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15.xml"/>
  <Override ContentType="application/vnd.openxmlformats-officedocument.spreadsheetml.worksheet+xml" PartName="/xl/worksheets/sheet83.xml"/>
  <Override ContentType="application/vnd.openxmlformats-officedocument.spreadsheetml.worksheet+xml" PartName="/xl/worksheets/sheet91.xml"/>
  <Override ContentType="application/vnd.openxmlformats-officedocument.spreadsheetml.worksheet+xml" PartName="/xl/worksheets/sheet123.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141.xml"/>
  <Override ContentType="application/vnd.openxmlformats-officedocument.spreadsheetml.worksheet+xml" PartName="/xl/worksheets/sheet75.xml"/>
  <Override ContentType="application/vnd.openxmlformats-officedocument.spreadsheetml.worksheet+xml" PartName="/xl/worksheets/sheet49.xml"/>
  <Override ContentType="application/vnd.openxmlformats-officedocument.spreadsheetml.worksheet+xml" PartName="/xl/worksheets/sheet158.xml"/>
  <Override ContentType="application/vnd.openxmlformats-officedocument.spreadsheetml.worksheet+xml" PartName="/xl/worksheets/sheet16.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81.xml"/>
  <Override ContentType="application/vnd.openxmlformats-officedocument.spreadsheetml.worksheet+xml" PartName="/xl/worksheets/sheet93.xml"/>
  <Override ContentType="application/vnd.openxmlformats-officedocument.spreadsheetml.worksheet+xml" PartName="/xl/worksheets/sheet131.xml"/>
  <Override ContentType="application/vnd.openxmlformats-officedocument.spreadsheetml.worksheet+xml" PartName="/xl/worksheets/sheet166.xml"/>
  <Override ContentType="application/vnd.openxmlformats-officedocument.spreadsheetml.worksheet+xml" PartName="/xl/worksheets/sheet174.xml"/>
  <Override ContentType="application/vnd.openxmlformats-officedocument.spreadsheetml.worksheet+xml" PartName="/xl/worksheets/sheet50.xml"/>
  <Override ContentType="application/vnd.openxmlformats-officedocument.spreadsheetml.worksheet+xml" PartName="/xl/worksheets/sheet148.xml"/>
  <Override ContentType="application/vnd.openxmlformats-officedocument.spreadsheetml.worksheet+xml" PartName="/xl/worksheets/sheet24.xml"/>
  <Override ContentType="application/vnd.openxmlformats-officedocument.spreadsheetml.worksheet+xml" PartName="/xl/worksheets/sheet85.xml"/>
  <Override ContentType="application/vnd.openxmlformats-officedocument.spreadsheetml.worksheet+xml" PartName="/xl/worksheets/sheet105.xml"/>
  <Override ContentType="application/vnd.openxmlformats-officedocument.spreadsheetml.worksheet+xml" PartName="/xl/worksheets/sheet39.xml"/>
  <Override ContentType="application/vnd.openxmlformats-officedocument.spreadsheetml.worksheet+xml" PartName="/xl/worksheets/sheet10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113.xml"/>
  <Override ContentType="application/vnd.openxmlformats-officedocument.spreadsheetml.worksheet+xml" PartName="/xl/worksheets/sheet100.xml"/>
  <Override ContentType="application/vnd.openxmlformats-officedocument.spreadsheetml.worksheet+xml" PartName="/xl/worksheets/sheet73.xml"/>
  <Override ContentType="application/vnd.openxmlformats-officedocument.spreadsheetml.worksheet+xml" PartName="/xl/worksheets/sheet156.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143.xml"/>
  <Override ContentType="application/vnd.openxmlformats-officedocument.spreadsheetml.worksheet+xml" PartName="/xl/worksheets/sheet30.xml"/>
  <Override ContentType="application/vnd.openxmlformats-officedocument.spreadsheetml.worksheet+xml" PartName="/xl/worksheets/sheet111.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125.xml"/>
  <Override ContentType="application/vnd.openxmlformats-officedocument.spreadsheetml.worksheet+xml" PartName="/xl/worksheets/sheet138.xml"/>
  <Override ContentType="application/vnd.openxmlformats-officedocument.spreadsheetml.worksheet+xml" PartName="/xl/worksheets/sheet44.xml"/>
  <Override ContentType="application/vnd.openxmlformats-officedocument.spreadsheetml.worksheet+xml" PartName="/xl/worksheets/sheet26.xml"/>
  <Override ContentType="application/vnd.openxmlformats-officedocument.spreadsheetml.worksheet+xml" PartName="/xl/worksheets/sheet168.xml"/>
  <Override ContentType="application/vnd.openxmlformats-officedocument.spreadsheetml.worksheet+xml" PartName="/xl/worksheets/sheet107.xml"/>
  <Override ContentType="application/vnd.openxmlformats-officedocument.spreadsheetml.worksheet+xml" PartName="/xl/worksheets/sheet172.xml"/>
  <Override ContentType="application/vnd.openxmlformats-officedocument.spreadsheetml.worksheet+xml" PartName="/xl/worksheets/sheet87.xml"/>
  <Override ContentType="application/vnd.openxmlformats-officedocument.spreadsheetml.worksheet+xml" PartName="/xl/worksheets/sheet128.xml"/>
  <Override ContentType="application/vnd.openxmlformats-officedocument.spreadsheetml.worksheet+xml" PartName="/xl/worksheets/sheet153.xml"/>
  <Override ContentType="application/vnd.openxmlformats-officedocument.spreadsheetml.worksheet+xml" PartName="/xl/worksheets/sheet162.xml"/>
  <Override ContentType="application/vnd.openxmlformats-officedocument.spreadsheetml.worksheet+xml" PartName="/xl/worksheets/sheet110.xml"/>
  <Override ContentType="application/vnd.openxmlformats-officedocument.spreadsheetml.worksheet+xml" PartName="/xl/worksheets/sheet136.xml"/>
  <Override ContentType="application/vnd.openxmlformats-officedocument.spreadsheetml.worksheet+xml" PartName="/xl/worksheets/sheet119.xml"/>
  <Override ContentType="application/vnd.openxmlformats-officedocument.spreadsheetml.worksheet+xml" PartName="/xl/worksheets/sheet102.xml"/>
  <Override ContentType="application/vnd.openxmlformats-officedocument.spreadsheetml.worksheet+xml" PartName="/xl/worksheets/sheet145.xml"/>
  <Override ContentType="application/vnd.openxmlformats-officedocument.spreadsheetml.worksheet+xml" PartName="/xl/worksheets/sheet89.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97.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179.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170.xml"/>
  <Override ContentType="application/vnd.openxmlformats-officedocument.spreadsheetml.worksheet+xml" PartName="/xl/worksheets/sheet164.xml"/>
  <Override ContentType="application/vnd.openxmlformats-officedocument.spreadsheetml.worksheet+xml" PartName="/xl/worksheets/sheet121.xml"/>
  <Override ContentType="application/vnd.openxmlformats-officedocument.spreadsheetml.worksheet+xml" PartName="/xl/worksheets/sheet134.xml"/>
  <Override ContentType="application/vnd.openxmlformats-officedocument.spreadsheetml.worksheet+xml" PartName="/xl/worksheets/sheet151.xml"/>
  <Override ContentType="application/vnd.openxmlformats-officedocument.spreadsheetml.worksheet+xml" PartName="/xl/worksheets/sheet177.xml"/>
  <Override ContentType="application/vnd.openxmlformats-officedocument.spreadsheetml.worksheet+xml" PartName="/xl/worksheets/sheet147.xml"/>
  <Override ContentType="application/vnd.openxmlformats-officedocument.spreadsheetml.worksheet+xml" PartName="/xl/worksheets/sheet117.xml"/>
  <Override ContentType="application/vnd.openxmlformats-officedocument.spreadsheetml.worksheet+xml" PartName="/xl/worksheets/sheet104.xml"/>
  <Override ContentType="application/vnd.openxmlformats-officedocument.spreadsheetml.worksheet+xml" PartName="/xl/worksheets/sheet65.xml"/>
  <Override ContentType="application/vnd.openxmlformats-officedocument.spreadsheetml.worksheet+xml" PartName="/xl/worksheets/sheet78.xml"/>
  <Override ContentType="application/vnd.openxmlformats-officedocument.spreadsheetml.worksheet+xml" PartName="/xl/worksheets/sheet52.xml"/>
  <Override ContentType="application/vnd.openxmlformats-officedocument.spreadsheetml.worksheet+xml" PartName="/xl/worksheets/sheet82.xml"/>
  <Override ContentType="application/vnd.openxmlformats-officedocument.spreadsheetml.worksheet+xml" PartName="/xl/worksheets/sheet95.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worksheet+xml" PartName="/xl/worksheets/sheet140.xml"/>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75.xml"/>
  <Override ContentType="application/vnd.openxmlformats-officedocument.spreadsheetml.worksheet+xml" PartName="/xl/worksheets/sheet15.xml"/>
  <Override ContentType="application/vnd.openxmlformats-officedocument.spreadsheetml.worksheet+xml" PartName="/xl/worksheets/sheet106.xml"/>
  <Override ContentType="application/vnd.openxmlformats-officedocument.spreadsheetml.worksheet+xml" PartName="/xl/worksheets/sheet149.xml"/>
  <Override ContentType="application/vnd.openxmlformats-officedocument.spreadsheetml.worksheet+xml" PartName="/xl/worksheets/sheet167.xml"/>
  <Override ContentType="application/vnd.openxmlformats-officedocument.spreadsheetml.worksheet+xml" PartName="/xl/worksheets/sheet132.xml"/>
  <Override ContentType="application/vnd.openxmlformats-officedocument.spreadsheetml.worksheet+xml" PartName="/xl/worksheets/sheet41.xml"/>
  <Override ContentType="application/vnd.openxmlformats-officedocument.spreadsheetml.worksheet+xml" PartName="/xl/worksheets/sheet90.xml"/>
  <Override ContentType="application/vnd.openxmlformats-officedocument.spreadsheetml.worksheet+xml" PartName="/xl/worksheets/sheet5.xml"/>
  <Override ContentType="application/vnd.openxmlformats-officedocument.spreadsheetml.worksheet+xml" PartName="/xl/worksheets/sheet122.xml"/>
  <Override ContentType="application/vnd.openxmlformats-officedocument.spreadsheetml.worksheet+xml" PartName="/xl/worksheets/sheet84.xml"/>
  <Override ContentType="application/vnd.openxmlformats-officedocument.spreadsheetml.worksheet+xml" PartName="/xl/worksheets/sheet114.xml"/>
  <Override ContentType="application/vnd.openxmlformats-officedocument.spreadsheetml.worksheet+xml" PartName="/xl/worksheets/sheet165.xml"/>
  <Override ContentType="application/vnd.openxmlformats-officedocument.spreadsheetml.worksheet+xml" PartName="/xl/worksheets/sheet33.xml"/>
  <Override ContentType="application/vnd.openxmlformats-officedocument.spreadsheetml.worksheet+xml" PartName="/xl/worksheets/sheet76.xml"/>
  <Override ContentType="application/vnd.openxmlformats-officedocument.spreadsheetml.worksheet+xml" PartName="/xl/worksheets/sheet157.xml"/>
  <Override ContentType="application/vnd.openxmlformats-officedocument.spreadsheetml.worksheet+xml" PartName="/xl/worksheets/sheet139.xml"/>
  <Override ContentType="application/vnd.openxmlformats-officedocument.spreadsheetml.worksheet+xml" PartName="/xl/worksheets/sheet72.xml"/>
  <Override ContentType="application/vnd.openxmlformats-officedocument.spreadsheetml.worksheet+xml" PartName="/xl/worksheets/sheet169.xml"/>
  <Override ContentType="application/vnd.openxmlformats-officedocument.spreadsheetml.worksheet+xml" PartName="/xl/worksheets/sheet126.xml"/>
  <Override ContentType="application/vnd.openxmlformats-officedocument.spreadsheetml.worksheet+xml" PartName="/xl/worksheets/sheet80.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86.xml"/>
  <Override ContentType="application/vnd.openxmlformats-officedocument.spreadsheetml.worksheet+xml" PartName="/xl/worksheets/sheet38.xml"/>
  <Override ContentType="application/vnd.openxmlformats-officedocument.spreadsheetml.worksheet+xml" PartName="/xl/worksheets/sheet99.xml"/>
  <Override ContentType="application/vnd.openxmlformats-officedocument.spreadsheetml.worksheet+xml" PartName="/xl/worksheets/sheet25.xml"/>
  <Override ContentType="application/vnd.openxmlformats-officedocument.spreadsheetml.worksheet+xml" PartName="/xl/worksheets/sheet173.xml"/>
  <Override ContentType="application/vnd.openxmlformats-officedocument.spreadsheetml.worksheet+xml" PartName="/xl/worksheets/sheet130.xml"/>
  <Override ContentType="application/vnd.openxmlformats-officedocument.spreadsheetml.worksheet+xml" PartName="/xl/worksheets/sheet108.xml"/>
  <Override ContentType="application/vnd.openxmlformats-officedocument.spreadsheetml.worksheet+xml" PartName="/xl/worksheets/sheet16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92.xml"/>
  <Override ContentType="application/vnd.openxmlformats-officedocument.spreadsheetml.worksheet+xml" PartName="/xl/worksheets/sheet124.xml"/>
  <Override ContentType="application/vnd.openxmlformats-officedocument.spreadsheetml.worksheet+xml" PartName="/xl/worksheets/sheet13.xml"/>
  <Override ContentType="application/vnd.openxmlformats-officedocument.spreadsheetml.worksheet+xml" PartName="/xl/worksheets/sheet112.xml"/>
  <Override ContentType="application/vnd.openxmlformats-officedocument.spreadsheetml.worksheet+xml" PartName="/xl/worksheets/sheet155.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142.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96.xml"/>
  <Override ContentType="application/vnd.openxmlformats-officedocument.spreadsheetml.worksheet+xml" PartName="/xl/worksheets/sheet10.xml"/>
  <Override ContentType="application/vnd.openxmlformats-officedocument.spreadsheetml.worksheet+xml" PartName="/xl/worksheets/sheet137.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154.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79.xml"/>
  <Override ContentType="application/vnd.openxmlformats-officedocument.spreadsheetml.worksheet+xml" PartName="/xl/worksheets/sheet36.xml"/>
  <Override ContentType="application/vnd.openxmlformats-officedocument.spreadsheetml.worksheet+xml" PartName="/xl/worksheets/sheet88.xml"/>
  <Override ContentType="application/vnd.openxmlformats-officedocument.spreadsheetml.worksheet+xml" PartName="/xl/worksheets/sheet127.xml"/>
  <Override ContentType="application/vnd.openxmlformats-officedocument.spreadsheetml.worksheet+xml" PartName="/xl/worksheets/sheet152.xml"/>
  <Override ContentType="application/vnd.openxmlformats-officedocument.spreadsheetml.worksheet+xml" PartName="/xl/worksheets/sheet171.xml"/>
  <Override ContentType="application/vnd.openxmlformats-officedocument.spreadsheetml.worksheet+xml" PartName="/xl/worksheets/sheet135.xml"/>
  <Override ContentType="application/vnd.openxmlformats-officedocument.spreadsheetml.worksheet+xml" PartName="/xl/worksheets/sheet178.xml"/>
  <Override ContentType="application/vnd.openxmlformats-officedocument.spreadsheetml.worksheet+xml" PartName="/xl/worksheets/sheet161.xml"/>
  <Override ContentType="application/vnd.openxmlformats-officedocument.spreadsheetml.worksheet+xml" PartName="/xl/worksheets/sheet101.xml"/>
  <Override ContentType="application/vnd.openxmlformats-officedocument.spreadsheetml.worksheet+xml" PartName="/xl/worksheets/sheet98.xml"/>
  <Override ContentType="application/vnd.openxmlformats-officedocument.spreadsheetml.worksheet+xml" PartName="/xl/worksheets/sheet9.xml"/>
  <Override ContentType="application/vnd.openxmlformats-officedocument.spreadsheetml.worksheet+xml" PartName="/xl/worksheets/sheet118.xml"/>
  <Override ContentType="application/vnd.openxmlformats-officedocument.spreadsheetml.worksheet+xml" PartName="/xl/worksheets/sheet144.xml"/>
  <Override ContentType="application/vnd.openxmlformats-officedocument.spreadsheetml.worksheet+xml" PartName="/xl/worksheets/sheet77.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94.xml"/>
  <Override ContentType="application/vnd.openxmlformats-officedocument.spreadsheetml.worksheet+xml" PartName="/xl/worksheets/sheet180.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103.xml"/>
  <Override ContentType="application/vnd.openxmlformats-officedocument.spreadsheetml.worksheet+xml" PartName="/xl/worksheets/sheet176.xml"/>
  <Override ContentType="application/vnd.openxmlformats-officedocument.spreadsheetml.worksheet+xml" PartName="/xl/worksheets/sheet146.xml"/>
  <Override ContentType="application/vnd.openxmlformats-officedocument.spreadsheetml.worksheet+xml" PartName="/xl/worksheets/sheet133.xml"/>
  <Override ContentType="application/vnd.openxmlformats-officedocument.spreadsheetml.worksheet+xml" PartName="/xl/worksheets/sheet120.xml"/>
  <Override ContentType="application/vnd.openxmlformats-officedocument.spreadsheetml.worksheet+xml" PartName="/xl/worksheets/sheet150.xml"/>
  <Override ContentType="application/vnd.openxmlformats-officedocument.spreadsheetml.worksheet+xml" PartName="/xl/worksheets/sheet163.xml"/>
  <Override ContentType="application/vnd.openxmlformats-officedocument.spreadsheetml.worksheet+xml" PartName="/xl/worksheets/sheet129.xml"/>
  <Override ContentType="application/vnd.openxmlformats-officedocument.spreadsheetml.worksheet+xml" PartName="/xl/worksheets/sheet70.xml"/>
  <Override ContentType="application/vnd.openxmlformats-officedocument.spreadsheetml.worksheet+xml" PartName="/xl/worksheets/sheet159.xml"/>
  <Override ContentType="application/vnd.openxmlformats-officedocument.spreadsheetml.worksheet+xml" PartName="/xl/worksheets/sheet11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0.xml"/>
  <Override ContentType="application/vnd.openxmlformats-officedocument.drawing+xml" PartName="/xl/drawings/drawing178.xml"/>
  <Override ContentType="application/vnd.openxmlformats-officedocument.drawing+xml" PartName="/xl/drawings/drawing9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35.xml"/>
  <Override ContentType="application/vnd.openxmlformats-officedocument.drawing+xml" PartName="/xl/drawings/drawing119.xml"/>
  <Override ContentType="application/vnd.openxmlformats-officedocument.drawing+xml" PartName="/xl/drawings/drawing143.xml"/>
  <Override ContentType="application/vnd.openxmlformats-officedocument.drawing+xml" PartName="/xl/drawings/drawing21.xml"/>
  <Override ContentType="application/vnd.openxmlformats-officedocument.drawing+xml" PartName="/xl/drawings/drawing117.xml"/>
  <Override ContentType="application/vnd.openxmlformats-officedocument.drawing+xml" PartName="/xl/drawings/drawing82.xml"/>
  <Override ContentType="application/vnd.openxmlformats-officedocument.drawing+xml" PartName="/xl/drawings/drawing125.xml"/>
  <Override ContentType="application/vnd.openxmlformats-officedocument.drawing+xml" PartName="/xl/drawings/drawing48.xml"/>
  <Override ContentType="application/vnd.openxmlformats-officedocument.drawing+xml" PartName="/xl/drawings/drawing133.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151.xml"/>
  <Override ContentType="application/vnd.openxmlformats-officedocument.drawing+xml" PartName="/xl/drawings/drawing168.xml"/>
  <Override ContentType="application/vnd.openxmlformats-officedocument.drawing+xml" PartName="/xl/drawings/drawing74.xml"/>
  <Override ContentType="application/vnd.openxmlformats-officedocument.drawing+xml" PartName="/xl/drawings/drawing70.xml"/>
  <Override ContentType="application/vnd.openxmlformats-officedocument.drawing+xml" PartName="/xl/drawings/drawing6.xml"/>
  <Override ContentType="application/vnd.openxmlformats-officedocument.drawing+xml" PartName="/xl/drawings/drawing176.xml"/>
  <Override ContentType="application/vnd.openxmlformats-officedocument.drawing+xml" PartName="/xl/drawings/drawing36.xml"/>
  <Override ContentType="application/vnd.openxmlformats-officedocument.drawing+xml" PartName="/xl/drawings/drawing97.xml"/>
  <Override ContentType="application/vnd.openxmlformats-officedocument.drawing+xml" PartName="/xl/drawings/drawing145.xml"/>
  <Override ContentType="application/vnd.openxmlformats-officedocument.drawing+xml" PartName="/xl/drawings/drawing66.xml"/>
  <Override ContentType="application/vnd.openxmlformats-officedocument.drawing+xml" PartName="/xl/drawings/drawing163.xml"/>
  <Override ContentType="application/vnd.openxmlformats-officedocument.drawing+xml" PartName="/xl/drawings/drawing79.xml"/>
  <Override ContentType="application/vnd.openxmlformats-officedocument.drawing+xml" PartName="/xl/drawings/drawing84.xml"/>
  <Override ContentType="application/vnd.openxmlformats-officedocument.drawing+xml" PartName="/xl/drawings/drawing23.xml"/>
  <Override ContentType="application/vnd.openxmlformats-officedocument.drawing+xml" PartName="/xl/drawings/drawing158.xml"/>
  <Override ContentType="application/vnd.openxmlformats-officedocument.drawing+xml" PartName="/xl/drawings/drawing115.xml"/>
  <Override ContentType="application/vnd.openxmlformats-officedocument.drawing+xml" PartName="/xl/drawings/drawing102.xml"/>
  <Override ContentType="application/vnd.openxmlformats-officedocument.drawing+xml" PartName="/xl/drawings/drawing38.xml"/>
  <Override ContentType="application/vnd.openxmlformats-officedocument.drawing+xml" PartName="/xl/drawings/drawing131.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90.xml"/>
  <Override ContentType="application/vnd.openxmlformats-officedocument.drawing+xml" PartName="/xl/drawings/drawing174.xml"/>
  <Override ContentType="application/vnd.openxmlformats-officedocument.drawing+xml" PartName="/xl/drawings/drawing109.xml"/>
  <Override ContentType="application/vnd.openxmlformats-officedocument.drawing+xml" PartName="/xl/drawings/drawing54.xml"/>
  <Override ContentType="application/vnd.openxmlformats-officedocument.drawing+xml" PartName="/xl/drawings/drawing161.xml"/>
  <Override ContentType="application/vnd.openxmlformats-officedocument.drawing+xml" PartName="/xl/drawings/drawing127.xml"/>
  <Override ContentType="application/vnd.openxmlformats-officedocument.drawing+xml" PartName="/xl/drawings/drawing11.xml"/>
  <Override ContentType="application/vnd.openxmlformats-officedocument.drawing+xml" PartName="/xl/drawings/drawing72.xml"/>
  <Override ContentType="application/vnd.openxmlformats-officedocument.drawing+xml" PartName="/xl/drawings/drawing9.xml"/>
  <Override ContentType="application/vnd.openxmlformats-officedocument.drawing+xml" PartName="/xl/drawings/drawing121.xml"/>
  <Override ContentType="application/vnd.openxmlformats-officedocument.drawing+xml" PartName="/xl/drawings/drawing25.xml"/>
  <Override ContentType="application/vnd.openxmlformats-officedocument.drawing+xml" PartName="/xl/drawings/drawing104.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147.xml"/>
  <Override ContentType="application/vnd.openxmlformats-officedocument.drawing+xml" PartName="/xl/drawings/drawing172.xml"/>
  <Override ContentType="application/vnd.openxmlformats-officedocument.drawing+xml" PartName="/xl/drawings/drawing112.xml"/>
  <Override ContentType="application/vnd.openxmlformats-officedocument.drawing+xml" PartName="/xl/drawings/drawing44.xml"/>
  <Override ContentType="application/vnd.openxmlformats-officedocument.drawing+xml" PartName="/xl/drawings/drawing95.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38.xml"/>
  <Override ContentType="application/vnd.openxmlformats-officedocument.drawing+xml" PartName="/xl/drawings/drawing18.xml"/>
  <Override ContentType="application/vnd.openxmlformats-officedocument.drawing+xml" PartName="/xl/drawings/drawing78.xml"/>
  <Override ContentType="application/vnd.openxmlformats-officedocument.drawing+xml" PartName="/xl/drawings/drawing164.xml"/>
  <Override ContentType="application/vnd.openxmlformats-officedocument.drawing+xml" PartName="/xl/drawings/drawing87.xml"/>
  <Override ContentType="application/vnd.openxmlformats-officedocument.drawing+xml" PartName="/xl/drawings/drawing155.xml"/>
  <Override ContentType="application/vnd.openxmlformats-officedocument.drawing+xml" PartName="/xl/drawings/drawing35.xml"/>
  <Override ContentType="application/vnd.openxmlformats-officedocument.drawing+xml" PartName="/xl/drawings/drawing33.xml"/>
  <Override ContentType="application/vnd.openxmlformats-officedocument.drawing+xml" PartName="/xl/drawings/drawing76.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179.xml"/>
  <Override ContentType="application/vnd.openxmlformats-officedocument.drawing+xml" PartName="/xl/drawings/drawing106.xml"/>
  <Override ContentType="application/vnd.openxmlformats-officedocument.drawing+xml" PartName="/xl/drawings/drawing166.xml"/>
  <Override ContentType="application/vnd.openxmlformats-officedocument.drawing+xml" PartName="/xl/drawings/drawing16.xml"/>
  <Override ContentType="application/vnd.openxmlformats-officedocument.drawing+xml" PartName="/xl/drawings/drawing93.xml"/>
  <Override ContentType="application/vnd.openxmlformats-officedocument.drawing+xml" PartName="/xl/drawings/drawing149.xml"/>
  <Override ContentType="application/vnd.openxmlformats-officedocument.drawing+xml" PartName="/xl/drawings/drawing110.xml"/>
  <Override ContentType="application/vnd.openxmlformats-officedocument.drawing+xml" PartName="/xl/drawings/drawing123.xml"/>
  <Override ContentType="application/vnd.openxmlformats-officedocument.drawing+xml" PartName="/xl/drawings/drawing29.xml"/>
  <Override ContentType="application/vnd.openxmlformats-officedocument.drawing+xml" PartName="/xl/drawings/drawing80.xml"/>
  <Override ContentType="application/vnd.openxmlformats-officedocument.drawing+xml" PartName="/xl/drawings/drawing136.xml"/>
  <Override ContentType="application/vnd.openxmlformats-officedocument.drawing+xml" PartName="/xl/drawings/drawing170.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drawing+xml" PartName="/xl/drawings/drawing89.xml"/>
  <Override ContentType="application/vnd.openxmlformats-officedocument.drawing+xml" PartName="/xl/drawings/drawing153.xml"/>
  <Override ContentType="application/vnd.openxmlformats-officedocument.drawing+xml" PartName="/xl/drawings/drawing140.xml"/>
  <Override ContentType="application/vnd.openxmlformats-officedocument.drawing+xml" PartName="/xl/drawings/drawing39.xml"/>
  <Override ContentType="application/vnd.openxmlformats-officedocument.drawing+xml" PartName="/xl/drawings/drawing81.xml"/>
  <Override ContentType="application/vnd.openxmlformats-officedocument.drawing+xml" PartName="/xl/drawings/drawing160.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169.xml"/>
  <Override ContentType="application/vnd.openxmlformats-officedocument.drawing+xml" PartName="/xl/drawings/drawing152.xml"/>
  <Override ContentType="application/vnd.openxmlformats-officedocument.drawing+xml" PartName="/xl/drawings/drawing30.xml"/>
  <Override ContentType="application/vnd.openxmlformats-officedocument.drawing+xml" PartName="/xl/drawings/drawing126.xml"/>
  <Override ContentType="application/vnd.openxmlformats-officedocument.drawing+xml" PartName="/xl/drawings/drawing47.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150.xml"/>
  <Override ContentType="application/vnd.openxmlformats-officedocument.drawing+xml" PartName="/xl/drawings/drawing3.xml"/>
  <Override ContentType="application/vnd.openxmlformats-officedocument.drawing+xml" PartName="/xl/drawings/drawing134.xml"/>
  <Override ContentType="application/vnd.openxmlformats-officedocument.drawing+xml" PartName="/xl/drawings/drawing177.xml"/>
  <Override ContentType="application/vnd.openxmlformats-officedocument.drawing+xml" PartName="/xl/drawings/drawing14.xml"/>
  <Override ContentType="application/vnd.openxmlformats-officedocument.drawing+xml" PartName="/xl/drawings/drawing91.xml"/>
  <Override ContentType="application/vnd.openxmlformats-officedocument.drawing+xml" PartName="/xl/drawings/drawing22.xml"/>
  <Override ContentType="application/vnd.openxmlformats-officedocument.drawing+xml" PartName="/xl/drawings/drawing116.xml"/>
  <Override ContentType="application/vnd.openxmlformats-officedocument.drawing+xml" PartName="/xl/drawings/drawing142.xml"/>
  <Override ContentType="application/vnd.openxmlformats-officedocument.drawing+xml" PartName="/xl/drawings/drawing10.xml"/>
  <Override ContentType="application/vnd.openxmlformats-officedocument.drawing+xml" PartName="/xl/drawings/drawing83.xml"/>
  <Override ContentType="application/vnd.openxmlformats-officedocument.drawing+xml" PartName="/xl/drawings/drawing159.xml"/>
  <Override ContentType="application/vnd.openxmlformats-officedocument.drawing+xml" PartName="/xl/drawings/drawing53.xml"/>
  <Override ContentType="application/vnd.openxmlformats-officedocument.drawing+xml" PartName="/xl/drawings/drawing162.xml"/>
  <Override ContentType="application/vnd.openxmlformats-officedocument.drawing+xml" PartName="/xl/drawings/drawing96.xml"/>
  <Override ContentType="application/vnd.openxmlformats-officedocument.drawing+xml" PartName="/xl/drawings/drawing40.xml"/>
  <Override ContentType="application/vnd.openxmlformats-officedocument.drawing+xml" PartName="/xl/drawings/drawing175.xml"/>
  <Override ContentType="application/vnd.openxmlformats-officedocument.drawing+xml" PartName="/xl/drawings/drawing108.xml"/>
  <Override ContentType="application/vnd.openxmlformats-officedocument.drawing+xml" PartName="/xl/drawings/drawing132.xml"/>
  <Override ContentType="application/vnd.openxmlformats-officedocument.drawing+xml" PartName="/xl/drawings/drawing128.xml"/>
  <Override ContentType="application/vnd.openxmlformats-officedocument.drawing+xml" PartName="/xl/drawings/drawing180.xml"/>
  <Override ContentType="application/vnd.openxmlformats-officedocument.drawing+xml" PartName="/xl/drawings/drawing49.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85.xml"/>
  <Override ContentType="application/vnd.openxmlformats-officedocument.drawing+xml" PartName="/xl/drawings/drawing157.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114.xml"/>
  <Override ContentType="application/vnd.openxmlformats-officedocument.drawing+xml" PartName="/xl/drawings/drawing98.xml"/>
  <Override ContentType="application/vnd.openxmlformats-officedocument.drawing+xml" PartName="/xl/drawings/drawing101.xml"/>
  <Override ContentType="application/vnd.openxmlformats-officedocument.drawing+xml" PartName="/xl/drawings/drawing37.xml"/>
  <Override ContentType="application/vnd.openxmlformats-officedocument.drawing+xml" PartName="/xl/drawings/drawing144.xml"/>
  <Override ContentType="application/vnd.openxmlformats-officedocument.drawing+xml" PartName="/xl/drawings/drawing105.xml"/>
  <Override ContentType="application/vnd.openxmlformats-officedocument.drawing+xml" PartName="/xl/drawings/drawing130.xml"/>
  <Override ContentType="application/vnd.openxmlformats-officedocument.drawing+xml" PartName="/xl/drawings/drawing148.xml"/>
  <Override ContentType="application/vnd.openxmlformats-officedocument.drawing+xml" PartName="/xl/drawings/drawing173.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165.xml"/>
  <Override ContentType="application/vnd.openxmlformats-officedocument.drawing+xml" PartName="/xl/drawings/drawing69.xml"/>
  <Override ContentType="application/vnd.openxmlformats-officedocument.drawing+xml" PartName="/xl/drawings/drawing94.xml"/>
  <Override ContentType="application/vnd.openxmlformats-officedocument.drawing+xml" PartName="/xl/drawings/drawing12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139.xml"/>
  <Override ContentType="application/vnd.openxmlformats-officedocument.drawing+xml" PartName="/xl/drawings/drawing77.xml"/>
  <Override ContentType="application/vnd.openxmlformats-officedocument.drawing+xml" PartName="/xl/drawings/drawing113.xml"/>
  <Override ContentType="application/vnd.openxmlformats-officedocument.drawing+xml" PartName="/xl/drawings/drawing86.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156.xml"/>
  <Override ContentType="application/vnd.openxmlformats-officedocument.drawing+xml" PartName="/xl/drawings/drawing120.xml"/>
  <Override ContentType="application/vnd.openxmlformats-officedocument.drawing+xml" PartName="/xl/drawings/drawing107.xml"/>
  <Override ContentType="application/vnd.openxmlformats-officedocument.drawing+xml" PartName="/xl/drawings/drawing146.xml"/>
  <Override ContentType="application/vnd.openxmlformats-officedocument.drawing+xml" PartName="/xl/drawings/drawing103.xml"/>
  <Override ContentType="application/vnd.openxmlformats-officedocument.drawing+xml" PartName="/xl/drawings/drawing129.xml"/>
  <Override ContentType="application/vnd.openxmlformats-officedocument.drawing+xml" PartName="/xl/drawings/drawing124.xml"/>
  <Override ContentType="application/vnd.openxmlformats-officedocument.drawing+xml" PartName="/xl/drawings/drawing154.xml"/>
  <Override ContentType="application/vnd.openxmlformats-officedocument.drawing+xml" PartName="/xl/drawings/drawing58.xml"/>
  <Override ContentType="application/vnd.openxmlformats-officedocument.drawing+xml" PartName="/xl/drawings/drawing111.xml"/>
  <Override ContentType="application/vnd.openxmlformats-officedocument.drawing+xml" PartName="/xl/drawings/drawing167.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37.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92.xml"/>
  <Override ContentType="application/vnd.openxmlformats-officedocument.drawing+xml" PartName="/xl/drawings/drawing17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75.xml"/>
  <Override ContentType="application/vnd.openxmlformats-officedocument.drawing+xml" PartName="/xl/drawings/drawing88.xml"/>
  <Override ContentType="application/vnd.openxmlformats-officedocument.drawing+xml" PartName="/xl/drawings/drawing141.xml"/>
  <Override ContentType="application/vnd.openxmlformats-officedocument.drawing+xml" PartName="/xl/drawings/drawing8.xml"/>
  <Override ContentType="application/vnd.openxmlformats-officedocument.drawing+xml" PartName="/xl/drawings/drawing118.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wellcome - Praktische Hilfe nac" sheetId="2" r:id="rId5"/>
    <sheet state="visible" name="THW sucht ehrenamtliche Katastr" sheetId="3" r:id="rId6"/>
    <sheet state="visible" name="Begleiten Sie unsere Seniorinne" sheetId="4" r:id="rId7"/>
    <sheet state="visible" name="Mit Senioren spielen_2" sheetId="5" r:id="rId8"/>
    <sheet state="visible" name="Küchenhilfe - Abendbrotzubereit" sheetId="6" r:id="rId9"/>
    <sheet state="visible" name="Musik und Entertainment beim Be" sheetId="7" r:id="rId10"/>
    <sheet state="visible" name="Küchenhilfe_5" sheetId="8" r:id="rId11"/>
    <sheet state="visible" name="Gespräch und Spaziergang mit Se" sheetId="9" r:id="rId12"/>
    <sheet state="visible" name="Engel für die 'Offene Kirche' g" sheetId="10" r:id="rId13"/>
    <sheet state="visible" name="Gymnastik  Sitztanz mit älteren" sheetId="11" r:id="rId14"/>
    <sheet state="visible" name="Malen und Zeichnen mit hochbeta" sheetId="12" r:id="rId15"/>
    <sheet state="visible" name="kurze Vorträge aus verschiedene" sheetId="13" r:id="rId16"/>
    <sheet state="visible" name="Interkultureller ambulanter Hos" sheetId="14" r:id="rId17"/>
    <sheet state="visible" name="Willkommen in Karow_12" sheetId="15" r:id="rId18"/>
    <sheet state="visible" name="Waisenhaus in Indien_13" sheetId="16" r:id="rId19"/>
    <sheet state="visible" name="rechtliche Betreuer_14" sheetId="17" r:id="rId20"/>
    <sheet state="visible" name="GesprächsrundeGedächtnistrainin" sheetId="18" r:id="rId21"/>
    <sheet state="visible" name="Sterbebegleitung pflegebedürfti" sheetId="19" r:id="rId22"/>
    <sheet state="visible" name="Familienpaten_17" sheetId="20" r:id="rId23"/>
    <sheet state="visible" name="Spüler - Wasserratte_18" sheetId="21" r:id="rId24"/>
    <sheet state="visible" name="Schnippler - Guter Mackie Messe" sheetId="22" r:id="rId25"/>
    <sheet state="visible" name="Betreuerinnen für aktive Kids g" sheetId="23" r:id="rId26"/>
    <sheet state="visible" name="Breakdance-Kurse für Kinder und" sheetId="24" r:id="rId27"/>
    <sheet state="visible" name="Eltern-Kind-Café_22" sheetId="25" r:id="rId28"/>
    <sheet state="visible" name="Helfen an der Schule Schulförde" sheetId="26" r:id="rId29"/>
    <sheet state="visible" name="Vorleserinnen und Vorleser gesu" sheetId="27" r:id="rId30"/>
    <sheet state="visible" name="Malerarbeiten_25" sheetId="28" r:id="rId31"/>
    <sheet state="visible" name="Verpacker - Verpackungskünstler" sheetId="29" r:id="rId32"/>
    <sheet state="visible" name="Backen oder Kochen mit pflegebe" sheetId="30" r:id="rId33"/>
    <sheet state="visible" name="Begleitung von älteren Menschen" sheetId="31" r:id="rId34"/>
    <sheet state="visible" name="Mentorin werden_29" sheetId="32" r:id="rId35"/>
    <sheet state="visible" name="Sheet5" sheetId="33" r:id="rId36"/>
    <sheet state="visible" name="Sheet6" sheetId="34" r:id="rId37"/>
    <sheet state="visible" name="Mit Senioren spielen_32" sheetId="35" r:id="rId38"/>
    <sheet state="visible" name="Sheet7" sheetId="36" r:id="rId39"/>
    <sheet state="visible" name="Sheet8" sheetId="37" r:id="rId40"/>
    <sheet state="visible" name="Küchenhilfe_35" sheetId="38" r:id="rId41"/>
    <sheet state="visible" name="Sheet9" sheetId="39" r:id="rId42"/>
    <sheet state="visible" name="Sheet10" sheetId="40" r:id="rId43"/>
    <sheet state="visible" name="Sheet11" sheetId="41" r:id="rId44"/>
    <sheet state="visible" name="Sheet12" sheetId="42" r:id="rId45"/>
    <sheet state="visible" name="Sheet13" sheetId="43" r:id="rId46"/>
    <sheet state="visible" name="Sheet14" sheetId="44" r:id="rId47"/>
    <sheet state="visible" name="Willkommen in Karow_42" sheetId="45" r:id="rId48"/>
    <sheet state="visible" name="Waisenhaus in Indien_43" sheetId="46" r:id="rId49"/>
    <sheet state="visible" name="rechtliche Betreuer_44" sheetId="47" r:id="rId50"/>
    <sheet state="visible" name="Sheet15" sheetId="48" r:id="rId51"/>
    <sheet state="visible" name="Sheet16" sheetId="49" r:id="rId52"/>
    <sheet state="visible" name="Familienpaten_47" sheetId="50" r:id="rId53"/>
    <sheet state="visible" name="Spüler - Wasserratte_48" sheetId="51" r:id="rId54"/>
    <sheet state="visible" name="Sheet17" sheetId="52" r:id="rId55"/>
    <sheet state="visible" name="Sheet18" sheetId="53" r:id="rId56"/>
    <sheet state="visible" name="Sheet19" sheetId="54" r:id="rId57"/>
    <sheet state="visible" name="Eltern-Kind-Café_52" sheetId="55" r:id="rId58"/>
    <sheet state="visible" name="Sheet20" sheetId="56" r:id="rId59"/>
    <sheet state="visible" name="Sheet21" sheetId="57" r:id="rId60"/>
    <sheet state="visible" name="Malerarbeiten_55" sheetId="58" r:id="rId61"/>
    <sheet state="visible" name="Sheet22" sheetId="59" r:id="rId62"/>
    <sheet state="visible" name="Sheet23" sheetId="60" r:id="rId63"/>
    <sheet state="visible" name="Sheet24" sheetId="61" r:id="rId64"/>
    <sheet state="visible" name="Spaziergang in der Umgebung (Al" sheetId="62" r:id="rId65"/>
    <sheet state="visible" name="Besuchsdienst bei rheumakranken" sheetId="63" r:id="rId66"/>
    <sheet state="visible" name="Food-Sozius (Beifahrer)_61" sheetId="64" r:id="rId67"/>
    <sheet state="visible" name="Vorstandsarbeit im lsfb_62" sheetId="65" r:id="rId68"/>
    <sheet state="visible" name="Ehrenamtlicher Besuchsdienst fü" sheetId="66" r:id="rId69"/>
    <sheet state="visible" name="Begleiten Sie Senioren (A) (43)" sheetId="67" r:id="rId70"/>
    <sheet state="visible" name="Kleiderkammer_65" sheetId="68" r:id="rId71"/>
    <sheet state="visible" name="Leitung Seminarorganisation_66" sheetId="69" r:id="rId72"/>
    <sheet state="visible" name="Lesepaten gesucht - Oma oder Op" sheetId="70" r:id="rId73"/>
    <sheet state="visible" name="Hörzeitung BliTZ für blinde Men" sheetId="71" r:id="rId74"/>
    <sheet state="visible" name="Basteln, Spielen, Vorlesen_69" sheetId="72" r:id="rId75"/>
    <sheet state="visible" name="Kochen mit Kindern_70" sheetId="73" r:id="rId76"/>
    <sheet state="visible" name="Durchführung eines LEA Leseklub" sheetId="74" r:id="rId77"/>
    <sheet state="visible" name="Frühstücksvorbereitungen in der" sheetId="75" r:id="rId78"/>
    <sheet state="visible" name="Beratung und Begleitung von Mig" sheetId="76" r:id="rId79"/>
    <sheet state="visible" name="HIV - Prävention für Jugendlich" sheetId="77" r:id="rId80"/>
    <sheet state="visible" name="Ulrichs - Café, Begegnung, Kult" sheetId="78" r:id="rId81"/>
    <sheet state="visible" name="Familien-Spiele-Nachmittage_76" sheetId="79" r:id="rId82"/>
    <sheet state="visible" name="Hausaufgabenhilfe_77" sheetId="80" r:id="rId83"/>
    <sheet state="visible" name="Haus- und Gartenpflege_78" sheetId="81" r:id="rId84"/>
    <sheet state="visible" name="Werden Sie Singpatein in der Ki" sheetId="82" r:id="rId85"/>
    <sheet state="visible" name="Leiterin für unsere Nähgruppe_8" sheetId="83" r:id="rId86"/>
    <sheet state="visible" name="Mitarbeiterinnen zur Kinderbetr" sheetId="84" r:id="rId87"/>
    <sheet state="visible" name="Abendessen für Familien mit sch" sheetId="85" r:id="rId88"/>
    <sheet state="visible" name="Köche  Köchinnen für das Techni" sheetId="86" r:id="rId89"/>
    <sheet state="visible" name="Bundesfreiwilligendienst_84" sheetId="87" r:id="rId90"/>
    <sheet state="visible" name="Tanztee im Pflegeheim - sei von" sheetId="88" r:id="rId91"/>
    <sheet state="visible" name="Leitung der Fahrradwerkstadt Ki" sheetId="89" r:id="rId92"/>
    <sheet state="visible" name="Wohnraum für Frauen sucht flexi" sheetId="90" r:id="rId93"/>
    <sheet state="visible" name="Money-Maker_88" sheetId="91" r:id="rId94"/>
    <sheet state="visible" name="Kochen in einem Freizeitclub 1x" sheetId="92" r:id="rId95"/>
    <sheet state="visible" name="Wir suchen Unterstützer und Unt" sheetId="93" r:id="rId96"/>
    <sheet state="visible" name="Fahrdienst bei Ausflügen mit Se" sheetId="94" r:id="rId97"/>
    <sheet state="visible" name="Karitativer Trödelstand_92" sheetId="95" r:id="rId98"/>
    <sheet state="visible" name="Englisch Engel gesucht - Hausau" sheetId="96" r:id="rId99"/>
    <sheet state="visible" name="Betreuungsgruppen und Besuchsdi" sheetId="97" r:id="rId100"/>
    <sheet state="visible" name="Hausaufgabenhilfe_95" sheetId="98" r:id="rId101"/>
    <sheet state="visible" name="Musizieren mit Kindern_96" sheetId="99" r:id="rId102"/>
    <sheet state="visible" name="Ehrenamtlicher Vormund werden_9" sheetId="100" r:id="rId103"/>
    <sheet state="visible" name="Vorträge im Pflegebereich_98" sheetId="101" r:id="rId104"/>
    <sheet state="visible" name="Helfen Sie Geflüchteten in die " sheetId="102" r:id="rId105"/>
    <sheet state="visible" name="Malen oder Basteln mit pflegebe" sheetId="103" r:id="rId106"/>
    <sheet state="visible" name="Musizieren bei pflegebedürftige" sheetId="104" r:id="rId107"/>
    <sheet state="visible" name="Tierbesuch im Pflegebereich_102" sheetId="105" r:id="rId108"/>
    <sheet state="visible" name="Vorlesen oder Musizieren am Bet" sheetId="106" r:id="rId109"/>
    <sheet state="visible" name="Ehrenamtliche palliative Beglei" sheetId="107" r:id="rId110"/>
    <sheet state="visible" name="Ehrenamtlicher Besuchsdienst be" sheetId="108" r:id="rId111"/>
    <sheet state="visible" name="Altershospizarbeit_106" sheetId="109" r:id="rId112"/>
    <sheet state="visible" name="Die Jobbrücke. JobPATENSCHAFTEN" sheetId="110" r:id="rId113"/>
    <sheet state="visible" name="Sozialberatung_108" sheetId="111" r:id="rId114"/>
    <sheet state="visible" name="Freizeitbegleitung gesucht für " sheetId="112" r:id="rId115"/>
    <sheet state="visible" name="Medizinische Hilfe für obdachlo" sheetId="113" r:id="rId116"/>
    <sheet state="visible" name="Das 1x1 der Smartphones und Tab" sheetId="114" r:id="rId117"/>
    <sheet state="visible" name="Familienbegleitung von Familien" sheetId="115" r:id="rId118"/>
    <sheet state="visible" name="Rotkreuz-Laden_113" sheetId="116" r:id="rId119"/>
    <sheet state="visible" name="Betreuung zu Hause  für Freizei" sheetId="117" r:id="rId120"/>
    <sheet state="visible" name="IT und Office 365-Fachkraft_115" sheetId="118" r:id="rId121"/>
    <sheet state="visible" name="Neue Nachbarn als Patin im Falk" sheetId="119" r:id="rId122"/>
    <sheet state="visible" name="Hausaufgabenbetreuung im Zeit.L" sheetId="120" r:id="rId123"/>
    <sheet state="visible" name="Aktivitäten mit Kindern anbiete" sheetId="121" r:id="rId124"/>
    <sheet state="visible" name="Kinderbetreuung während eines S" sheetId="122" r:id="rId125"/>
    <sheet state="visible" name="Kinderclub_120" sheetId="123" r:id="rId126"/>
    <sheet state="visible" name="Hausaufgabenhilfe_121" sheetId="124" r:id="rId127"/>
    <sheet state="visible" name="Ehrenamtliche handwerkliche Unt" sheetId="125" r:id="rId128"/>
    <sheet state="visible" name="Freiwillige zur Unterstützung v" sheetId="126" r:id="rId129"/>
    <sheet state="visible" name="Unterstützung im Begegnungsraum" sheetId="127" r:id="rId130"/>
    <sheet state="visible" name="Hilfe im Eltern-Kind-Café des G" sheetId="128" r:id="rId131"/>
    <sheet state="visible" name="Aufbau und Begleitung einer Sel" sheetId="129" r:id="rId132"/>
    <sheet state="visible" name="Betreuung bei Kinder- und Jugen" sheetId="130" r:id="rId133"/>
    <sheet state="visible" name="Unterstützung bei Verwaltung un" sheetId="131" r:id="rId134"/>
    <sheet state="visible" name="Hilfe am Empfang des Generation" sheetId="132" r:id="rId135"/>
    <sheet state="visible" name="Ehrenamtliche für Tag- und Nach" sheetId="133" r:id="rId136"/>
    <sheet state="visible" name="Sheet25" sheetId="134" r:id="rId137"/>
    <sheet state="visible" name="Sheet26" sheetId="135" r:id="rId138"/>
    <sheet state="visible" name="Grafiker gesucht!_133" sheetId="136" r:id="rId139"/>
    <sheet state="visible" name="Sheet27" sheetId="137" r:id="rId140"/>
    <sheet state="visible" name="Sheet28" sheetId="138" r:id="rId141"/>
    <sheet state="visible" name="Pflege der Gartenanlage in unse" sheetId="139" r:id="rId142"/>
    <sheet state="visible" name="Sheet29" sheetId="140" r:id="rId143"/>
    <sheet state="visible" name="WebdesignerKommunikationsdesign" sheetId="141" r:id="rId144"/>
    <sheet state="visible" name="Fundraising für unser STIFTUNGS" sheetId="142" r:id="rId145"/>
    <sheet state="visible" name="Sheet30" sheetId="143" r:id="rId146"/>
    <sheet state="visible" name="Sheet31" sheetId="144" r:id="rId147"/>
    <sheet state="visible" name="Sheet32" sheetId="145" r:id="rId148"/>
    <sheet state="visible" name="Sheet33" sheetId="146" r:id="rId149"/>
    <sheet state="visible" name="Sheet34" sheetId="147" r:id="rId150"/>
    <sheet state="visible" name="Sheet35" sheetId="148" r:id="rId151"/>
    <sheet state="visible" name="Sheet36" sheetId="149" r:id="rId152"/>
    <sheet state="visible" name="schriftliche Übersetzungsarbeit" sheetId="150" r:id="rId153"/>
    <sheet state="visible" name="Computeradministration und -war" sheetId="151" r:id="rId154"/>
    <sheet state="visible" name="Freiwilliges Engagement für Kin" sheetId="152" r:id="rId155"/>
    <sheet state="visible" name="Kulturpatenschaft_151" sheetId="153" r:id="rId156"/>
    <sheet state="visible" name="Beraterkoordination_152" sheetId="154" r:id="rId157"/>
    <sheet state="visible" name="Deutschunterricht für eine Fami" sheetId="155" r:id="rId158"/>
    <sheet state="visible" name="Helferin für unseren Kitagarten" sheetId="156" r:id="rId159"/>
    <sheet state="visible" name="Besuchsdienst für ältere Mensch" sheetId="157" r:id="rId160"/>
    <sheet state="visible" name="Unterstützung bei der Betreuung" sheetId="158" r:id="rId161"/>
    <sheet state="visible" name="Fahrerinnen und Fahrer gesucht_" sheetId="159" r:id="rId162"/>
    <sheet state="visible" name="Aschenputtelwettbewerb_158" sheetId="160" r:id="rId163"/>
    <sheet state="visible" name="Kochlöffel sucht Schöpfkelle_15" sheetId="161" r:id="rId164"/>
    <sheet state="visible" name="PutzteufelInnen zur Verstärkung" sheetId="162" r:id="rId165"/>
    <sheet state="visible" name="Kinderkochpate gesucht  Kochen " sheetId="163" r:id="rId166"/>
    <sheet state="visible" name="Safer welcome_162" sheetId="164" r:id="rId167"/>
    <sheet state="visible" name="Krankenhausbesuchsdienst_163" sheetId="165" r:id="rId168"/>
    <sheet state="visible" name="Öffentlichkeitsarbeit_164" sheetId="166" r:id="rId169"/>
    <sheet state="visible" name="Kinderbetreuung_165" sheetId="167" r:id="rId170"/>
    <sheet state="visible" name="Holz-AG für Kinder_166" sheetId="168" r:id="rId171"/>
    <sheet state="visible" name="Patenschaften für Kinder psychi" sheetId="169" r:id="rId172"/>
    <sheet state="visible" name="Haben Sie den berühmten &quot;grünen" sheetId="170" r:id="rId173"/>
    <sheet state="visible" name="E-C@fe_169" sheetId="171" r:id="rId174"/>
    <sheet state="visible" name="Kraut&amp;Koriander_170" sheetId="172" r:id="rId175"/>
    <sheet state="visible" name="Ehrenamtliche Mitarbeiter(innen" sheetId="173" r:id="rId176"/>
    <sheet state="visible" name="Suche nach neuen Wegen - Unters" sheetId="174" r:id="rId177"/>
    <sheet state="visible" name="Trainerinnnen und Co-Trainerinn" sheetId="175" r:id="rId178"/>
    <sheet state="visible" name="Handwerkliche Tätigkeiten in ei" sheetId="176" r:id="rId179"/>
    <sheet state="visible" name="Social Media für Benefiz-Verans" sheetId="177" r:id="rId180"/>
    <sheet state="visible" name="Event-Organisation für Sport- u" sheetId="178" r:id="rId181"/>
    <sheet state="visible" name="Wilmersdorf - Betreuung von Sen" sheetId="179" r:id="rId182"/>
    <sheet state="visible" name="Offene Kursangebote_178" sheetId="180" r:id="rId183"/>
  </sheets>
  <definedNames/>
  <calcPr/>
</workbook>
</file>

<file path=xl/sharedStrings.xml><?xml version="1.0" encoding="utf-8"?>
<sst xmlns="http://schemas.openxmlformats.org/spreadsheetml/2006/main" count="1840" uniqueCount="1217">
  <si>
    <t>PLZ</t>
  </si>
  <si>
    <t>Projektname</t>
  </si>
  <si>
    <t>Url</t>
  </si>
  <si>
    <t>Datum/Zeitbedarf</t>
  </si>
  <si>
    <t>Berlin</t>
  </si>
  <si>
    <t>Mentor*in werden</t>
  </si>
  <si>
    <t>https://ehrenamtsmanager.gute-tat.de/oberflaeche/index.cfm?dateiname%3Dea_projekt_beschreibung.cfm%26anwender_id%3D14%26cfide%3D0.752786168601%26id%3D0%26ehrenamt_id%3D0%26projekt_id%3D30849%26seite%3D1%26organisation_id%3D0%26stichwort%3D%26kiez%3D%26kiez_fk%3D0%26bezirk%3D%26bezirk_fk%3D0%26ort%3D%26ort_fk%3D0%26zielgruppe%3D0%26taetigkeit%3D0%26merkmale%3D0%26einsatzbereiche%3D0%26plz%3D%26gesucht%3Dtrue%26organisation_fk%3D0%26kurzzeiteinsaetze%3D0&amp;sa=D&amp;ust=1566128909082000&amp;usg=AFQjCNG3ueJ0eP1io7tRO7VKRY4GNTDZrw</t>
  </si>
  <si>
    <t>16.05.2019
nach Absprache, min. zweimal im Monat</t>
  </si>
  <si>
    <t>THW sucht ehrenamtliche Katastrophenschutzhelfer/in</t>
  </si>
  <si>
    <t>https://ehrenamtsmanager.gute-tat.de/oberflaeche/index.cfm?dateiname%3Dea_projekt_beschreibung.cfm%26anwender_id%3D14%26cfide%3D0.20520584045%26id%3D0%26ehrenamt_id%3D0%26projekt_id%3D28496%26seite%3D1%26organisation_id%3D0%26stichwort%3D%26kiez%3D%26kiez_fk%3D0%26bezirk%3D%26bezirk_fk%3D0%26ort%3D%26ort_fk%3D0%26zielgruppe%3D0%26taetigkeit%3D0%26merkmale%3D0%26einsatzbereiche%3D0%26plz%3D%26gesucht%3Dtrue%26organisation_fk%3D0%26kurzzeiteinsaetze%3D0&amp;sa=D&amp;ust=1566128909082000&amp;usg=AFQjCNEqgrKJq6yGXIqJ-uXgRHabrYcnkQ</t>
  </si>
  <si>
    <t>1 x wöchentlich 4 Stunden</t>
  </si>
  <si>
    <t>Begleiten Sie unsere Seniorinnen &amp; Senioren</t>
  </si>
  <si>
    <t>https://ehrenamtsmanager.gute-tat.de/oberflaeche/index.cfm?dateiname%3Dea_projekt_beschreibung.cfm%26anwender_id%3D14%26cfide%3D0.744098471941%26id%3D0%26ehrenamt_id%3D0%26projekt_id%3D5616%26seite%3D1%26organisation_id%3D0%26stichwort%3D%26kiez%3D%26kiez_fk%3D0%26bezirk%3D%26bezirk_fk%3D0%26ort%3D%26ort_fk%3D0%26zielgruppe%3D0%26taetigkeit%3D0%26merkmale%3D0%26einsatzbereiche%3D0%26plz%3D%26gesucht%3Dtrue%26organisation_fk%3D0%26kurzzeiteinsaetze%3D0&amp;sa=D&amp;ust=1566128909082000&amp;usg=AFQjCNGmOelAXo1-1Yx8SrmqzqrlLv_wTQ</t>
  </si>
  <si>
    <t>10-17 Uhr , 2-3 Stunden</t>
  </si>
  <si>
    <t>Mit Senioren spielen</t>
  </si>
  <si>
    <t>https://ehrenamtsmanager.gute-tat.de/oberflaeche/index.cfm?dateiname%3Dea_projekt_beschreibung.cfm%26anwender_id%3D14%26cfide%3D0.73608937692%26id%3D0%26ehrenamt_id%3D0%26projekt_id%3D4991%26seite%3D1%26organisation_id%3D0%26stichwort%3D%26kiez%3D%26kiez_fk%3D0%26bezirk%3D%26bezirk_fk%3D0%26ort%3D%26ort_fk%3D0%26zielgruppe%3D0%26taetigkeit%3D0%26merkmale%3D0%26einsatzbereiche%3D0%26plz%3D%26gesucht%3Dtrue%26organisation_fk%3D0%26kurzzeiteinsaetze%3D0&amp;sa=D&amp;ust=1566128909082000&amp;usg=AFQjCNEGrGUYoRYfvrb4a6WH1YwVzloR3Q</t>
  </si>
  <si>
    <t>1-2h pro Woche</t>
  </si>
  <si>
    <t>Küchenhilfe - Abendbrotzubereitung bei pflegebedürftigen Menschen</t>
  </si>
  <si>
    <t>https://ehrenamtsmanager.gute-tat.de/oberflaeche/index.cfm?dateiname%3Dea_projekt_beschreibung.cfm%26anwender_id%3D14%26cfide%3D0.63656197324%26id%3D0%26ehrenamt_id%3D0%26projekt_id%3D25487%26seite%3D1%26organisation_id%3D0%26stichwort%3D%26kiez%3D%26kiez_fk%3D0%26bezirk%3D%26bezirk_fk%3D0%26ort%3D%26ort_fk%3D0%26zielgruppe%3D0%26taetigkeit%3D0%26merkmale%3D0%26einsatzbereiche%3D0%26plz%3D%26gesucht%3Dtrue%26organisation_fk%3D0%26kurzzeiteinsaetze%3D0&amp;sa=D&amp;ust=1566128909082000&amp;usg=AFQjCNGHkAgwADkXjeAg3QDI6HS5FRjClw</t>
  </si>
  <si>
    <t>16.00 bis 19.00 Uhr</t>
  </si>
  <si>
    <t>Musik und Entertainment beim Bewohnerfest</t>
  </si>
  <si>
    <t>https://ehrenamtsmanager.gute-tat.de/oberflaeche/index.cfm?dateiname%3Dea_projekt_beschreibung.cfm%26anwender_id%3D14%26cfide%3D0.10585246199%26id%3D0%26ehrenamt_id%3D0%26projekt_id%3D9407%26seite%3D1%26organisation_id%3D0%26stichwort%3D%26kiez%3D%26kiez_fk%3D0%26bezirk%3D%26bezirk_fk%3D0%26ort%3D%26ort_fk%3D0%26zielgruppe%3D0%26taetigkeit%3D0%26merkmale%3D0%26einsatzbereiche%3D0%26plz%3D%26gesucht%3Dtrue%26organisation_fk%3D0%26kurzzeiteinsaetze%3D0&amp;sa=D&amp;ust=1566128909083000&amp;usg=AFQjCNGwq-GCuz_3TtwlqT9bta4HMrFdjg</t>
  </si>
  <si>
    <t>monatlich mittwochs</t>
  </si>
  <si>
    <t>Küchenhilfe</t>
  </si>
  <si>
    <t>https://ehrenamtsmanager.gute-tat.de/oberflaeche/index.cfm?dateiname%3Dea_projekt_beschreibung.cfm%26anwender_id%3D14%26cfide%3D0.173545846076%26id%3D0%26ehrenamt_id%3D0%26projekt_id%3D11352%26seite%3D1%26organisation_id%3D0%26stichwort%3D%26kiez%3D%26kiez_fk%3D0%26bezirk%3D%26bezirk_fk%3D0%26ort%3D%26ort_fk%3D0%26zielgruppe%3D0%26taetigkeit%3D0%26merkmale%3D0%26einsatzbereiche%3D0%26plz%3D%26gesucht%3Dtrue%26organisation_fk%3D0%26kurzzeiteinsaetze%3D0&amp;sa=D&amp;ust=1566128909083000&amp;usg=AFQjCNEBnX4JhOPZeUnYXGFbwxOy1c0ZTA</t>
  </si>
  <si>
    <t>6.30-8.30 und 9.00-10.30</t>
  </si>
  <si>
    <t>Gespräch und Spaziergang mit Senioren</t>
  </si>
  <si>
    <t>https://ehrenamtsmanager.gute-tat.de/oberflaeche/index.cfm?dateiname%3Dea_projekt_beschreibung.cfm%26anwender_id%3D14%26cfide%3D0.389469883395%26id%3D0%26ehrenamt_id%3D0%26projekt_id%3D5746%26seite%3D1%26organisation_id%3D0%26stichwort%3D%26kiez%3D%26kiez_fk%3D0%26bezirk%3D%26bezirk_fk%3D0%26ort%3D%26ort_fk%3D0%26zielgruppe%3D0%26taetigkeit%3D0%26merkmale%3D0%26einsatzbereiche%3D0%26plz%3D%26gesucht%3Dtrue%26organisation_fk%3D0%26kurzzeiteinsaetze%3D0&amp;sa=D&amp;ust=1566128909083000&amp;usg=AFQjCNGpBL9IKkv604VG9PPTOtm9lVlS4g</t>
  </si>
  <si>
    <t>Engel für die 'Offene Kirche' gesucht</t>
  </si>
  <si>
    <t>https://ehrenamtsmanager.gute-tat.de/oberflaeche/index.cfm?dateiname%3Dea_projekt_beschreibung.cfm%26anwender_id%3D14%26cfide%3D0.895010256318%26id%3D0%26ehrenamt_id%3D0%26projekt_id%3D7056%26seite%3D1%26organisation_id%3D0%26stichwort%3D%26kiez%3D%26kiez_fk%3D0%26bezirk%3D%26bezirk_fk%3D0%26ort%3D%26ort_fk%3D0%26zielgruppe%3D0%26taetigkeit%3D0%26merkmale%3D0%26einsatzbereiche%3D0%26plz%3D%26gesucht%3Dtrue%26organisation_fk%3D0%26kurzzeiteinsaetze%3D0&amp;sa=D&amp;ust=1566128909083000&amp;usg=AFQjCNHTx9xKgZx3ARugeUkbS-V4R4GH9Q</t>
  </si>
  <si>
    <t>nach Vereinbarung: 12-17 Uhr</t>
  </si>
  <si>
    <t>Gymnastik / Sitztanz mit älteren pflegebedürftigen Menschen.</t>
  </si>
  <si>
    <t>https://ehrenamtsmanager.gute-tat.de/oberflaeche/index.cfm?dateiname%3Dea_projekt_beschreibung.cfm%26anwender_id%3D14%26cfide%3D0.81413016827%26id%3D0%26ehrenamt_id%3D0%26projekt_id%3D5966%26seite%3D1%26organisation_id%3D0%26stichwort%3D%26kiez%3D%26kiez_fk%3D0%26bezirk%3D%26bezirk_fk%3D0%26ort%3D%26ort_fk%3D0%26zielgruppe%3D0%26taetigkeit%3D0%26merkmale%3D0%26einsatzbereiche%3D0%26plz%3D%26gesucht%3Dtrue%26organisation_fk%3D0%26kurzzeiteinsaetze%3D0&amp;sa=D&amp;ust=1566128909083000&amp;usg=AFQjCNHIzwhVQqI8r76JA5xG3l2R3fEcKA</t>
  </si>
  <si>
    <t>Malen und Zeichnen mit hochbetagten Menschen</t>
  </si>
  <si>
    <t>https://ehrenamtsmanager.gute-tat.de/oberflaeche/index.cfm?dateiname%3Dea_projekt_beschreibung.cfm%26anwender_id%3D14%26cfide%3D0.082171249976%26id%3D0%26ehrenamt_id%3D0%26projekt_id%3D11652%26seite%3D1%26organisation_id%3D0%26stichwort%3D%26kiez%3D%26kiez_fk%3D0%26bezirk%3D%26bezirk_fk%3D0%26ort%3D%26ort_fk%3D0%26zielgruppe%3D0%26taetigkeit%3D0%26merkmale%3D0%26einsatzbereiche%3D0%26plz%3D%26gesucht%3Dtrue%26organisation_fk%3D0%26kurzzeiteinsaetze%3D0&amp;sa=D&amp;ust=1566128909084000&amp;usg=AFQjCNGai8-ja93T0_DxNxfQ9Kw6_dFniw</t>
  </si>
  <si>
    <t>kurze Vorträge aus verschiedenen Bereichen</t>
  </si>
  <si>
    <t>https://ehrenamtsmanager.gute-tat.de/oberflaeche/index.cfm?dateiname%3Dea_projekt_beschreibung.cfm%26anwender_id%3D14%26cfide%3D0.367306835171%26id%3D0%26ehrenamt_id%3D0%26projekt_id%3D12953%26seite%3D1%26organisation_id%3D0%26stichwort%3D%26kiez%3D%26kiez_fk%3D0%26bezirk%3D%26bezirk_fk%3D0%26ort%3D%26ort_fk%3D0%26zielgruppe%3D0%26taetigkeit%3D0%26merkmale%3D0%26einsatzbereiche%3D0%26plz%3D%26gesucht%3Dtrue%26organisation_fk%3D0%26kurzzeiteinsaetze%3D0&amp;sa=D&amp;ust=1566128909084000&amp;usg=AFQjCNGHgIGAiqVwqbesoT-mR550H9xLlw</t>
  </si>
  <si>
    <t>1,5 Std,</t>
  </si>
  <si>
    <t>Interkultureller ambulanter Hospizdienst Dong Ban Ja</t>
  </si>
  <si>
    <t>https://ehrenamtsmanager.gute-tat.de/oberflaeche/index.cfm?dateiname%3Dea_projekt_beschreibung.cfm%26anwender_id%3D14%26cfide%3D0.265607383966%26id%3D0%26ehrenamt_id%3D0%26projekt_id%3D29536%26seite%3D1%26organisation_id%3D0%26stichwort%3D%26kiez%3D%26kiez_fk%3D0%26bezirk%3D%26bezirk_fk%3D0%26ort%3D%26ort_fk%3D0%26zielgruppe%3D0%26taetigkeit%3D0%26merkmale%3D0%26einsatzbereiche%3D0%26plz%3D%26gesucht%3Dtrue%26organisation_fk%3D0%26kurzzeiteinsaetze%3D0&amp;sa=D&amp;ust=1566128909084000&amp;usg=AFQjCNH5Kgj6H5-r-oOxCYOOrQnBv5ORvg</t>
  </si>
  <si>
    <t>min. 4 Stunden</t>
  </si>
  <si>
    <t>Willkommen in Karow</t>
  </si>
  <si>
    <t>https://ehrenamtsmanager.gute-tat.de/oberflaeche/index.cfm?dateiname%3Dea_projekt_beschreibung.cfm%26anwender_id%3D14%26cfide%3D0.695733462353%26id%3D0%26ehrenamt_id%3D0%26projekt_id%3D27950%26seite%3D1%26organisation_id%3D0%26stichwort%3D%26kiez%3D%26kiez_fk%3D0%26bezirk%3D%26bezirk_fk%3D0%26ort%3D%26ort_fk%3D0%26zielgruppe%3D0%26taetigkeit%3D0%26merkmale%3D0%26einsatzbereiche%3D0%26plz%3D%26gesucht%3Dtrue%26organisation_fk%3D0%26kurzzeiteinsaetze%3D0&amp;sa=D&amp;ust=1566128909084000&amp;usg=AFQjCNF2iqNcTLwhvlpe3LODAG0OyGYZIA</t>
  </si>
  <si>
    <t>Waisenhaus in Indien</t>
  </si>
  <si>
    <t>https://ehrenamtsmanager.gute-tat.de/oberflaeche/index.cfm?dateiname%3Dea_projekt_beschreibung.cfm%26anwender_id%3D14%26cfide%3D0.460324198027%26id%3D0%26ehrenamt_id%3D0%26projekt_id%3D24737%26seite%3D1%26organisation_id%3D0%26stichwort%3D%26kiez%3D%26kiez_fk%3D0%26bezirk%3D%26bezirk_fk%3D0%26ort%3D%26ort_fk%3D0%26zielgruppe%3D0%26taetigkeit%3D0%26merkmale%3D0%26einsatzbereiche%3D0%26plz%3D%26gesucht%3Dtrue%26organisation_fk%3D0%26kurzzeiteinsaetze%3D0&amp;sa=D&amp;ust=1566128909084000&amp;usg=AFQjCNG0eq8KkbEvcg8bF6YqZsj_wKiBsg</t>
  </si>
  <si>
    <t>auch hier: wie Du magst, wir freuen uns über jede Deiner freien Minuten</t>
  </si>
  <si>
    <t>rechtliche Betreuer</t>
  </si>
  <si>
    <t>https://ehrenamtsmanager.gute-tat.de/oberflaeche/index.cfm?dateiname%3Dea_projekt_beschreibung.cfm%26anwender_id%3D14%26cfide%3D0.566176477186%26id%3D0%26ehrenamt_id%3D0%26projekt_id%3D15859%26seite%3D1%26organisation_id%3D0%26stichwort%3D%26kiez%3D%26kiez_fk%3D0%26bezirk%3D%26bezirk_fk%3D0%26ort%3D%26ort_fk%3D0%26zielgruppe%3D0%26taetigkeit%3D0%26merkmale%3D0%26einsatzbereiche%3D0%26plz%3D%26gesucht%3Dtrue%26organisation_fk%3D0%26kurzzeiteinsaetze%3D0&amp;sa=D&amp;ust=1566128909084000&amp;usg=AFQjCNEYF5VNQtjd6l-UJiD1YSLjjvFBkg</t>
  </si>
  <si>
    <t>5-10 Stunden pro Woche</t>
  </si>
  <si>
    <t>Gesprächsrunde/Gedächtnistraining mit Demenzkranken.</t>
  </si>
  <si>
    <t>https://ehrenamtsmanager.gute-tat.de/oberflaeche/index.cfm?dateiname%3Dea_projekt_beschreibung.cfm%26anwender_id%3D14%26cfide%3D0.561057140405%26id%3D0%26ehrenamt_id%3D0%26projekt_id%3D5425%26seite%3D1%26organisation_id%3D0%26stichwort%3D%26kiez%3D%26kiez_fk%3D0%26bezirk%3D%26bezirk_fk%3D0%26ort%3D%26ort_fk%3D0%26zielgruppe%3D0%26taetigkeit%3D0%26merkmale%3D0%26einsatzbereiche%3D0%26plz%3D%26gesucht%3Dtrue%26organisation_fk%3D0%26kurzzeiteinsaetze%3D0&amp;sa=D&amp;ust=1566128909085000&amp;usg=AFQjCNEapYmP8kiprjeESs91oZf3gMIRCA</t>
  </si>
  <si>
    <t>Sterbebegleitung pflegebedürftiger Menschen</t>
  </si>
  <si>
    <t>https://ehrenamtsmanager.gute-tat.de/oberflaeche/index.cfm?dateiname%3Dea_projekt_beschreibung.cfm%26anwender_id%3D14%26cfide%3D0.079817872366%26id%3D0%26ehrenamt_id%3D0%26projekt_id%3D5207%26seite%3D1%26organisation_id%3D0%26stichwort%3D%26kiez%3D%26kiez_fk%3D0%26bezirk%3D%26bezirk_fk%3D0%26ort%3D%26ort_fk%3D0%26zielgruppe%3D0%26taetigkeit%3D0%26merkmale%3D0%26einsatzbereiche%3D0%26plz%3D%26gesucht%3Dtrue%26organisation_fk%3D0%26kurzzeiteinsaetze%3D0&amp;sa=D&amp;ust=1566128909085000&amp;usg=AFQjCNGAohi_v3uaoRR8wXU0_-nsozVcUQ</t>
  </si>
  <si>
    <t>Familienpaten</t>
  </si>
  <si>
    <t>https://ehrenamtsmanager.gute-tat.de/oberflaeche/index.cfm?dateiname%3Dea_projekt_beschreibung.cfm%26anwender_id%3D14%26cfide%3D0.576259506124%26id%3D0%26ehrenamt_id%3D0%26projekt_id%3D7044%26seite%3D1%26organisation_id%3D0%26stichwort%3D%26kiez%3D%26kiez_fk%3D0%26bezirk%3D%26bezirk_fk%3D0%26ort%3D%26ort_fk%3D0%26zielgruppe%3D0%26taetigkeit%3D0%26merkmale%3D0%26einsatzbereiche%3D0%26plz%3D%26gesucht%3Dtrue%26organisation_fk%3D0%26kurzzeiteinsaetze%3D0&amp;sa=D&amp;ust=1566128909085000&amp;usg=AFQjCNHfvsaixvBZ9z_bfDmJBQgiAXZfOw</t>
  </si>
  <si>
    <t>1-2 Stunden/Woche</t>
  </si>
  <si>
    <t>Spüler - Wasserratte</t>
  </si>
  <si>
    <t>https://ehrenamtsmanager.gute-tat.de/oberflaeche/index.cfm?dateiname%3Dea_projekt_beschreibung.cfm%26anwender_id%3D14%26cfide%3D0.201524144525%26id%3D0%26ehrenamt_id%3D0%26projekt_id%3D14497%26seite%3D1%26organisation_id%3D0%26stichwort%3D%26kiez%3D%26kiez_fk%3D0%26bezirk%3D%26bezirk_fk%3D0%26ort%3D%26ort_fk%3D0%26zielgruppe%3D0%26taetigkeit%3D0%26merkmale%3D0%26einsatzbereiche%3D0%26plz%3D%26gesucht%3Dtrue%26organisation_fk%3D0%26kurzzeiteinsaetze%3D0&amp;sa=D&amp;ust=1566128909085000&amp;usg=AFQjCNFjwDTsfrWmlWTQBrJjinlTITXaug</t>
  </si>
  <si>
    <t>sonntags 11:00 bis 15:00 Uhr</t>
  </si>
  <si>
    <t>Schnippler - Guter Mackie Messer</t>
  </si>
  <si>
    <t>https://ehrenamtsmanager.gute-tat.de/oberflaeche/index.cfm?dateiname%3Dea_projekt_beschreibung.cfm%26anwender_id%3D14%26cfide%3D0.003112654229%26id%3D0%26ehrenamt_id%3D0%26projekt_id%3D14496%26seite%3D1%26organisation_id%3D0%26stichwort%3D%26kiez%3D%26kiez_fk%3D0%26bezirk%3D%26bezirk_fk%3D0%26ort%3D%26ort_fk%3D0%26zielgruppe%3D0%26taetigkeit%3D0%26merkmale%3D0%26einsatzbereiche%3D0%26plz%3D%26gesucht%3Dtrue%26organisation_fk%3D0%26kurzzeiteinsaetze%3D0&amp;sa=D&amp;ust=1566128909085000&amp;usg=AFQjCNHrCrRW4r_lHXxSDVDotmlMs7NCCw</t>
  </si>
  <si>
    <t>sonntags zwischen 8:30 - 11:30 Uhr</t>
  </si>
  <si>
    <t>Betreuerinnen für aktive Kids gesucht</t>
  </si>
  <si>
    <t>https://ehrenamtsmanager.gute-tat.de/oberflaeche/index.cfm?dateiname%3Dea_projekt_beschreibung.cfm%26anwender_id%3D14%26cfide%3D0.831923526929%26id%3D0%26ehrenamt_id%3D0%26projekt_id%3D14686%26seite%3D1%26organisation_id%3D0%26stichwort%3D%26kiez%3D%26kiez_fk%3D0%26bezirk%3D%26bezirk_fk%3D0%26ort%3D%26ort_fk%3D0%26zielgruppe%3D0%26taetigkeit%3D0%26merkmale%3D0%26einsatzbereiche%3D0%26plz%3D%26gesucht%3Dtrue%26organisation_fk%3D0%26kurzzeiteinsaetze%3D0&amp;sa=D&amp;ust=1566128909086000&amp;usg=AFQjCNEj8xTURYHV9v1_7fBS8X4bYxensA</t>
  </si>
  <si>
    <t>mind. 1 Mal pro Woche 15-18 Uhr</t>
  </si>
  <si>
    <t>Breakdance-Kurse für Kinder und Jugendliche</t>
  </si>
  <si>
    <t>https://ehrenamtsmanager.gute-tat.de/oberflaeche/index.cfm?dateiname%3Dea_projekt_beschreibung.cfm%26anwender_id%3D14%26cfide%3D0.254953669837%26id%3D0%26ehrenamt_id%3D0%26projekt_id%3D14694%26seite%3D1%26organisation_id%3D0%26stichwort%3D%26kiez%3D%26kiez_fk%3D0%26bezirk%3D%26bezirk_fk%3D0%26ort%3D%26ort_fk%3D0%26zielgruppe%3D0%26taetigkeit%3D0%26merkmale%3D0%26einsatzbereiche%3D0%26plz%3D%26gesucht%3Dtrue%26organisation_fk%3D0%26kurzzeiteinsaetze%3D0&amp;sa=D&amp;ust=1566128909086000&amp;usg=AFQjCNGy3qcrve25qCg47bs-9VRcwwxQBg</t>
  </si>
  <si>
    <t>1,5-2 Stunden pro Woche</t>
  </si>
  <si>
    <t>Eltern-Kind-Café</t>
  </si>
  <si>
    <t>https://ehrenamtsmanager.gute-tat.de/oberflaeche/index.cfm?dateiname%3Dea_projekt_beschreibung.cfm%26anwender_id%3D14%26cfide%3D0.790795968445%26id%3D0%26ehrenamt_id%3D0%26projekt_id%3D9475%26seite%3D1%26organisation_id%3D0%26stichwort%3D%26kiez%3D%26kiez_fk%3D0%26bezirk%3D%26bezirk_fk%3D0%26ort%3D%26ort_fk%3D0%26zielgruppe%3D0%26taetigkeit%3D0%26merkmale%3D0%26einsatzbereiche%3D0%26plz%3D%26gesucht%3Dtrue%26organisation_fk%3D0%26kurzzeiteinsaetze%3D0&amp;sa=D&amp;ust=1566128909086000&amp;usg=AFQjCNGaJ-OWtm1GtDB_WmhWEX-ejt3lnQ</t>
  </si>
  <si>
    <t>3 Std/Woche, Dienstag 15 - 18 Uhr</t>
  </si>
  <si>
    <t>Helfen an der Schule/ Schulfördervereine und Kita</t>
  </si>
  <si>
    <t>https://ehrenamtsmanager.gute-tat.de/oberflaeche/index.cfm?dateiname%3Dea_projekt_beschreibung.cfm%26anwender_id%3D14%26cfide%3D0.706313007653%26id%3D0%26ehrenamt_id%3D0%26projekt_id%3D5457%26seite%3D1%26organisation_id%3D0%26stichwort%3D%26kiez%3D%26kiez_fk%3D0%26bezirk%3D%26bezirk_fk%3D0%26ort%3D%26ort_fk%3D0%26zielgruppe%3D0%26taetigkeit%3D0%26merkmale%3D0%26einsatzbereiche%3D0%26plz%3D%26gesucht%3Dtrue%26organisation_fk%3D0%26kurzzeiteinsaetze%3D0&amp;sa=D&amp;ust=1566128909086000&amp;usg=AFQjCNGL5MMzQJg4PUejiV6sZmMokjVing</t>
  </si>
  <si>
    <t>Vorleserinnen und Vorleser gesucht</t>
  </si>
  <si>
    <t>https://ehrenamtsmanager.gute-tat.de/oberflaeche/index.cfm?dateiname%3Dea_projekt_beschreibung.cfm%26anwender_id%3D14%26cfide%3D0.449684787305%26id%3D0%26ehrenamt_id%3D0%26projekt_id%3D5663%26seite%3D1%26organisation_id%3D0%26stichwort%3D%26kiez%3D%26kiez_fk%3D0%26bezirk%3D%26bezirk_fk%3D0%26ort%3D%26ort_fk%3D0%26zielgruppe%3D0%26taetigkeit%3D0%26merkmale%3D0%26einsatzbereiche%3D0%26plz%3D%26gesucht%3Dtrue%26organisation_fk%3D0%26kurzzeiteinsaetze%3D0&amp;sa=D&amp;ust=1566128909086000&amp;usg=AFQjCNEGndlBv72DYCb2A80tcGDJq6WSVA</t>
  </si>
  <si>
    <t>Malerarbeiten</t>
  </si>
  <si>
    <t>https://ehrenamtsmanager.gute-tat.de/oberflaeche/index.cfm?dateiname%3Dea_projekt_beschreibung.cfm%26anwender_id%3D14%26cfide%3D0.381985595736%26id%3D0%26ehrenamt_id%3D0%26projekt_id%3D26800%26seite%3D1%26organisation_id%3D0%26stichwort%3D%26kiez%3D%26kiez_fk%3D0%26bezirk%3D%26bezirk_fk%3D0%26ort%3D%26ort_fk%3D0%26zielgruppe%3D0%26taetigkeit%3D0%26merkmale%3D0%26einsatzbereiche%3D0%26plz%3D%26gesucht%3Dtrue%26organisation_fk%3D0%26kurzzeiteinsaetze%3D0&amp;sa=D&amp;ust=1566128909087000&amp;usg=AFQjCNHSQu6H58CbsydnpmKNnBAM2drN1A</t>
  </si>
  <si>
    <t>insgesamt ca. 10 Stunden</t>
  </si>
  <si>
    <t>Verpacker - Verpackungskünstler</t>
  </si>
  <si>
    <t>https://ehrenamtsmanager.gute-tat.de/oberflaeche/index.cfm?dateiname%3Dea_projekt_beschreibung.cfm%26anwender_id%3D14%26cfide%3D0.932870676035%26id%3D0%26ehrenamt_id%3D0%26projekt_id%3D14499%26seite%3D1%26organisation_id%3D0%26stichwort%3D%26kiez%3D%26kiez_fk%3D0%26bezirk%3D%26bezirk_fk%3D0%26ort%3D%26ort_fk%3D0%26zielgruppe%3D0%26taetigkeit%3D0%26merkmale%3D0%26einsatzbereiche%3D0%26plz%3D%26gesucht%3Dtrue%26organisation_fk%3D0%26kurzzeiteinsaetze%3D0&amp;sa=D&amp;ust=1566128909087000&amp;usg=AFQjCNG2CMNUpYtelt-lAtKRUFA2nVIKsA</t>
  </si>
  <si>
    <t>sonntags zwischen 9 - 11:30 Uhr</t>
  </si>
  <si>
    <t>Backen oder Kochen mit pflegebedürftigen Senioren.</t>
  </si>
  <si>
    <t>https://ehrenamtsmanager.gute-tat.de/oberflaeche/index.cfm?dateiname%3Dea_projekt_beschreibung.cfm%26anwender_id%3D14%26cfide%3D0.301045127745%26id%3D0%26ehrenamt_id%3D0%26projekt_id%3D5426%26seite%3D1%26organisation_id%3D0%26stichwort%3D%26kiez%3D%26kiez_fk%3D0%26bezirk%3D%26bezirk_fk%3D0%26ort%3D%26ort_fk%3D0%26zielgruppe%3D0%26taetigkeit%3D0%26merkmale%3D0%26einsatzbereiche%3D0%26plz%3D%26gesucht%3Dtrue%26organisation_fk%3D0%26kurzzeiteinsaetze%3D0&amp;sa=D&amp;ust=1566128909087000&amp;usg=AFQjCNFiistWiswoVbCZN2go4EY9Y_UsDA</t>
  </si>
  <si>
    <t>2 Stunden</t>
  </si>
  <si>
    <t>Begleitung von älteren Menschen (S)</t>
  </si>
  <si>
    <t>https://ehrenamtsmanager.gute-tat.de/oberflaeche/index.cfm?dateiname%3Dea_projekt_beschreibung.cfm%26anwender_id%3D14%26cfide%3D0.460043301228%26id%3D0%26ehrenamt_id%3D0%26projekt_id%3D5433%26seite%3D1%26organisation_id%3D0%26stichwort%3D%26kiez%3D%26kiez_fk%3D0%26bezirk%3D%26bezirk_fk%3D0%26ort%3D%26ort_fk%3D0%26zielgruppe%3D0%26taetigkeit%3D0%26merkmale%3D0%26einsatzbereiche%3D0%26plz%3D%26gesucht%3Dtrue%26organisation_fk%3D0%26kurzzeiteinsaetze%3D0&amp;sa=D&amp;ust=1566128909087000&amp;usg=AFQjCNELUDYy9lUs4nwvJO9b9P825fJVRg</t>
  </si>
  <si>
    <t>2-3 Stunden</t>
  </si>
  <si>
    <t>https://ehrenamtsmanager.gute-tat.de/oberflaeche/index.cfm?dateiname%3Dea_projekt_beschreibung.cfm%26anwender_id%3D14%26cfide%3D0.752786168601%26id%3D0%26ehrenamt_id%3D0%26projekt_id%3D30849%26seite%3D1%26organisation_id%3D0%26stichwort%3D%26kiez%3D%26kiez_fk%3D0%26bezirk%3D%26bezirk_fk%3D0%26ort%3D%26ort_fk%3D0%26zielgruppe%3D0%26taetigkeit%3D0%26merkmale%3D0%26einsatzbereiche%3D0%26plz%3D%26gesucht%3Dtrue%26organisation_fk%3D0%26kurzzeiteinsaetze%3D0&amp;sa=D&amp;ust=1566128909087000&amp;usg=AFQjCNE6O85M_TSawq5RCWs9uDSjYlWqQQ</t>
  </si>
  <si>
    <t>https://ehrenamtsmanager.gute-tat.de/oberflaeche/index.cfm?dateiname%3Dea_projekt_beschreibung.cfm%26anwender_id%3D14%26cfide%3D0.20520584045%26id%3D0%26ehrenamt_id%3D0%26projekt_id%3D28496%26seite%3D1%26organisation_id%3D0%26stichwort%3D%26kiez%3D%26kiez_fk%3D0%26bezirk%3D%26bezirk_fk%3D0%26ort%3D%26ort_fk%3D0%26zielgruppe%3D0%26taetigkeit%3D0%26merkmale%3D0%26einsatzbereiche%3D0%26plz%3D%26gesucht%3Dtrue%26organisation_fk%3D0%26kurzzeiteinsaetze%3D0&amp;sa=D&amp;ust=1566128909088000&amp;usg=AFQjCNGRzT1mXafz6X_EY5JThh52DoS5uw</t>
  </si>
  <si>
    <t>https://ehrenamtsmanager.gute-tat.de/oberflaeche/index.cfm?dateiname%3Dea_projekt_beschreibung.cfm%26anwender_id%3D14%26cfide%3D0.744098471941%26id%3D0%26ehrenamt_id%3D0%26projekt_id%3D5616%26seite%3D1%26organisation_id%3D0%26stichwort%3D%26kiez%3D%26kiez_fk%3D0%26bezirk%3D%26bezirk_fk%3D0%26ort%3D%26ort_fk%3D0%26zielgruppe%3D0%26taetigkeit%3D0%26merkmale%3D0%26einsatzbereiche%3D0%26plz%3D%26gesucht%3Dtrue%26organisation_fk%3D0%26kurzzeiteinsaetze%3D0&amp;sa=D&amp;ust=1566128909088000&amp;usg=AFQjCNF_AHgU3sNpp9nAzdybl_k19siPAA</t>
  </si>
  <si>
    <t>https://ehrenamtsmanager.gute-tat.de/oberflaeche/index.cfm?dateiname%3Dea_projekt_beschreibung.cfm%26anwender_id%3D14%26cfide%3D0.73608937692%26id%3D0%26ehrenamt_id%3D0%26projekt_id%3D4991%26seite%3D1%26organisation_id%3D0%26stichwort%3D%26kiez%3D%26kiez_fk%3D0%26bezirk%3D%26bezirk_fk%3D0%26ort%3D%26ort_fk%3D0%26zielgruppe%3D0%26taetigkeit%3D0%26merkmale%3D0%26einsatzbereiche%3D0%26plz%3D%26gesucht%3Dtrue%26organisation_fk%3D0%26kurzzeiteinsaetze%3D0&amp;sa=D&amp;ust=1566128909088000&amp;usg=AFQjCNGCakOkOr_YtFLRZuQy6UeWlSoH9A</t>
  </si>
  <si>
    <t>https://ehrenamtsmanager.gute-tat.de/oberflaeche/index.cfm?dateiname%3Dea_projekt_beschreibung.cfm%26anwender_id%3D14%26cfide%3D0.63656197324%26id%3D0%26ehrenamt_id%3D0%26projekt_id%3D25487%26seite%3D1%26organisation_id%3D0%26stichwort%3D%26kiez%3D%26kiez_fk%3D0%26bezirk%3D%26bezirk_fk%3D0%26ort%3D%26ort_fk%3D0%26zielgruppe%3D0%26taetigkeit%3D0%26merkmale%3D0%26einsatzbereiche%3D0%26plz%3D%26gesucht%3Dtrue%26organisation_fk%3D0%26kurzzeiteinsaetze%3D0&amp;sa=D&amp;ust=1566128909088000&amp;usg=AFQjCNGVoLHkeF7eyqrfK7CQ5ph2bXsPtw</t>
  </si>
  <si>
    <t>https://ehrenamtsmanager.gute-tat.de/oberflaeche/index.cfm?dateiname%3Dea_projekt_beschreibung.cfm%26anwender_id%3D14%26cfide%3D0.10585246199%26id%3D0%26ehrenamt_id%3D0%26projekt_id%3D9407%26seite%3D1%26organisation_id%3D0%26stichwort%3D%26kiez%3D%26kiez_fk%3D0%26bezirk%3D%26bezirk_fk%3D0%26ort%3D%26ort_fk%3D0%26zielgruppe%3D0%26taetigkeit%3D0%26merkmale%3D0%26einsatzbereiche%3D0%26plz%3D%26gesucht%3Dtrue%26organisation_fk%3D0%26kurzzeiteinsaetze%3D0&amp;sa=D&amp;ust=1566128909089000&amp;usg=AFQjCNHBS1AxBzQ-YTHpnY7DQh2hAF3Fyw</t>
  </si>
  <si>
    <t>https://ehrenamtsmanager.gute-tat.de/oberflaeche/index.cfm?dateiname%3Dea_projekt_beschreibung.cfm%26anwender_id%3D14%26cfide%3D0.173545846076%26id%3D0%26ehrenamt_id%3D0%26projekt_id%3D11352%26seite%3D1%26organisation_id%3D0%26stichwort%3D%26kiez%3D%26kiez_fk%3D0%26bezirk%3D%26bezirk_fk%3D0%26ort%3D%26ort_fk%3D0%26zielgruppe%3D0%26taetigkeit%3D0%26merkmale%3D0%26einsatzbereiche%3D0%26plz%3D%26gesucht%3Dtrue%26organisation_fk%3D0%26kurzzeiteinsaetze%3D0&amp;sa=D&amp;ust=1566128909089000&amp;usg=AFQjCNHGxXz28QkCe3iPXrXIcv_gkEImvg</t>
  </si>
  <si>
    <t>https://ehrenamtsmanager.gute-tat.de/oberflaeche/index.cfm?dateiname%3Dea_projekt_beschreibung.cfm%26anwender_id%3D14%26cfide%3D0.389469883395%26id%3D0%26ehrenamt_id%3D0%26projekt_id%3D5746%26seite%3D1%26organisation_id%3D0%26stichwort%3D%26kiez%3D%26kiez_fk%3D0%26bezirk%3D%26bezirk_fk%3D0%26ort%3D%26ort_fk%3D0%26zielgruppe%3D0%26taetigkeit%3D0%26merkmale%3D0%26einsatzbereiche%3D0%26plz%3D%26gesucht%3Dtrue%26organisation_fk%3D0%26kurzzeiteinsaetze%3D0&amp;sa=D&amp;ust=1566128909089000&amp;usg=AFQjCNHbCftkqBFgxFa94-VdKNFDpfgsMQ</t>
  </si>
  <si>
    <t>https://ehrenamtsmanager.gute-tat.de/oberflaeche/index.cfm?dateiname%3Dea_projekt_beschreibung.cfm%26anwender_id%3D14%26cfide%3D0.895010256318%26id%3D0%26ehrenamt_id%3D0%26projekt_id%3D7056%26seite%3D1%26organisation_id%3D0%26stichwort%3D%26kiez%3D%26kiez_fk%3D0%26bezirk%3D%26bezirk_fk%3D0%26ort%3D%26ort_fk%3D0%26zielgruppe%3D0%26taetigkeit%3D0%26merkmale%3D0%26einsatzbereiche%3D0%26plz%3D%26gesucht%3Dtrue%26organisation_fk%3D0%26kurzzeiteinsaetze%3D0&amp;sa=D&amp;ust=1566128909089000&amp;usg=AFQjCNHlsI92nVTvWRSL0HV93v-7lYQw1g</t>
  </si>
  <si>
    <t>https://ehrenamtsmanager.gute-tat.de/oberflaeche/index.cfm?dateiname%3Dea_projekt_beschreibung.cfm%26anwender_id%3D14%26cfide%3D0.81413016827%26id%3D0%26ehrenamt_id%3D0%26projekt_id%3D5966%26seite%3D1%26organisation_id%3D0%26stichwort%3D%26kiez%3D%26kiez_fk%3D0%26bezirk%3D%26bezirk_fk%3D0%26ort%3D%26ort_fk%3D0%26zielgruppe%3D0%26taetigkeit%3D0%26merkmale%3D0%26einsatzbereiche%3D0%26plz%3D%26gesucht%3Dtrue%26organisation_fk%3D0%26kurzzeiteinsaetze%3D0&amp;sa=D&amp;ust=1566128909089000&amp;usg=AFQjCNGyOhwKREdZgggjmcoZgsK-quCb2A</t>
  </si>
  <si>
    <t>https://ehrenamtsmanager.gute-tat.de/oberflaeche/index.cfm?dateiname%3Dea_projekt_beschreibung.cfm%26anwender_id%3D14%26cfide%3D0.082171249976%26id%3D0%26ehrenamt_id%3D0%26projekt_id%3D11652%26seite%3D1%26organisation_id%3D0%26stichwort%3D%26kiez%3D%26kiez_fk%3D0%26bezirk%3D%26bezirk_fk%3D0%26ort%3D%26ort_fk%3D0%26zielgruppe%3D0%26taetigkeit%3D0%26merkmale%3D0%26einsatzbereiche%3D0%26plz%3D%26gesucht%3Dtrue%26organisation_fk%3D0%26kurzzeiteinsaetze%3D0&amp;sa=D&amp;ust=1566128909090000&amp;usg=AFQjCNEJ9-O8ZNSAVlhE6TKKv08SizXh7w</t>
  </si>
  <si>
    <t>https://ehrenamtsmanager.gute-tat.de/oberflaeche/index.cfm?dateiname%3Dea_projekt_beschreibung.cfm%26anwender_id%3D14%26cfide%3D0.367306835171%26id%3D0%26ehrenamt_id%3D0%26projekt_id%3D12953%26seite%3D1%26organisation_id%3D0%26stichwort%3D%26kiez%3D%26kiez_fk%3D0%26bezirk%3D%26bezirk_fk%3D0%26ort%3D%26ort_fk%3D0%26zielgruppe%3D0%26taetigkeit%3D0%26merkmale%3D0%26einsatzbereiche%3D0%26plz%3D%26gesucht%3Dtrue%26organisation_fk%3D0%26kurzzeiteinsaetze%3D0&amp;sa=D&amp;ust=1566128909090000&amp;usg=AFQjCNHPVeg_3E4CF4J9MYmt73hnyTI6_w</t>
  </si>
  <si>
    <t>https://ehrenamtsmanager.gute-tat.de/oberflaeche/index.cfm?dateiname%3Dea_projekt_beschreibung.cfm%26anwender_id%3D14%26cfide%3D0.265607383966%26id%3D0%26ehrenamt_id%3D0%26projekt_id%3D29536%26seite%3D1%26organisation_id%3D0%26stichwort%3D%26kiez%3D%26kiez_fk%3D0%26bezirk%3D%26bezirk_fk%3D0%26ort%3D%26ort_fk%3D0%26zielgruppe%3D0%26taetigkeit%3D0%26merkmale%3D0%26einsatzbereiche%3D0%26plz%3D%26gesucht%3Dtrue%26organisation_fk%3D0%26kurzzeiteinsaetze%3D0&amp;sa=D&amp;ust=1566128909090000&amp;usg=AFQjCNFiat9lb_pDPCUpNiQUl_8mN-__uQ</t>
  </si>
  <si>
    <t>https://ehrenamtsmanager.gute-tat.de/oberflaeche/index.cfm?dateiname%3Dea_projekt_beschreibung.cfm%26anwender_id%3D14%26cfide%3D0.695733462353%26id%3D0%26ehrenamt_id%3D0%26projekt_id%3D27950%26seite%3D1%26organisation_id%3D0%26stichwort%3D%26kiez%3D%26kiez_fk%3D0%26bezirk%3D%26bezirk_fk%3D0%26ort%3D%26ort_fk%3D0%26zielgruppe%3D0%26taetigkeit%3D0%26merkmale%3D0%26einsatzbereiche%3D0%26plz%3D%26gesucht%3Dtrue%26organisation_fk%3D0%26kurzzeiteinsaetze%3D0&amp;sa=D&amp;ust=1566128909090000&amp;usg=AFQjCNFUusbJjjIXA7tCvN4Hy_5s9bw-sw</t>
  </si>
  <si>
    <t>https://ehrenamtsmanager.gute-tat.de/oberflaeche/index.cfm?dateiname%3Dea_projekt_beschreibung.cfm%26anwender_id%3D14%26cfide%3D0.460324198027%26id%3D0%26ehrenamt_id%3D0%26projekt_id%3D24737%26seite%3D1%26organisation_id%3D0%26stichwort%3D%26kiez%3D%26kiez_fk%3D0%26bezirk%3D%26bezirk_fk%3D0%26ort%3D%26ort_fk%3D0%26zielgruppe%3D0%26taetigkeit%3D0%26merkmale%3D0%26einsatzbereiche%3D0%26plz%3D%26gesucht%3Dtrue%26organisation_fk%3D0%26kurzzeiteinsaetze%3D0&amp;sa=D&amp;ust=1566128909091000&amp;usg=AFQjCNFwsUqzJJN1ETJ1URmb9BC11uKEOQ</t>
  </si>
  <si>
    <t>https://ehrenamtsmanager.gute-tat.de/oberflaeche/index.cfm?dateiname%3Dea_projekt_beschreibung.cfm%26anwender_id%3D14%26cfide%3D0.566176477186%26id%3D0%26ehrenamt_id%3D0%26projekt_id%3D15859%26seite%3D1%26organisation_id%3D0%26stichwort%3D%26kiez%3D%26kiez_fk%3D0%26bezirk%3D%26bezirk_fk%3D0%26ort%3D%26ort_fk%3D0%26zielgruppe%3D0%26taetigkeit%3D0%26merkmale%3D0%26einsatzbereiche%3D0%26plz%3D%26gesucht%3Dtrue%26organisation_fk%3D0%26kurzzeiteinsaetze%3D0&amp;sa=D&amp;ust=1566128909091000&amp;usg=AFQjCNGyZl7obtRxfteNF3QPP_zmfr9QfA</t>
  </si>
  <si>
    <t>https://ehrenamtsmanager.gute-tat.de/oberflaeche/index.cfm?dateiname%3Dea_projekt_beschreibung.cfm%26anwender_id%3D14%26cfide%3D0.561057140405%26id%3D0%26ehrenamt_id%3D0%26projekt_id%3D5425%26seite%3D1%26organisation_id%3D0%26stichwort%3D%26kiez%3D%26kiez_fk%3D0%26bezirk%3D%26bezirk_fk%3D0%26ort%3D%26ort_fk%3D0%26zielgruppe%3D0%26taetigkeit%3D0%26merkmale%3D0%26einsatzbereiche%3D0%26plz%3D%26gesucht%3Dtrue%26organisation_fk%3D0%26kurzzeiteinsaetze%3D0&amp;sa=D&amp;ust=1566128909091000&amp;usg=AFQjCNGPDhN4JLj1dM_tPzhJH8OpzZn9uA</t>
  </si>
  <si>
    <t>https://ehrenamtsmanager.gute-tat.de/oberflaeche/index.cfm?dateiname%3Dea_projekt_beschreibung.cfm%26anwender_id%3D14%26cfide%3D0.079817872366%26id%3D0%26ehrenamt_id%3D0%26projekt_id%3D5207%26seite%3D1%26organisation_id%3D0%26stichwort%3D%26kiez%3D%26kiez_fk%3D0%26bezirk%3D%26bezirk_fk%3D0%26ort%3D%26ort_fk%3D0%26zielgruppe%3D0%26taetigkeit%3D0%26merkmale%3D0%26einsatzbereiche%3D0%26plz%3D%26gesucht%3Dtrue%26organisation_fk%3D0%26kurzzeiteinsaetze%3D0&amp;sa=D&amp;ust=1566128909091000&amp;usg=AFQjCNEkfLkqFKQYAixSW-IQf-csl3F6Nw</t>
  </si>
  <si>
    <t>https://ehrenamtsmanager.gute-tat.de/oberflaeche/index.cfm?dateiname%3Dea_projekt_beschreibung.cfm%26anwender_id%3D14%26cfide%3D0.576259506124%26id%3D0%26ehrenamt_id%3D0%26projekt_id%3D7044%26seite%3D1%26organisation_id%3D0%26stichwort%3D%26kiez%3D%26kiez_fk%3D0%26bezirk%3D%26bezirk_fk%3D0%26ort%3D%26ort_fk%3D0%26zielgruppe%3D0%26taetigkeit%3D0%26merkmale%3D0%26einsatzbereiche%3D0%26plz%3D%26gesucht%3Dtrue%26organisation_fk%3D0%26kurzzeiteinsaetze%3D0&amp;sa=D&amp;ust=1566128909091000&amp;usg=AFQjCNEhbB5KLYHYBLzWvsloJZ2cp4CuJQ</t>
  </si>
  <si>
    <t>https://ehrenamtsmanager.gute-tat.de/oberflaeche/index.cfm?dateiname%3Dea_projekt_beschreibung.cfm%26anwender_id%3D14%26cfide%3D0.201524144525%26id%3D0%26ehrenamt_id%3D0%26projekt_id%3D14497%26seite%3D1%26organisation_id%3D0%26stichwort%3D%26kiez%3D%26kiez_fk%3D0%26bezirk%3D%26bezirk_fk%3D0%26ort%3D%26ort_fk%3D0%26zielgruppe%3D0%26taetigkeit%3D0%26merkmale%3D0%26einsatzbereiche%3D0%26plz%3D%26gesucht%3Dtrue%26organisation_fk%3D0%26kurzzeiteinsaetze%3D0&amp;sa=D&amp;ust=1566128909092000&amp;usg=AFQjCNGCYc7QCdQ6N8ZOKEosNjpqWn7I-A</t>
  </si>
  <si>
    <t>https://ehrenamtsmanager.gute-tat.de/oberflaeche/index.cfm?dateiname%3Dea_projekt_beschreibung.cfm%26anwender_id%3D14%26cfide%3D0.003112654229%26id%3D0%26ehrenamt_id%3D0%26projekt_id%3D14496%26seite%3D1%26organisation_id%3D0%26stichwort%3D%26kiez%3D%26kiez_fk%3D0%26bezirk%3D%26bezirk_fk%3D0%26ort%3D%26ort_fk%3D0%26zielgruppe%3D0%26taetigkeit%3D0%26merkmale%3D0%26einsatzbereiche%3D0%26plz%3D%26gesucht%3Dtrue%26organisation_fk%3D0%26kurzzeiteinsaetze%3D0&amp;sa=D&amp;ust=1566128909092000&amp;usg=AFQjCNHzBcoC-7l-zdSDW74tWE0l7aEh4A</t>
  </si>
  <si>
    <t>https://ehrenamtsmanager.gute-tat.de/oberflaeche/index.cfm?dateiname%3Dea_projekt_beschreibung.cfm%26anwender_id%3D14%26cfide%3D0.831923526929%26id%3D0%26ehrenamt_id%3D0%26projekt_id%3D14686%26seite%3D1%26organisation_id%3D0%26stichwort%3D%26kiez%3D%26kiez_fk%3D0%26bezirk%3D%26bezirk_fk%3D0%26ort%3D%26ort_fk%3D0%26zielgruppe%3D0%26taetigkeit%3D0%26merkmale%3D0%26einsatzbereiche%3D0%26plz%3D%26gesucht%3Dtrue%26organisation_fk%3D0%26kurzzeiteinsaetze%3D0&amp;sa=D&amp;ust=1566128909092000&amp;usg=AFQjCNHqDfFbQOXVmKfkbYq-CIzlxWZnzA</t>
  </si>
  <si>
    <t>https://ehrenamtsmanager.gute-tat.de/oberflaeche/index.cfm?dateiname%3Dea_projekt_beschreibung.cfm%26anwender_id%3D14%26cfide%3D0.254953669837%26id%3D0%26ehrenamt_id%3D0%26projekt_id%3D14694%26seite%3D1%26organisation_id%3D0%26stichwort%3D%26kiez%3D%26kiez_fk%3D0%26bezirk%3D%26bezirk_fk%3D0%26ort%3D%26ort_fk%3D0%26zielgruppe%3D0%26taetigkeit%3D0%26merkmale%3D0%26einsatzbereiche%3D0%26plz%3D%26gesucht%3Dtrue%26organisation_fk%3D0%26kurzzeiteinsaetze%3D0&amp;sa=D&amp;ust=1566128909092000&amp;usg=AFQjCNGfKujQCWjNyV1U612X-norezZymQ</t>
  </si>
  <si>
    <t>https://ehrenamtsmanager.gute-tat.de/oberflaeche/index.cfm?dateiname%3Dea_projekt_beschreibung.cfm%26anwender_id%3D14%26cfide%3D0.790795968445%26id%3D0%26ehrenamt_id%3D0%26projekt_id%3D9475%26seite%3D1%26organisation_id%3D0%26stichwort%3D%26kiez%3D%26kiez_fk%3D0%26bezirk%3D%26bezirk_fk%3D0%26ort%3D%26ort_fk%3D0%26zielgruppe%3D0%26taetigkeit%3D0%26merkmale%3D0%26einsatzbereiche%3D0%26plz%3D%26gesucht%3Dtrue%26organisation_fk%3D0%26kurzzeiteinsaetze%3D0&amp;sa=D&amp;ust=1566128909092000&amp;usg=AFQjCNHd8VAg_T3rGFnl05WLorftNA_LRA</t>
  </si>
  <si>
    <t>https://ehrenamtsmanager.gute-tat.de/oberflaeche/index.cfm?dateiname%3Dea_projekt_beschreibung.cfm%26anwender_id%3D14%26cfide%3D0.706313007653%26id%3D0%26ehrenamt_id%3D0%26projekt_id%3D5457%26seite%3D1%26organisation_id%3D0%26stichwort%3D%26kiez%3D%26kiez_fk%3D0%26bezirk%3D%26bezirk_fk%3D0%26ort%3D%26ort_fk%3D0%26zielgruppe%3D0%26taetigkeit%3D0%26merkmale%3D0%26einsatzbereiche%3D0%26plz%3D%26gesucht%3Dtrue%26organisation_fk%3D0%26kurzzeiteinsaetze%3D0&amp;sa=D&amp;ust=1566128909093000&amp;usg=AFQjCNF6MhckyWIx5grToRD76KU1q9sjSw</t>
  </si>
  <si>
    <t>https://ehrenamtsmanager.gute-tat.de/oberflaeche/index.cfm?dateiname%3Dea_projekt_beschreibung.cfm%26anwender_id%3D14%26cfide%3D0.449684787305%26id%3D0%26ehrenamt_id%3D0%26projekt_id%3D5663%26seite%3D1%26organisation_id%3D0%26stichwort%3D%26kiez%3D%26kiez_fk%3D0%26bezirk%3D%26bezirk_fk%3D0%26ort%3D%26ort_fk%3D0%26zielgruppe%3D0%26taetigkeit%3D0%26merkmale%3D0%26einsatzbereiche%3D0%26plz%3D%26gesucht%3Dtrue%26organisation_fk%3D0%26kurzzeiteinsaetze%3D0&amp;sa=D&amp;ust=1566128909093000&amp;usg=AFQjCNEB1l_CS8re2rCbM_40UG4AeMtaDg</t>
  </si>
  <si>
    <t>https://ehrenamtsmanager.gute-tat.de/oberflaeche/index.cfm?dateiname%3Dea_projekt_beschreibung.cfm%26anwender_id%3D14%26cfide%3D0.381985595736%26id%3D0%26ehrenamt_id%3D0%26projekt_id%3D26800%26seite%3D1%26organisation_id%3D0%26stichwort%3D%26kiez%3D%26kiez_fk%3D0%26bezirk%3D%26bezirk_fk%3D0%26ort%3D%26ort_fk%3D0%26zielgruppe%3D0%26taetigkeit%3D0%26merkmale%3D0%26einsatzbereiche%3D0%26plz%3D%26gesucht%3Dtrue%26organisation_fk%3D0%26kurzzeiteinsaetze%3D0&amp;sa=D&amp;ust=1566128909093000&amp;usg=AFQjCNHzy_pZRw4jIwAKK7kv81c3S0Q7Cg</t>
  </si>
  <si>
    <t>https://ehrenamtsmanager.gute-tat.de/oberflaeche/index.cfm?dateiname%3Dea_projekt_beschreibung.cfm%26anwender_id%3D14%26cfide%3D0.932870676035%26id%3D0%26ehrenamt_id%3D0%26projekt_id%3D14499%26seite%3D1%26organisation_id%3D0%26stichwort%3D%26kiez%3D%26kiez_fk%3D0%26bezirk%3D%26bezirk_fk%3D0%26ort%3D%26ort_fk%3D0%26zielgruppe%3D0%26taetigkeit%3D0%26merkmale%3D0%26einsatzbereiche%3D0%26plz%3D%26gesucht%3Dtrue%26organisation_fk%3D0%26kurzzeiteinsaetze%3D0&amp;sa=D&amp;ust=1566128909093000&amp;usg=AFQjCNEQ2ozvWdSnXBqvbjYc-NEapMLKbw</t>
  </si>
  <si>
    <t>https://ehrenamtsmanager.gute-tat.de/oberflaeche/index.cfm?dateiname%3Dea_projekt_beschreibung.cfm%26anwender_id%3D14%26cfide%3D0.301045127745%26id%3D0%26ehrenamt_id%3D0%26projekt_id%3D5426%26seite%3D1%26organisation_id%3D0%26stichwort%3D%26kiez%3D%26kiez_fk%3D0%26bezirk%3D%26bezirk_fk%3D0%26ort%3D%26ort_fk%3D0%26zielgruppe%3D0%26taetigkeit%3D0%26merkmale%3D0%26einsatzbereiche%3D0%26plz%3D%26gesucht%3Dtrue%26organisation_fk%3D0%26kurzzeiteinsaetze%3D0&amp;sa=D&amp;ust=1566128909093000&amp;usg=AFQjCNGYSNxQnZgem9EEPmSbzPr3e7L8ig</t>
  </si>
  <si>
    <t>https://ehrenamtsmanager.gute-tat.de/oberflaeche/index.cfm?dateiname%3Dea_projekt_beschreibung.cfm%26anwender_id%3D14%26cfide%3D0.460043301228%26id%3D0%26ehrenamt_id%3D0%26projekt_id%3D5433%26seite%3D1%26organisation_id%3D0%26stichwort%3D%26kiez%3D%26kiez_fk%3D0%26bezirk%3D%26bezirk_fk%3D0%26ort%3D%26ort_fk%3D0%26zielgruppe%3D0%26taetigkeit%3D0%26merkmale%3D0%26einsatzbereiche%3D0%26plz%3D%26gesucht%3Dtrue%26organisation_fk%3D0%26kurzzeiteinsaetze%3D0&amp;sa=D&amp;ust=1566128909093000&amp;usg=AFQjCNF3v-YZAFHTlngux-hAIqeV0Df8Mw</t>
  </si>
  <si>
    <t>Spaziergang in der Umgebung (Alt-Mariendorf)</t>
  </si>
  <si>
    <t>https://ehrenamtsmanager.gute-tat.de/oberflaeche/index.cfm?dateiname%3Dea_projekt_beschreibung.cfm%26anwender_id%3D14%26cfide%3D0.606552377663%26id%3D0%26ehrenamt_id%3D0%26projekt_id%3D24597%26seite%3D3%26organisation_id%3D0%26stichwort%3D%26kiez%3D%26kiez_fk%3D0%26bezirk%3D%26bezirk_fk%3D0%26ort%3D%26ort_fk%3D0%26zielgruppe%3D0%26taetigkeit%3D0%26merkmale%3D0%26einsatzbereiche%3D0%26plz%3D%26gesucht%3Dtrue%26organisation_fk%3D0%26kurzzeiteinsaetze%3D0&amp;sa=D&amp;ust=1566128909094000&amp;usg=AFQjCNHIcZWlJU7rqqG8R1kUM25gRXHiXA</t>
  </si>
  <si>
    <t>1-2 Stunden</t>
  </si>
  <si>
    <t>Besuchsdienst bei rheumakranken Menschen in ganz Berlin</t>
  </si>
  <si>
    <t>https://ehrenamtsmanager.gute-tat.de/oberflaeche/index.cfm?dateiname%3Dea_projekt_beschreibung.cfm%26anwender_id%3D14%26cfide%3D0.793687164516%26id%3D0%26ehrenamt_id%3D0%26projekt_id%3D25448%26seite%3D3%26organisation_id%3D0%26stichwort%3D%26kiez%3D%26kiez_fk%3D0%26bezirk%3D%26bezirk_fk%3D0%26ort%3D%26ort_fk%3D0%26zielgruppe%3D0%26taetigkeit%3D0%26merkmale%3D0%26einsatzbereiche%3D0%26plz%3D%26gesucht%3Dtrue%26organisation_fk%3D0%26kurzzeiteinsaetze%3D0&amp;sa=D&amp;ust=1566128909094000&amp;usg=AFQjCNFOWSrnF5gIH_Nc2bbQXUSnF0gHqg</t>
  </si>
  <si>
    <t>einmal wöchentlich ca. 2 Stunden</t>
  </si>
  <si>
    <t>Food-Sozius (Beifahrer)</t>
  </si>
  <si>
    <t>https://ehrenamtsmanager.gute-tat.de/oberflaeche/index.cfm?dateiname%3Dea_projekt_beschreibung.cfm%26anwender_id%3D14%26cfide%3D0.820166202194%26id%3D0%26ehrenamt_id%3D0%26projekt_id%3D14498%26seite%3D3%26organisation_id%3D0%26stichwort%3D%26kiez%3D%26kiez_fk%3D0%26bezirk%3D%26bezirk_fk%3D0%26ort%3D%26ort_fk%3D0%26zielgruppe%3D0%26taetigkeit%3D0%26merkmale%3D0%26einsatzbereiche%3D0%26plz%3D%26gesucht%3Dtrue%26organisation_fk%3D0%26kurzzeiteinsaetze%3D0&amp;sa=D&amp;ust=1566128909094000&amp;usg=AFQjCNFSHQ3YZn85ugzK8hDME8A4hfiIeA</t>
  </si>
  <si>
    <t>freitags 16-18 Uhr und samstags 13-18 Uhr</t>
  </si>
  <si>
    <t>Vorstandsarbeit im lsfb</t>
  </si>
  <si>
    <t>https://ehrenamtsmanager.gute-tat.de/oberflaeche/index.cfm?dateiname%3Dea_projekt_beschreibung.cfm%26anwender_id%3D14%26cfide%3D0.016879519642%26id%3D0%26ehrenamt_id%3D0%26projekt_id%3D25240%26seite%3D3%26organisation_id%3D0%26stichwort%3D%26kiez%3D%26kiez_fk%3D0%26bezirk%3D%26bezirk_fk%3D0%26ort%3D%26ort_fk%3D0%26zielgruppe%3D0%26taetigkeit%3D0%26merkmale%3D0%26einsatzbereiche%3D0%26plz%3D%26gesucht%3Dtrue%26organisation_fk%3D0%26kurzzeiteinsaetze%3D0&amp;sa=D&amp;ust=1566128909094000&amp;usg=AFQjCNEElmPogtIc_rf_6Z_GDJvrHBA2XQ</t>
  </si>
  <si>
    <t>4 Stunden ca.</t>
  </si>
  <si>
    <t>Ehrenamtlicher Besuchsdienst für ältere und pflegebedürftige Menschen</t>
  </si>
  <si>
    <t>https://ehrenamtsmanager.gute-tat.de/oberflaeche/index.cfm?dateiname%3Dea_projekt_beschreibung.cfm%26anwender_id%3D14%26cfide%3D0.839607457593%26id%3D0%26ehrenamt_id%3D0%26projekt_id%3D24983%26seite%3D3%26organisation_id%3D0%26stichwort%3D%26kiez%3D%26kiez_fk%3D0%26bezirk%3D%26bezirk_fk%3D0%26ort%3D%26ort_fk%3D0%26zielgruppe%3D0%26taetigkeit%3D0%26merkmale%3D0%26einsatzbereiche%3D0%26plz%3D%26gesucht%3Dtrue%26organisation_fk%3D0%26kurzzeiteinsaetze%3D0&amp;sa=D&amp;ust=1566128909094000&amp;usg=AFQjCNGrqNSdajJi54cF9MIAyEyu5ST9NQ</t>
  </si>
  <si>
    <t>1 x wöchentlich</t>
  </si>
  <si>
    <t>Begleiten Sie Senioren (A) (43)</t>
  </si>
  <si>
    <t>https://ehrenamtsmanager.gute-tat.de/oberflaeche/index.cfm?dateiname%3Dea_projekt_beschreibung.cfm%26anwender_id%3D14%26cfide%3D0.547472143709%26id%3D0%26ehrenamt_id%3D0%26projekt_id%3D5613%26seite%3D3%26organisation_id%3D0%26stichwort%3D%26kiez%3D%26kiez_fk%3D0%26bezirk%3D%26bezirk_fk%3D0%26ort%3D%26ort_fk%3D0%26zielgruppe%3D0%26taetigkeit%3D0%26merkmale%3D0%26einsatzbereiche%3D0%26plz%3D%26gesucht%3Dtrue%26organisation_fk%3D0%26kurzzeiteinsaetze%3D0&amp;sa=D&amp;ust=1566128909095000&amp;usg=AFQjCNGO2Pp21LibPSBNa0_L3kuP1hNWmw</t>
  </si>
  <si>
    <t>Kleiderkammer</t>
  </si>
  <si>
    <t>https://ehrenamtsmanager.gute-tat.de/oberflaeche/index.cfm?dateiname%3Dea_projekt_beschreibung.cfm%26anwender_id%3D14%26cfide%3D0.558235787458%26id%3D0%26ehrenamt_id%3D0%26projekt_id%3D25544%26seite%3D3%26organisation_id%3D0%26stichwort%3D%26kiez%3D%26kiez_fk%3D0%26bezirk%3D%26bezirk_fk%3D0%26ort%3D%26ort_fk%3D0%26zielgruppe%3D0%26taetigkeit%3D0%26merkmale%3D0%26einsatzbereiche%3D0%26plz%3D%26gesucht%3Dtrue%26organisation_fk%3D0%26kurzzeiteinsaetze%3D0&amp;sa=D&amp;ust=1566128909095000&amp;usg=AFQjCNENs7bR3nPiOAX2MQt1Tp_lco8a-w</t>
  </si>
  <si>
    <t>ca. 3 Stunden</t>
  </si>
  <si>
    <t>Leitung Seminarorganisation</t>
  </si>
  <si>
    <t>https://ehrenamtsmanager.gute-tat.de/oberflaeche/index.cfm?dateiname%3Dea_projekt_beschreibung.cfm%26anwender_id%3D14%26cfide%3D0.940137295392%26id%3D0%26ehrenamt_id%3D0%26projekt_id%3D25760%26seite%3D3%26organisation_id%3D0%26stichwort%3D%26kiez%3D%26kiez_fk%3D0%26bezirk%3D%26bezirk_fk%3D0%26ort%3D%26ort_fk%3D0%26zielgruppe%3D0%26taetigkeit%3D0%26merkmale%3D0%26einsatzbereiche%3D0%26plz%3D%26gesucht%3Dtrue%26organisation_fk%3D0%26kurzzeiteinsaetze%3D0&amp;sa=D&amp;ust=1566128909095000&amp;usg=AFQjCNGlPICWo0vreRzZAlok-Cz3v4X7DA</t>
  </si>
  <si>
    <t>6 Stunden pro Woche</t>
  </si>
  <si>
    <t>Lesepaten gesucht - Oma oder Opa für Kinderladen</t>
  </si>
  <si>
    <t>https://ehrenamtsmanager.gute-tat.de/oberflaeche/index.cfm?dateiname%3Dea_projekt_beschreibung.cfm%26anwender_id%3D14%26cfide%3D0.160478474344%26id%3D0%26ehrenamt_id%3D0%26projekt_id%3D25839%26seite%3D3%26organisation_id%3D0%26stichwort%3D%26kiez%3D%26kiez_fk%3D0%26bezirk%3D%26bezirk_fk%3D0%26ort%3D%26ort_fk%3D0%26zielgruppe%3D0%26taetigkeit%3D0%26merkmale%3D0%26einsatzbereiche%3D0%26plz%3D%26gesucht%3Dtrue%26organisation_fk%3D0%26kurzzeiteinsaetze%3D0&amp;sa=D&amp;ust=1566128909095000&amp;usg=AFQjCNHWIHgy-r_pCxAgy7DgqdTIV_pIdw</t>
  </si>
  <si>
    <t>c.a.1,5 Stunden</t>
  </si>
  <si>
    <t>Hörzeitung BliTZ für blinde Menschen</t>
  </si>
  <si>
    <t>https://ehrenamtsmanager.gute-tat.de/oberflaeche/index.cfm?dateiname%3Dea_projekt_beschreibung.cfm%26anwender_id%3D14%26cfide%3D0.966124542253%26id%3D0%26ehrenamt_id%3D0%26projekt_id%3D25879%26seite%3D3%26organisation_id%3D0%26stichwort%3D%26kiez%3D%26kiez_fk%3D0%26bezirk%3D%26bezirk_fk%3D0%26ort%3D%26ort_fk%3D0%26zielgruppe%3D0%26taetigkeit%3D0%26merkmale%3D0%26einsatzbereiche%3D0%26plz%3D%26gesucht%3Dtrue%26organisation_fk%3D0%26kurzzeiteinsaetze%3D0&amp;sa=D&amp;ust=1566128909096000&amp;usg=AFQjCNF_t8fNW3aO4ZzK4SZqg8ZClWK3ng</t>
  </si>
  <si>
    <t>nach Vereinbarung</t>
  </si>
  <si>
    <t>Basteln, Spielen, Vorlesen</t>
  </si>
  <si>
    <t>https://ehrenamtsmanager.gute-tat.de/oberflaeche/index.cfm?dateiname%3Dea_projekt_beschreibung.cfm%26anwender_id%3D14%26cfide%3D0.439848175382%26id%3D0%26ehrenamt_id%3D0%26projekt_id%3D25604%26seite%3D3%26organisation_id%3D0%26stichwort%3D%26kiez%3D%26kiez_fk%3D0%26bezirk%3D%26bezirk_fk%3D0%26ort%3D%26ort_fk%3D0%26zielgruppe%3D0%26taetigkeit%3D0%26merkmale%3D0%26einsatzbereiche%3D0%26plz%3D%26gesucht%3Dtrue%26organisation_fk%3D0%26kurzzeiteinsaetze%3D0&amp;sa=D&amp;ust=1566128909096000&amp;usg=AFQjCNELubdI4LrGS-4OLMIGU6Y27iU6cg</t>
  </si>
  <si>
    <t>vormittags, nach Absprache</t>
  </si>
  <si>
    <t>Kochen mit Kindern</t>
  </si>
  <si>
    <t>https://ehrenamtsmanager.gute-tat.de/oberflaeche/index.cfm?dateiname%3Dea_projekt_beschreibung.cfm%26anwender_id%3D14%26cfide%3D0.003666148359%26id%3D0%26ehrenamt_id%3D0%26projekt_id%3D25955%26seite%3D3%26organisation_id%3D0%26stichwort%3D%26kiez%3D%26kiez_fk%3D0%26bezirk%3D%26bezirk_fk%3D0%26ort%3D%26ort_fk%3D0%26zielgruppe%3D0%26taetigkeit%3D0%26merkmale%3D0%26einsatzbereiche%3D0%26plz%3D%26gesucht%3Dtrue%26organisation_fk%3D0%26kurzzeiteinsaetze%3D0&amp;sa=D&amp;ust=1566128909096000&amp;usg=AFQjCNGOcTtadMKJGhQrTbQR4sKTe5X71Q</t>
  </si>
  <si>
    <t>1 x wöchentlich am Nachmittag 3 Stunden</t>
  </si>
  <si>
    <t>Durchführung eines LEA Leseklubs mit Menschen mit leichter geistiger Behinderung</t>
  </si>
  <si>
    <t>https://ehrenamtsmanager.gute-tat.de/oberflaeche/index.cfm?dateiname%3Dea_projekt_beschreibung.cfm%26anwender_id%3D14%26cfide%3D0.899133469929%26id%3D0%26ehrenamt_id%3D0%26projekt_id%3D15724%26seite%3D3%26organisation_id%3D0%26stichwort%3D%26kiez%3D%26kiez_fk%3D0%26bezirk%3D%26bezirk_fk%3D0%26ort%3D%26ort_fk%3D0%26zielgruppe%3D0%26taetigkeit%3D0%26merkmale%3D0%26einsatzbereiche%3D0%26plz%3D%26gesucht%3Dtrue%26organisation_fk%3D0%26kurzzeiteinsaetze%3D0&amp;sa=D&amp;ust=1566128909096000&amp;usg=AFQjCNHPpKcNSXF5WhV7Z6fAJzx0wauJHg</t>
  </si>
  <si>
    <t>Frühstücksvorbereitungen in der Gustav-Langenscheidt-Schule</t>
  </si>
  <si>
    <t>https://ehrenamtsmanager.gute-tat.de/oberflaeche/index.cfm?dateiname%3Dea_projekt_beschreibung.cfm%26anwender_id%3D14%26cfide%3D0.387522864867%26id%3D0%26ehrenamt_id%3D0%26projekt_id%3D26028%26seite%3D3%26organisation_id%3D0%26stichwort%3D%26kiez%3D%26kiez_fk%3D0%26bezirk%3D%26bezirk_fk%3D0%26ort%3D%26ort_fk%3D0%26zielgruppe%3D0%26taetigkeit%3D0%26merkmale%3D0%26einsatzbereiche%3D0%26plz%3D%26gesucht%3Dtrue%26organisation_fk%3D0%26kurzzeiteinsaetze%3D0&amp;sa=D&amp;ust=1566128909096000&amp;usg=AFQjCNHVyUJ9bIl5GBJpXfISuzoS930FPQ</t>
  </si>
  <si>
    <t>8.00 bis 10.00 bzw. 12.00 Uhr</t>
  </si>
  <si>
    <t>Beratung und Begleitung von MigrantInnen</t>
  </si>
  <si>
    <t>https://ehrenamtsmanager.gute-tat.de/oberflaeche/index.cfm?dateiname%3Dea_projekt_beschreibung.cfm%26anwender_id%3D14%26cfide%3D0.178757143775%26id%3D0%26ehrenamt_id%3D0%26projekt_id%3D10673%26seite%3D3%26organisation_id%3D0%26stichwort%3D%26kiez%3D%26kiez_fk%3D0%26bezirk%3D%26bezirk_fk%3D0%26ort%3D%26ort_fk%3D0%26zielgruppe%3D0%26taetigkeit%3D0%26merkmale%3D0%26einsatzbereiche%3D0%26plz%3D%26gesucht%3Dtrue%26organisation_fk%3D0%26kurzzeiteinsaetze%3D0&amp;sa=D&amp;ust=1566128909096000&amp;usg=AFQjCNHmjAfVNgJAmqZGJkVUHkiJQMDu-Q</t>
  </si>
  <si>
    <t>wöchentlich</t>
  </si>
  <si>
    <t>HIV - Prävention für Jugendliche und junge Erwachsene</t>
  </si>
  <si>
    <t>https://ehrenamtsmanager.gute-tat.de/oberflaeche/index.cfm?dateiname%3Dea_projekt_beschreibung.cfm%26anwender_id%3D14%26cfide%3D0.294337416765%26id%3D0%26ehrenamt_id%3D0%26projekt_id%3D10091%26seite%3D3%26organisation_id%3D0%26stichwort%3D%26kiez%3D%26kiez_fk%3D0%26bezirk%3D%26bezirk_fk%3D0%26ort%3D%26ort_fk%3D0%26zielgruppe%3D0%26taetigkeit%3D0%26merkmale%3D0%26einsatzbereiche%3D0%26plz%3D%26gesucht%3Dtrue%26organisation_fk%3D0%26kurzzeiteinsaetze%3D0&amp;sa=D&amp;ust=1566128909097000&amp;usg=AFQjCNGf8nuGAqa866g69K_axN0QqjR-CQ</t>
  </si>
  <si>
    <t>einmal wöchentlich, vormittags und nachmittags</t>
  </si>
  <si>
    <t>Ulrichs - Café, Begegnung, Kultur</t>
  </si>
  <si>
    <t>https://ehrenamtsmanager.gute-tat.de/oberflaeche/index.cfm?dateiname%3Dea_projekt_beschreibung.cfm%26anwender_id%3D14%26cfide%3D0.131044747699%26id%3D0%26ehrenamt_id%3D0%26projekt_id%3D15306%26seite%3D3%26organisation_id%3D0%26stichwort%3D%26kiez%3D%26kiez_fk%3D0%26bezirk%3D%26bezirk_fk%3D0%26ort%3D%26ort_fk%3D0%26zielgruppe%3D0%26taetigkeit%3D0%26merkmale%3D0%26einsatzbereiche%3D0%26plz%3D%26gesucht%3Dtrue%26organisation_fk%3D0%26kurzzeiteinsaetze%3D0&amp;sa=D&amp;ust=1566128909097000&amp;usg=AFQjCNHkYmwPJE6N89urLomku-CB81Fsqg</t>
  </si>
  <si>
    <t>ein- bis zweimal wöchentlich</t>
  </si>
  <si>
    <t>Familien-Spiele-Nachmittage</t>
  </si>
  <si>
    <t>https://ehrenamtsmanager.gute-tat.de/oberflaeche/index.cfm?dateiname%3Dea_projekt_beschreibung.cfm%26anwender_id%3D14%26cfide%3D0.447787415144%26id%3D0%26ehrenamt_id%3D0%26projekt_id%3D23601%26seite%3D3%26organisation_id%3D0%26stichwort%3D%26kiez%3D%26kiez_fk%3D0%26bezirk%3D%26bezirk_fk%3D0%26ort%3D%26ort_fk%3D0%26zielgruppe%3D0%26taetigkeit%3D0%26merkmale%3D0%26einsatzbereiche%3D0%26plz%3D%26gesucht%3Dtrue%26organisation_fk%3D0%26kurzzeiteinsaetze%3D0&amp;sa=D&amp;ust=1566128909097000&amp;usg=AFQjCNGDwapfOk3uzoijVXaezVoS7TluzA</t>
  </si>
  <si>
    <t>mittwochs 15 -18Uhr</t>
  </si>
  <si>
    <t>Hausaufgabenhilfe</t>
  </si>
  <si>
    <t>https://ehrenamtsmanager.gute-tat.de/oberflaeche/index.cfm?dateiname%3Dea_projekt_beschreibung.cfm%26anwender_id%3D14%26cfide%3D0.879222457595%26id%3D0%26ehrenamt_id%3D0%26projekt_id%3D18684%26seite%3D3%26organisation_id%3D0%26stichwort%3D%26kiez%3D%26kiez_fk%3D0%26bezirk%3D%26bezirk_fk%3D0%26ort%3D%26ort_fk%3D0%26zielgruppe%3D0%26taetigkeit%3D0%26merkmale%3D0%26einsatzbereiche%3D0%26plz%3D%26gesucht%3Dtrue%26organisation_fk%3D0%26kurzzeiteinsaetze%3D0&amp;sa=D&amp;ust=1566128909097000&amp;usg=AFQjCNGVPFtOLbu4KL8m4JkATa1W1HN8Fw</t>
  </si>
  <si>
    <t>wöchentlich ca. 3 Stunden</t>
  </si>
  <si>
    <t>Haus- und Gartenpflege</t>
  </si>
  <si>
    <t>https://ehrenamtsmanager.gute-tat.de/oberflaeche/index.cfm?dateiname%3Dea_projekt_beschreibung.cfm%26anwender_id%3D14%26cfide%3D0.095609587913%26id%3D0%26ehrenamt_id%3D0%26projekt_id%3D26991%26seite%3D3%26organisation_id%3D0%26stichwort%3D%26kiez%3D%26kiez_fk%3D0%26bezirk%3D%26bezirk_fk%3D0%26ort%3D%26ort_fk%3D0%26zielgruppe%3D0%26taetigkeit%3D0%26merkmale%3D0%26einsatzbereiche%3D0%26plz%3D%26gesucht%3Dtrue%26organisation_fk%3D0%26kurzzeiteinsaetze%3D0&amp;sa=D&amp;ust=1566128909097000&amp;usg=AFQjCNEFoFJcfimVqfcaLVGkqcWLxc17tQ</t>
  </si>
  <si>
    <t>ca. 4 Stunden an zwei Tagen</t>
  </si>
  <si>
    <t>Werden Sie Singpate/in in der Kita Jeverstraße</t>
  </si>
  <si>
    <t>https://ehrenamtsmanager.gute-tat.de/oberflaeche/index.cfm?dateiname%3Dea_projekt_beschreibung.cfm%26anwender_id%3D14%26cfide%3D0.131500242982%26id%3D0%26ehrenamt_id%3D0%26projekt_id%3D27992%26seite%3D3%26organisation_id%3D0%26stichwort%3D%26kiez%3D%26kiez_fk%3D0%26bezirk%3D%26bezirk_fk%3D0%26ort%3D%26ort_fk%3D0%26zielgruppe%3D0%26taetigkeit%3D0%26merkmale%3D0%26einsatzbereiche%3D0%26plz%3D%26gesucht%3Dtrue%26organisation_fk%3D0%26kurzzeiteinsaetze%3D0&amp;sa=D&amp;ust=1566128909097000&amp;usg=AFQjCNHUrZIoWgDPgLNMsNcO1hkAyn13Hg</t>
  </si>
  <si>
    <t>Leiterin für unsere Nähgruppe</t>
  </si>
  <si>
    <t>https://ehrenamtsmanager.gute-tat.de/oberflaeche/index.cfm?dateiname%3Dea_projekt_beschreibung.cfm%26anwender_id%3D14%26cfide%3D0.258345276038%26id%3D0%26ehrenamt_id%3D0%26projekt_id%3D28003%26seite%3D3%26organisation_id%3D0%26stichwort%3D%26kiez%3D%26kiez_fk%3D0%26bezirk%3D%26bezirk_fk%3D0%26ort%3D%26ort_fk%3D0%26zielgruppe%3D0%26taetigkeit%3D0%26merkmale%3D0%26einsatzbereiche%3D0%26plz%3D%26gesucht%3Dtrue%26organisation_fk%3D0%26kurzzeiteinsaetze%3D0&amp;sa=D&amp;ust=1566128909098000&amp;usg=AFQjCNH6d49z9yU3ElHMVWo4QYR6832irg</t>
  </si>
  <si>
    <t>1,5h/Woche</t>
  </si>
  <si>
    <t>Mitarbeiterinnen zur Kinderbetreuung und anderen Bereichen</t>
  </si>
  <si>
    <t>https://ehrenamtsmanager.gute-tat.de/oberflaeche/index.cfm?dateiname%3Dea_projekt_beschreibung.cfm%26anwender_id%3D14%26cfide%3D0.851853962381%26id%3D0%26ehrenamt_id%3D0%26projekt_id%3D5466%26seite%3D3%26organisation_id%3D0%26stichwort%3D%26kiez%3D%26kiez_fk%3D0%26bezirk%3D%26bezirk_fk%3D0%26ort%3D%26ort_fk%3D0%26zielgruppe%3D0%26taetigkeit%3D0%26merkmale%3D0%26einsatzbereiche%3D0%26plz%3D%26gesucht%3Dtrue%26organisation_fk%3D0%26kurzzeiteinsaetze%3D0&amp;sa=D&amp;ust=1566128909098000&amp;usg=AFQjCNEq5MGBtE4SnCha_kIMWpuRkpA_LQ</t>
  </si>
  <si>
    <t>Abendessen für Familien mit schwer kranken Kindern</t>
  </si>
  <si>
    <t>https://ehrenamtsmanager.gute-tat.de/oberflaeche/index.cfm?dateiname%3Dea_projekt_beschreibung.cfm%26anwender_id%3D14%26cfide%3D0.549207319581%26id%3D0%26ehrenamt_id%3D0%26projekt_id%3D10295%26seite%3D3%26organisation_id%3D0%26stichwort%3D%26kiez%3D%26kiez_fk%3D0%26bezirk%3D%26bezirk_fk%3D0%26ort%3D%26ort_fk%3D0%26zielgruppe%3D0%26taetigkeit%3D0%26merkmale%3D0%26einsatzbereiche%3D0%26plz%3D%26gesucht%3Dtrue%26organisation_fk%3D0%26kurzzeiteinsaetze%3D0&amp;sa=D&amp;ust=1566128909098000&amp;usg=AFQjCNErxVr-eGxaA3EeUn_8ZzTzJyEKzw</t>
  </si>
  <si>
    <t>Donnerstags 17-22 Uhr</t>
  </si>
  <si>
    <t>Köche / Köchinnen für das Technische Hilfswerk</t>
  </si>
  <si>
    <t>https://ehrenamtsmanager.gute-tat.de/oberflaeche/index.cfm?dateiname%3Dea_projekt_beschreibung.cfm%26anwender_id%3D14%26cfide%3D0.687478636572%26id%3D0%26ehrenamt_id%3D0%26projekt_id%3D28833%26seite%3D3%26organisation_id%3D0%26stichwort%3D%26kiez%3D%26kiez_fk%3D0%26bezirk%3D%26bezirk_fk%3D0%26ort%3D%26ort_fk%3D0%26zielgruppe%3D0%26taetigkeit%3D0%26merkmale%3D0%26einsatzbereiche%3D0%26plz%3D%26gesucht%3Dtrue%26organisation_fk%3D0%26kurzzeiteinsaetze%3D0&amp;sa=D&amp;ust=1566128909098000&amp;usg=AFQjCNGW_SmJKgqHhxUYtGYCv4tC7m2u2Q</t>
  </si>
  <si>
    <t>5 Stunden Dienstags abend 17:00 - 22:00 Uhr</t>
  </si>
  <si>
    <t>Bundesfreiwilligendienst</t>
  </si>
  <si>
    <t>https://ehrenamtsmanager.gute-tat.de/oberflaeche/index.cfm?dateiname%3Dea_projekt_beschreibung.cfm%26anwender_id%3D14%26cfide%3D0.990982057554%26id%3D0%26ehrenamt_id%3D0%26projekt_id%3D27679%26seite%3D3%26organisation_id%3D0%26stichwort%3D%26kiez%3D%26kiez_fk%3D0%26bezirk%3D%26bezirk_fk%3D0%26ort%3D%26ort_fk%3D0%26zielgruppe%3D0%26taetigkeit%3D0%26merkmale%3D0%26einsatzbereiche%3D0%26plz%3D%26gesucht%3Dtrue%26organisation_fk%3D0%26kurzzeiteinsaetze%3D0&amp;sa=D&amp;ust=1566128909098000&amp;usg=AFQjCNFGWTasiG0ekV1CPcEVTKaXkl6hFQ</t>
  </si>
  <si>
    <t>Tanztee im Pflegeheim - sei von Anfang an dabei</t>
  </si>
  <si>
    <t>https://ehrenamtsmanager.gute-tat.de/oberflaeche/index.cfm?dateiname%3Dea_projekt_beschreibung.cfm%26anwender_id%3D14%26cfide%3D0.713853460214%26id%3D0%26ehrenamt_id%3D0%26projekt_id%3D29283%26seite%3D3%26organisation_id%3D0%26stichwort%3D%26kiez%3D%26kiez_fk%3D0%26bezirk%3D%26bezirk_fk%3D0%26ort%3D%26ort_fk%3D0%26zielgruppe%3D0%26taetigkeit%3D0%26merkmale%3D0%26einsatzbereiche%3D0%26plz%3D%26gesucht%3Dtrue%26organisation_fk%3D0%26kurzzeiteinsaetze%3D0&amp;sa=D&amp;ust=1566128909099000&amp;usg=AFQjCNFTPHRrP0EvNzxbbdAX3RMjTUPn4A</t>
  </si>
  <si>
    <t>Leitung der Fahrradwerkstadt Kiez- Klub- Köpenick</t>
  </si>
  <si>
    <t>https://ehrenamtsmanager.gute-tat.de/oberflaeche/index.cfm?dateiname%3Dea_projekt_beschreibung.cfm%26anwender_id%3D14%26cfide%3D0.237680712941%26id%3D0%26ehrenamt_id%3D0%26projekt_id%3D5069%26seite%3D3%26organisation_id%3D0%26stichwort%3D%26kiez%3D%26kiez_fk%3D0%26bezirk%3D%26bezirk_fk%3D0%26ort%3D%26ort_fk%3D0%26zielgruppe%3D0%26taetigkeit%3D0%26merkmale%3D0%26einsatzbereiche%3D0%26plz%3D%26gesucht%3Dtrue%26organisation_fk%3D0%26kurzzeiteinsaetze%3D0&amp;sa=D&amp;ust=1566128909099000&amp;usg=AFQjCNECCaNJXuHHgAflbFn6P9eiBfVmGQ</t>
  </si>
  <si>
    <t>Montag - Freitag 15 - 18.00 Uhr</t>
  </si>
  <si>
    <t>Wohnraum für Frauen sucht flexibel einsetzbare Maler</t>
  </si>
  <si>
    <t>https://ehrenamtsmanager.gute-tat.de/oberflaeche/index.cfm?dateiname%3Dea_projekt_beschreibung.cfm%26anwender_id%3D14%26cfide%3D0.555571418076%26id%3D0%26ehrenamt_id%3D0%26projekt_id%3D26482%26seite%3D3%26organisation_id%3D0%26stichwort%3D%26kiez%3D%26kiez_fk%3D0%26bezirk%3D%26bezirk_fk%3D0%26ort%3D%26ort_fk%3D0%26zielgruppe%3D0%26taetigkeit%3D0%26merkmale%3D0%26einsatzbereiche%3D0%26plz%3D%26gesucht%3Dtrue%26organisation_fk%3D0%26kurzzeiteinsaetze%3D0&amp;sa=D&amp;ust=1566128909099000&amp;usg=AFQjCNEsWm-c2R35ngYAeZrvFyRGnvIAkg</t>
  </si>
  <si>
    <t>nach Absprache</t>
  </si>
  <si>
    <t>Money-Maker</t>
  </si>
  <si>
    <t>https://ehrenamtsmanager.gute-tat.de/oberflaeche/index.cfm?dateiname%3Dea_projekt_beschreibung.cfm%26anwender_id%3D14%26cfide%3D0.677185181176%26id%3D0%26ehrenamt_id%3D0%26projekt_id%3D27677%26seite%3D3%26organisation_id%3D0%26stichwort%3D%26kiez%3D%26kiez_fk%3D0%26bezirk%3D%26bezirk_fk%3D0%26ort%3D%26ort_fk%3D0%26zielgruppe%3D0%26taetigkeit%3D0%26merkmale%3D0%26einsatzbereiche%3D0%26plz%3D%26gesucht%3Dtrue%26organisation_fk%3D0%26kurzzeiteinsaetze%3D0&amp;sa=D&amp;ust=1566128909099000&amp;usg=AFQjCNEh2DZ_kom3U_M9GEYe2d997NbqdQ</t>
  </si>
  <si>
    <t>abends nach Absprache</t>
  </si>
  <si>
    <t>Kochen in einem Freizeitclub 1x pro Woche od. 14 tägig</t>
  </si>
  <si>
    <t>https://ehrenamtsmanager.gute-tat.de/oberflaeche/index.cfm?dateiname%3Dea_projekt_beschreibung.cfm%26anwender_id%3D14%26cfide%3D0.582723312293%26id%3D0%26ehrenamt_id%3D0%26projekt_id%3D14904%26seite%3D5%26organisation_id%3D0%26stichwort%3D%26kiez%3D%26kiez_fk%3D0%26bezirk%3D%26bezirk_fk%3D0%26ort%3D%26ort_fk%3D0%26zielgruppe%3D0%26taetigkeit%3D0%26merkmale%3D0%26einsatzbereiche%3D0%26plz%3D%26gesucht%3Dtrue%26organisation_fk%3D0%26kurzzeiteinsaetze%3D0&amp;sa=D&amp;ust=1566128909099000&amp;usg=AFQjCNH7SFP2V464TvAdWJ52JgYHsbmuww</t>
  </si>
  <si>
    <t>1 x wöchentlich, bevorzugt Mittwochs</t>
  </si>
  <si>
    <t>Wir suchen Unterstützer und Unterstützerinnen für unser internes Sprachcafé.</t>
  </si>
  <si>
    <t>https://ehrenamtsmanager.gute-tat.de/oberflaeche/index.cfm?dateiname%3Dea_projekt_beschreibung.cfm%26anwender_id%3D14%26cfide%3D0.495757378766%26id%3D0%26ehrenamt_id%3D0%26projekt_id%3D27774%26seite%3D5%26organisation_id%3D0%26stichwort%3D%26kiez%3D%26kiez_fk%3D0%26bezirk%3D%26bezirk_fk%3D0%26ort%3D%26ort_fk%3D0%26zielgruppe%3D0%26taetigkeit%3D0%26merkmale%3D0%26einsatzbereiche%3D0%26plz%3D%26gesucht%3Dtrue%26organisation_fk%3D0%26kurzzeiteinsaetze%3D0&amp;sa=D&amp;ust=1566128909099000&amp;usg=AFQjCNE4KSDMTVLkxmSKCfkTfGhN8akPaQ</t>
  </si>
  <si>
    <t>immer dienstags von 18:00 -19:30 Uhr</t>
  </si>
  <si>
    <t>Fahrdienst bei Ausflügen mit Senioren</t>
  </si>
  <si>
    <t>https://ehrenamtsmanager.gute-tat.de/oberflaeche/index.cfm?dateiname%3Dea_projekt_beschreibung.cfm%26anwender_id%3D14%26cfide%3D0.398677723933%26id%3D0%26ehrenamt_id%3D0%26projekt_id%3D5747%26seite%3D5%26organisation_id%3D0%26stichwort%3D%26kiez%3D%26kiez_fk%3D0%26bezirk%3D%26bezirk_fk%3D0%26ort%3D%26ort_fk%3D0%26zielgruppe%3D0%26taetigkeit%3D0%26merkmale%3D0%26einsatzbereiche%3D0%26plz%3D%26gesucht%3Dtrue%26organisation_fk%3D0%26kurzzeiteinsaetze%3D0&amp;sa=D&amp;ust=1566128909100000&amp;usg=AFQjCNGuHIUjNJ-9N4I5RPeVnSyREKOB5A</t>
  </si>
  <si>
    <t>ca. 5 Stunden</t>
  </si>
  <si>
    <t>Karitativer Trödelstand</t>
  </si>
  <si>
    <t>https://ehrenamtsmanager.gute-tat.de/oberflaeche/index.cfm?dateiname%3Dea_projekt_beschreibung.cfm%26anwender_id%3D14%26cfide%3D0.396635052213%26id%3D0%26ehrenamt_id%3D0%26projekt_id%3D28557%26seite%3D5%26organisation_id%3D0%26stichwort%3D%26kiez%3D%26kiez_fk%3D0%26bezirk%3D%26bezirk_fk%3D0%26ort%3D%26ort_fk%3D0%26zielgruppe%3D0%26taetigkeit%3D0%26merkmale%3D0%26einsatzbereiche%3D0%26plz%3D%26gesucht%3Dtrue%26organisation_fk%3D0%26kurzzeiteinsaetze%3D0&amp;sa=D&amp;ust=1566128909100000&amp;usg=AFQjCNE77IVxSMXMZI54Yq8iCeN4sq4sfA</t>
  </si>
  <si>
    <t>Sonntags nach Absprache, ca. 4 Stunden</t>
  </si>
  <si>
    <t>Englisch Engel gesucht - Hausaufgabenhilfe für Grundschüler_innen</t>
  </si>
  <si>
    <t>https://ehrenamtsmanager.gute-tat.de/oberflaeche/index.cfm?dateiname%3Dea_projekt_beschreibung.cfm%26anwender_id%3D14%26cfide%3D0.008938843703%26id%3D0%26ehrenamt_id%3D0%26projekt_id%3D25912%26seite%3D5%26organisation_id%3D0%26stichwort%3D%26kiez%3D%26kiez_fk%3D0%26bezirk%3D%26bezirk_fk%3D0%26ort%3D%26ort_fk%3D0%26zielgruppe%3D0%26taetigkeit%3D0%26merkmale%3D0%26einsatzbereiche%3D0%26plz%3D%26gesucht%3Dtrue%26organisation_fk%3D0%26kurzzeiteinsaetze%3D0&amp;sa=D&amp;ust=1566128909100000&amp;usg=AFQjCNFhWSWjIz48n8HJEMA343oKRGViTQ</t>
  </si>
  <si>
    <t>14-17 Uhr</t>
  </si>
  <si>
    <t>Betreuungsgruppen und Besuchsdienst für Menschen mit psychischen Erkrankungen</t>
  </si>
  <si>
    <t>https://ehrenamtsmanager.gute-tat.de/oberflaeche/index.cfm?dateiname%3Dea_projekt_beschreibung.cfm%26anwender_id%3D14%26cfide%3D0.497209720134%26id%3D0%26ehrenamt_id%3D0%26projekt_id%3D7139%26seite%3D5%26organisation_id%3D0%26stichwort%3D%26kiez%3D%26kiez_fk%3D0%26bezirk%3D%26bezirk_fk%3D0%26ort%3D%26ort_fk%3D0%26zielgruppe%3D0%26taetigkeit%3D0%26merkmale%3D0%26einsatzbereiche%3D0%26plz%3D%26gesucht%3Dtrue%26organisation_fk%3D0%26kurzzeiteinsaetze%3D0&amp;sa=D&amp;ust=1566128909100000&amp;usg=AFQjCNGXGAYyUB1vW0x9FFPnt8C-rq9YdA</t>
  </si>
  <si>
    <t>Betreuungsgruppen: Dienstag 10:00 - 12:00 Uhr, 15:00 - 17:00 Uhr, Besuchdienst: nach Absprache</t>
  </si>
  <si>
    <t>https://ehrenamtsmanager.gute-tat.de/oberflaeche/index.cfm?dateiname%3Dea_projekt_beschreibung.cfm%26anwender_id%3D14%26cfide%3D0.109794431494%26id%3D0%26ehrenamt_id%3D0%26projekt_id%3D27613%26seite%3D5%26organisation_id%3D0%26stichwort%3D%26kiez%3D%26kiez_fk%3D0%26bezirk%3D%26bezirk_fk%3D0%26ort%3D%26ort_fk%3D0%26zielgruppe%3D0%26taetigkeit%3D0%26merkmale%3D0%26einsatzbereiche%3D0%26plz%3D%26gesucht%3Dtrue%26organisation_fk%3D0%26kurzzeiteinsaetze%3D0&amp;sa=D&amp;ust=1566128909101000&amp;usg=AFQjCNEFwCENn0ANpCdWBk5_N-PTxgHxVQ</t>
  </si>
  <si>
    <t>Musizieren mit Kindern</t>
  </si>
  <si>
    <t>https://ehrenamtsmanager.gute-tat.de/oberflaeche/index.cfm?dateiname%3Dea_projekt_beschreibung.cfm%26anwender_id%3D14%26cfide%3D0.404974299447%26id%3D0%26ehrenamt_id%3D0%26projekt_id%3D7107%26seite%3D5%26organisation_id%3D0%26stichwort%3D%26kiez%3D%26kiez_fk%3D0%26bezirk%3D%26bezirk_fk%3D0%26ort%3D%26ort_fk%3D0%26zielgruppe%3D0%26taetigkeit%3D0%26merkmale%3D0%26einsatzbereiche%3D0%26plz%3D%26gesucht%3Dtrue%26organisation_fk%3D0%26kurzzeiteinsaetze%3D0&amp;sa=D&amp;ust=1566128909101000&amp;usg=AFQjCNGP6pXrZ2C8e0iSMvbqxSrvs9faSw</t>
  </si>
  <si>
    <t>flexibel, nach Absprache</t>
  </si>
  <si>
    <t>Ehrenamtlicher Vormund werden</t>
  </si>
  <si>
    <t>https://ehrenamtsmanager.gute-tat.de/oberflaeche/index.cfm?dateiname%3Dea_projekt_beschreibung.cfm%26anwender_id%3D14%26cfide%3D0.276102153737%26id%3D0%26ehrenamt_id%3D0%26projekt_id%3D27226%26seite%3D5%26organisation_id%3D0%26stichwort%3D%26kiez%3D%26kiez_fk%3D0%26bezirk%3D%26bezirk_fk%3D0%26ort%3D%26ort_fk%3D0%26zielgruppe%3D0%26taetigkeit%3D0%26merkmale%3D0%26einsatzbereiche%3D0%26plz%3D%26gesucht%3Dtrue%26organisation_fk%3D0%26kurzzeiteinsaetze%3D0&amp;sa=D&amp;ust=1566128909101000&amp;usg=AFQjCNFg3nry1yCCMf5dliLCuA6tdOX-ZA</t>
  </si>
  <si>
    <t>ca. 8 Stunden im Monat</t>
  </si>
  <si>
    <t>Vorträge im Pflegebereich</t>
  </si>
  <si>
    <t>https://ehrenamtsmanager.gute-tat.de/oberflaeche/index.cfm?dateiname%3Dea_projekt_beschreibung.cfm%26anwender_id%3D14%26cfide%3D0.78409749661%26id%3D0%26ehrenamt_id%3D0%26projekt_id%3D15324%26seite%3D5%26organisation_id%3D0%26stichwort%3D%26kiez%3D%26kiez_fk%3D0%26bezirk%3D%26bezirk_fk%3D0%26ort%3D%26ort_fk%3D0%26zielgruppe%3D0%26taetigkeit%3D0%26merkmale%3D0%26einsatzbereiche%3D0%26plz%3D%26gesucht%3Dtrue%26organisation_fk%3D0%26kurzzeiteinsaetze%3D0&amp;sa=D&amp;ust=1566128909101000&amp;usg=AFQjCNHUq3yjpenJxyXii-5_PkVqUwCZIA</t>
  </si>
  <si>
    <t>1 Stunde</t>
  </si>
  <si>
    <t>Helfen Sie Geflüchteten in die Selbstständigkeit!</t>
  </si>
  <si>
    <t>https://ehrenamtsmanager.gute-tat.de/oberflaeche/index.cfm?dateiname%3Dea_projekt_beschreibung.cfm%26anwender_id%3D14%26cfide%3D0.935090695886%26id%3D0%26ehrenamt_id%3D0%26projekt_id%3D29077%26seite%3D5%26organisation_id%3D0%26stichwort%3D%26kiez%3D%26kiez_fk%3D0%26bezirk%3D%26bezirk_fk%3D0%26ort%3D%26ort_fk%3D0%26zielgruppe%3D0%26taetigkeit%3D0%26merkmale%3D0%26einsatzbereiche%3D0%26plz%3D%26gesucht%3Dtrue%26organisation_fk%3D0%26kurzzeiteinsaetze%3D0&amp;sa=D&amp;ust=1566128909101000&amp;usg=AFQjCNEVF4KucKx_6x16A4jveMppJXB4VA</t>
  </si>
  <si>
    <t>Rund 2 Stunden/Woche</t>
  </si>
  <si>
    <t>Malen oder Basteln mit pflegebedürftigen Senioren</t>
  </si>
  <si>
    <t>https://ehrenamtsmanager.gute-tat.de/oberflaeche/index.cfm?dateiname%3Dea_projekt_beschreibung.cfm%26anwender_id%3D14%26cfide%3D0.252101715068%26id%3D0%26ehrenamt_id%3D0%26projekt_id%3D5429%26seite%3D5%26organisation_id%3D0%26stichwort%3D%26kiez%3D%26kiez_fk%3D0%26bezirk%3D%26bezirk_fk%3D0%26ort%3D%26ort_fk%3D0%26zielgruppe%3D0%26taetigkeit%3D0%26merkmale%3D0%26einsatzbereiche%3D0%26plz%3D%26gesucht%3Dtrue%26organisation_fk%3D0%26kurzzeiteinsaetze%3D0&amp;sa=D&amp;ust=1566128909102000&amp;usg=AFQjCNHash1fpMiB5hK6fgZJqg6asNf9LA</t>
  </si>
  <si>
    <t>Musizieren bei pflegebedürftigen älteren Menschen</t>
  </si>
  <si>
    <t>https://ehrenamtsmanager.gute-tat.de/oberflaeche/index.cfm?dateiname%3Dea_projekt_beschreibung.cfm%26anwender_id%3D14%26cfide%3D0.276697452601%26id%3D0%26ehrenamt_id%3D0%26projekt_id%3D5401%26seite%3D5%26organisation_id%3D0%26stichwort%3D%26kiez%3D%26kiez_fk%3D0%26bezirk%3D%26bezirk_fk%3D0%26ort%3D%26ort_fk%3D0%26zielgruppe%3D0%26taetigkeit%3D0%26merkmale%3D0%26einsatzbereiche%3D0%26plz%3D%26gesucht%3Dtrue%26organisation_fk%3D0%26kurzzeiteinsaetze%3D0&amp;sa=D&amp;ust=1566128909102000&amp;usg=AFQjCNG2uSrONgThqraFDm_xTHbxiXdEOw</t>
  </si>
  <si>
    <t>Tierbesuch im Pflegebereich</t>
  </si>
  <si>
    <t>https://ehrenamtsmanager.gute-tat.de/oberflaeche/index.cfm?dateiname%3Dea_projekt_beschreibung.cfm%26anwender_id%3D14%26cfide%3D0.115396677327%26id%3D0%26ehrenamt_id%3D0%26projekt_id%3D5206%26seite%3D5%26organisation_id%3D0%26stichwort%3D%26kiez%3D%26kiez_fk%3D0%26bezirk%3D%26bezirk_fk%3D0%26ort%3D%26ort_fk%3D0%26zielgruppe%3D0%26taetigkeit%3D0%26merkmale%3D0%26einsatzbereiche%3D0%26plz%3D%26gesucht%3Dtrue%26organisation_fk%3D0%26kurzzeiteinsaetze%3D0&amp;sa=D&amp;ust=1566128909102000&amp;usg=AFQjCNElKTuLA5RMd0RVj0Xe7Sv8ML113Q</t>
  </si>
  <si>
    <t>ca. 1 Stunde</t>
  </si>
  <si>
    <t>Vorlesen oder Musizieren am Bett bei pflegebedürftigen älteren Menschen</t>
  </si>
  <si>
    <t>https://ehrenamtsmanager.gute-tat.de/oberflaeche/index.cfm?dateiname%3Dea_projekt_beschreibung.cfm%26anwender_id%3D14%26cfide%3D0.433093250774%26id%3D0%26ehrenamt_id%3D0%26projekt_id%3D5205%26seite%3D5%26organisation_id%3D0%26stichwort%3D%26kiez%3D%26kiez_fk%3D0%26bezirk%3D%26bezirk_fk%3D0%26ort%3D%26ort_fk%3D0%26zielgruppe%3D0%26taetigkeit%3D0%26merkmale%3D0%26einsatzbereiche%3D0%26plz%3D%26gesucht%3Dtrue%26organisation_fk%3D0%26kurzzeiteinsaetze%3D0&amp;sa=D&amp;ust=1566128909102000&amp;usg=AFQjCNEQ8hh51Sz3wdB48JLv0WzyHhMY7A</t>
  </si>
  <si>
    <t>Ehrenamtliche palliative Begleitung</t>
  </si>
  <si>
    <t>https://ehrenamtsmanager.gute-tat.de/oberflaeche/index.cfm?dateiname%3Dea_projekt_beschreibung.cfm%26anwender_id%3D14%26cfide%3D0.957046205452%26id%3D0%26ehrenamt_id%3D0%26projekt_id%3D30843%26seite%3D5%26organisation_id%3D0%26stichwort%3D%26kiez%3D%26kiez_fk%3D0%26bezirk%3D%26bezirk_fk%3D0%26ort%3D%26ort_fk%3D0%26zielgruppe%3D0%26taetigkeit%3D0%26merkmale%3D0%26einsatzbereiche%3D0%26plz%3D%26gesucht%3Dtrue%26organisation_fk%3D0%26kurzzeiteinsaetze%3D0&amp;sa=D&amp;ust=1566128909102000&amp;usg=AFQjCNHWwSRuZqUEOFoREl_keNw_BNkl9Q</t>
  </si>
  <si>
    <t>ca. 4-8 Stunden inkl. Supervision und Praxisbegleitung</t>
  </si>
  <si>
    <t>Ehrenamtlicher Besuchsdienst bei älteren Menschen</t>
  </si>
  <si>
    <t>https://ehrenamtsmanager.gute-tat.de/oberflaeche/index.cfm?dateiname%3Dea_projekt_beschreibung.cfm%26anwender_id%3D14%26cfide%3D0.078239970962%26id%3D0%26ehrenamt_id%3D0%26projekt_id%3D29356%26seite%3D5%26organisation_id%3D0%26stichwort%3D%26kiez%3D%26kiez_fk%3D0%26bezirk%3D%26bezirk_fk%3D0%26ort%3D%26ort_fk%3D0%26zielgruppe%3D0%26taetigkeit%3D0%26merkmale%3D0%26einsatzbereiche%3D0%26plz%3D%26gesucht%3Dtrue%26organisation_fk%3D0%26kurzzeiteinsaetze%3D0&amp;sa=D&amp;ust=1566128909102000&amp;usg=AFQjCNFMSKlqbNd9cvMpbVFdJAO6QybI4g</t>
  </si>
  <si>
    <t>Altershospizarbeit</t>
  </si>
  <si>
    <t>https://ehrenamtsmanager.gute-tat.de/oberflaeche/index.cfm?dateiname%3Dea_projekt_beschreibung.cfm%26anwender_id%3D14%26cfide%3D0.580734631885%26id%3D0%26ehrenamt_id%3D0%26projekt_id%3D30844%26seite%3D5%26organisation_id%3D0%26stichwort%3D%26kiez%3D%26kiez_fk%3D0%26bezirk%3D%26bezirk_fk%3D0%26ort%3D%26ort_fk%3D0%26zielgruppe%3D0%26taetigkeit%3D0%26merkmale%3D0%26einsatzbereiche%3D0%26plz%3D%26gesucht%3Dtrue%26organisation_fk%3D0%26kurzzeiteinsaetze%3D0&amp;sa=D&amp;ust=1566128909103000&amp;usg=AFQjCNGMD-7kXltbcZ2YDGp_oEDK0BQ2Ag</t>
  </si>
  <si>
    <t>4-8 Stunden pro Woche in der Begleitungszeit</t>
  </si>
  <si>
    <t>Die Jobbrücke. JobPATENSCHAFTEN für Geflüchtete</t>
  </si>
  <si>
    <t>https://ehrenamtsmanager.gute-tat.de/oberflaeche/index.cfm?dateiname%3Dea_projekt_beschreibung.cfm%26anwender_id%3D14%26cfide%3D0.018389669963%26id%3D0%26ehrenamt_id%3D0%26projekt_id%3D16084%26seite%3D5%26organisation_id%3D0%26stichwort%3D%26kiez%3D%26kiez_fk%3D0%26bezirk%3D%26bezirk_fk%3D0%26ort%3D%26ort_fk%3D0%26zielgruppe%3D0%26taetigkeit%3D0%26merkmale%3D0%26einsatzbereiche%3D0%26plz%3D%26gesucht%3Dtrue%26organisation_fk%3D0%26kurzzeiteinsaetze%3D0&amp;sa=D&amp;ust=1566128909103000&amp;usg=AFQjCNEXTQzeMLmb6rCMHt2Pgw32NjkRWg</t>
  </si>
  <si>
    <t>ca. 1-2 Stunden/ Woche</t>
  </si>
  <si>
    <t>Sozialberatung</t>
  </si>
  <si>
    <t>https://ehrenamtsmanager.gute-tat.de/oberflaeche/index.cfm?dateiname%3Dea_projekt_beschreibung.cfm%26anwender_id%3D14%26cfide%3D0.282844673785%26id%3D0%26ehrenamt_id%3D0%26projekt_id%3D28297%26seite%3D5%26organisation_id%3D0%26stichwort%3D%26kiez%3D%26kiez_fk%3D0%26bezirk%3D%26bezirk_fk%3D0%26ort%3D%26ort_fk%3D0%26zielgruppe%3D0%26taetigkeit%3D0%26merkmale%3D0%26einsatzbereiche%3D0%26plz%3D%26gesucht%3Dtrue%26organisation_fk%3D0%26kurzzeiteinsaetze%3D0&amp;sa=D&amp;ust=1566128909103000&amp;usg=AFQjCNGkll2XUpO7eiwpoBIXs0vKMpw1aA</t>
  </si>
  <si>
    <t>1,5 Stunden Mi. 14-15.30 14-tägig</t>
  </si>
  <si>
    <t>Freizeitbegleitung gesucht für lebenslustige 48jährige Frau mit geistiger Beeinträchtigung!</t>
  </si>
  <si>
    <t>https://ehrenamtsmanager.gute-tat.de/oberflaeche/index.cfm?dateiname%3Dea_projekt_beschreibung.cfm%26anwender_id%3D14%26cfide%3D0.418122654216%26id%3D0%26ehrenamt_id%3D0%26projekt_id%3D28717%26seite%3D5%26organisation_id%3D0%26stichwort%3D%26kiez%3D%26kiez_fk%3D0%26bezirk%3D%26bezirk_fk%3D0%26ort%3D%26ort_fk%3D0%26zielgruppe%3D0%26taetigkeit%3D0%26merkmale%3D0%26einsatzbereiche%3D0%26plz%3D%26gesucht%3Dtrue%26organisation_fk%3D0%26kurzzeiteinsaetze%3D0&amp;sa=D&amp;ust=1566128909103000&amp;usg=AFQjCNFp5be0JqpRWW9MeeD98fV6lzj2_g</t>
  </si>
  <si>
    <t>jeweils ca. 2 Stunden</t>
  </si>
  <si>
    <t>Medizinische Hilfe für obdachlose Menschen</t>
  </si>
  <si>
    <t>https://ehrenamtsmanager.gute-tat.de/oberflaeche/index.cfm?dateiname%3Dea_projekt_beschreibung.cfm%26anwender_id%3D14%26cfide%3D0.804429514035%26id%3D0%26ehrenamt_id%3D0%26projekt_id%3D31022%26seite%3D5%26organisation_id%3D0%26stichwort%3D%26kiez%3D%26kiez_fk%3D0%26bezirk%3D%26bezirk_fk%3D0%26ort%3D%26ort_fk%3D0%26zielgruppe%3D0%26taetigkeit%3D0%26merkmale%3D0%26einsatzbereiche%3D0%26plz%3D%26gesucht%3Dtrue%26organisation_fk%3D0%26kurzzeiteinsaetze%3D0&amp;sa=D&amp;ust=1566128909103000&amp;usg=AFQjCNH3bH-7nb-FQH6tv9DADsEXrvrRWw</t>
  </si>
  <si>
    <t>4-6 Stunden</t>
  </si>
  <si>
    <t>Das 1x1 der Smartphones und Tablets für Menschen 65+</t>
  </si>
  <si>
    <t>https://ehrenamtsmanager.gute-tat.de/oberflaeche/index.cfm?dateiname%3Dea_projekt_beschreibung.cfm%26anwender_id%3D14%26cfide%3D0.663718548276%26id%3D0%26ehrenamt_id%3D0%26projekt_id%3D29152%26seite%3D5%26organisation_id%3D0%26stichwort%3D%26kiez%3D%26kiez_fk%3D0%26bezirk%3D%26bezirk_fk%3D0%26ort%3D%26ort_fk%3D0%26zielgruppe%3D0%26taetigkeit%3D0%26merkmale%3D0%26einsatzbereiche%3D0%26plz%3D%26gesucht%3Dtrue%26organisation_fk%3D0%26kurzzeiteinsaetze%3D0&amp;sa=D&amp;ust=1566128909104000&amp;usg=AFQjCNF-ohoeNvTQTJoMA87H2YrOj7Ok1g</t>
  </si>
  <si>
    <t>1 x die Woche mittwochs von 10 bis 13 Uhr</t>
  </si>
  <si>
    <t>Familienbegleitung von Familien mit schwerkrankem Kind oder Elternteil</t>
  </si>
  <si>
    <t>https://ehrenamtsmanager.gute-tat.de/oberflaeche/index.cfm?dateiname%3Dea_projekt_beschreibung.cfm%26anwender_id%3D14%26cfide%3D0.244355555262%26id%3D0%26ehrenamt_id%3D0%26projekt_id%3D30317%26seite%3D5%26organisation_id%3D0%26stichwort%3D%26kiez%3D%26kiez_fk%3D0%26bezirk%3D%26bezirk_fk%3D0%26ort%3D%26ort_fk%3D0%26zielgruppe%3D0%26taetigkeit%3D0%26merkmale%3D0%26einsatzbereiche%3D0%26plz%3D%26gesucht%3Dtrue%26organisation_fk%3D0%26kurzzeiteinsaetze%3D0&amp;sa=D&amp;ust=1566128909104000&amp;usg=AFQjCNGPDYPZl7nghvF41_B0WJ8u6YIo4Q</t>
  </si>
  <si>
    <t>3 Std./Woche</t>
  </si>
  <si>
    <t>Rotkreuz-Laden</t>
  </si>
  <si>
    <t>https://ehrenamtsmanager.gute-tat.de/oberflaeche/index.cfm?dateiname%3Dea_projekt_beschreibung.cfm%26anwender_id%3D14%26cfide%3D0.964367338248%26id%3D0%26ehrenamt_id%3D0%26projekt_id%3D28657%26seite%3D5%26organisation_id%3D0%26stichwort%3D%26kiez%3D%26kiez_fk%3D0%26bezirk%3D%26bezirk_fk%3D0%26ort%3D%26ort_fk%3D0%26zielgruppe%3D0%26taetigkeit%3D0%26merkmale%3D0%26einsatzbereiche%3D0%26plz%3D%26gesucht%3Dtrue%26organisation_fk%3D0%26kurzzeiteinsaetze%3D0&amp;sa=D&amp;ust=1566128909104000&amp;usg=AFQjCNGHA25t-TRzoxnYx2S4XITwVSei4Q</t>
  </si>
  <si>
    <t>4 Stunden an einem der Öffnungstage (Di,Do, Fr, Sa)</t>
  </si>
  <si>
    <t>Betreuung zu Hause / für Freizeitaktivitäten</t>
  </si>
  <si>
    <t>https://ehrenamtsmanager.gute-tat.de/oberflaeche/index.cfm?dateiname%3Dea_projekt_beschreibung.cfm%26anwender_id%3D14%26cfide%3D0.284826150679%26id%3D0%26ehrenamt_id%3D0%26projekt_id%3D30732%26seite%3D5%26organisation_id%3D0%26stichwort%3D%26kiez%3D%26kiez_fk%3D0%26bezirk%3D%26bezirk_fk%3D0%26ort%3D%26ort_fk%3D0%26zielgruppe%3D0%26taetigkeit%3D0%26merkmale%3D0%26einsatzbereiche%3D0%26plz%3D%26gesucht%3Dtrue%26organisation_fk%3D0%26kurzzeiteinsaetze%3D0&amp;sa=D&amp;ust=1566128909104000&amp;usg=AFQjCNHNm20CU0vEGLiiilr1ooWDcHpvvg</t>
  </si>
  <si>
    <t>IT und Office 365-Fachkraft</t>
  </si>
  <si>
    <t>https://ehrenamtsmanager.gute-tat.de/oberflaeche/index.cfm?dateiname%3Dea_projekt_beschreibung.cfm%26anwender_id%3D14%26cfide%3D0.168089294664%26id%3D0%26ehrenamt_id%3D0%26projekt_id%3D30744%26seite%3D5%26organisation_id%3D0%26stichwort%3D%26kiez%3D%26kiez_fk%3D0%26bezirk%3D%26bezirk_fk%3D0%26ort%3D%26ort_fk%3D0%26zielgruppe%3D0%26taetigkeit%3D0%26merkmale%3D0%26einsatzbereiche%3D0%26plz%3D%26gesucht%3Dtrue%26organisation_fk%3D0%26kurzzeiteinsaetze%3D0&amp;sa=D&amp;ust=1566128909105000&amp;usg=AFQjCNGMWSe5Z5LHbF2DNluOLV7RhSrrDg</t>
  </si>
  <si>
    <t>Nach Bedarf : 2-3 Std. wöchentlich oder mal ein ganzer Tag im Monat)</t>
  </si>
  <si>
    <t>Neue Nachbarn als Pat*in im Falkenhagener Feld unterstützen</t>
  </si>
  <si>
    <t>https://ehrenamtsmanager.gute-tat.de/oberflaeche/index.cfm?dateiname%3Dea_projekt_beschreibung.cfm%26anwender_id%3D14%26cfide%3D0.084819605632%26id%3D0%26ehrenamt_id%3D0%26projekt_id%3D28430%26seite%3D5%26organisation_id%3D0%26stichwort%3D%26kiez%3D%26kiez_fk%3D0%26bezirk%3D%26bezirk_fk%3D0%26ort%3D%26ort_fk%3D0%26zielgruppe%3D0%26taetigkeit%3D0%26merkmale%3D0%26einsatzbereiche%3D0%26plz%3D%26gesucht%3Dtrue%26organisation_fk%3D0%26kurzzeiteinsaetze%3D0&amp;sa=D&amp;ust=1566128909105000&amp;usg=AFQjCNG7NSEwhAyrRFuh4IRL-sb0cTtEXg</t>
  </si>
  <si>
    <t>nach Absprache pro Woche 2-4 Std.</t>
  </si>
  <si>
    <t>Hausaufgabenbetreuung im Zeit.Laden</t>
  </si>
  <si>
    <t>https://ehrenamtsmanager.gute-tat.de/oberflaeche/index.cfm?dateiname%3Dea_projekt_beschreibung.cfm%26anwender_id%3D14%26cfide%3D0.787501266622%26id%3D0%26ehrenamt_id%3D0%26projekt_id%3D31031%26seite%3D5%26organisation_id%3D0%26stichwort%3D%26kiez%3D%26kiez_fk%3D0%26bezirk%3D%26bezirk_fk%3D0%26ort%3D%26ort_fk%3D0%26zielgruppe%3D0%26taetigkeit%3D0%26merkmale%3D0%26einsatzbereiche%3D0%26plz%3D%26gesucht%3Dtrue%26organisation_fk%3D0%26kurzzeiteinsaetze%3D0&amp;sa=D&amp;ust=1566128909105000&amp;usg=AFQjCNHctqbgvb7GwoSifuDYVWyRgwnCsg</t>
  </si>
  <si>
    <t>Montag, Mittwoch, Freitag 14-17 Uhr</t>
  </si>
  <si>
    <t>Aktivitäten mit Kindern anbieten</t>
  </si>
  <si>
    <t>https://ehrenamtsmanager.gute-tat.de/oberflaeche/index.cfm?dateiname%3Dea_projekt_beschreibung.cfm%26anwender_id%3D14%26cfide%3D0.859768263833%26id%3D0%26ehrenamt_id%3D0%26projekt_id%3D29581%26seite%3D6%26organisation_id%3D0%26stichwort%3D%26kiez%3D%26kiez_fk%3D0%26bezirk%3D%26bezirk_fk%3D0%26ort%3D%26ort_fk%3D0%26zielgruppe%3D0%26taetigkeit%3D0%26merkmale%3D0%26einsatzbereiche%3D0%26plz%3D%26gesucht%3Dtrue%26organisation_fk%3D0%26kurzzeiteinsaetze%3D0&amp;sa=D&amp;ust=1566128909105000&amp;usg=AFQjCNFxnqzYxa6PloB_Xah0HWJmXOfUAQ</t>
  </si>
  <si>
    <t>2 Stunden mittwochs zwischen 15 und 18 Uhr</t>
  </si>
  <si>
    <t>Kinderbetreuung während eines Sprachcafés</t>
  </si>
  <si>
    <t>https://ehrenamtsmanager.gute-tat.de/oberflaeche/index.cfm?dateiname%3Dea_projekt_beschreibung.cfm%26anwender_id%3D14%26cfide%3D0.817465970148%26id%3D0%26ehrenamt_id%3D0%26projekt_id%3D29756%26seite%3D6%26organisation_id%3D0%26stichwort%3D%26kiez%3D%26kiez_fk%3D0%26bezirk%3D%26bezirk_fk%3D0%26ort%3D%26ort_fk%3D0%26zielgruppe%3D0%26taetigkeit%3D0%26merkmale%3D0%26einsatzbereiche%3D0%26plz%3D%26gesucht%3Dtrue%26organisation_fk%3D0%26kurzzeiteinsaetze%3D0&amp;sa=D&amp;ust=1566128909106000&amp;usg=AFQjCNGgcuv1bDwqs9cg_6d5h8kymFJrWA</t>
  </si>
  <si>
    <t>2 Stunden, Mittwoch 15:00-17:00</t>
  </si>
  <si>
    <t>Kinderclub</t>
  </si>
  <si>
    <t>https://ehrenamtsmanager.gute-tat.de/oberflaeche/index.cfm?dateiname%3Dea_projekt_beschreibung.cfm%26anwender_id%3D14%26cfide%3D0.660761767431%26id%3D0%26ehrenamt_id%3D0%26projekt_id%3D27071%26seite%3D6%26organisation_id%3D0%26stichwort%3D%26kiez%3D%26kiez_fk%3D0%26bezirk%3D%26bezirk_fk%3D0%26ort%3D%26ort_fk%3D0%26zielgruppe%3D0%26taetigkeit%3D0%26merkmale%3D0%26einsatzbereiche%3D0%26plz%3D%26gesucht%3Dtrue%26organisation_fk%3D0%26kurzzeiteinsaetze%3D0&amp;sa=D&amp;ust=1566128909106000&amp;usg=AFQjCNGfIAx09QLRe5uIOIkJr63QmIvvZg</t>
  </si>
  <si>
    <t>Montag, Dienstag, Donnerstag, Freitag 16-18 Uhr</t>
  </si>
  <si>
    <t>https://ehrenamtsmanager.gute-tat.de/oberflaeche/index.cfm?dateiname%3Dea_projekt_beschreibung.cfm%26anwender_id%3D14%26cfide%3D0.584030325735%26id%3D0%26ehrenamt_id%3D0%26projekt_id%3D27117%26seite%3D6%26organisation_id%3D0%26stichwort%3D%26kiez%3D%26kiez_fk%3D0%26bezirk%3D%26bezirk_fk%3D0%26ort%3D%26ort_fk%3D0%26zielgruppe%3D0%26taetigkeit%3D0%26merkmale%3D0%26einsatzbereiche%3D0%26plz%3D%26gesucht%3Dtrue%26organisation_fk%3D0%26kurzzeiteinsaetze%3D0&amp;sa=D&amp;ust=1566128909106000&amp;usg=AFQjCNGUT1Pk39I-oUGBGF9M4BRpnh_RTg</t>
  </si>
  <si>
    <t>ca. 2-3 Stunden</t>
  </si>
  <si>
    <t>Ehrenamtliche handwerkliche Unterstützung im Generationenbad gesucht</t>
  </si>
  <si>
    <t>https://ehrenamtsmanager.gute-tat.de/oberflaeche/index.cfm?dateiname%3Dea_projekt_beschreibung.cfm%26anwender_id%3D14%26cfide%3D0.136083076037%26id%3D0%26ehrenamt_id%3D0%26projekt_id%3D30772%26seite%3D6%26organisation_id%3D0%26stichwort%3D%26kiez%3D%26kiez_fk%3D0%26bezirk%3D%26bezirk_fk%3D0%26ort%3D%26ort_fk%3D0%26zielgruppe%3D0%26taetigkeit%3D0%26merkmale%3D0%26einsatzbereiche%3D0%26plz%3D%26gesucht%3Dtrue%26organisation_fk%3D0%26kurzzeiteinsaetze%3D0&amp;sa=D&amp;ust=1566128909106000&amp;usg=AFQjCNGizjkS-fhYh1I525ZOemi04424kA</t>
  </si>
  <si>
    <t>1-2mal pro Woche</t>
  </si>
  <si>
    <t>Freiwillige zur Unterstützung von Kindern und Jugendlichen im Rollbergkiez</t>
  </si>
  <si>
    <t>https://ehrenamtsmanager.gute-tat.de/oberflaeche/index.cfm?dateiname%3Dea_projekt_beschreibung.cfm%26anwender_id%3D14%26cfide%3D0.863452620998%26id%3D0%26ehrenamt_id%3D0%26projekt_id%3D26923%26seite%3D6%26organisation_id%3D0%26stichwort%3D%26kiez%3D%26kiez_fk%3D0%26bezirk%3D%26bezirk_fk%3D0%26ort%3D%26ort_fk%3D0%26zielgruppe%3D0%26taetigkeit%3D0%26merkmale%3D0%26einsatzbereiche%3D0%26plz%3D%26gesucht%3Dtrue%26organisation_fk%3D0%26kurzzeiteinsaetze%3D0&amp;sa=D&amp;ust=1566128909106000&amp;usg=AFQjCNFoXsMEpClSiQq3IP4uyE7YYLwSWw</t>
  </si>
  <si>
    <t>1,5 Std. zw. 14-19 Uhr, n.V.</t>
  </si>
  <si>
    <t>Unterstützung im Begegnungsraum</t>
  </si>
  <si>
    <t>https://ehrenamtsmanager.gute-tat.de/oberflaeche/index.cfm?dateiname%3Dea_projekt_beschreibung.cfm%26anwender_id%3D14%26cfide%3D0.395826957892%26id%3D0%26ehrenamt_id%3D0%26projekt_id%3D30773%26seite%3D6%26organisation_id%3D0%26stichwort%3D%26kiez%3D%26kiez_fk%3D0%26bezirk%3D%26bezirk_fk%3D0%26ort%3D%26ort_fk%3D0%26zielgruppe%3D0%26taetigkeit%3D0%26merkmale%3D0%26einsatzbereiche%3D0%26plz%3D%26gesucht%3Dtrue%26organisation_fk%3D0%26kurzzeiteinsaetze%3D0&amp;sa=D&amp;ust=1566128909107000&amp;usg=AFQjCNEdGEXgh5UprKXdplJlgf30HhEjUw</t>
  </si>
  <si>
    <t>Hilfe im Eltern-Kind-Café des Generationenbads</t>
  </si>
  <si>
    <t>https://ehrenamtsmanager.gute-tat.de/oberflaeche/index.cfm?dateiname%3Dea_projekt_beschreibung.cfm%26anwender_id%3D14%26cfide%3D0.520583387155%26id%3D0%26ehrenamt_id%3D0%26projekt_id%3D30775%26seite%3D6%26organisation_id%3D0%26stichwort%3D%26kiez%3D%26kiez_fk%3D0%26bezirk%3D%26bezirk_fk%3D0%26ort%3D%26ort_fk%3D0%26zielgruppe%3D0%26taetigkeit%3D0%26merkmale%3D0%26einsatzbereiche%3D0%26plz%3D%26gesucht%3Dtrue%26organisation_fk%3D0%26kurzzeiteinsaetze%3D0&amp;sa=D&amp;ust=1566128909107000&amp;usg=AFQjCNGWZQdV8XtB7zMcKIuT-jl906-kRw</t>
  </si>
  <si>
    <t>Aufbau und Begleitung einer Selbsthilfe-Fahrradwerkstatt</t>
  </si>
  <si>
    <t>https://ehrenamtsmanager.gute-tat.de/oberflaeche/index.cfm?dateiname%3Dea_projekt_beschreibung.cfm%26anwender_id%3D14%26cfide%3D0.223162838495%26id%3D0%26ehrenamt_id%3D0%26projekt_id%3D30777%26seite%3D6%26organisation_id%3D0%26stichwort%3D%26kiez%3D%26kiez_fk%3D0%26bezirk%3D%26bezirk_fk%3D0%26ort%3D%26ort_fk%3D0%26zielgruppe%3D0%26taetigkeit%3D0%26merkmale%3D0%26einsatzbereiche%3D0%26plz%3D%26gesucht%3Dtrue%26organisation_fk%3D0%26kurzzeiteinsaetze%3D0&amp;sa=D&amp;ust=1566128909107000&amp;usg=AFQjCNH5NvapPWt4lu8ePty_3qHi8L9v1A</t>
  </si>
  <si>
    <t>ca. 4 Stunden</t>
  </si>
  <si>
    <t>Betreuung bei Kinder- und Jugendcamps (Teamer_innen gesucht)</t>
  </si>
  <si>
    <t>https://ehrenamtsmanager.gute-tat.de/oberflaeche/index.cfm?dateiname%3Dea_projekt_beschreibung.cfm%26anwender_id%3D14%26cfide%3D0.031283092286%26id%3D0%26ehrenamt_id%3D0%26projekt_id%3D30764%26seite%3D6%26organisation_id%3D0%26stichwort%3D%26kiez%3D%26kiez_fk%3D0%26bezirk%3D%26bezirk_fk%3D0%26ort%3D%26ort_fk%3D0%26zielgruppe%3D0%26taetigkeit%3D0%26merkmale%3D0%26einsatzbereiche%3D0%26plz%3D%26gesucht%3Dtrue%26organisation_fk%3D0%26kurzzeiteinsaetze%3D0&amp;sa=D&amp;ust=1566128909107000&amp;usg=AFQjCNGXTvBn41Lnd2g_HiPmKwII5GniNw</t>
  </si>
  <si>
    <t>Unterstützung bei Verwaltung und Organisation im Generationenbad</t>
  </si>
  <si>
    <t>https://ehrenamtsmanager.gute-tat.de/oberflaeche/index.cfm?dateiname%3Dea_projekt_beschreibung.cfm%26anwender_id%3D14%26cfide%3D0.472270174533%26id%3D0%26ehrenamt_id%3D0%26projekt_id%3D30770%26seite%3D6%26organisation_id%3D0%26stichwort%3D%26kiez%3D%26kiez_fk%3D0%26bezirk%3D%26bezirk_fk%3D0%26ort%3D%26ort_fk%3D0%26zielgruppe%3D0%26taetigkeit%3D0%26merkmale%3D0%26einsatzbereiche%3D0%26plz%3D%26gesucht%3Dtrue%26organisation_fk%3D0%26kurzzeiteinsaetze%3D0&amp;sa=D&amp;ust=1566128909107000&amp;usg=AFQjCNEt9v2meVd-2CjNnU-cWAnIRl_zYg</t>
  </si>
  <si>
    <t>Hilfe am Empfang des Generationenbades</t>
  </si>
  <si>
    <t>https://ehrenamtsmanager.gute-tat.de/oberflaeche/index.cfm?dateiname%3Dea_projekt_beschreibung.cfm%26anwender_id%3D14%26cfide%3D0.884467704467%26id%3D0%26ehrenamt_id%3D0%26projekt_id%3D30771%26seite%3D6%26organisation_id%3D0%26stichwort%3D%26kiez%3D%26kiez_fk%3D0%26bezirk%3D%26bezirk_fk%3D0%26ort%3D%26ort_fk%3D0%26zielgruppe%3D0%26taetigkeit%3D0%26merkmale%3D0%26einsatzbereiche%3D0%26plz%3D%26gesucht%3Dtrue%26organisation_fk%3D0%26kurzzeiteinsaetze%3D0&amp;sa=D&amp;ust=1566128909107000&amp;usg=AFQjCNEXGEjhRWR4ashF2AKr9EeDJKJ53A</t>
  </si>
  <si>
    <t>Ehrenamtliche für Tag- und Nachtschichten</t>
  </si>
  <si>
    <t>https://ehrenamtsmanager.gute-tat.de/oberflaeche/index.cfm?dateiname%3Dea_projekt_beschreibung.cfm%26anwender_id%3D14%26cfide%3D0.470689583136%26id%3D0%26ehrenamt_id%3D0%26projekt_id%3D31032%26seite%3D6%26organisation_id%3D0%26stichwort%3D%26kiez%3D%26kiez_fk%3D0%26bezirk%3D%26bezirk_fk%3D0%26ort%3D%26ort_fk%3D0%26zielgruppe%3D0%26taetigkeit%3D0%26merkmale%3D0%26einsatzbereiche%3D0%26plz%3D%26gesucht%3Dtrue%26organisation_fk%3D0%26kurzzeiteinsaetze%3D0&amp;sa=D&amp;ust=1566128909108000&amp;usg=AFQjCNGpjHnaZgVuAOutqCmwomQlyOteWQ</t>
  </si>
  <si>
    <t>durchschnittlich 2-3 Tage/Nächte pro Monat</t>
  </si>
  <si>
    <t>wellcome - Praktische Hilfe nach der Geburt in Schöneberg</t>
  </si>
  <si>
    <t>https://ehrenamtsmanager.gute-tat.de/oberflaeche/index.cfm?dateiname%3Dea_projekt_beschreibung.cfm%26anwender_id%3D14%26cfide%3D0.721077764323%26id%3D0%26ehrenamt_id%3D0%26projekt_id%3D7006%26seite%3D6%26organisation_id%3D0%26stichwort%3D%26kiez%3D%26kiez_fk%3D0%26bezirk%3D%26bezirk_fk%3D0%26ort%3D%26ort_fk%3D0%26zielgruppe%3D0%26taetigkeit%3D0%26merkmale%3D0%26einsatzbereiche%3D0%26plz%3D%26gesucht%3Dtrue%26organisation_fk%3D0%26kurzzeiteinsaetze%3D0&amp;sa=D&amp;ust=1566128909108000&amp;usg=AFQjCNEgwHcGc7vbswPpncoLYhPShF-ijA</t>
  </si>
  <si>
    <t>1-2x wöchentlich je 2-3 Stunden</t>
  </si>
  <si>
    <t>wellcome - Praktische Hilfe nach der Geburt in Friedrichshain</t>
  </si>
  <si>
    <t>https://ehrenamtsmanager.gute-tat.de/oberflaeche/index.cfm?dateiname%3Dea_projekt_beschreibung.cfm%26anwender_id%3D14%26cfide%3D0.041951164298%26id%3D0%26ehrenamt_id%3D0%26projekt_id%3D30788%26seite%3D6%26organisation_id%3D0%26stichwort%3D%26kiez%3D%26kiez_fk%3D0%26bezirk%3D%26bezirk_fk%3D0%26ort%3D%26ort_fk%3D0%26zielgruppe%3D0%26taetigkeit%3D0%26merkmale%3D0%26einsatzbereiche%3D0%26plz%3D%26gesucht%3Dtrue%26organisation_fk%3D0%26kurzzeiteinsaetze%3D0&amp;sa=D&amp;ust=1566128909108000&amp;usg=AFQjCNGO8__H2Z0WoL7CsV7EYVNduugTUg</t>
  </si>
  <si>
    <t>Grafiker gesucht!</t>
  </si>
  <si>
    <t>https://ehrenamtsmanager.gute-tat.de/oberflaeche/index.cfm?dateiname%3Dea_projekt_beschreibung.cfm%26anwender_id%3D14%26cfide%3D0.980009060689%26id%3D0%26ehrenamt_id%3D0%26projekt_id%3D31041%26seite%3D6%26organisation_id%3D0%26stichwort%3D%26kiez%3D%26kiez_fk%3D0%26bezirk%3D%26bezirk_fk%3D0%26ort%3D%26ort_fk%3D0%26zielgruppe%3D0%26taetigkeit%3D0%26merkmale%3D0%26einsatzbereiche%3D0%26plz%3D%26gesucht%3Dtrue%26organisation_fk%3D0%26kurzzeiteinsaetze%3D0&amp;sa=D&amp;ust=1566128909108000&amp;usg=AFQjCNGrHNGrzVn31my84b7lo0m-7aFizg</t>
  </si>
  <si>
    <t>flexibel</t>
  </si>
  <si>
    <t>wellcome - Praktische Hilfe nach der Geburt in Kreuzberg</t>
  </si>
  <si>
    <t>https://ehrenamtsmanager.gute-tat.de/oberflaeche/index.cfm?dateiname%3Dea_projekt_beschreibung.cfm%26anwender_id%3D14%26cfide%3D0.799454958131%26id%3D0%26ehrenamt_id%3D0%26projekt_id%3D30794%26seite%3D6%26organisation_id%3D0%26stichwort%3D%26kiez%3D%26kiez_fk%3D0%26bezirk%3D%26bezirk_fk%3D0%26ort%3D%26ort_fk%3D0%26zielgruppe%3D0%26taetigkeit%3D0%26merkmale%3D0%26einsatzbereiche%3D0%26plz%3D%26gesucht%3Dtrue%26organisation_fk%3D0%26kurzzeiteinsaetze%3D0&amp;sa=D&amp;ust=1566128909108000&amp;usg=AFQjCNE0cP5WECfk1MN18KhMT9XCP1xD3A</t>
  </si>
  <si>
    <t>wellcome - Praktische Hilfe nach der Geburt in Lichtenberg</t>
  </si>
  <si>
    <t>https://ehrenamtsmanager.gute-tat.de/oberflaeche/index.cfm?dateiname%3Dea_projekt_beschreibung.cfm%26anwender_id%3D14%26cfide%3D0.400621145636%26id%3D0%26ehrenamt_id%3D0%26projekt_id%3D30793%26seite%3D6%26organisation_id%3D0%26stichwort%3D%26kiez%3D%26kiez_fk%3D0%26bezirk%3D%26bezirk_fk%3D0%26ort%3D%26ort_fk%3D0%26zielgruppe%3D0%26taetigkeit%3D0%26merkmale%3D0%26einsatzbereiche%3D0%26plz%3D%26gesucht%3Dtrue%26organisation_fk%3D0%26kurzzeiteinsaetze%3D0&amp;sa=D&amp;ust=1566128909108000&amp;usg=AFQjCNHjCt1HWVztBUZYFP0xN_C30CQfhQ</t>
  </si>
  <si>
    <t>Pflege der Gartenanlage in unserem Pflegewohnheim</t>
  </si>
  <si>
    <t>https://ehrenamtsmanager.gute-tat.de/oberflaeche/index.cfm?dateiname%3Dea_projekt_beschreibung.cfm%26anwender_id%3D14%26cfide%3D0.939014883968%26id%3D0%26ehrenamt_id%3D0%26projekt_id%3D31043%26seite%3D6%26organisation_id%3D0%26stichwort%3D%26kiez%3D%26kiez_fk%3D0%26bezirk%3D%26bezirk_fk%3D0%26ort%3D%26ort_fk%3D0%26zielgruppe%3D0%26taetigkeit%3D0%26merkmale%3D0%26einsatzbereiche%3D0%26plz%3D%26gesucht%3Dtrue%26organisation_fk%3D0%26kurzzeiteinsaetze%3D0&amp;sa=D&amp;ust=1566128909109000&amp;usg=AFQjCNFCNnhMIM65zo8Kpde6PXSBzacCAQ</t>
  </si>
  <si>
    <t>wellcome - Praktische Hilfe nach der Geburt in Steglitz/Zehlendorf</t>
  </si>
  <si>
    <t>https://ehrenamtsmanager.gute-tat.de/oberflaeche/index.cfm?dateiname%3Dea_projekt_beschreibung.cfm%26anwender_id%3D14%26cfide%3D0.930952347871%26id%3D0%26ehrenamt_id%3D0%26projekt_id%3D30797%26seite%3D6%26organisation_id%3D0%26stichwort%3D%26kiez%3D%26kiez_fk%3D0%26bezirk%3D%26bezirk_fk%3D0%26ort%3D%26ort_fk%3D0%26zielgruppe%3D0%26taetigkeit%3D0%26merkmale%3D0%26einsatzbereiche%3D0%26plz%3D%26gesucht%3Dtrue%26organisation_fk%3D0%26kurzzeiteinsaetze%3D0&amp;sa=D&amp;ust=1566128909109000&amp;usg=AFQjCNENUu2_m9pGlXMXwpCpqWc8DK-LXg</t>
  </si>
  <si>
    <t>Webdesigner/Kommunikationsdesigner für unsere Stiftung und Stiftungsprojekte</t>
  </si>
  <si>
    <t>https://ehrenamtsmanager.gute-tat.de/oberflaeche/index.cfm?dateiname%3Dea_projekt_beschreibung.cfm%26anwender_id%3D14%26cfide%3D0.458239472516%26id%3D0%26ehrenamt_id%3D0%26projekt_id%3D10342%26seite%3D6%26organisation_id%3D0%26stichwort%3D%26kiez%3D%26kiez_fk%3D0%26bezirk%3D%26bezirk_fk%3D0%26ort%3D%26ort_fk%3D0%26zielgruppe%3D0%26taetigkeit%3D0%26merkmale%3D0%26einsatzbereiche%3D0%26plz%3D%26gesucht%3Dtrue%26organisation_fk%3D0%26kurzzeiteinsaetze%3D0&amp;sa=D&amp;ust=1566128909109000&amp;usg=AFQjCNGuCXcIp4zuA4KzDXEeOm55zJdZnQ</t>
  </si>
  <si>
    <t>Fundraising für unser STIFTUNGSPROJEKT</t>
  </si>
  <si>
    <t>https://ehrenamtsmanager.gute-tat.de/oberflaeche/index.cfm?dateiname%3Dea_projekt_beschreibung.cfm%26anwender_id%3D14%26cfide%3D0.126037205015%26id%3D0%26ehrenamt_id%3D0%26projekt_id%3D10408%26seite%3D6%26organisation_id%3D0%26stichwort%3D%26kiez%3D%26kiez_fk%3D0%26bezirk%3D%26bezirk_fk%3D0%26ort%3D%26ort_fk%3D0%26zielgruppe%3D0%26taetigkeit%3D0%26merkmale%3D0%26einsatzbereiche%3D0%26plz%3D%26gesucht%3Dtrue%26organisation_fk%3D0%26kurzzeiteinsaetze%3D0&amp;sa=D&amp;ust=1566128909109000&amp;usg=AFQjCNFtWJ6HuOBo7BLMI8sOjmAWyYKPng</t>
  </si>
  <si>
    <t>wellcome - Praktische Hilfe nach der Geburt in Charlottenburg</t>
  </si>
  <si>
    <t>https://ehrenamtsmanager.gute-tat.de/oberflaeche/index.cfm?dateiname%3Dea_projekt_beschreibung.cfm%26anwender_id%3D14%26cfide%3D0.217149632448%26id%3D0%26ehrenamt_id%3D0%26projekt_id%3D30789%26seite%3D6%26organisation_id%3D0%26stichwort%3D%26kiez%3D%26kiez_fk%3D0%26bezirk%3D%26bezirk_fk%3D0%26ort%3D%26ort_fk%3D0%26zielgruppe%3D0%26taetigkeit%3D0%26merkmale%3D0%26einsatzbereiche%3D0%26plz%3D%26gesucht%3Dtrue%26organisation_fk%3D0%26kurzzeiteinsaetze%3D0&amp;sa=D&amp;ust=1566128909109000&amp;usg=AFQjCNHkSehqGbfde51wrF5PjwW6G3MpYQ</t>
  </si>
  <si>
    <t>wellcome - Praktische Hilfe nach der Geburt in Pankow</t>
  </si>
  <si>
    <t>https://ehrenamtsmanager.gute-tat.de/oberflaeche/index.cfm?dateiname%3Dea_projekt_beschreibung.cfm%26anwender_id%3D14%26cfide%3D0.910688182844%26id%3D0%26ehrenamt_id%3D0%26projekt_id%3D30785%26seite%3D6%26organisation_id%3D0%26stichwort%3D%26kiez%3D%26kiez_fk%3D0%26bezirk%3D%26bezirk_fk%3D0%26ort%3D%26ort_fk%3D0%26zielgruppe%3D0%26taetigkeit%3D0%26merkmale%3D0%26einsatzbereiche%3D0%26plz%3D%26gesucht%3Dtrue%26organisation_fk%3D0%26kurzzeiteinsaetze%3D0&amp;sa=D&amp;ust=1566128909109000&amp;usg=AFQjCNEtobQ7kQskJHso_w7FeZSQNqIcmg</t>
  </si>
  <si>
    <t>wellcome - Praktische Hilfe nach der Geburt in Marzahn/Hellersdorf</t>
  </si>
  <si>
    <t>https://ehrenamtsmanager.gute-tat.de/oberflaeche/index.cfm?dateiname%3Dea_projekt_beschreibung.cfm%26anwender_id%3D14%26cfide%3D0.515376656356%26id%3D0%26ehrenamt_id%3D0%26projekt_id%3D30798%26seite%3D6%26organisation_id%3D0%26stichwort%3D%26kiez%3D%26kiez_fk%3D0%26bezirk%3D%26bezirk_fk%3D0%26ort%3D%26ort_fk%3D0%26zielgruppe%3D0%26taetigkeit%3D0%26merkmale%3D0%26einsatzbereiche%3D0%26plz%3D%26gesucht%3Dtrue%26organisation_fk%3D0%26kurzzeiteinsaetze%3D0&amp;sa=D&amp;ust=1566128909110000&amp;usg=AFQjCNGXgJcpEW8NJlkOPKGEulaRLgAzOA</t>
  </si>
  <si>
    <t>wellcome - Praktische Hilfe nach der Geburt in Mitte</t>
  </si>
  <si>
    <t>https://ehrenamtsmanager.gute-tat.de/oberflaeche/index.cfm?dateiname%3Dea_projekt_beschreibung.cfm%26anwender_id%3D14%26cfide%3D0.997840850823%26id%3D0%26ehrenamt_id%3D0%26projekt_id%3D30795%26seite%3D6%26organisation_id%3D0%26stichwort%3D%26kiez%3D%26kiez_fk%3D0%26bezirk%3D%26bezirk_fk%3D0%26ort%3D%26ort_fk%3D0%26zielgruppe%3D0%26taetigkeit%3D0%26merkmale%3D0%26einsatzbereiche%3D0%26plz%3D%26gesucht%3Dtrue%26organisation_fk%3D0%26kurzzeiteinsaetze%3D0&amp;sa=D&amp;ust=1566128909110000&amp;usg=AFQjCNEiAF-CfRrAzsxiHvqrT2JTshYBvA</t>
  </si>
  <si>
    <t>wellcome - Praktische Hilfe nach der Geburt in Tempelhof</t>
  </si>
  <si>
    <t>https://ehrenamtsmanager.gute-tat.de/oberflaeche/index.cfm?dateiname%3Dea_projekt_beschreibung.cfm%26anwender_id%3D14%26cfide%3D0.464330849675%26id%3D0%26ehrenamt_id%3D0%26projekt_id%3D30791%26seite%3D6%26organisation_id%3D0%26stichwort%3D%26kiez%3D%26kiez_fk%3D0%26bezirk%3D%26bezirk_fk%3D0%26ort%3D%26ort_fk%3D0%26zielgruppe%3D0%26taetigkeit%3D0%26merkmale%3D0%26einsatzbereiche%3D0%26plz%3D%26gesucht%3Dtrue%26organisation_fk%3D0%26kurzzeiteinsaetze%3D0&amp;sa=D&amp;ust=1566128909110000&amp;usg=AFQjCNGtkUJgJvhGV3svHOmybssFD5oRCg</t>
  </si>
  <si>
    <t>wellcome - Praktische Hilfe nach der Geburt in Treptow/Köpenick</t>
  </si>
  <si>
    <t>https://ehrenamtsmanager.gute-tat.de/oberflaeche/index.cfm?dateiname%3Dea_projekt_beschreibung.cfm%26anwender_id%3D14%26cfide%3D0.372263068404%26id%3D0%26ehrenamt_id%3D0%26projekt_id%3D30796%26seite%3D6%26organisation_id%3D0%26stichwort%3D%26kiez%3D%26kiez_fk%3D0%26bezirk%3D%26bezirk_fk%3D0%26ort%3D%26ort_fk%3D0%26zielgruppe%3D0%26taetigkeit%3D0%26merkmale%3D0%26einsatzbereiche%3D0%26plz%3D%26gesucht%3Dtrue%26organisation_fk%3D0%26kurzzeiteinsaetze%3D0&amp;sa=D&amp;ust=1566128909110000&amp;usg=AFQjCNEP7Rdbkq8xBtILMZsvponMsuJ6Ow</t>
  </si>
  <si>
    <t>wellcome - Praktische Hilfe nach der Geburt in Neukölln</t>
  </si>
  <si>
    <t>https://ehrenamtsmanager.gute-tat.de/oberflaeche/index.cfm?dateiname%3Dea_projekt_beschreibung.cfm%26anwender_id%3D14%26cfide%3D0.773387222867%26id%3D0%26ehrenamt_id%3D0%26projekt_id%3D30790%26seite%3D6%26organisation_id%3D0%26stichwort%3D%26kiez%3D%26kiez_fk%3D0%26bezirk%3D%26bezirk_fk%3D0%26ort%3D%26ort_fk%3D0%26zielgruppe%3D0%26taetigkeit%3D0%26merkmale%3D0%26einsatzbereiche%3D0%26plz%3D%26gesucht%3Dtrue%26organisation_fk%3D0%26kurzzeiteinsaetze%3D0&amp;sa=D&amp;ust=1566128909111000&amp;usg=AFQjCNGVHl0jy6LcyAUmuNTFWrwxCJkMdA</t>
  </si>
  <si>
    <t>wellcome - Praktische Hilfe nach der Geburt in Spandau</t>
  </si>
  <si>
    <t>https://ehrenamtsmanager.gute-tat.de/oberflaeche/index.cfm?dateiname%3Dea_projekt_beschreibung.cfm%26anwender_id%3D14%26cfide%3D0.098416612795%26id%3D0%26ehrenamt_id%3D0%26projekt_id%3D30792%26seite%3D6%26organisation_id%3D0%26stichwort%3D%26kiez%3D%26kiez_fk%3D0%26bezirk%3D%26bezirk_fk%3D0%26ort%3D%26ort_fk%3D0%26zielgruppe%3D0%26taetigkeit%3D0%26merkmale%3D0%26einsatzbereiche%3D0%26plz%3D%26gesucht%3Dtrue%26organisation_fk%3D0%26kurzzeiteinsaetze%3D0&amp;sa=D&amp;ust=1566128909111000&amp;usg=AFQjCNGa9pctl72tv47hGprfW-NLgL9nvg</t>
  </si>
  <si>
    <t>schriftliche Übersetzungsarbeiten</t>
  </si>
  <si>
    <t>https://ehrenamtsmanager.gute-tat.de/oberflaeche/index.cfm?dateiname%3Dea_projekt_beschreibung.cfm%26anwender_id%3D14%26cfide%3D0.982341381761%26id%3D0%26ehrenamt_id%3D0%26projekt_id%3D28578%26seite%3D7%26organisation_id%3D0%26stichwort%3D%26kiez%3D%26kiez_fk%3D0%26bezirk%3D%26bezirk_fk%3D0%26ort%3D%26ort_fk%3D0%26zielgruppe%3D0%26taetigkeit%3D0%26merkmale%3D0%26einsatzbereiche%3D0%26plz%3D%26gesucht%3Dtrue%26organisation_fk%3D0%26kurzzeiteinsaetze%3D0&amp;sa=D&amp;ust=1566128909111000&amp;usg=AFQjCNEyxzBYL__mxMdGknoNJQirUpzH_w</t>
  </si>
  <si>
    <t>3-4 Stunden pro Woche</t>
  </si>
  <si>
    <t>Computeradministration und -wartung</t>
  </si>
  <si>
    <t>https://ehrenamtsmanager.gute-tat.de/oberflaeche/index.cfm?dateiname%3Dea_projekt_beschreibung.cfm%26anwender_id%3D14%26cfide%3D0.140940002205%26id%3D0%26ehrenamt_id%3D0%26projekt_id%3D24830%26seite%3D7%26organisation_id%3D0%26stichwort%3D%26kiez%3D%26kiez_fk%3D0%26bezirk%3D%26bezirk_fk%3D0%26ort%3D%26ort_fk%3D0%26zielgruppe%3D0%26taetigkeit%3D0%26merkmale%3D0%26einsatzbereiche%3D0%26plz%3D%26gesucht%3Dtrue%26organisation_fk%3D0%26kurzzeiteinsaetze%3D0&amp;sa=D&amp;ust=1566128909111000&amp;usg=AFQjCNHy929Xww_L3-goPRjLTAHpSWdtZQ</t>
  </si>
  <si>
    <t>nach Absprache und bei Bedarf auch kurzfristig, ca. 5 Stunden / Monat</t>
  </si>
  <si>
    <t>Freiwilliges Engagement für Kinder, Jugendliche und Erwachsene mit Behinderungen</t>
  </si>
  <si>
    <t>https://ehrenamtsmanager.gute-tat.de/oberflaeche/index.cfm?dateiname%3Dea_projekt_beschreibung.cfm%26anwender_id%3D14%26cfide%3D0.744983896754%26id%3D0%26ehrenamt_id%3D0%26projekt_id%3D28367%26seite%3D7%26organisation_id%3D0%26stichwort%3D%26kiez%3D%26kiez_fk%3D0%26bezirk%3D%26bezirk_fk%3D0%26ort%3D%26ort_fk%3D0%26zielgruppe%3D0%26taetigkeit%3D0%26merkmale%3D0%26einsatzbereiche%3D0%26plz%3D%26gesucht%3Dtrue%26organisation_fk%3D0%26kurzzeiteinsaetze%3D0&amp;sa=D&amp;ust=1566128909111000&amp;usg=AFQjCNF2mIFYIjbvQP0Muc0Lr_gfuRVzBA</t>
  </si>
  <si>
    <t>2 - 4 Stunden in der Woche</t>
  </si>
  <si>
    <t>Kulturpatenschaft</t>
  </si>
  <si>
    <t>https://ehrenamtsmanager.gute-tat.de/oberflaeche/index.cfm?dateiname%3Dea_projekt_beschreibung.cfm%26anwender_id%3D14%26cfide%3D0.282459530733%26id%3D0%26ehrenamt_id%3D0%26projekt_id%3D28644%26seite%3D7%26organisation_id%3D0%26stichwort%3D%26kiez%3D%26kiez_fk%3D0%26bezirk%3D%26bezirk_fk%3D0%26ort%3D%26ort_fk%3D0%26zielgruppe%3D0%26taetigkeit%3D0%26merkmale%3D0%26einsatzbereiche%3D0%26plz%3D%26gesucht%3Dtrue%26organisation_fk%3D0%26kurzzeiteinsaetze%3D0&amp;sa=D&amp;ust=1566128909111000&amp;usg=AFQjCNFx3y84kC1JgKRMpwlFyWTAA40_Vg</t>
  </si>
  <si>
    <t>Beraterkoordination</t>
  </si>
  <si>
    <t>https://ehrenamtsmanager.gute-tat.de/oberflaeche/index.cfm?dateiname%3Dea_projekt_beschreibung.cfm%26anwender_id%3D14%26cfide%3D0.625580315775%26id%3D0%26ehrenamt_id%3D0%26projekt_id%3D29796%26seite%3D7%26organisation_id%3D0%26stichwort%3D%26kiez%3D%26kiez_fk%3D0%26bezirk%3D%26bezirk_fk%3D0%26ort%3D%26ort_fk%3D0%26zielgruppe%3D0%26taetigkeit%3D0%26merkmale%3D0%26einsatzbereiche%3D0%26plz%3D%26gesucht%3Dtrue%26organisation_fk%3D0%26kurzzeiteinsaetze%3D0&amp;sa=D&amp;ust=1566128909112000&amp;usg=AFQjCNEzjK-W5GimXSuFheNtWjQER3L7YQ</t>
  </si>
  <si>
    <t>bis 8 Stunden wöchentlich</t>
  </si>
  <si>
    <t>Deutschunterricht für eine Familie aus Mazedonien oder Bulgarien</t>
  </si>
  <si>
    <t>https://ehrenamtsmanager.gute-tat.de/oberflaeche/index.cfm?dateiname%3Dea_projekt_beschreibung.cfm%26anwender_id%3D14%26cfide%3D0.065263168671%26id%3D0%26ehrenamt_id%3D0%26projekt_id%3D29746%26seite%3D7%26organisation_id%3D0%26stichwort%3D%26kiez%3D%26kiez_fk%3D0%26bezirk%3D%26bezirk_fk%3D0%26ort%3D%26ort_fk%3D0%26zielgruppe%3D0%26taetigkeit%3D0%26merkmale%3D0%26einsatzbereiche%3D0%26plz%3D%26gesucht%3Dtrue%26organisation_fk%3D0%26kurzzeiteinsaetze%3D0&amp;sa=D&amp;ust=1566128909112000&amp;usg=AFQjCNFPvYFjOPURi4usq4sB9--0yh9N5Q</t>
  </si>
  <si>
    <t>Helfer/in für unseren Kitagarten gesucht</t>
  </si>
  <si>
    <t>https://ehrenamtsmanager.gute-tat.de/oberflaeche/index.cfm?dateiname%3Dea_projekt_beschreibung.cfm%26anwender_id%3D14%26cfide%3D0.409729556849%26id%3D0%26ehrenamt_id%3D0%26projekt_id%3D29723%26seite%3D7%26organisation_id%3D0%26stichwort%3D%26kiez%3D%26kiez_fk%3D0%26bezirk%3D%26bezirk_fk%3D0%26ort%3D%26ort_fk%3D0%26zielgruppe%3D0%26taetigkeit%3D0%26merkmale%3D0%26einsatzbereiche%3D0%26plz%3D%26gesucht%3Dtrue%26organisation_fk%3D0%26kurzzeiteinsaetze%3D0&amp;sa=D&amp;ust=1566128909112000&amp;usg=AFQjCNH4pejS5v4q7-8jT-3zg6kG0NqNZA</t>
  </si>
  <si>
    <t>2-4 Stunden</t>
  </si>
  <si>
    <t>Besuchsdienst für ältere Menschen</t>
  </si>
  <si>
    <t>https://ehrenamtsmanager.gute-tat.de/oberflaeche/index.cfm?dateiname%3Dea_projekt_beschreibung.cfm%26anwender_id%3D14%26cfide%3D0.911572289299%26id%3D0%26ehrenamt_id%3D0%26projekt_id%3D28756%26seite%3D7%26organisation_id%3D0%26stichwort%3D%26kiez%3D%26kiez_fk%3D0%26bezirk%3D%26bezirk_fk%3D0%26ort%3D%26ort_fk%3D0%26zielgruppe%3D0%26taetigkeit%3D0%26merkmale%3D0%26einsatzbereiche%3D0%26plz%3D%26gesucht%3Dtrue%26organisation_fk%3D0%26kurzzeiteinsaetze%3D0&amp;sa=D&amp;ust=1566128909112000&amp;usg=AFQjCNEW2R3xSsblCmAPb8Farz4Jep5AYA</t>
  </si>
  <si>
    <t>1x wöchentl. 2-3 Std.</t>
  </si>
  <si>
    <t>Unterstützung bei der Betreuung von Kindergruppen</t>
  </si>
  <si>
    <t>https://ehrenamtsmanager.gute-tat.de/oberflaeche/index.cfm?dateiname%3Dea_projekt_beschreibung.cfm%26anwender_id%3D14%26cfide%3D0.192459448195%26id%3D0%26ehrenamt_id%3D0%26projekt_id%3D29724%26seite%3D7%26organisation_id%3D0%26stichwort%3D%26kiez%3D%26kiez_fk%3D0%26bezirk%3D%26bezirk_fk%3D0%26ort%3D%26ort_fk%3D0%26zielgruppe%3D0%26taetigkeit%3D0%26merkmale%3D0%26einsatzbereiche%3D0%26plz%3D%26gesucht%3Dtrue%26organisation_fk%3D0%26kurzzeiteinsaetze%3D0&amp;sa=D&amp;ust=1566128909113000&amp;usg=AFQjCNEQbf8YHgLSjpLQQjrUzL1IK-xhhw</t>
  </si>
  <si>
    <t>Fahrerinnen und Fahrer gesucht</t>
  </si>
  <si>
    <t>https://ehrenamtsmanager.gute-tat.de/oberflaeche/index.cfm?dateiname%3Dea_projekt_beschreibung.cfm%26anwender_id%3D14%26cfide%3D0.925171792489%26id%3D0%26ehrenamt_id%3D0%26projekt_id%3D7138%26seite%3D7%26organisation_id%3D0%26stichwort%3D%26kiez%3D%26kiez_fk%3D0%26bezirk%3D%26bezirk_fk%3D0%26ort%3D%26ort_fk%3D0%26zielgruppe%3D0%26taetigkeit%3D0%26merkmale%3D0%26einsatzbereiche%3D0%26plz%3D%26gesucht%3Dtrue%26organisation_fk%3D0%26kurzzeiteinsaetze%3D0&amp;sa=D&amp;ust=1566128909113000&amp;usg=AFQjCNEmZHoLS4C6CM-9wFsOHdY_ZXIJ5A</t>
  </si>
  <si>
    <t>Aschenputtelwettbewerb</t>
  </si>
  <si>
    <t>https://ehrenamtsmanager.gute-tat.de/oberflaeche/index.cfm?dateiname%3Dea_projekt_beschreibung.cfm%26anwender_id%3D14%26cfide%3D0.249872845725%26id%3D0%26ehrenamt_id%3D0%26projekt_id%3D7135%26seite%3D7%26organisation_id%3D0%26stichwort%3D%26kiez%3D%26kiez_fk%3D0%26bezirk%3D%26bezirk_fk%3D0%26ort%3D%26ort_fk%3D0%26zielgruppe%3D0%26taetigkeit%3D0%26merkmale%3D0%26einsatzbereiche%3D0%26plz%3D%26gesucht%3Dtrue%26organisation_fk%3D0%26kurzzeiteinsaetze%3D0&amp;sa=D&amp;ust=1566128909113000&amp;usg=AFQjCNE1OCvGj1XPmIhkRMEPqM_pdjH28A</t>
  </si>
  <si>
    <t>Kochlöffel sucht Schöpfkelle</t>
  </si>
  <si>
    <t>https://ehrenamtsmanager.gute-tat.de/oberflaeche/index.cfm?dateiname%3Dea_projekt_beschreibung.cfm%26anwender_id%3D14%26cfide%3D0.967146238705%26id%3D0%26ehrenamt_id%3D0%26projekt_id%3D7134%26seite%3D7%26organisation_id%3D0%26stichwort%3D%26kiez%3D%26kiez_fk%3D0%26bezirk%3D%26bezirk_fk%3D0%26ort%3D%26ort_fk%3D0%26zielgruppe%3D0%26taetigkeit%3D0%26merkmale%3D0%26einsatzbereiche%3D0%26plz%3D%26gesucht%3Dtrue%26organisation_fk%3D0%26kurzzeiteinsaetze%3D0&amp;sa=D&amp;ust=1566128909113000&amp;usg=AFQjCNHfS17o2LPn-Xg3Dffx1FkojeyS9w</t>
  </si>
  <si>
    <t>PutzteufelInnen zur Verstärkung des Teams</t>
  </si>
  <si>
    <t>https://ehrenamtsmanager.gute-tat.de/oberflaeche/index.cfm?dateiname%3Dea_projekt_beschreibung.cfm%26anwender_id%3D14%26cfide%3D0.436467684328%26id%3D0%26ehrenamt_id%3D0%26projekt_id%3D7133%26seite%3D7%26organisation_id%3D0%26stichwort%3D%26kiez%3D%26kiez_fk%3D0%26bezirk%3D%26bezirk_fk%3D0%26ort%3D%26ort_fk%3D0%26zielgruppe%3D0%26taetigkeit%3D0%26merkmale%3D0%26einsatzbereiche%3D0%26plz%3D%26gesucht%3Dtrue%26organisation_fk%3D0%26kurzzeiteinsaetze%3D0&amp;sa=D&amp;ust=1566128909113000&amp;usg=AFQjCNEhIt8K6_6u5Dqku5dVLwRKMAdU_A</t>
  </si>
  <si>
    <t>Kinderkochpate gesucht / Kochen mit Kindern</t>
  </si>
  <si>
    <t>https://ehrenamtsmanager.gute-tat.de/oberflaeche/index.cfm?dateiname%3Dea_projekt_beschreibung.cfm%26anwender_id%3D14%26cfide%3D0.371100391531%26id%3D0%26ehrenamt_id%3D0%26projekt_id%3D28855%26seite%3D7%26organisation_id%3D0%26stichwort%3D%26kiez%3D%26kiez_fk%3D0%26bezirk%3D%26bezirk_fk%3D0%26ort%3D%26ort_fk%3D0%26zielgruppe%3D0%26taetigkeit%3D0%26merkmale%3D0%26einsatzbereiche%3D0%26plz%3D%26gesucht%3Dtrue%26organisation_fk%3D0%26kurzzeiteinsaetze%3D0&amp;sa=D&amp;ust=1566128909114000&amp;usg=AFQjCNEyJpeGqzUQvXvA3Wm-Yq5ZXL5TDA</t>
  </si>
  <si>
    <t>zwei- bis viermal im Jahr ein (Projekt-)Tag nach Absprache.</t>
  </si>
  <si>
    <t>Safer welcome</t>
  </si>
  <si>
    <t>https://ehrenamtsmanager.gute-tat.de/oberflaeche/index.cfm?dateiname%3Dea_projekt_beschreibung.cfm%26anwender_id%3D14%26cfide%3D0.277346221728%26id%3D0%26ehrenamt_id%3D0%26projekt_id%3D27678%26seite%3D7%26organisation_id%3D0%26stichwort%3D%26kiez%3D%26kiez_fk%3D0%26bezirk%3D%26bezirk_fk%3D0%26ort%3D%26ort_fk%3D0%26zielgruppe%3D0%26taetigkeit%3D0%26merkmale%3D0%26einsatzbereiche%3D0%26plz%3D%26gesucht%3Dtrue%26organisation_fk%3D0%26kurzzeiteinsaetze%3D0&amp;sa=D&amp;ust=1566128909114000&amp;usg=AFQjCNGI6Dk26tyBehGpne5xorQCwODupg</t>
  </si>
  <si>
    <t>einmal wöchentlich</t>
  </si>
  <si>
    <t>Krankenhausbesuchsdienst</t>
  </si>
  <si>
    <t>https://ehrenamtsmanager.gute-tat.de/oberflaeche/index.cfm?dateiname%3Dea_projekt_beschreibung.cfm%26anwender_id%3D14%26cfide%3D0.757013949804%26id%3D0%26ehrenamt_id%3D0%26projekt_id%3D18281%26seite%3D7%26organisation_id%3D0%26stichwort%3D%26kiez%3D%26kiez_fk%3D0%26bezirk%3D%26bezirk_fk%3D0%26ort%3D%26ort_fk%3D0%26zielgruppe%3D0%26taetigkeit%3D0%26merkmale%3D0%26einsatzbereiche%3D0%26plz%3D%26gesucht%3Dtrue%26organisation_fk%3D0%26kurzzeiteinsaetze%3D0&amp;sa=D&amp;ust=1566128909114000&amp;usg=AFQjCNFGFntLImuaDFvrPere2-r18ikilw</t>
  </si>
  <si>
    <t>wöchentlich, Sonntags 14:00 - 16.00</t>
  </si>
  <si>
    <t>Öffentlichkeitsarbeit</t>
  </si>
  <si>
    <t>https://ehrenamtsmanager.gute-tat.de/oberflaeche/index.cfm?dateiname%3Dea_projekt_beschreibung.cfm%26anwender_id%3D14%26cfide%3D0.888995110127%26id%3D0%26ehrenamt_id%3D0%26projekt_id%3D10090%26seite%3D7%26organisation_id%3D0%26stichwort%3D%26kiez%3D%26kiez_fk%3D0%26bezirk%3D%26bezirk_fk%3D0%26ort%3D%26ort_fk%3D0%26zielgruppe%3D0%26taetigkeit%3D0%26merkmale%3D0%26einsatzbereiche%3D0%26plz%3D%26gesucht%3Dtrue%26organisation_fk%3D0%26kurzzeiteinsaetze%3D0&amp;sa=D&amp;ust=1566128909114000&amp;usg=AFQjCNEddmENFwWzLDZhrRYaL82zq2WC6A</t>
  </si>
  <si>
    <t>einmal wöchentlich, abends, nach Absprache</t>
  </si>
  <si>
    <t>Kinderbetreuung</t>
  </si>
  <si>
    <t>https://ehrenamtsmanager.gute-tat.de/oberflaeche/index.cfm?dateiname%3Dea_projekt_beschreibung.cfm%26anwender_id%3D14%26cfide%3D0.70502299148%26id%3D0%26ehrenamt_id%3D0%26projekt_id%3D28792%26seite%3D7%26organisation_id%3D0%26stichwort%3D%26kiez%3D%26kiez_fk%3D0%26bezirk%3D%26bezirk_fk%3D0%26ort%3D%26ort_fk%3D0%26zielgruppe%3D0%26taetigkeit%3D0%26merkmale%3D0%26einsatzbereiche%3D0%26plz%3D%26gesucht%3Dtrue%26organisation_fk%3D0%26kurzzeiteinsaetze%3D0&amp;sa=D&amp;ust=1566128909114000&amp;usg=AFQjCNGqQVYQ3DGkPAR8IeJCB1PZ9VyUAQ</t>
  </si>
  <si>
    <t>2 Stunden montags-freitags 9:00-15:00</t>
  </si>
  <si>
    <t>Holz-AG für Kinder</t>
  </si>
  <si>
    <t>https://ehrenamtsmanager.gute-tat.de/oberflaeche/index.cfm?dateiname%3Dea_projekt_beschreibung.cfm%26anwender_id%3D14%26cfide%3D0.073671046891%26id%3D0%26ehrenamt_id%3D0%26projekt_id%3D5150%26seite%3D7%26organisation_id%3D0%26stichwort%3D%26kiez%3D%26kiez_fk%3D0%26bezirk%3D%26bezirk_fk%3D0%26ort%3D%26ort_fk%3D0%26zielgruppe%3D0%26taetigkeit%3D0%26merkmale%3D0%26einsatzbereiche%3D0%26plz%3D%26gesucht%3Dtrue%26organisation_fk%3D0%26kurzzeiteinsaetze%3D0&amp;sa=D&amp;ust=1566128909114000&amp;usg=AFQjCNGsZ4N1fFwRNN-VAdIecCvBLwCIDw</t>
  </si>
  <si>
    <t>1xwöchtl. von 10-11</t>
  </si>
  <si>
    <t>Patenschaften für Kinder psychisch erkrankter Eltern</t>
  </si>
  <si>
    <t>https://ehrenamtsmanager.gute-tat.de/oberflaeche/index.cfm?dateiname%3Dea_projekt_beschreibung.cfm%26anwender_id%3D14%26cfide%3D0.306970749108%26id%3D0%26ehrenamt_id%3D0%26projekt_id%3D7050%26seite%3D7%26organisation_id%3D0%26stichwort%3D%26kiez%3D%26kiez_fk%3D0%26bezirk%3D%26bezirk_fk%3D0%26ort%3D%26ort_fk%3D0%26zielgruppe%3D0%26taetigkeit%3D0%26merkmale%3D0%26einsatzbereiche%3D0%26plz%3D%26gesucht%3Dtrue%26organisation_fk%3D0%26kurzzeiteinsaetze%3D0&amp;sa=D&amp;ust=1566128909115000&amp;usg=AFQjCNGjR1MypZcZYqYvKXBvkC7Lkje09g</t>
  </si>
  <si>
    <t>1x pro Woche an einem Nachmittag/Abend und an einem Wochenende im Monat</t>
  </si>
  <si>
    <t>Haben Sie den berühmten "grünen Daumen"?</t>
  </si>
  <si>
    <t>https://ehrenamtsmanager.gute-tat.de/oberflaeche/index.cfm?dateiname%3Dea_projekt_beschreibung.cfm%26anwender_id%3D14%26cfide%3D0.637737853947%26id%3D0%26ehrenamt_id%3D0%26projekt_id%3D18724%26seite%3D7%26organisation_id%3D0%26stichwort%3D%26kiez%3D%26kiez_fk%3D0%26bezirk%3D%26bezirk_fk%3D0%26ort%3D%26ort_fk%3D0%26zielgruppe%3D0%26taetigkeit%3D0%26merkmale%3D0%26einsatzbereiche%3D0%26plz%3D%26gesucht%3Dtrue%26organisation_fk%3D0%26kurzzeiteinsaetze%3D0&amp;sa=D&amp;ust=1566128909115000&amp;usg=AFQjCNEG0AimBg7q5V_h-Pkoa26J5LGi0Q</t>
  </si>
  <si>
    <t>E-C@fe</t>
  </si>
  <si>
    <t>https://ehrenamtsmanager.gute-tat.de/oberflaeche/index.cfm?dateiname%3Dea_projekt_beschreibung.cfm%26anwender_id%3D14%26cfide%3D0.266909541543%26id%3D0%26ehrenamt_id%3D0%26projekt_id%3D30860%26seite%3D7%26organisation_id%3D0%26stichwort%3D%26kiez%3D%26kiez_fk%3D0%26bezirk%3D%26bezirk_fk%3D0%26ort%3D%26ort_fk%3D0%26zielgruppe%3D0%26taetigkeit%3D0%26merkmale%3D0%26einsatzbereiche%3D0%26plz%3D%26gesucht%3Dtrue%26organisation_fk%3D0%26kurzzeiteinsaetze%3D0&amp;sa=D&amp;ust=1566128909115000&amp;usg=AFQjCNEk5CpZ0WRd2T67vkIJlaUEr7tqtQ</t>
  </si>
  <si>
    <t>1 - 3 Stunden, 3. Mittwoch im Monat 15.00 bis 18.00 Uhr</t>
  </si>
  <si>
    <t>Kraut&amp;Koriander</t>
  </si>
  <si>
    <t>https://ehrenamtsmanager.gute-tat.de/oberflaeche/index.cfm?dateiname%3Dea_projekt_beschreibung.cfm%26anwender_id%3D14%26cfide%3D0.133763948361%26id%3D0%26ehrenamt_id%3D0%26projekt_id%3D30861%26seite%3D7%26organisation_id%3D0%26stichwort%3D%26kiez%3D%26kiez_fk%3D0%26bezirk%3D%26bezirk_fk%3D0%26ort%3D%26ort_fk%3D0%26zielgruppe%3D0%26taetigkeit%3D0%26merkmale%3D0%26einsatzbereiche%3D0%26plz%3D%26gesucht%3Dtrue%26organisation_fk%3D0%26kurzzeiteinsaetze%3D0&amp;sa=D&amp;ust=1566128909115000&amp;usg=AFQjCNHd4Hx87vXDNFgnbI80kHMZAKsz9Q</t>
  </si>
  <si>
    <t>1-3 Stunden in der Woche</t>
  </si>
  <si>
    <t>Ehrenamtliche Mitarbeiter(innen) für Bürotätigkeiten</t>
  </si>
  <si>
    <t>https://ehrenamtsmanager.gute-tat.de/oberflaeche/index.cfm?dateiname%3Dea_projekt_beschreibung.cfm%26anwender_id%3D14%26cfide%3D0.542372764202%26id%3D0%26ehrenamt_id%3D0%26projekt_id%3D23671%26seite%3D7%26organisation_id%3D0%26stichwort%3D%26kiez%3D%26kiez_fk%3D0%26bezirk%3D%26bezirk_fk%3D0%26ort%3D%26ort_fk%3D0%26zielgruppe%3D0%26taetigkeit%3D0%26merkmale%3D0%26einsatzbereiche%3D0%26plz%3D%26gesucht%3Dtrue%26organisation_fk%3D0%26kurzzeiteinsaetze%3D0&amp;sa=D&amp;ust=1566128909115000&amp;usg=AFQjCNHfGGpA0v-THcFyjik4bHZCfUd_7w</t>
  </si>
  <si>
    <t>11 - 17 Uhr auch weniger</t>
  </si>
  <si>
    <t>Suche nach neuen Wegen - Unterstützen Sie Arbeitssuchende</t>
  </si>
  <si>
    <t>https://ehrenamtsmanager.gute-tat.de/oberflaeche/index.cfm?dateiname%3Dea_projekt_beschreibung.cfm%26anwender_id%3D14%26cfide%3D0.723126796232%26id%3D0%26ehrenamt_id%3D0%26projekt_id%3D5139%26seite%3D7%26organisation_id%3D0%26stichwort%3D%26kiez%3D%26kiez_fk%3D0%26bezirk%3D%26bezirk_fk%3D0%26ort%3D%26ort_fk%3D0%26zielgruppe%3D0%26taetigkeit%3D0%26merkmale%3D0%26einsatzbereiche%3D0%26plz%3D%26gesucht%3Dtrue%26organisation_fk%3D0%26kurzzeiteinsaetze%3D0&amp;sa=D&amp;ust=1566128909115000&amp;usg=AFQjCNE6ijxzxGqWx7dL0_O5mu05qvCFhg</t>
  </si>
  <si>
    <t>Trainer/innnen und Co-Trainer/innen (Leichtathletik)</t>
  </si>
  <si>
    <t>https://ehrenamtsmanager.gute-tat.de/oberflaeche/index.cfm?dateiname%3Dea_projekt_beschreibung.cfm%26anwender_id%3D14%26cfide%3D0.854802165436%26id%3D0%26ehrenamt_id%3D0%26projekt_id%3D26904%26seite%3D7%26organisation_id%3D0%26stichwort%3D%26kiez%3D%26kiez_fk%3D0%26bezirk%3D%26bezirk_fk%3D0%26ort%3D%26ort_fk%3D0%26zielgruppe%3D0%26taetigkeit%3D0%26merkmale%3D0%26einsatzbereiche%3D0%26plz%3D%26gesucht%3Dtrue%26organisation_fk%3D0%26kurzzeiteinsaetze%3D0&amp;sa=D&amp;ust=1566128909116000&amp;usg=AFQjCNFHdPTsrDiiJFdRYB-vrWP1hJ96Uw</t>
  </si>
  <si>
    <t>Handwerkliche Tätigkeiten in einem Mädchen-Kultur-Treff "Dünja"</t>
  </si>
  <si>
    <t>https://ehrenamtsmanager.gute-tat.de/oberflaeche/index.cfm?dateiname%3Dea_projekt_beschreibung.cfm%26anwender_id%3D14%26cfide%3D0.806725198795%26id%3D0%26ehrenamt_id%3D0%26projekt_id%3D18358%26seite%3D7%26organisation_id%3D0%26stichwort%3D%26kiez%3D%26kiez_fk%3D0%26bezirk%3D%26bezirk_fk%3D0%26ort%3D%26ort_fk%3D0%26zielgruppe%3D0%26taetigkeit%3D0%26merkmale%3D0%26einsatzbereiche%3D0%26plz%3D%26gesucht%3Dtrue%26organisation_fk%3D0%26kurzzeiteinsaetze%3D0&amp;sa=D&amp;ust=1566128909116000&amp;usg=AFQjCNGqKkDjP5yZhI0j_oPA2X5alUlXuQ</t>
  </si>
  <si>
    <t>Social Media für Benefiz-Veranstaltungen Sport und Musik</t>
  </si>
  <si>
    <t>https://ehrenamtsmanager.gute-tat.de/oberflaeche/index.cfm?dateiname%3Dea_projekt_beschreibung.cfm%26anwender_id%3D14%26cfide%3D0.426771171523%26id%3D0%26ehrenamt_id%3D0%26projekt_id%3D29144%26seite%3D7%26organisation_id%3D0%26stichwort%3D%26kiez%3D%26kiez_fk%3D0%26bezirk%3D%26bezirk_fk%3D0%26ort%3D%26ort_fk%3D0%26zielgruppe%3D0%26taetigkeit%3D0%26merkmale%3D0%26einsatzbereiche%3D0%26plz%3D%26gesucht%3Dtrue%26organisation_fk%3D0%26kurzzeiteinsaetze%3D0&amp;sa=D&amp;ust=1566128909116000&amp;usg=AFQjCNHDsErB6PFXbOdMrL4lH01-HKQUrw</t>
  </si>
  <si>
    <t>2-4 Stunden wöchentlich</t>
  </si>
  <si>
    <t>Event-Organisation für Sport- und Musik-Veranstaltungen</t>
  </si>
  <si>
    <t>https://ehrenamtsmanager.gute-tat.de/oberflaeche/index.cfm?dateiname%3Dea_projekt_beschreibung.cfm%26anwender_id%3D14%26cfide%3D0.035745248227%26id%3D0%26ehrenamt_id%3D0%26projekt_id%3D29145%26seite%3D7%26organisation_id%3D0%26stichwort%3D%26kiez%3D%26kiez_fk%3D0%26bezirk%3D%26bezirk_fk%3D0%26ort%3D%26ort_fk%3D0%26zielgruppe%3D0%26taetigkeit%3D0%26merkmale%3D0%26einsatzbereiche%3D0%26plz%3D%26gesucht%3Dtrue%26organisation_fk%3D0%26kurzzeiteinsaetze%3D0&amp;sa=D&amp;ust=1566128909116000&amp;usg=AFQjCNGP9pVQChDxSxuMFGK3TV6Z5GPGSA</t>
  </si>
  <si>
    <t>Wilmersdorf - Betreuung von Senioren im Seniorenwohnhaus</t>
  </si>
  <si>
    <t>https://ehrenamtsmanager.gute-tat.de/oberflaeche/index.cfm?dateiname%3Dea_projekt_beschreibung.cfm%26anwender_id%3D14%26cfide%3D0.280470557707%26id%3D0%26ehrenamt_id%3D0%26projekt_id%3D25446%26seite%3D7%26organisation_id%3D0%26stichwort%3D%26kiez%3D%26kiez_fk%3D0%26bezirk%3D%26bezirk_fk%3D0%26ort%3D%26ort_fk%3D0%26zielgruppe%3D0%26taetigkeit%3D0%26merkmale%3D0%26einsatzbereiche%3D0%26plz%3D%26gesucht%3Dtrue%26organisation_fk%3D0%26kurzzeiteinsaetze%3D0&amp;sa=D&amp;ust=1566128909116000&amp;usg=AFQjCNHjSPtyquTKOz3oK7B7D4vbJBajSA</t>
  </si>
  <si>
    <t>2 bis 4 Stunden pro Woche</t>
  </si>
  <si>
    <t>Offene Kursangebote</t>
  </si>
  <si>
    <t>https://ehrenamtsmanager.gute-tat.de/oberflaeche/index.cfm?dateiname%3Dea_projekt_beschreibung.cfm%26anwender_id%3D14%26cfide%3D0.641795947292%26id%3D0%26ehrenamt_id%3D0%26projekt_id%3D31042%26seite%3D8%26organisation_id%3D0%26stichwort%3D%26kiez%3D%26kiez_fk%3D0%26bezirk%3D%26bezirk_fk%3D0%26ort%3D%26ort_fk%3D0%26zielgruppe%3D0%26taetigkeit%3D0%26merkmale%3D0%26einsatzbereiche%3D0%26plz%3D%26gesucht%3Dtrue%26organisation_fk%3D0%26kurzzeiteinsaetze%3D0&amp;sa=D&amp;ust=1566128909117000&amp;usg=AFQjCNEHF-kGpEypfMb9HjIkYGAhVhjoBQ</t>
  </si>
  <si>
    <t>2 Stunden am Tag, 16 - 18 Uhr</t>
  </si>
  <si>
    <t>Patenschaften für Jugendliche, die ohne ihre Familien hergekommen sind und in betreuten Wohngemeinschaften leben.</t>
  </si>
  <si>
    <t>https://ehrenamtsmanager.gute-tat.de/oberflaeche/index.cfm?dateiname%3Dea_projekt_beschreibung.cfm%26anwender_id%3D14%26cfide%3D0.967553816497%26id%3D0%26ehrenamt_id%3D0%26projekt_id%3D28967%26seite%3D8%26organisation_id%3D0%26stichwort%3D%26kiez%3D%26kiez_fk%3D0%26bezirk%3D%26bezirk_fk%3D0%26ort%3D%26ort_fk%3D0%26zielgruppe%3D0%26taetigkeit%3D0%26merkmale%3D0%26einsatzbereiche%3D0%26plz%3D%26gesucht%3Dtrue%26organisation_fk%3D0%26kurzzeiteinsaetze%3D0&amp;sa=D&amp;ust=1566128909117000&amp;usg=AFQjCNFnDkTUIj18qRjhYcnjldCNobSO3g</t>
  </si>
  <si>
    <t>ca. 2-4 Stunden wöchentlich</t>
  </si>
  <si>
    <t>Fahrradkurse für geflüchtete Frauen</t>
  </si>
  <si>
    <t>https://ehrenamtsmanager.gute-tat.de/oberflaeche/index.cfm?dateiname%3Dea_projekt_beschreibung.cfm%26anwender_id%3D14%26cfide%3D0.313263806192%26id%3D0%26ehrenamt_id%3D0%26projekt_id%3D29600%26seite%3D8%26organisation_id%3D0%26stichwort%3D%26kiez%3D%26kiez_fk%3D0%26bezirk%3D%26bezirk_fk%3D0%26ort%3D%26ort_fk%3D0%26zielgruppe%3D0%26taetigkeit%3D0%26merkmale%3D0%26einsatzbereiche%3D0%26plz%3D%26gesucht%3Dtrue%26organisation_fk%3D0%26kurzzeiteinsaetze%3D0&amp;sa=D&amp;ust=1566128909117000&amp;usg=AFQjCNH8SD_JxEOx_QFsj2FZ0RYBT3-N4w</t>
  </si>
  <si>
    <t>3-4 Std/Woche Do vormittags</t>
  </si>
  <si>
    <t>Freizeitgestaltung mit Kindern/Jugendlichen in KiJu-Einrichtung</t>
  </si>
  <si>
    <t>https://ehrenamtsmanager.gute-tat.de/oberflaeche/index.cfm?dateiname%3Dea_projekt_beschreibung.cfm%26anwender_id%3D14%26cfide%3D0.475691890023%26id%3D0%26ehrenamt_id%3D0%26projekt_id%3D29192%26seite%3D8%26organisation_id%3D0%26stichwort%3D%26kiez%3D%26kiez_fk%3D0%26bezirk%3D%26bezirk_fk%3D0%26ort%3D%26ort_fk%3D0%26zielgruppe%3D0%26taetigkeit%3D0%26merkmale%3D0%26einsatzbereiche%3D0%26plz%3D%26gesucht%3Dtrue%26organisation_fk%3D0%26kurzzeiteinsaetze%3D0&amp;sa=D&amp;ust=1566128909117000&amp;usg=AFQjCNF-0Co7TJyot7Oyz9_rRB13U47CmQ</t>
  </si>
  <si>
    <t>Montags bis freitags in der Zeit von 13.30 Uhr bis 17.00 Uhr</t>
  </si>
  <si>
    <t>Sprach-Engel</t>
  </si>
  <si>
    <t>https://ehrenamtsmanager.gute-tat.de/oberflaeche/index.cfm?dateiname%3Dea_projekt_beschreibung.cfm%26anwender_id%3D14%26cfide%3D0.540343349282%26id%3D0%26ehrenamt_id%3D0%26projekt_id%3D6820%26seite%3D8%26organisation_id%3D0%26stichwort%3D%26kiez%3D%26kiez_fk%3D0%26bezirk%3D%26bezirk_fk%3D0%26ort%3D%26ort_fk%3D0%26zielgruppe%3D0%26taetigkeit%3D0%26merkmale%3D0%26einsatzbereiche%3D0%26plz%3D%26gesucht%3Dtrue%26organisation_fk%3D0%26kurzzeiteinsaetze%3D0&amp;sa=D&amp;ust=1566128909118000&amp;usg=AFQjCNFA0owYbhxbWEAmJNb34eZ6jRkScg</t>
  </si>
  <si>
    <t>Hausaufgabenhilfe / Sprachförderung für schulpflichtige Flüchtlinge</t>
  </si>
  <si>
    <t>https://ehrenamtsmanager.gute-tat.de/oberflaeche/index.cfm?dateiname%3Dea_projekt_beschreibung.cfm%26anwender_id%3D14%26cfide%3D0.122090565259%26id%3D0%26ehrenamt_id%3D0%26projekt_id%3D27364%26seite%3D8%26organisation_id%3D0%26stichwort%3D%26kiez%3D%26kiez_fk%3D0%26bezirk%3D%26bezirk_fk%3D0%26ort%3D%26ort_fk%3D0%26zielgruppe%3D0%26taetigkeit%3D0%26merkmale%3D0%26einsatzbereiche%3D0%26plz%3D%26gesucht%3Dtrue%26organisation_fk%3D0%26kurzzeiteinsaetze%3D0&amp;sa=D&amp;ust=1566128909118000&amp;usg=AFQjCNE4ygNjnlguH8JJItsCHZYMVXAAsQ</t>
  </si>
  <si>
    <t>nachmittags, ca. 1-1,5 Std. pro Woche</t>
  </si>
  <si>
    <t>Deutschkurs für Familien anbieten</t>
  </si>
  <si>
    <t>https://ehrenamtsmanager.gute-tat.de/oberflaeche/index.cfm?dateiname%3Dea_projekt_beschreibung.cfm%26anwender_id%3D14%26cfide%3D0.680337642098%26id%3D0%26ehrenamt_id%3D0%26projekt_id%3D30766%26seite%3D8%26organisation_id%3D0%26stichwort%3D%26kiez%3D%26kiez_fk%3D0%26bezirk%3D%26bezirk_fk%3D0%26ort%3D%26ort_fk%3D0%26zielgruppe%3D0%26taetigkeit%3D0%26merkmale%3D0%26einsatzbereiche%3D0%26plz%3D%26gesucht%3Dtrue%26organisation_fk%3D0%26kurzzeiteinsaetze%3D0&amp;sa=D&amp;ust=1566128909118000&amp;usg=AFQjCNEYu037j9sMBQQFovuVTeE0qfcVQA</t>
  </si>
  <si>
    <t>2-3 Stunden pro Woche</t>
  </si>
  <si>
    <t>Mithilfe in der Notübernachtung für obdachlose Menschen</t>
  </si>
  <si>
    <t>https://ehrenamtsmanager.gute-tat.de/oberflaeche/index.cfm?dateiname%3Dea_projekt_beschreibung.cfm%26anwender_id%3D14%26cfide%3D0.829935262805%26id%3D0%26ehrenamt_id%3D0%26projekt_id%3D5784%26seite%3D8%26organisation_id%3D0%26stichwort%3D%26kiez%3D%26kiez_fk%3D0%26bezirk%3D%26bezirk_fk%3D0%26ort%3D%26ort_fk%3D0%26zielgruppe%3D0%26taetigkeit%3D0%26merkmale%3D0%26einsatzbereiche%3D0%26plz%3D%26gesucht%3Dtrue%26organisation_fk%3D0%26kurzzeiteinsaetze%3D0&amp;sa=D&amp;ust=1566128909118000&amp;usg=AFQjCNHfUuHcZyYxSww7ouoYX6RxA6MApQ</t>
  </si>
  <si>
    <t>6 oder 9 Stunden</t>
  </si>
  <si>
    <t>for-first-aid : Verbandskästen sammeln - helfen Sie mit</t>
  </si>
  <si>
    <t>https://ehrenamtsmanager.gute-tat.de/oberflaeche/index.cfm?dateiname%3Dea_projekt_beschreibung.cfm%26anwender_id%3D14%26cfide%3D0.34930102213%26id%3D0%26ehrenamt_id%3D0%26projekt_id%3D29571%26seite%3D8%26organisation_id%3D0%26stichwort%3D%26kiez%3D%26kiez_fk%3D0%26bezirk%3D%26bezirk_fk%3D0%26ort%3D%26ort_fk%3D0%26zielgruppe%3D0%26taetigkeit%3D0%26merkmale%3D0%26einsatzbereiche%3D0%26plz%3D%26gesucht%3Dtrue%26organisation_fk%3D0%26kurzzeiteinsaetze%3D0&amp;sa=D&amp;ust=1566128909118000&amp;usg=AFQjCNHCSjpzqIKwIGz293xIWOVRtlw7cQ</t>
  </si>
  <si>
    <t>je nach persönlichem Engagement</t>
  </si>
  <si>
    <t>Erlebniswelt Tier und Natur Jungfernheide</t>
  </si>
  <si>
    <t>https://ehrenamtsmanager.gute-tat.de/oberflaeche/index.cfm?dateiname%3Dea_projekt_beschreibung.cfm%26anwender_id%3D14%26cfide%3D0.400989345914%26id%3D0%26ehrenamt_id%3D0%26projekt_id%3D27077%26seite%3D8%26organisation_id%3D0%26stichwort%3D%26kiez%3D%26kiez_fk%3D0%26bezirk%3D%26bezirk_fk%3D0%26ort%3D%26ort_fk%3D0%26zielgruppe%3D0%26taetigkeit%3D0%26merkmale%3D0%26einsatzbereiche%3D0%26plz%3D%26gesucht%3Dtrue%26organisation_fk%3D0%26kurzzeiteinsaetze%3D0&amp;sa=D&amp;ust=1566128909119000&amp;usg=AFQjCNF299N01iI5ns2ivHJ85L5tbf9Fmw</t>
  </si>
  <si>
    <t>4-5 Std pro Einsatz, gerne am Wochenende</t>
  </si>
  <si>
    <t>Hobbyköche und Hobbyköchinnen</t>
  </si>
  <si>
    <t>https://ehrenamtsmanager.gute-tat.de/oberflaeche/index.cfm?dateiname%3Dea_projekt_beschreibung.cfm%26anwender_id%3D14%26cfide%3D0.445344383574%26id%3D0%26ehrenamt_id%3D0%26projekt_id%3D29575%26seite%3D8%26organisation_id%3D0%26stichwort%3D%26kiez%3D%26kiez_fk%3D0%26bezirk%3D%26bezirk_fk%3D0%26ort%3D%26ort_fk%3D0%26zielgruppe%3D0%26taetigkeit%3D0%26merkmale%3D0%26einsatzbereiche%3D0%26plz%3D%26gesucht%3Dtrue%26organisation_fk%3D0%26kurzzeiteinsaetze%3D0&amp;sa=D&amp;ust=1566128909119000&amp;usg=AFQjCNHtkbod3ZmAr_cCgshtt2jpYELrZg</t>
  </si>
  <si>
    <t>4-5 Stunden</t>
  </si>
  <si>
    <t>Telefonische Dolmetschertätigkeit</t>
  </si>
  <si>
    <t>https://ehrenamtsmanager.gute-tat.de/oberflaeche/index.cfm?dateiname%3Dea_projekt_beschreibung.cfm%26anwender_id%3D14%26cfide%3D0.059809292623%26id%3D0%26ehrenamt_id%3D0%26projekt_id%3D29594%26seite%3D8%26organisation_id%3D0%26stichwort%3D%26kiez%3D%26kiez_fk%3D0%26bezirk%3D%26bezirk_fk%3D0%26ort%3D%26ort_fk%3D0%26zielgruppe%3D0%26taetigkeit%3D0%26merkmale%3D0%26einsatzbereiche%3D0%26plz%3D%26gesucht%3Dtrue%26organisation_fk%3D0%26kurzzeiteinsaetze%3D0&amp;sa=D&amp;ust=1566128909119000&amp;usg=AFQjCNHCWlX76mn0dMKt7wPLZRqY3n7bfQ</t>
  </si>
  <si>
    <t>flexibel nach Absprache</t>
  </si>
  <si>
    <t>Essensausgabe für Straßenjugendliche / montags</t>
  </si>
  <si>
    <t>https://ehrenamtsmanager.gute-tat.de/oberflaeche/index.cfm?dateiname%3Dea_projekt_beschreibung.cfm%26anwender_id%3D14%26cfide%3D0.21464324714%26id%3D0%26ehrenamt_id%3D0%26projekt_id%3D31086%26seite%3D8%26organisation_id%3D0%26stichwort%3D%26kiez%3D%26kiez_fk%3D0%26bezirk%3D%26bezirk_fk%3D0%26ort%3D%26ort_fk%3D0%26zielgruppe%3D0%26taetigkeit%3D0%26merkmale%3D0%26einsatzbereiche%3D0%26plz%3D%26gesucht%3Dtrue%26organisation_fk%3D0%26kurzzeiteinsaetze%3D0&amp;sa=D&amp;ust=1566128909119000&amp;usg=AFQjCNFm1xwDX29a77Y_A3VsiQekTgbopw</t>
  </si>
  <si>
    <t>4 Stunden; Montag 9 - 13 Uhr</t>
  </si>
  <si>
    <t>Behördenbegleiter*innen gesucht</t>
  </si>
  <si>
    <t>https://ehrenamtsmanager.gute-tat.de/oberflaeche/index.cfm?dateiname%3Dea_projekt_beschreibung.cfm%26anwender_id%3D14%26cfide%3D0.269537007183%26id%3D0%26ehrenamt_id%3D0%26projekt_id%3D29616%26seite%3D8%26organisation_id%3D0%26stichwort%3D%26kiez%3D%26kiez_fk%3D0%26bezirk%3D%26bezirk_fk%3D0%26ort%3D%26ort_fk%3D0%26zielgruppe%3D0%26taetigkeit%3D0%26merkmale%3D0%26einsatzbereiche%3D0%26plz%3D%26gesucht%3Dtrue%26organisation_fk%3D0%26kurzzeiteinsaetze%3D0&amp;sa=D&amp;ust=1566128909119000&amp;usg=AFQjCNGIcpEmb_8J2D5xfBBjaijvo_WNYA</t>
  </si>
  <si>
    <t>entsprechend den Möglichkeiten und dem Bedarf</t>
  </si>
  <si>
    <t>Sport-/ Tanzkurse</t>
  </si>
  <si>
    <t>https://ehrenamtsmanager.gute-tat.de/oberflaeche/index.cfm?dateiname%3Dea_projekt_beschreibung.cfm%26anwender_id%3D14%26cfide%3D0.289101017%26id%3D0%26ehrenamt_id%3D0%26projekt_id%3D25560%26seite%3D8%26organisation_id%3D0%26stichwort%3D%26kiez%3D%26kiez_fk%3D0%26bezirk%3D%26bezirk_fk%3D0%26ort%3D%26ort_fk%3D0%26zielgruppe%3D0%26taetigkeit%3D0%26merkmale%3D0%26einsatzbereiche%3D0%26plz%3D%26gesucht%3Dtrue%26organisation_fk%3D0%26kurzzeiteinsaetze%3D0&amp;sa=D&amp;ust=1566128909119000&amp;usg=AFQjCNEOkjeEjjvoGQ3BhMQ1TrMQOWIF_w</t>
  </si>
  <si>
    <t>1x Woche ab ca. 13:30 Uhr nach Absprache</t>
  </si>
  <si>
    <t>Unterstützung unserer Ortsgruppen in Pankow als Kassierer</t>
  </si>
  <si>
    <t>https://ehrenamtsmanager.gute-tat.de/oberflaeche/index.cfm?dateiname%3Dea_projekt_beschreibung.cfm%26anwender_id%3D14%26cfide%3D0.9775631966%26id%3D0%26ehrenamt_id%3D0%26projekt_id%3D29867%26seite%3D8%26organisation_id%3D0%26stichwort%3D%26kiez%3D%26kiez_fk%3D0%26bezirk%3D%26bezirk_fk%3D0%26ort%3D%26ort_fk%3D0%26zielgruppe%3D0%26taetigkeit%3D0%26merkmale%3D0%26einsatzbereiche%3D0%26plz%3D%26gesucht%3Dtrue%26organisation_fk%3D0%26kurzzeiteinsaetze%3D0&amp;sa=D&amp;ust=1566128909120000&amp;usg=AFQjCNEIP1dbz9cS2s7eOYVrNGiDevm-GA</t>
  </si>
  <si>
    <t>Sie können Ihre Unterstützung flexibel planen und in ihren Alltag integrieren.</t>
  </si>
  <si>
    <t>Unterstützung für das Kinder- und Jugendprogramm</t>
  </si>
  <si>
    <t>https://ehrenamtsmanager.gute-tat.de/oberflaeche/index.cfm?dateiname%3Dea_projekt_beschreibung.cfm%26anwender_id%3D14%26cfide%3D0.049077471281%26id%3D0%26ehrenamt_id%3D0%26projekt_id%3D31087%26seite%3D8%26organisation_id%3D0%26stichwort%3D%26kiez%3D%26kiez_fk%3D0%26bezirk%3D%26bezirk_fk%3D0%26ort%3D%26ort_fk%3D0%26zielgruppe%3D0%26taetigkeit%3D0%26merkmale%3D0%26einsatzbereiche%3D0%26plz%3D%26gesucht%3Dtrue%26organisation_fk%3D0%26kurzzeiteinsaetze%3D0&amp;sa=D&amp;ust=1566128909120000&amp;usg=AFQjCNHAxo6JKVB3bGB95wZYc_BxzuCtCA</t>
  </si>
  <si>
    <t>Mithilfe im Laden in der Malmöer Straße</t>
  </si>
  <si>
    <t>https://ehrenamtsmanager.gute-tat.de/oberflaeche/index.cfm?dateiname%3Dea_projekt_beschreibung.cfm%26anwender_id%3D14%26cfide%3D0.628726557275%26id%3D0%26ehrenamt_id%3D0%26projekt_id%3D29058%26seite%3D8%26organisation_id%3D0%26stichwort%3D%26kiez%3D%26kiez_fk%3D0%26bezirk%3D%26bezirk_fk%3D0%26ort%3D%26ort_fk%3D0%26zielgruppe%3D0%26taetigkeit%3D0%26merkmale%3D0%26einsatzbereiche%3D0%26plz%3D%26gesucht%3Dtrue%26organisation_fk%3D0%26kurzzeiteinsaetze%3D0&amp;sa=D&amp;ust=1566128909120000&amp;usg=AFQjCNHG7nd9zjZID0tMhgstX1Y8GmTXbA</t>
  </si>
  <si>
    <t>Ehrenamtliches Vorlesen in öffentlichen Einrichtungen / verschiedene Bezirke</t>
  </si>
  <si>
    <t>https://ehrenamtsmanager.gute-tat.de/oberflaeche/index.cfm?dateiname%3Dea_projekt_beschreibung.cfm%26anwender_id%3D14%26cfide%3D0.687988057117%26id%3D0%26ehrenamt_id%3D0%26projekt_id%3D10497%26seite%3D8%26organisation_id%3D0%26stichwort%3D%26kiez%3D%26kiez_fk%3D0%26bezirk%3D%26bezirk_fk%3D0%26ort%3D%26ort_fk%3D0%26zielgruppe%3D0%26taetigkeit%3D0%26merkmale%3D0%26einsatzbereiche%3D0%26plz%3D%26gesucht%3Dtrue%26organisation_fk%3D0%26kurzzeiteinsaetze%3D0&amp;sa=D&amp;ust=1566128909120000&amp;usg=AFQjCNENCdQ4QA_LaoIhbh7DeKyB9bsvAA</t>
  </si>
  <si>
    <t>1 Stunde pro Woche nachmittags</t>
  </si>
  <si>
    <t>Projektmitarbeit Recherche und Organisation</t>
  </si>
  <si>
    <t>https://ehrenamtsmanager.gute-tat.de/oberflaeche/index.cfm?dateiname%3Dea_projekt_beschreibung.cfm%26anwender_id%3D14%26cfide%3D0.632823384379%26id%3D0%26ehrenamt_id%3D0%26projekt_id%3D10407%26seite%3D8%26organisation_id%3D0%26stichwort%3D%26kiez%3D%26kiez_fk%3D0%26bezirk%3D%26bezirk_fk%3D0%26ort%3D%26ort_fk%3D0%26zielgruppe%3D0%26taetigkeit%3D0%26merkmale%3D0%26einsatzbereiche%3D0%26plz%3D%26gesucht%3Dtrue%26organisation_fk%3D0%26kurzzeiteinsaetze%3D0&amp;sa=D&amp;ust=1566128909120000&amp;usg=AFQjCNG11p9EgJ2xqUWELVq1_rkNpamx1Q</t>
  </si>
  <si>
    <t>Kita sucht Unterstützung</t>
  </si>
  <si>
    <t>https://ehrenamtsmanager.gute-tat.de/oberflaeche/index.cfm?dateiname%3Dea_projekt_beschreibung.cfm%26anwender_id%3D14%26cfide%3D0.732795596625%26id%3D0%26ehrenamt_id%3D0%26projekt_id%3D28453%26seite%3D8%26organisation_id%3D0%26stichwort%3D%26kiez%3D%26kiez_fk%3D0%26bezirk%3D%26bezirk_fk%3D0%26ort%3D%26ort_fk%3D0%26zielgruppe%3D0%26taetigkeit%3D0%26merkmale%3D0%26einsatzbereiche%3D0%26plz%3D%26gesucht%3Dtrue%26organisation_fk%3D0%26kurzzeiteinsaetze%3D0&amp;sa=D&amp;ust=1566128909121000&amp;usg=AFQjCNGqUNLZ_OryCct1b9X8qxzkDIrd6g</t>
  </si>
  <si>
    <t>Zeiten von 9-15 Uhr möglich</t>
  </si>
  <si>
    <t>Nanni - Patengroßelternschaft übernehmen</t>
  </si>
  <si>
    <t>https://ehrenamtsmanager.gute-tat.de/oberflaeche/index.cfm?dateiname%3Dea_projekt_beschreibung.cfm%26anwender_id%3D14%26cfide%3D0.254745724524%26id%3D0%26ehrenamt_id%3D0%26projekt_id%3D23614%26seite%3D8%26organisation_id%3D0%26stichwort%3D%26kiez%3D%26kiez_fk%3D0%26bezirk%3D%26bezirk_fk%3D0%26ort%3D%26ort_fk%3D0%26zielgruppe%3D0%26taetigkeit%3D0%26merkmale%3D0%26einsatzbereiche%3D0%26plz%3D%26gesucht%3Dtrue%26organisation_fk%3D0%26kurzzeiteinsaetze%3D0&amp;sa=D&amp;ust=1566128909121000&amp;usg=AFQjCNG9RbqDUMi0txGjXfmQI3DwIw7g7A</t>
  </si>
  <si>
    <t>ca. 3-4 Stunden /Woche</t>
  </si>
  <si>
    <t>Instrumentale Begleitung einer Singegruppe</t>
  </si>
  <si>
    <t>https://ehrenamtsmanager.gute-tat.de/oberflaeche/index.cfm?dateiname%3Dea_projekt_beschreibung.cfm%26anwender_id%3D14%26cfide%3D0.088461844663%26id%3D0%26ehrenamt_id%3D0%26projekt_id%3D25111%26seite%3D8%26organisation_id%3D0%26stichwort%3D%26kiez%3D%26kiez_fk%3D0%26bezirk%3D%26bezirk_fk%3D0%26ort%3D%26ort_fk%3D0%26zielgruppe%3D0%26taetigkeit%3D0%26merkmale%3D0%26einsatzbereiche%3D0%26plz%3D%26gesucht%3Dtrue%26organisation_fk%3D0%26kurzzeiteinsaetze%3D0&amp;sa=D&amp;ust=1566128909121000&amp;usg=AFQjCNEBUWrVeDTVROt-hyDA7C2sV4JuRA</t>
  </si>
  <si>
    <t>2-3 Stunden wöchentlich</t>
  </si>
  <si>
    <t>Unterstützen Sie unsere Ortsgruppen in Mitte als Helfer</t>
  </si>
  <si>
    <t>https://ehrenamtsmanager.gute-tat.de/oberflaeche/index.cfm?dateiname%3Dea_projekt_beschreibung.cfm%26anwender_id%3D14%26cfide%3D0.825364599566%26id%3D0%26ehrenamt_id%3D0%26projekt_id%3D29865%26seite%3D8%26organisation_id%3D0%26stichwort%3D%26kiez%3D%26kiez_fk%3D0%26bezirk%3D%26bezirk_fk%3D0%26ort%3D%26ort_fk%3D0%26zielgruppe%3D0%26taetigkeit%3D0%26merkmale%3D0%26einsatzbereiche%3D0%26plz%3D%26gesucht%3Dtrue%26organisation_fk%3D0%26kurzzeiteinsaetze%3D0&amp;sa=D&amp;ust=1566128909121000&amp;usg=AFQjCNGj_3EvDJZrVNKN14CNClfOK3v4UQ</t>
  </si>
  <si>
    <t>Nach Bedarf</t>
  </si>
  <si>
    <t>Pack mit an! Handwerker gesucht...</t>
  </si>
  <si>
    <t>https://ehrenamtsmanager.gute-tat.de/oberflaeche/index.cfm?dateiname%3Dea_projekt_beschreibung.cfm%26anwender_id%3D14%26cfide%3D0.58643136655%26id%3D0%26ehrenamt_id%3D0%26projekt_id%3D26806%26seite%3D8%26organisation_id%3D0%26stichwort%3D%26kiez%3D%26kiez_fk%3D0%26bezirk%3D%26bezirk_fk%3D0%26ort%3D%26ort_fk%3D0%26zielgruppe%3D0%26taetigkeit%3D0%26merkmale%3D0%26einsatzbereiche%3D0%26plz%3D%26gesucht%3Dtrue%26organisation_fk%3D0%26kurzzeiteinsaetze%3D0&amp;sa=D&amp;ust=1566128909121000&amp;usg=AFQjCNHGLfG8GzkNy3hUh_unkhFbDXpaHQ</t>
  </si>
  <si>
    <t>2-4 Stunden vormittags bis 13.00 Uhr</t>
  </si>
  <si>
    <t>Oma, Opa, jung und älter: Lesepaten gesucht</t>
  </si>
  <si>
    <t>https://ehrenamtsmanager.gute-tat.de/oberflaeche/index.cfm?dateiname%3Dea_projekt_beschreibung.cfm%26anwender_id%3D14%26cfide%3D0.668272191824%26id%3D0%26ehrenamt_id%3D0%26projekt_id%3D15056%26seite%3D8%26organisation_id%3D0%26stichwort%3D%26kiez%3D%26kiez_fk%3D0%26bezirk%3D%26bezirk_fk%3D0%26ort%3D%26ort_fk%3D0%26zielgruppe%3D0%26taetigkeit%3D0%26merkmale%3D0%26einsatzbereiche%3D0%26plz%3D%26gesucht%3Dtrue%26organisation_fk%3D0%26kurzzeiteinsaetze%3D0&amp;sa=D&amp;ust=1566128909121000&amp;usg=AFQjCNGuta9AkHnhJ5nvTTMq0DWLEC5VXw</t>
  </si>
  <si>
    <t>Kinder und Erzieherinnen suchen grünen Hochbeet-Daumen</t>
  </si>
  <si>
    <t>https://ehrenamtsmanager.gute-tat.de/oberflaeche/index.cfm?dateiname%3Dea_projekt_beschreibung.cfm%26anwender_id%3D14%26cfide%3D0.516447143884%26id%3D0%26ehrenamt_id%3D0%26projekt_id%3D15462%26seite%3D8%26organisation_id%3D0%26stichwort%3D%26kiez%3D%26kiez_fk%3D0%26bezirk%3D%26bezirk_fk%3D0%26ort%3D%26ort_fk%3D0%26zielgruppe%3D0%26taetigkeit%3D0%26merkmale%3D0%26einsatzbereiche%3D0%26plz%3D%26gesucht%3Dtrue%26organisation_fk%3D0%26kurzzeiteinsaetze%3D0&amp;sa=D&amp;ust=1566128909122000&amp;usg=AFQjCNHkVcJmNV7bLZ_ED2HvIENpElutEg</t>
  </si>
  <si>
    <t>soviel Zeit Du spenden möchtest ab 1 Std. werktags, zw. 9 - 15 Uhr nach Absprache</t>
  </si>
  <si>
    <t>https://ehrenamtsmanager.gute-tat.de/oberflaeche/index.cfm?dateiname%3Dea_projekt_beschreibung.cfm%26anwender_id%3D14%26cfide%3D0.573765329918%26id%3D0%26ehrenamt_id%3D0%26projekt_id%3D13008%26seite%3D8%26organisation_id%3D0%26stichwort%3D%26kiez%3D%26kiez_fk%3D0%26bezirk%3D%26bezirk_fk%3D0%26ort%3D%26ort_fk%3D0%26zielgruppe%3D0%26taetigkeit%3D0%26merkmale%3D0%26einsatzbereiche%3D0%26plz%3D%26gesucht%3Dtrue%26organisation_fk%3D0%26kurzzeiteinsaetze%3D0&amp;sa=D&amp;ust=1566128909122000&amp;usg=AFQjCNEkqMlCNPd_VkoZhzhe3qaJApBoGQ</t>
  </si>
  <si>
    <t>1x Woche ca. 2 Stunden ab 13 Uhr</t>
  </si>
  <si>
    <t>Unterstützung unserer Ortsgruppen in Pankow als Vorstandsmitglied</t>
  </si>
  <si>
    <t>https://ehrenamtsmanager.gute-tat.de/oberflaeche/index.cfm?dateiname%3Dea_projekt_beschreibung.cfm%26anwender_id%3D14%26cfide%3D0.274824143994%26id%3D0%26ehrenamt_id%3D0%26projekt_id%3D29868%26seite%3D8%26organisation_id%3D0%26stichwort%3D%26kiez%3D%26kiez_fk%3D0%26bezirk%3D%26bezirk_fk%3D0%26ort%3D%26ort_fk%3D0%26zielgruppe%3D0%26taetigkeit%3D0%26merkmale%3D0%26einsatzbereiche%3D0%26plz%3D%26gesucht%3Dtrue%26organisation_fk%3D0%26kurzzeiteinsaetze%3D0&amp;sa=D&amp;ust=1566128909122000&amp;usg=AFQjCNEolRjZ8yiBV-e1t_ViNzZhrkEZSw</t>
  </si>
  <si>
    <t>ca. 4 Stunden in der Woche</t>
  </si>
  <si>
    <t>Unterstützung unserer Ortsgruppen in Mitte als Kassierer</t>
  </si>
  <si>
    <t>https://ehrenamtsmanager.gute-tat.de/oberflaeche/index.cfm?dateiname%3Dea_projekt_beschreibung.cfm%26anwender_id%3D14%26cfide%3D0.102185237433%26id%3D0%26ehrenamt_id%3D0%26projekt_id%3D29864%26seite%3D8%26organisation_id%3D0%26stichwort%3D%26kiez%3D%26kiez_fk%3D0%26bezirk%3D%26bezirk_fk%3D0%26ort%3D%26ort_fk%3D0%26zielgruppe%3D0%26taetigkeit%3D0%26merkmale%3D0%26einsatzbereiche%3D0%26plz%3D%26gesucht%3Dtrue%26organisation_fk%3D0%26kurzzeiteinsaetze%3D0&amp;sa=D&amp;ust=1566128909122000&amp;usg=AFQjCNHhH8U6KuqAJRbEVH4jLHimelvsKw</t>
  </si>
  <si>
    <t>Unterstützen Sie unsere Ortsgruppen in Pankow als Helfer</t>
  </si>
  <si>
    <t>https://ehrenamtsmanager.gute-tat.de/oberflaeche/index.cfm?dateiname%3Dea_projekt_beschreibung.cfm%26anwender_id%3D14%26cfide%3D0.688268572169%26id%3D0%26ehrenamt_id%3D0%26projekt_id%3D29866%26seite%3D9%26organisation_id%3D0%26stichwort%3D%26kiez%3D%26kiez_fk%3D0%26bezirk%3D%26bezirk_fk%3D0%26ort%3D%26ort_fk%3D0%26zielgruppe%3D0%26taetigkeit%3D0%26merkmale%3D0%26einsatzbereiche%3D0%26plz%3D%26gesucht%3Dtrue%26organisation_fk%3D0%26kurzzeiteinsaetze%3D0&amp;sa=D&amp;ust=1566128909122000&amp;usg=AFQjCNG-35jjbciL_E9agf2_VTNUagzJZg</t>
  </si>
  <si>
    <t>Unsere Senioren wünschen sich mehr Abwechslung und freuen sich auf Sie!</t>
  </si>
  <si>
    <t>https://ehrenamtsmanager.gute-tat.de/oberflaeche/index.cfm?dateiname%3Dea_projekt_beschreibung.cfm%26anwender_id%3D14%26cfide%3D0.102680644968%26id%3D0%26ehrenamt_id%3D0%26projekt_id%3D29803%26seite%3D9%26organisation_id%3D0%26stichwort%3D%26kiez%3D%26kiez_fk%3D0%26bezirk%3D%26bezirk_fk%3D0%26ort%3D%26ort_fk%3D0%26zielgruppe%3D0%26taetigkeit%3D0%26merkmale%3D0%26einsatzbereiche%3D0%26plz%3D%26gesucht%3Dtrue%26organisation_fk%3D0%26kurzzeiteinsaetze%3D0&amp;sa=D&amp;ust=1566128909123000&amp;usg=AFQjCNHjqiNANeWF9f4gEIVLFMqAGv0ccQ</t>
  </si>
  <si>
    <t>4-6 Stunden wöchentlich</t>
  </si>
  <si>
    <t>Unterstützung unserer Ortsgruppen in Mitte als Vorstandsmitglied</t>
  </si>
  <si>
    <t>https://ehrenamtsmanager.gute-tat.de/oberflaeche/index.cfm?dateiname%3Dea_projekt_beschreibung.cfm%26anwender_id%3D14%26cfide%3D0.919090317095%26id%3D0%26ehrenamt_id%3D0%26projekt_id%3D29863%26seite%3D9%26organisation_id%3D0%26stichwort%3D%26kiez%3D%26kiez_fk%3D0%26bezirk%3D%26bezirk_fk%3D0%26ort%3D%26ort_fk%3D0%26zielgruppe%3D0%26taetigkeit%3D0%26merkmale%3D0%26einsatzbereiche%3D0%26plz%3D%26gesucht%3Dtrue%26organisation_fk%3D0%26kurzzeiteinsaetze%3D0&amp;sa=D&amp;ust=1566128909123000&amp;usg=AFQjCNG6Be3Vv99eNKbO3eAJ7Cb2tjQEDQ</t>
  </si>
  <si>
    <t>Theater spielen und inszenieren mit Kindern</t>
  </si>
  <si>
    <t>https://ehrenamtsmanager.gute-tat.de/oberflaeche/index.cfm?dateiname%3Dea_projekt_beschreibung.cfm%26anwender_id%3D14%26cfide%3D0.389494014779%26id%3D0%26ehrenamt_id%3D0%26projekt_id%3D26442%26seite%3D9%26organisation_id%3D0%26stichwort%3D%26kiez%3D%26kiez_fk%3D0%26bezirk%3D%26bezirk_fk%3D0%26ort%3D%26ort_fk%3D0%26zielgruppe%3D0%26taetigkeit%3D0%26merkmale%3D0%26einsatzbereiche%3D0%26plz%3D%26gesucht%3Dtrue%26organisation_fk%3D0%26kurzzeiteinsaetze%3D0&amp;sa=D&amp;ust=1566128909123000&amp;usg=AFQjCNH90OGYdKyDkqmSqd4evZXUL7BGNg</t>
  </si>
  <si>
    <t>Fitness zur Musik mit Menschen mit leichten geistigen Behinderungen</t>
  </si>
  <si>
    <t>https://ehrenamtsmanager.gute-tat.de/oberflaeche/index.cfm?dateiname%3Dea_projekt_beschreibung.cfm%26anwender_id%3D14%26cfide%3D0.523456211977%26id%3D0%26ehrenamt_id%3D0%26projekt_id%3D14902%26seite%3D9%26organisation_id%3D0%26stichwort%3D%26kiez%3D%26kiez_fk%3D0%26bezirk%3D%26bezirk_fk%3D0%26ort%3D%26ort_fk%3D0%26zielgruppe%3D0%26taetigkeit%3D0%26merkmale%3D0%26einsatzbereiche%3D0%26plz%3D%26gesucht%3Dtrue%26organisation_fk%3D0%26kurzzeiteinsaetze%3D0&amp;sa=D&amp;ust=1566128909123000&amp;usg=AFQjCNHBBl5RxuB_TkA6NNpH_IiyWdhTWg</t>
  </si>
  <si>
    <t>1 Std / pro Woche</t>
  </si>
  <si>
    <t>Gesellschaft für älteren Herren mit Demenz gesucht</t>
  </si>
  <si>
    <t>https://ehrenamtsmanager.gute-tat.de/oberflaeche/index.cfm?dateiname%3Dea_projekt_beschreibung.cfm%26anwender_id%3D14%26cfide%3D0.923529711544%26id%3D0%26ehrenamt_id%3D0%26projekt_id%3D31089%26seite%3D9%26organisation_id%3D0%26stichwort%3D%26kiez%3D%26kiez_fk%3D0%26bezirk%3D%26bezirk_fk%3D0%26ort%3D%26ort_fk%3D0%26zielgruppe%3D0%26taetigkeit%3D0%26merkmale%3D0%26einsatzbereiche%3D0%26plz%3D%26gesucht%3Dtrue%26organisation_fk%3D0%26kurzzeiteinsaetze%3D0&amp;sa=D&amp;ust=1566128909123000&amp;usg=AFQjCNHO-b81qWxkVHgOqmTxEequDzqVIQ</t>
  </si>
  <si>
    <t>1-2x 2-3h in der Woche zw. Mo &amp; Fr ab 13.30/14h</t>
  </si>
  <si>
    <t>Erste Schritte</t>
  </si>
  <si>
    <t>https://ehrenamtsmanager.gute-tat.de/oberflaeche/index.cfm?dateiname%3Dea_projekt_beschreibung.cfm%26anwender_id%3D14%26cfide%3D0.213799255395%26id%3D0%26ehrenamt_id%3D0%26projekt_id%3D24341%26seite%3D9%26organisation_id%3D0%26stichwort%3D%26kiez%3D%26kiez_fk%3D0%26bezirk%3D%26bezirk_fk%3D0%26ort%3D%26ort_fk%3D0%26zielgruppe%3D0%26taetigkeit%3D0%26merkmale%3D0%26einsatzbereiche%3D0%26plz%3D%26gesucht%3Dtrue%26organisation_fk%3D0%26kurzzeiteinsaetze%3D0&amp;sa=D&amp;ust=1566128909123000&amp;usg=AFQjCNFJKlloGqrJB7GU7wVbteynoCgoMw</t>
  </si>
  <si>
    <t>mind. 2 Stunden wöchentl./nach Absprache</t>
  </si>
  <si>
    <t>Infostand vom Stadtteilzentrum HEDWIG</t>
  </si>
  <si>
    <t>https://ehrenamtsmanager.gute-tat.de/oberflaeche/index.cfm?dateiname%3Dea_projekt_beschreibung.cfm%26anwender_id%3D14%26cfide%3D0.082791748088%26id%3D0%26ehrenamt_id%3D0%26projekt_id%3D29985%26seite%3D9%26organisation_id%3D0%26stichwort%3D%26kiez%3D%26kiez_fk%3D0%26bezirk%3D%26bezirk_fk%3D0%26ort%3D%26ort_fk%3D0%26zielgruppe%3D0%26taetigkeit%3D0%26merkmale%3D0%26einsatzbereiche%3D0%26plz%3D%26gesucht%3Dtrue%26organisation_fk%3D0%26kurzzeiteinsaetze%3D0&amp;sa=D&amp;ust=1566128909124000&amp;usg=AFQjCNG4XBkAJR3IYdxaqy5znAYQs5t6KA</t>
  </si>
  <si>
    <t>Trainingshelferinnen und Trainingshelfer für Inklusionssportart Torball gesucht!</t>
  </si>
  <si>
    <t>https://ehrenamtsmanager.gute-tat.de/oberflaeche/index.cfm?dateiname%3Dea_projekt_beschreibung.cfm%26anwender_id%3D14%26cfide%3D0.159909954973%26id%3D0%26ehrenamt_id%3D0%26projekt_id%3D29302%26seite%3D9%26organisation_id%3D0%26stichwort%3D%26kiez%3D%26kiez_fk%3D0%26bezirk%3D%26bezirk_fk%3D0%26ort%3D%26ort_fk%3D0%26zielgruppe%3D0%26taetigkeit%3D0%26merkmale%3D0%26einsatzbereiche%3D0%26plz%3D%26gesucht%3Dtrue%26organisation_fk%3D0%26kurzzeiteinsaetze%3D0&amp;sa=D&amp;ust=1566128909124000&amp;usg=AFQjCNGTg4dld2DSg7syHkOKCfYwohpILQ</t>
  </si>
  <si>
    <t>Montags von 17 bis 20 Uhr</t>
  </si>
  <si>
    <t>AGs an Neuköllner Grundschulen - motivierte Freiwillige gesucht</t>
  </si>
  <si>
    <t>https://ehrenamtsmanager.gute-tat.de/oberflaeche/index.cfm?dateiname%3Dea_projekt_beschreibung.cfm%26anwender_id%3D14%26cfide%3D0.35272839955%26id%3D0%26ehrenamt_id%3D0%26projekt_id%3D30003%26seite%3D9%26organisation_id%3D0%26stichwort%3D%26kiez%3D%26kiez_fk%3D0%26bezirk%3D%26bezirk_fk%3D0%26ort%3D%26ort_fk%3D0%26zielgruppe%3D0%26taetigkeit%3D0%26merkmale%3D0%26einsatzbereiche%3D0%26plz%3D%26gesucht%3Dtrue%26organisation_fk%3D0%26kurzzeiteinsaetze%3D0&amp;sa=D&amp;ust=1566128909124000&amp;usg=AFQjCNE1k4vwsBEUEh-6XUbXkQdbz6lDCA</t>
  </si>
  <si>
    <t>Mo - Fr zw. 14:00 und 16:30 flexibel wählbar</t>
  </si>
  <si>
    <t>Unterstützung bei der Vermietung der Räume in einem Frauenprojekt</t>
  </si>
  <si>
    <t>https://ehrenamtsmanager.gute-tat.de/oberflaeche/index.cfm?dateiname%3Dea_projekt_beschreibung.cfm%26anwender_id%3D14%26cfide%3D0.795264120405%26id%3D0%26ehrenamt_id%3D0%26projekt_id%3D15989%26seite%3D9%26organisation_id%3D0%26stichwort%3D%26kiez%3D%26kiez_fk%3D0%26bezirk%3D%26bezirk_fk%3D0%26ort%3D%26ort_fk%3D0%26zielgruppe%3D0%26taetigkeit%3D0%26merkmale%3D0%26einsatzbereiche%3D0%26plz%3D%26gesucht%3Dtrue%26organisation_fk%3D0%26kurzzeiteinsaetze%3D0&amp;sa=D&amp;ust=1566128909124000&amp;usg=AFQjCNEJUaVk--z6A4J8PQsnu_NbZd671A</t>
  </si>
  <si>
    <t>Hilfe im Büro in einem Frauenprojekt</t>
  </si>
  <si>
    <t>https://ehrenamtsmanager.gute-tat.de/oberflaeche/index.cfm?dateiname%3Dea_projekt_beschreibung.cfm%26anwender_id%3D14%26cfide%3D0.219578477644%26id%3D0%26ehrenamt_id%3D0%26projekt_id%3D27260%26seite%3D9%26organisation_id%3D0%26stichwort%3D%26kiez%3D%26kiez_fk%3D0%26bezirk%3D%26bezirk_fk%3D0%26ort%3D%26ort_fk%3D0%26zielgruppe%3D0%26taetigkeit%3D0%26merkmale%3D0%26einsatzbereiche%3D0%26plz%3D%26gesucht%3Dtrue%26organisation_fk%3D0%26kurzzeiteinsaetze%3D0&amp;sa=D&amp;ust=1566128909124000&amp;usg=AFQjCNE2S1H2xi5XgN9q-9QroUXHbNO8QA</t>
  </si>
  <si>
    <t>Unterstützung in unserer Cafeteria im Pflegewohnheim "Dr. Günter Hesse"</t>
  </si>
  <si>
    <t>https://ehrenamtsmanager.gute-tat.de/oberflaeche/index.cfm?dateiname%3Dea_projekt_beschreibung.cfm%26anwender_id%3D14%26cfide%3D0.66090416524%26id%3D0%26ehrenamt_id%3D0%26projekt_id%3D30908%26seite%3D9%26organisation_id%3D0%26stichwort%3D%26kiez%3D%26kiez_fk%3D0%26bezirk%3D%26bezirk_fk%3D0%26ort%3D%26ort_fk%3D0%26zielgruppe%3D0%26taetigkeit%3D0%26merkmale%3D0%26einsatzbereiche%3D0%26plz%3D%26gesucht%3Dtrue%26organisation_fk%3D0%26kurzzeiteinsaetze%3D0&amp;sa=D&amp;ust=1566128909125000&amp;usg=AFQjCNEVVqb1qbBx12iSA-E8XvaPKaEWgA</t>
  </si>
  <si>
    <t>nach Absprache, 14:00 - 18:00 Uhr</t>
  </si>
  <si>
    <t>Zuständiger für unsere Website</t>
  </si>
  <si>
    <t>https://ehrenamtsmanager.gute-tat.de/oberflaeche/index.cfm?dateiname%3Dea_projekt_beschreibung.cfm%26anwender_id%3D14%26cfide%3D0.111602890883%26id%3D0%26ehrenamt_id%3D0%26projekt_id%3D29893%26seite%3D9%26organisation_id%3D0%26stichwort%3D%26kiez%3D%26kiez_fk%3D0%26bezirk%3D%26bezirk_fk%3D0%26ort%3D%26ort_fk%3D0%26zielgruppe%3D0%26taetigkeit%3D0%26merkmale%3D0%26einsatzbereiche%3D0%26plz%3D%26gesucht%3Dtrue%26organisation_fk%3D0%26kurzzeiteinsaetze%3D0&amp;sa=D&amp;ust=1566128909125000&amp;usg=AFQjCNHxeMG8SCwOZQfJCBrgOkdTH291ZA</t>
  </si>
  <si>
    <t>2-3 Stunden (flexibel)</t>
  </si>
  <si>
    <t>Unterstützung für eine Filmwerkstatt mit Jugendlichen</t>
  </si>
  <si>
    <t>https://ehrenamtsmanager.gute-tat.de/oberflaeche/index.cfm?dateiname%3Dea_projekt_beschreibung.cfm%26anwender_id%3D14%26cfide%3D0.582589792753%26id%3D0%26ehrenamt_id%3D0%26projekt_id%3D25497%26seite%3D9%26organisation_id%3D0%26stichwort%3D%26kiez%3D%26kiez_fk%3D0%26bezirk%3D%26bezirk_fk%3D0%26ort%3D%26ort_fk%3D0%26zielgruppe%3D0%26taetigkeit%3D0%26merkmale%3D0%26einsatzbereiche%3D0%26plz%3D%26gesucht%3Dtrue%26organisation_fk%3D0%26kurzzeiteinsaetze%3D0&amp;sa=D&amp;ust=1566128909125000&amp;usg=AFQjCNG1wHcaqDIjTpg5dIhnhJqS2KddjA</t>
  </si>
  <si>
    <t>2-4 Std/Woche</t>
  </si>
  <si>
    <t>Überarbeitung der Webseite von einer Selbsthilfegruppe</t>
  </si>
  <si>
    <t>https://ehrenamtsmanager.gute-tat.de/oberflaeche/index.cfm?dateiname%3Dea_projekt_beschreibung.cfm%26anwender_id%3D14%26cfide%3D0.9727384184%26id%3D0%26ehrenamt_id%3D0%26projekt_id%3D28908%26seite%3D9%26organisation_id%3D0%26stichwort%3D%26kiez%3D%26kiez_fk%3D0%26bezirk%3D%26bezirk_fk%3D0%26ort%3D%26ort_fk%3D0%26zielgruppe%3D0%26taetigkeit%3D0%26merkmale%3D0%26einsatzbereiche%3D0%26plz%3D%26gesucht%3Dtrue%26organisation_fk%3D0%26kurzzeiteinsaetze%3D0&amp;sa=D&amp;ust=1566128909125000&amp;usg=AFQjCNGeMY5mnQCuP-ybGvDZfwSiSuMkBg</t>
  </si>
  <si>
    <t>Betreuung / Betreuertätigkeit Friedrichshain-Kreuzberg</t>
  </si>
  <si>
    <t>https://ehrenamtsmanager.gute-tat.de/oberflaeche/index.cfm?dateiname%3Dea_projekt_beschreibung.cfm%26anwender_id%3D14%26cfide%3D0.471766130466%26id%3D0%26ehrenamt_id%3D0%26projekt_id%3D26757%26seite%3D9%26organisation_id%3D0%26stichwort%3D%26kiez%3D%26kiez_fk%3D0%26bezirk%3D%26bezirk_fk%3D0%26ort%3D%26ort_fk%3D0%26zielgruppe%3D0%26taetigkeit%3D0%26merkmale%3D0%26einsatzbereiche%3D0%26plz%3D%26gesucht%3Dtrue%26organisation_fk%3D0%26kurzzeiteinsaetze%3D0&amp;sa=D&amp;ust=1566128909125000&amp;usg=AFQjCNEjemG_7Okd-Qz38lSy2oFWCwrO3Q</t>
  </si>
  <si>
    <t>wöchentlich, nach Absprache</t>
  </si>
  <si>
    <t>Organisations-Mitglied für Schülerpaten Berlin e.V.</t>
  </si>
  <si>
    <t>https://ehrenamtsmanager.gute-tat.de/oberflaeche/index.cfm?dateiname%3Dea_projekt_beschreibung.cfm%26anwender_id%3D14%26cfide%3D0.278052565499%26id%3D0%26ehrenamt_id%3D0%26projekt_id%3D10496%26seite%3D9%26organisation_id%3D0%26stichwort%3D%26kiez%3D%26kiez_fk%3D0%26bezirk%3D%26bezirk_fk%3D0%26ort%3D%26ort_fk%3D0%26zielgruppe%3D0%26taetigkeit%3D0%26merkmale%3D0%26einsatzbereiche%3D0%26plz%3D%26gesucht%3Dtrue%26organisation_fk%3D0%26kurzzeiteinsaetze%3D0&amp;sa=D&amp;ust=1566128909125000&amp;usg=AFQjCNFIAaL7jjb0qWF-YNhK4Akk-J0EfA</t>
  </si>
  <si>
    <t>Begleitdienst für eine junge blinde Frau</t>
  </si>
  <si>
    <t>https://ehrenamtsmanager.gute-tat.de/oberflaeche/index.cfm?dateiname%3Dea_projekt_beschreibung.cfm%26anwender_id%3D14%26cfide%3D0.245017237111%26id%3D0%26ehrenamt_id%3D0%26projekt_id%3D30084%26seite%3D9%26organisation_id%3D0%26stichwort%3D%26kiez%3D%26kiez_fk%3D0%26bezirk%3D%26bezirk_fk%3D0%26ort%3D%26ort_fk%3D0%26zielgruppe%3D0%26taetigkeit%3D0%26merkmale%3D0%26einsatzbereiche%3D0%26plz%3D%26gesucht%3Dtrue%26organisation_fk%3D0%26kurzzeiteinsaetze%3D0&amp;sa=D&amp;ust=1566128909126000&amp;usg=AFQjCNHJXZlDOlNq1fYrd3gN8-kM5EDA-Q</t>
  </si>
  <si>
    <t>Freizeitpatinnen und -paten für Kinder in Berlin</t>
  </si>
  <si>
    <t>https://ehrenamtsmanager.gute-tat.de/oberflaeche/index.cfm?dateiname%3Dea_projekt_beschreibung.cfm%26anwender_id%3D14%26cfide%3D0.281873070046%26id%3D0%26ehrenamt_id%3D0%26projekt_id%3D24406%26seite%3D9%26organisation_id%3D0%26stichwort%3D%26kiez%3D%26kiez_fk%3D0%26bezirk%3D%26bezirk_fk%3D0%26ort%3D%26ort_fk%3D0%26zielgruppe%3D0%26taetigkeit%3D0%26merkmale%3D0%26einsatzbereiche%3D0%26plz%3D%26gesucht%3Dtrue%26organisation_fk%3D0%26kurzzeiteinsaetze%3D0&amp;sa=D&amp;ust=1566128909126000&amp;usg=AFQjCNEmiztSjQCRA4AV74itc1lDk4ju2w</t>
  </si>
  <si>
    <t>2 - 4 Stunden wöchentlich</t>
  </si>
  <si>
    <t>1 zu 1 Patenschaft für einen jungen geflüchteten Menschen</t>
  </si>
  <si>
    <t>https://ehrenamtsmanager.gute-tat.de/oberflaeche/index.cfm?dateiname%3Dea_projekt_beschreibung.cfm%26anwender_id%3D14%26cfide%3D0.040591570258%26id%3D0%26ehrenamt_id%3D0%26projekt_id%3D30086%26seite%3D9%26organisation_id%3D0%26stichwort%3D%26kiez%3D%26kiez_fk%3D0%26bezirk%3D%26bezirk_fk%3D0%26ort%3D%26ort_fk%3D0%26zielgruppe%3D0%26taetigkeit%3D0%26merkmale%3D0%26einsatzbereiche%3D0%26plz%3D%26gesucht%3Dtrue%26organisation_fk%3D0%26kurzzeiteinsaetze%3D0&amp;sa=D&amp;ust=1566128909126000&amp;usg=AFQjCNEarM4yC5Mt-3PnkemQtHzDdonaEA</t>
  </si>
  <si>
    <t>wöchentliche Treffen von 3-4 Std. (über 6 bis 12 Monate, gern auch länger)</t>
  </si>
  <si>
    <t>Vorlesen von Fachliteratur und Zeitschriften</t>
  </si>
  <si>
    <t>https://ehrenamtsmanager.gute-tat.de/oberflaeche/index.cfm?dateiname%3Dea_projekt_beschreibung.cfm%26anwender_id%3D14%26cfide%3D0.930934147163%26id%3D0%26ehrenamt_id%3D0%26projekt_id%3D31099%26seite%3D9%26organisation_id%3D0%26stichwort%3D%26kiez%3D%26kiez_fk%3D0%26bezirk%3D%26bezirk_fk%3D0%26ort%3D%26ort_fk%3D0%26zielgruppe%3D0%26taetigkeit%3D0%26merkmale%3D0%26einsatzbereiche%3D0%26plz%3D%26gesucht%3Dtrue%26organisation_fk%3D0%26kurzzeiteinsaetze%3D0&amp;sa=D&amp;ust=1566128909126000&amp;usg=AFQjCNGM1wqRryHBw_6szm0aTpftXRiYbg</t>
  </si>
  <si>
    <t>zwei Mal pro Monat á 2 Stunden</t>
  </si>
  <si>
    <t>Betreuung einer Schulbibliothek</t>
  </si>
  <si>
    <t>https://ehrenamtsmanager.gute-tat.de/oberflaeche/index.cfm?dateiname%3Dea_projekt_beschreibung.cfm%26anwender_id%3D14%26cfide%3D0.422933476128%26id%3D0%26ehrenamt_id%3D0%26projekt_id%3D25594%26seite%3D9%26organisation_id%3D0%26stichwort%3D%26kiez%3D%26kiez_fk%3D0%26bezirk%3D%26bezirk_fk%3D0%26ort%3D%26ort_fk%3D0%26zielgruppe%3D0%26taetigkeit%3D0%26merkmale%3D0%26einsatzbereiche%3D0%26plz%3D%26gesucht%3Dtrue%26organisation_fk%3D0%26kurzzeiteinsaetze%3D0&amp;sa=D&amp;ust=1566128909126000&amp;usg=AFQjCNGFHOssK6MKHhCp6Lb1JqJ19FMR1w</t>
  </si>
  <si>
    <t>nach Absprache mit der Schule</t>
  </si>
  <si>
    <t>Webseite für Kinderkrebspatienten programmieren (WordPress)</t>
  </si>
  <si>
    <t>https://ehrenamtsmanager.gute-tat.de/oberflaeche/index.cfm?dateiname%3Dea_projekt_beschreibung.cfm%26anwender_id%3D14%26cfide%3D0.282767615039%26id%3D0%26ehrenamt_id%3D0%26projekt_id%3D30106%26seite%3D9%26organisation_id%3D0%26stichwort%3D%26kiez%3D%26kiez_fk%3D0%26bezirk%3D%26bezirk_fk%3D0%26ort%3D%26ort_fk%3D0%26zielgruppe%3D0%26taetigkeit%3D0%26merkmale%3D0%26einsatzbereiche%3D0%26plz%3D%26gesucht%3Dtrue%26organisation_fk%3D0%26kurzzeiteinsaetze%3D0&amp;sa=D&amp;ust=1566128909126000&amp;usg=AFQjCNHgK4eRvRMmC5SNvGBRW5cJSCO2QQ</t>
  </si>
  <si>
    <t>nach Belieben</t>
  </si>
  <si>
    <t>„Mein Senior“-Besuchspatenschaft - Gespräch, Beschäftigung und Spaziergang mit pflegebedürftigen Senioren</t>
  </si>
  <si>
    <t>https://ehrenamtsmanager.gute-tat.de/oberflaeche/index.cfm?dateiname%3Dea_projekt_beschreibung.cfm%26anwender_id%3D14%26cfide%3D0.28369152908%26id%3D0%26ehrenamt_id%3D0%26projekt_id%3D23965%26seite%3D9%26organisation_id%3D0%26stichwort%3D%26kiez%3D%26kiez_fk%3D0%26bezirk%3D%26bezirk_fk%3D0%26ort%3D%26ort_fk%3D0%26zielgruppe%3D0%26taetigkeit%3D0%26merkmale%3D0%26einsatzbereiche%3D0%26plz%3D%26gesucht%3Dtrue%26organisation_fk%3D0%26kurzzeiteinsaetze%3D0&amp;sa=D&amp;ust=1566128909127000&amp;usg=AFQjCNEGB2FUqnY50FD_VWW07Uu2FpeHQA</t>
  </si>
  <si>
    <t>Vor-/Nachmittags nach Absprache. Für sie zeitlich flexibel und täglich möglich.</t>
  </si>
  <si>
    <t>Entwicklung eines neuen Corporate Design</t>
  </si>
  <si>
    <t>https://ehrenamtsmanager.gute-tat.de/oberflaeche/index.cfm?dateiname%3Dea_projekt_beschreibung.cfm%26anwender_id%3D14%26cfide%3D0.003442491738%26id%3D0%26ehrenamt_id%3D0%26projekt_id%3D31095%26seite%3D9%26organisation_id%3D0%26stichwort%3D%26kiez%3D%26kiez_fk%3D0%26bezirk%3D%26bezirk_fk%3D0%26ort%3D%26ort_fk%3D0%26zielgruppe%3D0%26taetigkeit%3D0%26merkmale%3D0%26einsatzbereiche%3D0%26plz%3D%26gesucht%3Dtrue%26organisation_fk%3D0%26kurzzeiteinsaetze%3D0&amp;sa=D&amp;ust=1566128909127000&amp;usg=AFQjCNGuOwV5emrZCNcZdSEc0cvJRaa1jw</t>
  </si>
  <si>
    <t>Berliner Seniorentelefon</t>
  </si>
  <si>
    <t>https://ehrenamtsmanager.gute-tat.de/oberflaeche/index.cfm?dateiname%3Dea_projekt_beschreibung.cfm%26anwender_id%3D14%26cfide%3D0.925281203239%26id%3D0%26ehrenamt_id%3D0%26projekt_id%3D26693%26seite%3D9%26organisation_id%3D0%26stichwort%3D%26kiez%3D%26kiez_fk%3D0%26bezirk%3D%26bezirk_fk%3D0%26ort%3D%26ort_fk%3D0%26zielgruppe%3D0%26taetigkeit%3D0%26merkmale%3D0%26einsatzbereiche%3D0%26plz%3D%26gesucht%3Dtrue%26organisation_fk%3D0%26kurzzeiteinsaetze%3D0&amp;sa=D&amp;ust=1566128909127000&amp;usg=AFQjCNHQhqSFf9T30zOxsvBBYDh-d2xzgQ</t>
  </si>
  <si>
    <t>2-4 Stunden pro Woche</t>
  </si>
  <si>
    <t>Internet für Senioren &amp; PC-Grundkenntnisse (2058)</t>
  </si>
  <si>
    <t>https://ehrenamtsmanager.gute-tat.de/oberflaeche/index.cfm?dateiname%3Dea_projekt_beschreibung.cfm%26anwender_id%3D14%26cfide%3D0.84131615043%26id%3D0%26ehrenamt_id%3D0%26projekt_id%3D30653%26seite%3D9%26organisation_id%3D0%26stichwort%3D%26kiez%3D%26kiez_fk%3D0%26bezirk%3D%26bezirk_fk%3D0%26ort%3D%26ort_fk%3D0%26zielgruppe%3D0%26taetigkeit%3D0%26merkmale%3D0%26einsatzbereiche%3D0%26plz%3D%26gesucht%3Dtrue%26organisation_fk%3D0%26kurzzeiteinsaetze%3D0&amp;sa=D&amp;ust=1566128909127000&amp;usg=AFQjCNFahztSYg-HBu84Jm69BHcev7V_ew</t>
  </si>
  <si>
    <t>Ehrenamtliche Redakteure für Stadtrandnachrichten</t>
  </si>
  <si>
    <t>https://ehrenamtsmanager.gute-tat.de/oberflaeche/index.cfm?dateiname%3Dea_projekt_beschreibung.cfm%26anwender_id%3D14%26cfide%3D0.433764915632%26id%3D0%26ehrenamt_id%3D0%26projekt_id%3D30126%26seite%3D9%26organisation_id%3D0%26stichwort%3D%26kiez%3D%26kiez_fk%3D0%26bezirk%3D%26bezirk_fk%3D0%26ort%3D%26ort_fk%3D0%26zielgruppe%3D0%26taetigkeit%3D0%26merkmale%3D0%26einsatzbereiche%3D0%26plz%3D%26gesucht%3Dtrue%26organisation_fk%3D0%26kurzzeiteinsaetze%3D0&amp;sa=D&amp;ust=1566128909127000&amp;usg=AFQjCNGL1OCa_7WSpfJAPH8NDF4NMh9oSw</t>
  </si>
  <si>
    <t>Mentor*in für ein Grundschulkind in Reinickendorf</t>
  </si>
  <si>
    <t>https://ehrenamtsmanager.gute-tat.de/oberflaeche/index.cfm?dateiname%3Dea_projekt_beschreibung.cfm%26anwender_id%3D14%26cfide%3D0.100523579087%26id%3D0%26ehrenamt_id%3D0%26projekt_id%3D28371%26seite%3D9%26organisation_id%3D0%26stichwort%3D%26kiez%3D%26kiez_fk%3D0%26bezirk%3D%26bezirk_fk%3D0%26ort%3D%26ort_fk%3D0%26zielgruppe%3D0%26taetigkeit%3D0%26merkmale%3D0%26einsatzbereiche%3D0%26plz%3D%26gesucht%3Dtrue%26organisation_fk%3D0%26kurzzeiteinsaetze%3D0&amp;sa=D&amp;ust=1566128909128000&amp;usg=AFQjCNH3J_Zw8GMuMyUaiwj_abmNYRZ0gw</t>
  </si>
  <si>
    <t>2-3 Stunden, flexibel, längerfristig</t>
  </si>
  <si>
    <t>Älterer an Demenz erkrankter Herr sucht regelmäßige Begleitung für gemeinsame Spaziergänge</t>
  </si>
  <si>
    <t>https://ehrenamtsmanager.gute-tat.de/oberflaeche/index.cfm?dateiname%3Dea_projekt_beschreibung.cfm%26anwender_id%3D14%26cfide%3D0.363905342379%26id%3D0%26ehrenamt_id%3D0%26projekt_id%3D28317%26seite%3D10%26organisation_id%3D0%26stichwort%3D%26kiez%3D%26kiez_fk%3D0%26bezirk%3D%26bezirk_fk%3D0%26ort%3D%26ort_fk%3D0%26zielgruppe%3D0%26taetigkeit%3D0%26merkmale%3D0%26einsatzbereiche%3D0%26plz%3D%26gesucht%3Dtrue%26organisation_fk%3D0%26kurzzeiteinsaetze%3D0&amp;sa=D&amp;ust=1566128909128000&amp;usg=AFQjCNGGSWKfKp6CvJIHj7gmn9noDSjKGg</t>
  </si>
  <si>
    <t>Junger Mann 20 Jahre sucht Lesepaten</t>
  </si>
  <si>
    <t>https://ehrenamtsmanager.gute-tat.de/oberflaeche/index.cfm?dateiname%3Dea_projekt_beschreibung.cfm%26anwender_id%3D14%26cfide%3D0.244749515151%26id%3D0%26ehrenamt_id%3D0%26projekt_id%3D30654%26seite%3D10%26organisation_id%3D0%26stichwort%3D%26kiez%3D%26kiez_fk%3D0%26bezirk%3D%26bezirk_fk%3D0%26ort%3D%26ort_fk%3D0%26zielgruppe%3D0%26taetigkeit%3D0%26merkmale%3D0%26einsatzbereiche%3D0%26plz%3D%26gesucht%3Dtrue%26organisation_fk%3D0%26kurzzeiteinsaetze%3D0&amp;sa=D&amp;ust=1566128909128000&amp;usg=AFQjCNFzVnFAmkmxv67CPOTd1mEoB5QyCA</t>
  </si>
  <si>
    <t>Vielfältiges Engagement im KinuFa</t>
  </si>
  <si>
    <t>https://ehrenamtsmanager.gute-tat.de/oberflaeche/index.cfm?dateiname%3Dea_projekt_beschreibung.cfm%26anwender_id%3D14%26cfide%3D0.050050710023%26id%3D0%26ehrenamt_id%3D0%26projekt_id%3D26261%26seite%3D10%26organisation_id%3D0%26stichwort%3D%26kiez%3D%26kiez_fk%3D0%26bezirk%3D%26bezirk_fk%3D0%26ort%3D%26ort_fk%3D0%26zielgruppe%3D0%26taetigkeit%3D0%26merkmale%3D0%26einsatzbereiche%3D0%26plz%3D%26gesucht%3Dtrue%26organisation_fk%3D0%26kurzzeiteinsaetze%3D0&amp;sa=D&amp;ust=1566128909128000&amp;usg=AFQjCNGuLWj6po3zFVb5VcSIRG7jbuCElw</t>
  </si>
  <si>
    <t>nachmittags, nach Absprache</t>
  </si>
  <si>
    <t>"Um die Häuser ziehen" mit älteren Dame</t>
  </si>
  <si>
    <t>https://ehrenamtsmanager.gute-tat.de/oberflaeche/index.cfm?dateiname%3Dea_projekt_beschreibung.cfm%26anwender_id%3D14%26cfide%3D0.63090294702%26id%3D0%26ehrenamt_id%3D0%26projekt_id%3D31091%26seite%3D10%26organisation_id%3D0%26stichwort%3D%26kiez%3D%26kiez_fk%3D0%26bezirk%3D%26bezirk_fk%3D0%26ort%3D%26ort_fk%3D0%26zielgruppe%3D0%26taetigkeit%3D0%26merkmale%3D0%26einsatzbereiche%3D0%26plz%3D%26gesucht%3Dtrue%26organisation_fk%3D0%26kurzzeiteinsaetze%3D0&amp;sa=D&amp;ust=1566128909128000&amp;usg=AFQjCNGmXguNJoMBSaZ5QpUEiQ4QaLNtSQ</t>
  </si>
  <si>
    <t>1x 2h pro Woche</t>
  </si>
  <si>
    <t>Moderator*in für interkulturelle Begegnungen in einem Pflegewohnheim</t>
  </si>
  <si>
    <t>https://ehrenamtsmanager.gute-tat.de/oberflaeche/index.cfm?dateiname%3Dea_projekt_beschreibung.cfm%26anwender_id%3D14%26cfide%3D0.261485917663%26id%3D0%26ehrenamt_id%3D0%26projekt_id%3D30041%26seite%3D10%26organisation_id%3D0%26stichwort%3D%26kiez%3D%26kiez_fk%3D0%26bezirk%3D%26bezirk_fk%3D0%26ort%3D%26ort_fk%3D0%26zielgruppe%3D0%26taetigkeit%3D0%26merkmale%3D0%26einsatzbereiche%3D0%26plz%3D%26gesucht%3Dtrue%26organisation_fk%3D0%26kurzzeiteinsaetze%3D0&amp;sa=D&amp;ust=1566128909129000&amp;usg=AFQjCNHwGlhLJhF8CpaLEhW4iLtWYQLodA</t>
  </si>
  <si>
    <t>ca. 8 Std monatlich</t>
  </si>
  <si>
    <t>Rollstuhlfahrerin sucht regelmäßige Begleitung ins Einkaufszentrum</t>
  </si>
  <si>
    <t>https://ehrenamtsmanager.gute-tat.de/oberflaeche/index.cfm?dateiname%3Dea_projekt_beschreibung.cfm%26anwender_id%3D14%26cfide%3D0.272425943984%26id%3D0%26ehrenamt_id%3D0%26projekt_id%3D28316%26seite%3D10%26organisation_id%3D0%26stichwort%3D%26kiez%3D%26kiez_fk%3D0%26bezirk%3D%26bezirk_fk%3D0%26ort%3D%26ort_fk%3D0%26zielgruppe%3D0%26taetigkeit%3D0%26merkmale%3D0%26einsatzbereiche%3D0%26plz%3D%26gesucht%3Dtrue%26organisation_fk%3D0%26kurzzeiteinsaetze%3D0&amp;sa=D&amp;ust=1566128909129000&amp;usg=AFQjCNF8nbJEWiQOWYM7Y9ni4ubVl1_8Vg</t>
  </si>
  <si>
    <t>Begleitung zum inklusivem Kreativangebot</t>
  </si>
  <si>
    <t>https://ehrenamtsmanager.gute-tat.de/oberflaeche/index.cfm?dateiname%3Dea_projekt_beschreibung.cfm%26anwender_id%3D14%26cfide%3D0.065373300764%26id%3D0%26ehrenamt_id%3D0%26projekt_id%3D30655%26seite%3D10%26organisation_id%3D0%26stichwort%3D%26kiez%3D%26kiez_fk%3D0%26bezirk%3D%26bezirk_fk%3D0%26ort%3D%26ort_fk%3D0%26zielgruppe%3D0%26taetigkeit%3D0%26merkmale%3D0%26einsatzbereiche%3D0%26plz%3D%26gesucht%3Dtrue%26organisation_fk%3D0%26kurzzeiteinsaetze%3D0&amp;sa=D&amp;ust=1566128909129000&amp;usg=AFQjCNFDsA4ob7SC2EuwIFHQsKsoiJlQ_Q</t>
  </si>
  <si>
    <t>Nachbarschaftscafé im Stadtteilzentrum Charlottenburg-Nord</t>
  </si>
  <si>
    <t>https://ehrenamtsmanager.gute-tat.de/oberflaeche/index.cfm?dateiname%3Dea_projekt_beschreibung.cfm%26anwender_id%3D14%26cfide%3D0.728661928558%26id%3D0%26ehrenamt_id%3D0%26projekt_id%3D30169%26seite%3D10%26organisation_id%3D0%26stichwort%3D%26kiez%3D%26kiez_fk%3D0%26bezirk%3D%26bezirk_fk%3D0%26ort%3D%26ort_fk%3D0%26zielgruppe%3D0%26taetigkeit%3D0%26merkmale%3D0%26einsatzbereiche%3D0%26plz%3D%26gesucht%3Dtrue%26organisation_fk%3D0%26kurzzeiteinsaetze%3D0&amp;sa=D&amp;ust=1566128909129000&amp;usg=AFQjCNF_mzd0Vy4c1jWXDs6igbUfIjLsHQ</t>
  </si>
  <si>
    <t>2-3 Stunden/Woche</t>
  </si>
  <si>
    <t>Unterstützung für einzelne Angebote im Stadtteilzentrum Charlottenburg-Nord</t>
  </si>
  <si>
    <t>https://ehrenamtsmanager.gute-tat.de/oberflaeche/index.cfm?dateiname%3Dea_projekt_beschreibung.cfm%26anwender_id%3D14%26cfide%3D0.553031363655%26id%3D0%26ehrenamt_id%3D0%26projekt_id%3D30168%26seite%3D10%26organisation_id%3D0%26stichwort%3D%26kiez%3D%26kiez_fk%3D0%26bezirk%3D%26bezirk_fk%3D0%26ort%3D%26ort_fk%3D0%26zielgruppe%3D0%26taetigkeit%3D0%26merkmale%3D0%26einsatzbereiche%3D0%26plz%3D%26gesucht%3Dtrue%26organisation_fk%3D0%26kurzzeiteinsaetze%3D0&amp;sa=D&amp;ust=1566128909129000&amp;usg=AFQjCNEw1USuQjV-nKmFMVw8Sxb2rFOuFQ</t>
  </si>
  <si>
    <t>ca. 3-5 Stunden/ Monat</t>
  </si>
  <si>
    <t>Beratung zu Handy, Laptop, Tablet</t>
  </si>
  <si>
    <t>https://ehrenamtsmanager.gute-tat.de/oberflaeche/index.cfm?dateiname%3Dea_projekt_beschreibung.cfm%26anwender_id%3D14%26cfide%3D0.552136638663%26id%3D0%26ehrenamt_id%3D0%26projekt_id%3D29301%26seite%3D10%26organisation_id%3D0%26stichwort%3D%26kiez%3D%26kiez_fk%3D0%26bezirk%3D%26bezirk_fk%3D0%26ort%3D%26ort_fk%3D0%26zielgruppe%3D0%26taetigkeit%3D0%26merkmale%3D0%26einsatzbereiche%3D0%26plz%3D%26gesucht%3Dtrue%26organisation_fk%3D0%26kurzzeiteinsaetze%3D0&amp;sa=D&amp;ust=1566128909130000&amp;usg=AFQjCNGYiuLKCa8qosw6LKhYtzi-P3DRkA</t>
  </si>
  <si>
    <t>1-2 x Monat, jeweils 2 Stunden</t>
  </si>
  <si>
    <t>Aktiv für Bildungsgerechtigkeit: Betreuung von Jugendlichen in Berlin-Schöneberg</t>
  </si>
  <si>
    <t>https://ehrenamtsmanager.gute-tat.de/oberflaeche/index.cfm?dateiname%3Dea_projekt_beschreibung.cfm%26anwender_id%3D14%26cfide%3D0.125773367284%26id%3D0%26ehrenamt_id%3D0%26projekt_id%3D30499%26seite%3D10%26organisation_id%3D0%26stichwort%3D%26kiez%3D%26kiez_fk%3D0%26bezirk%3D%26bezirk_fk%3D0%26ort%3D%26ort_fk%3D0%26zielgruppe%3D0%26taetigkeit%3D0%26merkmale%3D0%26einsatzbereiche%3D0%26plz%3D%26gesucht%3Dtrue%26organisation_fk%3D0%26kurzzeiteinsaetze%3D0&amp;sa=D&amp;ust=1566128909130000&amp;usg=AFQjCNGYKi1WEoF-uctHh0SJxMLVvTQTBQ</t>
  </si>
  <si>
    <t>2,5 Stunden pro Woche</t>
  </si>
  <si>
    <t>Reinigungsfee oder Putzteufel für Freizeiteinrichtung</t>
  </si>
  <si>
    <t>https://ehrenamtsmanager.gute-tat.de/oberflaeche/index.cfm?dateiname%3Dea_projekt_beschreibung.cfm%26anwender_id%3D14%26cfide%3D0.952667423381%26id%3D0%26ehrenamt_id%3D0%26projekt_id%3D5896%26seite%3D10%26organisation_id%3D0%26stichwort%3D%26kiez%3D%26kiez_fk%3D0%26bezirk%3D%26bezirk_fk%3D0%26ort%3D%26ort_fk%3D0%26zielgruppe%3D0%26taetigkeit%3D0%26merkmale%3D0%26einsatzbereiche%3D0%26plz%3D%26gesucht%3Dtrue%26organisation_fk%3D0%26kurzzeiteinsaetze%3D0&amp;sa=D&amp;ust=1566128909130000&amp;usg=AFQjCNFuGTYoALvvHWvfCtA410G7BeHCYA</t>
  </si>
  <si>
    <t>Ämterlotsen in der Sozialen Beratung</t>
  </si>
  <si>
    <t>https://ehrenamtsmanager.gute-tat.de/oberflaeche/index.cfm?dateiname%3Dea_projekt_beschreibung.cfm%26anwender_id%3D14%26cfide%3D0.297765372233%26id%3D0%26ehrenamt_id%3D0%26projekt_id%3D29523%26seite%3D10%26organisation_id%3D0%26stichwort%3D%26kiez%3D%26kiez_fk%3D0%26bezirk%3D%26bezirk_fk%3D0%26ort%3D%26ort_fk%3D0%26zielgruppe%3D0%26taetigkeit%3D0%26merkmale%3D0%26einsatzbereiche%3D0%26plz%3D%26gesucht%3Dtrue%26organisation_fk%3D0%26kurzzeiteinsaetze%3D0&amp;sa=D&amp;ust=1566128909130000&amp;usg=AFQjCNFPPzChiuXr4RWuXXZrZQkUwfsdZQ</t>
  </si>
  <si>
    <t>monatlich 2 Stunden</t>
  </si>
  <si>
    <t>Untersützung im Bereich Fundraising gesucht</t>
  </si>
  <si>
    <t>https://ehrenamtsmanager.gute-tat.de/oberflaeche/index.cfm?dateiname%3Dea_projekt_beschreibung.cfm%26anwender_id%3D14%26cfide%3D0.287416183957%26id%3D0%26ehrenamt_id%3D0%26projekt_id%3D30175%26seite%3D10%26organisation_id%3D0%26stichwort%3D%26kiez%3D%26kiez_fk%3D0%26bezirk%3D%26bezirk_fk%3D0%26ort%3D%26ort_fk%3D0%26zielgruppe%3D0%26taetigkeit%3D0%26merkmale%3D0%26einsatzbereiche%3D0%26plz%3D%26gesucht%3Dtrue%26organisation_fk%3D0%26kurzzeiteinsaetze%3D0&amp;sa=D&amp;ust=1566128909130000&amp;usg=AFQjCNEUyA0Tk4IAzBxab9l7ePpmCxk8vw</t>
  </si>
  <si>
    <t>Begleitung der Kinder und Jugendlichen in Parks und auf Spielplätze</t>
  </si>
  <si>
    <t>https://ehrenamtsmanager.gute-tat.de/oberflaeche/index.cfm?dateiname%3Dea_projekt_beschreibung.cfm%26anwender_id%3D14%26cfide%3D0.356862976861%26id%3D0%26ehrenamt_id%3D0%26projekt_id%3D30161%26seite%3D10%26organisation_id%3D0%26stichwort%3D%26kiez%3D%26kiez_fk%3D0%26bezirk%3D%26bezirk_fk%3D0%26ort%3D%26ort_fk%3D0%26zielgruppe%3D0%26taetigkeit%3D0%26merkmale%3D0%26einsatzbereiche%3D0%26plz%3D%26gesucht%3Dtrue%26organisation_fk%3D0%26kurzzeiteinsaetze%3D0&amp;sa=D&amp;ust=1566128909131000&amp;usg=AFQjCNFNJdzQoeJxQ12bd5mHL1OIiAArag</t>
  </si>
  <si>
    <t>Flyer verteilen für guten Zweck</t>
  </si>
  <si>
    <t>https://ehrenamtsmanager.gute-tat.de/oberflaeche/index.cfm?dateiname%3Dea_projekt_beschreibung.cfm%26anwender_id%3D14%26cfide%3D0.532177494181%26id%3D0%26ehrenamt_id%3D0%26projekt_id%3D29567%26seite%3D10%26organisation_id%3D0%26stichwort%3D%26kiez%3D%26kiez_fk%3D0%26bezirk%3D%26bezirk_fk%3D0%26ort%3D%26ort_fk%3D0%26zielgruppe%3D0%26taetigkeit%3D0%26merkmale%3D0%26einsatzbereiche%3D0%26plz%3D%26gesucht%3Dtrue%26organisation_fk%3D0%26kurzzeiteinsaetze%3D0&amp;sa=D&amp;ust=1566128909131000&amp;usg=AFQjCNGrJqLPDsIO-cWdHBpbav43t255UA</t>
  </si>
  <si>
    <t>3-4 Stunden, Freitag, Samstag, Sonntag</t>
  </si>
  <si>
    <t>Sprachförderung und -festigung in unserer Einrichtung</t>
  </si>
  <si>
    <t>https://ehrenamtsmanager.gute-tat.de/oberflaeche/index.cfm?dateiname%3Dea_projekt_beschreibung.cfm%26anwender_id%3D14%26cfide%3D0.23606185195%26id%3D0%26ehrenamt_id%3D0%26projekt_id%3D30159%26seite%3D10%26organisation_id%3D0%26stichwort%3D%26kiez%3D%26kiez_fk%3D0%26bezirk%3D%26bezirk_fk%3D0%26ort%3D%26ort_fk%3D0%26zielgruppe%3D0%26taetigkeit%3D0%26merkmale%3D0%26einsatzbereiche%3D0%26plz%3D%26gesucht%3Dtrue%26organisation_fk%3D0%26kurzzeiteinsaetze%3D0&amp;sa=D&amp;ust=1566128909131000&amp;usg=AFQjCNHXH-0ql8qmMw8-cv39M0Qr9pwUeQ</t>
  </si>
  <si>
    <t>1-2 Stunden abends oder am Wochenende</t>
  </si>
  <si>
    <t>Eltern-Kind-Café für Kinder und Jugendliche, die an Rheuma erkrankt sind und deren Eltern</t>
  </si>
  <si>
    <t>https://ehrenamtsmanager.gute-tat.de/oberflaeche/index.cfm?dateiname%3Dea_projekt_beschreibung.cfm%26anwender_id%3D14%26cfide%3D0.007834609758%26id%3D0%26ehrenamt_id%3D0%26projekt_id%3D5867%26seite%3D10%26organisation_id%3D0%26stichwort%3D%26kiez%3D%26kiez_fk%3D0%26bezirk%3D%26bezirk_fk%3D0%26ort%3D%26ort_fk%3D0%26zielgruppe%3D0%26taetigkeit%3D0%26merkmale%3D0%26einsatzbereiche%3D0%26plz%3D%26gesucht%3Dtrue%26organisation_fk%3D0%26kurzzeiteinsaetze%3D0&amp;sa=D&amp;ust=1566128909131000&amp;usg=AFQjCNGaQX0I7v2LluPfIbr7-KwTqAS0Zg</t>
  </si>
  <si>
    <t>Donnerstags, von 13.30 - 17.00 Uhr</t>
  </si>
  <si>
    <t>Museum Besucherbetreuung</t>
  </si>
  <si>
    <t>https://ehrenamtsmanager.gute-tat.de/oberflaeche/index.cfm?dateiname%3Dea_projekt_beschreibung.cfm%26anwender_id%3D14%26cfide%3D0.126195580437%26id%3D0%26ehrenamt_id%3D0%26projekt_id%3D30153%26seite%3D10%26organisation_id%3D0%26stichwort%3D%26kiez%3D%26kiez_fk%3D0%26bezirk%3D%26bezirk_fk%3D0%26ort%3D%26ort_fk%3D0%26zielgruppe%3D0%26taetigkeit%3D0%26merkmale%3D0%26einsatzbereiche%3D0%26plz%3D%26gesucht%3Dtrue%26organisation_fk%3D0%26kurzzeiteinsaetze%3D0&amp;sa=D&amp;ust=1566128909131000&amp;usg=AFQjCNEWYETHjihVLKeRt-VAC_y0GUgA7w</t>
  </si>
  <si>
    <t>Ab 3 Stunden von 15 -18 Uhr ja nach Auswahl</t>
  </si>
  <si>
    <t>Archiv - Unterstützung gesucht</t>
  </si>
  <si>
    <t>https://ehrenamtsmanager.gute-tat.de/oberflaeche/index.cfm?dateiname%3Dea_projekt_beschreibung.cfm%26anwender_id%3D14%26cfide%3D0.999490967407%26id%3D0%26ehrenamt_id%3D0%26projekt_id%3D30148%26seite%3D10%26organisation_id%3D0%26stichwort%3D%26kiez%3D%26kiez_fk%3D0%26bezirk%3D%26bezirk_fk%3D0%26ort%3D%26ort_fk%3D0%26zielgruppe%3D0%26taetigkeit%3D0%26merkmale%3D0%26einsatzbereiche%3D0%26plz%3D%26gesucht%3Dtrue%26organisation_fk%3D0%26kurzzeiteinsaetze%3D0&amp;sa=D&amp;ust=1566128909132000&amp;usg=AFQjCNGLz96El6XEhdEqDdowieZCxcmvMg</t>
  </si>
  <si>
    <t>Spielerisches Heranführen an die deutsche Sprache</t>
  </si>
  <si>
    <t>https://ehrenamtsmanager.gute-tat.de/oberflaeche/index.cfm?dateiname%3Dea_projekt_beschreibung.cfm%26anwender_id%3D14%26cfide%3D0.287840364821%26id%3D0%26ehrenamt_id%3D0%26projekt_id%3D30158%26seite%3D10%26organisation_id%3D0%26stichwort%3D%26kiez%3D%26kiez_fk%3D0%26bezirk%3D%26bezirk_fk%3D0%26ort%3D%26ort_fk%3D0%26zielgruppe%3D0%26taetigkeit%3D0%26merkmale%3D0%26einsatzbereiche%3D0%26plz%3D%26gesucht%3Dtrue%26organisation_fk%3D0%26kurzzeiteinsaetze%3D0&amp;sa=D&amp;ust=1566128909132000&amp;usg=AFQjCNE0PN_cyI_e3tDWsDojB7R5PVrkZg</t>
  </si>
  <si>
    <t>1-2 Stunden abends</t>
  </si>
  <si>
    <t>Malgruppe in einer Freizeiteinrichtung für Menschen mit leichten geistigen Behinderungen sucht eine/n neue/n Anleiter</t>
  </si>
  <si>
    <t>https://ehrenamtsmanager.gute-tat.de/oberflaeche/index.cfm?dateiname%3Dea_projekt_beschreibung.cfm%26anwender_id%3D14%26cfide%3D0.230114610607%26id%3D0%26ehrenamt_id%3D0%26projekt_id%3D26767%26seite%3D10%26organisation_id%3D0%26stichwort%3D%26kiez%3D%26kiez_fk%3D0%26bezirk%3D%26bezirk_fk%3D0%26ort%3D%26ort_fk%3D0%26zielgruppe%3D0%26taetigkeit%3D0%26merkmale%3D0%26einsatzbereiche%3D0%26plz%3D%26gesucht%3Dtrue%26organisation_fk%3D0%26kurzzeiteinsaetze%3D0&amp;sa=D&amp;ust=1566128909132000&amp;usg=AFQjCNGtGkSOCfT4hGL6axo_tAUq7xbNeg</t>
  </si>
  <si>
    <t>1,5-2 Std. Woche</t>
  </si>
  <si>
    <t>Unterstützung und Betreuung rheumaerkrankter Kinder, Jugendlicher und junger Erwachsener aus ganz Berlin und dem nahen Umland</t>
  </si>
  <si>
    <t>https://ehrenamtsmanager.gute-tat.de/oberflaeche/index.cfm?dateiname%3Dea_projekt_beschreibung.cfm%26anwender_id%3D14%26cfide%3D0.85817299965%26id%3D0%26ehrenamt_id%3D0%26projekt_id%3D24884%26seite%3D10%26organisation_id%3D0%26stichwort%3D%26kiez%3D%26kiez_fk%3D0%26bezirk%3D%26bezirk_fk%3D0%26ort%3D%26ort_fk%3D0%26zielgruppe%3D0%26taetigkeit%3D0%26merkmale%3D0%26einsatzbereiche%3D0%26plz%3D%26gesucht%3Dtrue%26organisation_fk%3D0%26kurzzeiteinsaetze%3D0&amp;sa=D&amp;ust=1566128909132000&amp;usg=AFQjCNFLQNSJMBGlOq8LzVLxtzKNC8x0gg</t>
  </si>
  <si>
    <t>ca. 4 Stunden wöchentlich</t>
  </si>
  <si>
    <t>Transportfahrer</t>
  </si>
  <si>
    <t>https://ehrenamtsmanager.gute-tat.de/oberflaeche/index.cfm?dateiname%3Dea_projekt_beschreibung.cfm%26anwender_id%3D14%26cfide%3D0.354561130385%26id%3D0%26ehrenamt_id%3D0%26projekt_id%3D5183%26seite%3D10%26organisation_id%3D0%26stichwort%3D%26kiez%3D%26kiez_fk%3D0%26bezirk%3D%26bezirk_fk%3D0%26ort%3D%26ort_fk%3D0%26zielgruppe%3D0%26taetigkeit%3D0%26merkmale%3D0%26einsatzbereiche%3D0%26plz%3D%26gesucht%3Dtrue%26organisation_fk%3D0%26kurzzeiteinsaetze%3D0&amp;sa=D&amp;ust=1566128909132000&amp;usg=AFQjCNHHkSw74SWpF3g_y8AYKIclRHb5Pg</t>
  </si>
  <si>
    <t>Leitung Fußball AG</t>
  </si>
  <si>
    <t>https://ehrenamtsmanager.gute-tat.de/oberflaeche/index.cfm?dateiname%3Dea_projekt_beschreibung.cfm%26anwender_id%3D14%26cfide%3D0.186037023825%26id%3D0%26ehrenamt_id%3D0%26projekt_id%3D29303%26seite%3D10%26organisation_id%3D0%26stichwort%3D%26kiez%3D%26kiez_fk%3D0%26bezirk%3D%26bezirk_fk%3D0%26ort%3D%26ort_fk%3D0%26zielgruppe%3D0%26taetigkeit%3D0%26merkmale%3D0%26einsatzbereiche%3D0%26plz%3D%26gesucht%3Dtrue%26organisation_fk%3D0%26kurzzeiteinsaetze%3D0&amp;sa=D&amp;ust=1566128909132000&amp;usg=AFQjCNHBvEufH-AbUxg9RWmha_nYlcpfmw</t>
  </si>
  <si>
    <t>nachmittags, Zeitfenster 14 - 16:30</t>
  </si>
  <si>
    <t>Helfer im Generationenbad</t>
  </si>
  <si>
    <t>https://ehrenamtsmanager.gute-tat.de/oberflaeche/index.cfm?dateiname%3Dea_projekt_beschreibung.cfm%26anwender_id%3D14%26cfide%3D0.095640678612%26id%3D0%26ehrenamt_id%3D0%26projekt_id%3D30178%26seite%3D10%26organisation_id%3D0%26stichwort%3D%26kiez%3D%26kiez_fk%3D0%26bezirk%3D%26bezirk_fk%3D0%26ort%3D%26ort_fk%3D0%26zielgruppe%3D0%26taetigkeit%3D0%26merkmale%3D0%26einsatzbereiche%3D0%26plz%3D%26gesucht%3Dtrue%26organisation_fk%3D0%26kurzzeiteinsaetze%3D0&amp;sa=D&amp;ust=1566128909133000&amp;usg=AFQjCNHtrm4y6s0srPRqCpsP_DAniitJYw</t>
  </si>
  <si>
    <t>Online-Magazin/YouTube: Draufsicht (Redaktion)</t>
  </si>
  <si>
    <t>https://ehrenamtsmanager.gute-tat.de/oberflaeche/index.cfm?dateiname%3Dea_projekt_beschreibung.cfm%26anwender_id%3D14%26cfide%3D0.933078801197%26id%3D0%26ehrenamt_id%3D0%26projekt_id%3D30179%26seite%3D10%26organisation_id%3D0%26stichwort%3D%26kiez%3D%26kiez_fk%3D0%26bezirk%3D%26bezirk_fk%3D0%26ort%3D%26ort_fk%3D0%26zielgruppe%3D0%26taetigkeit%3D0%26merkmale%3D0%26einsatzbereiche%3D0%26plz%3D%26gesucht%3Dtrue%26organisation_fk%3D0%26kurzzeiteinsaetze%3D0&amp;sa=D&amp;ust=1566128909133000&amp;usg=AFQjCNEl2s1NAHp8RUc3fH8hX8lUEWHmkg</t>
  </si>
  <si>
    <t>alle zwei Wochen Redaktionssitzung + Dreharbeiten nach Absprache</t>
  </si>
  <si>
    <t>Familienentlastender Dienst InterAktiv</t>
  </si>
  <si>
    <t>https://ehrenamtsmanager.gute-tat.de/oberflaeche/index.cfm?dateiname%3Dea_projekt_beschreibung.cfm%26anwender_id%3D14%26cfide%3D0.426658829864%26id%3D0%26ehrenamt_id%3D0%26projekt_id%3D30174%26seite%3D10%26organisation_id%3D0%26stichwort%3D%26kiez%3D%26kiez_fk%3D0%26bezirk%3D%26bezirk_fk%3D0%26ort%3D%26ort_fk%3D0%26zielgruppe%3D0%26taetigkeit%3D0%26merkmale%3D0%26einsatzbereiche%3D0%26plz%3D%26gesucht%3Dtrue%26organisation_fk%3D0%26kurzzeiteinsaetze%3D0&amp;sa=D&amp;ust=1566128909133000&amp;usg=AFQjCNHr84S-6tUFe4llpvLBz1SG7m-c3Q</t>
  </si>
  <si>
    <t>unterschiedlich, ca. 2 Stunden pro Woche</t>
  </si>
  <si>
    <t>Sprachliche Unterstützung für Babys und ihre Mütter aus Vietnam</t>
  </si>
  <si>
    <t>https://ehrenamtsmanager.gute-tat.de/oberflaeche/index.cfm?dateiname%3Dea_projekt_beschreibung.cfm%26anwender_id%3D14%26cfide%3D0.246035998067%26id%3D0%26ehrenamt_id%3D0%26projekt_id%3D30156%26seite%3D10%26organisation_id%3D0%26stichwort%3D%26kiez%3D%26kiez_fk%3D0%26bezirk%3D%26bezirk_fk%3D0%26ort%3D%26ort_fk%3D0%26zielgruppe%3D0%26taetigkeit%3D0%26merkmale%3D0%26einsatzbereiche%3D0%26plz%3D%26gesucht%3Dtrue%26organisation_fk%3D0%26kurzzeiteinsaetze%3D0&amp;sa=D&amp;ust=1566128909133000&amp;usg=AFQjCNEtxCJpboMkObC8_4gfdqoN0LnXUw</t>
  </si>
  <si>
    <t>1-3 Stunden, eher vormittags</t>
  </si>
  <si>
    <t>Frauenabende zum Tanzen, Quatschen, Zuhören, Neues Kennenlernen</t>
  </si>
  <si>
    <t>https://ehrenamtsmanager.gute-tat.de/oberflaeche/index.cfm?dateiname%3Dea_projekt_beschreibung.cfm%26anwender_id%3D14%26cfide%3D0.342910766326%26id%3D0%26ehrenamt_id%3D0%26projekt_id%3D30160%26seite%3D10%26organisation_id%3D0%26stichwort%3D%26kiez%3D%26kiez_fk%3D0%26bezirk%3D%26bezirk_fk%3D0%26ort%3D%26ort_fk%3D0%26zielgruppe%3D0%26taetigkeit%3D0%26merkmale%3D0%26einsatzbereiche%3D0%26plz%3D%26gesucht%3Dtrue%26organisation_fk%3D0%26kurzzeiteinsaetze%3D0&amp;sa=D&amp;ust=1566128909133000&amp;usg=AFQjCNFNyR-wTWcN8JJ9srzqLLWiVEsgeQ</t>
  </si>
  <si>
    <t>Öffentlichkeitsarbeit für ShelterBox</t>
  </si>
  <si>
    <t>https://ehrenamtsmanager.gute-tat.de/oberflaeche/index.cfm?dateiname%3Dea_projekt_beschreibung.cfm%26anwender_id%3D14%26cfide%3D0.653471784464%26id%3D0%26ehrenamt_id%3D0%26projekt_id%3D24240%26seite%3D11%26organisation_id%3D0%26stichwort%3D%26kiez%3D%26kiez_fk%3D0%26bezirk%3D%26bezirk_fk%3D0%26ort%3D%26ort_fk%3D0%26zielgruppe%3D0%26taetigkeit%3D0%26merkmale%3D0%26einsatzbereiche%3D0%26plz%3D%26gesucht%3Dtrue%26organisation_fk%3D0%26kurzzeiteinsaetze%3D0&amp;sa=D&amp;ust=1566128909134000&amp;usg=AFQjCNH0tqelqNAPkiMP8h77PFvTs0QmAw</t>
  </si>
  <si>
    <t>Begleitung zu Ämtern und Ärzten</t>
  </si>
  <si>
    <t>https://ehrenamtsmanager.gute-tat.de/oberflaeche/index.cfm?dateiname%3Dea_projekt_beschreibung.cfm%26anwender_id%3D14%26cfide%3D0.546355417902%26id%3D0%26ehrenamt_id%3D0%26projekt_id%3D28797%26seite%3D11%26organisation_id%3D0%26stichwort%3D%26kiez%3D%26kiez_fk%3D0%26bezirk%3D%26bezirk_fk%3D0%26ort%3D%26ort_fk%3D0%26zielgruppe%3D0%26taetigkeit%3D0%26merkmale%3D0%26einsatzbereiche%3D0%26plz%3D%26gesucht%3Dtrue%26organisation_fk%3D0%26kurzzeiteinsaetze%3D0&amp;sa=D&amp;ust=1566128909134000&amp;usg=AFQjCNHVJZ4TyJHFFxAqRa1uZBfVLAt5gw</t>
  </si>
  <si>
    <t>ca. 3 Stunden wöchentlich</t>
  </si>
  <si>
    <t>Deutsch-Nachhilfe</t>
  </si>
  <si>
    <t>https://ehrenamtsmanager.gute-tat.de/oberflaeche/index.cfm?dateiname%3Dea_projekt_beschreibung.cfm%26anwender_id%3D14%26cfide%3D0.21994840224%26id%3D0%26ehrenamt_id%3D0%26projekt_id%3D28793%26seite%3D11%26organisation_id%3D0%26stichwort%3D%26kiez%3D%26kiez_fk%3D0%26bezirk%3D%26bezirk_fk%3D0%26ort%3D%26ort_fk%3D0%26zielgruppe%3D0%26taetigkeit%3D0%26merkmale%3D0%26einsatzbereiche%3D0%26plz%3D%26gesucht%3Dtrue%26organisation_fk%3D0%26kurzzeiteinsaetze%3D0&amp;sa=D&amp;ust=1566128909134000&amp;usg=AFQjCNECKp_NhNDP54k7_kcMKrPrz1SC1A</t>
  </si>
  <si>
    <t>HVD Betreuungsverein Mitte sucht ehrenamtliche rechtliche Betreuer_Innen</t>
  </si>
  <si>
    <t>https://ehrenamtsmanager.gute-tat.de/oberflaeche/index.cfm?dateiname%3Dea_projekt_beschreibung.cfm%26anwender_id%3D14%26cfide%3D0.488918996762%26id%3D0%26ehrenamt_id%3D0%26projekt_id%3D30948%26seite%3D11%26organisation_id%3D0%26stichwort%3D%26kiez%3D%26kiez_fk%3D0%26bezirk%3D%26bezirk_fk%3D0%26ort%3D%26ort_fk%3D0%26zielgruppe%3D0%26taetigkeit%3D0%26merkmale%3D0%26einsatzbereiche%3D0%26plz%3D%26gesucht%3Dtrue%26organisation_fk%3D0%26kurzzeiteinsaetze%3D0&amp;sa=D&amp;ust=1566128909134000&amp;usg=AFQjCNFQUmvd7lfYlu9dINiRsWSKInwUhA</t>
  </si>
  <si>
    <t>5-10 Stunden/Monat</t>
  </si>
  <si>
    <t>Känguru - Familien mit Neugeborenen unterstützen</t>
  </si>
  <si>
    <t>https://ehrenamtsmanager.gute-tat.de/oberflaeche/index.cfm?dateiname%3Dea_projekt_beschreibung.cfm%26anwender_id%3D14%26cfide%3D0.037151249467%26id%3D0%26ehrenamt_id%3D0%26projekt_id%3D30932%26seite%3D11%26organisation_id%3D0%26stichwort%3D%26kiez%3D%26kiez_fk%3D0%26bezirk%3D%26bezirk_fk%3D0%26ort%3D%26ort_fk%3D0%26zielgruppe%3D0%26taetigkeit%3D0%26merkmale%3D0%26einsatzbereiche%3D0%26plz%3D%26gesucht%3Dtrue%26organisation_fk%3D0%26kurzzeiteinsaetze%3D0&amp;sa=D&amp;ust=1566128909135000&amp;usg=AFQjCNEWrL6qInhdeE0ANgUEKqWRFWpicQ</t>
  </si>
  <si>
    <t>Besuchsdienst in Friedrichshain Ost</t>
  </si>
  <si>
    <t>https://ehrenamtsmanager.gute-tat.de/oberflaeche/index.cfm?dateiname%3Dea_projekt_beschreibung.cfm%26anwender_id%3D14%26cfide%3D0.367672122681%26id%3D0%26ehrenamt_id%3D0%26projekt_id%3D28591%26seite%3D11%26organisation_id%3D0%26stichwort%3D%26kiez%3D%26kiez_fk%3D0%26bezirk%3D%26bezirk_fk%3D0%26ort%3D%26ort_fk%3D0%26zielgruppe%3D0%26taetigkeit%3D0%26merkmale%3D0%26einsatzbereiche%3D0%26plz%3D%26gesucht%3Dtrue%26organisation_fk%3D0%26kurzzeiteinsaetze%3D0&amp;sa=D&amp;ust=1566128909135000&amp;usg=AFQjCNETGbyQAEnxOqQgb1jNXfHLMdIq5Q</t>
  </si>
  <si>
    <t>Beratung in steuerrechtlichen Fragen</t>
  </si>
  <si>
    <t>https://ehrenamtsmanager.gute-tat.de/oberflaeche/index.cfm?dateiname%3Dea_projekt_beschreibung.cfm%26anwender_id%3D14%26cfide%3D0.550929138101%26id%3D0%26ehrenamt_id%3D0%26projekt_id%3D29549%26seite%3D11%26organisation_id%3D0%26stichwort%3D%26kiez%3D%26kiez_fk%3D0%26bezirk%3D%26bezirk_fk%3D0%26ort%3D%26ort_fk%3D0%26zielgruppe%3D0%26taetigkeit%3D0%26merkmale%3D0%26einsatzbereiche%3D0%26plz%3D%26gesucht%3Dtrue%26organisation_fk%3D0%26kurzzeiteinsaetze%3D0&amp;sa=D&amp;ust=1566128909135000&amp;usg=AFQjCNEPQEiSUtvedkedWUipy9gTK5THUA</t>
  </si>
  <si>
    <t>4 Stunden im Monat</t>
  </si>
  <si>
    <t>Sprachtraining mit Geflüchteten im Refugio</t>
  </si>
  <si>
    <t>https://ehrenamtsmanager.gute-tat.de/oberflaeche/index.cfm?dateiname%3Dea_projekt_beschreibung.cfm%26anwender_id%3D14%26cfide%3D0.271396789299%26id%3D0%26ehrenamt_id%3D0%26projekt_id%3D29059%26seite%3D11%26organisation_id%3D0%26stichwort%3D%26kiez%3D%26kiez_fk%3D0%26bezirk%3D%26bezirk_fk%3D0%26ort%3D%26ort_fk%3D0%26zielgruppe%3D0%26taetigkeit%3D0%26merkmale%3D0%26einsatzbereiche%3D0%26plz%3D%26gesucht%3Dtrue%26organisation_fk%3D0%26kurzzeiteinsaetze%3D0&amp;sa=D&amp;ust=1566128909135000&amp;usg=AFQjCNHTF3R4BK9fk2N8NWb_2E_HR528ww</t>
  </si>
  <si>
    <t>Mittwochs 17.30 -19.30 Uhr</t>
  </si>
  <si>
    <t>youngcaritas upcycling /Nähprojekt</t>
  </si>
  <si>
    <t>https://ehrenamtsmanager.gute-tat.de/oberflaeche/index.cfm?dateiname%3Dea_projekt_beschreibung.cfm%26anwender_id%3D14%26cfide%3D0.627209826949%26id%3D0%26ehrenamt_id%3D0%26projekt_id%3D15827%26seite%3D11%26organisation_id%3D0%26stichwort%3D%26kiez%3D%26kiez_fk%3D0%26bezirk%3D%26bezirk_fk%3D0%26ort%3D%26ort_fk%3D0%26zielgruppe%3D0%26taetigkeit%3D0%26merkmale%3D0%26einsatzbereiche%3D0%26plz%3D%26gesucht%3Dtrue%26organisation_fk%3D0%26kurzzeiteinsaetze%3D0&amp;sa=D&amp;ust=1566128909136000&amp;usg=AFQjCNGLnb37OUp6lq3JcC8GiSSVQmYKFg</t>
  </si>
  <si>
    <t>jeden Mittwoch von 18:00 bis 21:00 Uhr, jeden 1. Dienstag Schnuppertag</t>
  </si>
  <si>
    <t>Unterstützung von Familien mit Babys in Berlin Mitte , Friedrichshain und Kreuzberg</t>
  </si>
  <si>
    <t>https://ehrenamtsmanager.gute-tat.de/oberflaeche/index.cfm?dateiname%3Dea_projekt_beschreibung.cfm%26anwender_id%3D14%26cfide%3D0.683099701721%26id%3D0%26ehrenamt_id%3D0%26projekt_id%3D30184%26seite%3D11%26organisation_id%3D0%26stichwort%3D%26kiez%3D%26kiez_fk%3D0%26bezirk%3D%26bezirk_fk%3D0%26ort%3D%26ort_fk%3D0%26zielgruppe%3D0%26taetigkeit%3D0%26merkmale%3D0%26einsatzbereiche%3D0%26plz%3D%26gesucht%3Dtrue%26organisation_fk%3D0%26kurzzeiteinsaetze%3D0&amp;sa=D&amp;ust=1566128909136000&amp;usg=AFQjCNEYu1NHhsmW9bbzTRMhqFRmDJjpIg</t>
  </si>
  <si>
    <t>1 x wöchentlich 3 Stunden</t>
  </si>
  <si>
    <t>Betreuung Menschen mit Demenz (in versch. Bezirken)</t>
  </si>
  <si>
    <t>https://ehrenamtsmanager.gute-tat.de/oberflaeche/index.cfm?dateiname%3Dea_projekt_beschreibung.cfm%26anwender_id%3D14%26cfide%3D0.713143947626%26id%3D0%26ehrenamt_id%3D0%26projekt_id%3D6861%26seite%3D11%26organisation_id%3D0%26stichwort%3D%26kiez%3D%26kiez_fk%3D0%26bezirk%3D%26bezirk_fk%3D0%26ort%3D%26ort_fk%3D0%26zielgruppe%3D0%26taetigkeit%3D0%26merkmale%3D0%26einsatzbereiche%3D0%26plz%3D%26gesucht%3Dtrue%26organisation_fk%3D0%26kurzzeiteinsaetze%3D0&amp;sa=D&amp;ust=1566128909136000&amp;usg=AFQjCNFW_Ag2nYGijc0iGXlnlNVPdW03Iw</t>
  </si>
  <si>
    <t>BegegnungsCafé</t>
  </si>
  <si>
    <t>https://ehrenamtsmanager.gute-tat.de/oberflaeche/index.cfm?dateiname%3Dea_projekt_beschreibung.cfm%26anwender_id%3D14%26cfide%3D0.848258490393%26id%3D0%26ehrenamt_id%3D0%26projekt_id%3D30245%26seite%3D11%26organisation_id%3D0%26stichwort%3D%26kiez%3D%26kiez_fk%3D0%26bezirk%3D%26bezirk_fk%3D0%26ort%3D%26ort_fk%3D0%26zielgruppe%3D0%26taetigkeit%3D0%26merkmale%3D0%26einsatzbereiche%3D0%26plz%3D%26gesucht%3Dtrue%26organisation_fk%3D0%26kurzzeiteinsaetze%3D0&amp;sa=D&amp;ust=1566128909136000&amp;usg=AFQjCNGD93DsE8vOel6j6554w38Y7NhdAA</t>
  </si>
  <si>
    <t>ca. 2 Stunden donnerstags von 16-17:30 Uhr</t>
  </si>
  <si>
    <t>Neuköllner Talente - Kinderpatenschaften</t>
  </si>
  <si>
    <t>https://ehrenamtsmanager.gute-tat.de/oberflaeche/index.cfm?dateiname%3Dea_projekt_beschreibung.cfm%26anwender_id%3D14%26cfide%3D0.805348833787%26id%3D0%26ehrenamt_id%3D0%26projekt_id%3D7149%26seite%3D11%26organisation_id%3D0%26stichwort%3D%26kiez%3D%26kiez_fk%3D0%26bezirk%3D%26bezirk_fk%3D0%26ort%3D%26ort_fk%3D0%26zielgruppe%3D0%26taetigkeit%3D0%26merkmale%3D0%26einsatzbereiche%3D0%26plz%3D%26gesucht%3Dtrue%26organisation_fk%3D0%26kurzzeiteinsaetze%3D0&amp;sa=D&amp;ust=1566128909136000&amp;usg=AFQjCNEnOgItLbB_5HdILjJgxWOCFCFujQ</t>
  </si>
  <si>
    <t>wöchentlich 2-3 Stunden</t>
  </si>
  <si>
    <t>Schach spielen mit Kindern</t>
  </si>
  <si>
    <t>https://ehrenamtsmanager.gute-tat.de/oberflaeche/index.cfm?dateiname%3Dea_projekt_beschreibung.cfm%26anwender_id%3D14%26cfide%3D0.283352440144%26id%3D0%26ehrenamt_id%3D0%26projekt_id%3D29658%26seite%3D11%26organisation_id%3D0%26stichwort%3D%26kiez%3D%26kiez_fk%3D0%26bezirk%3D%26bezirk_fk%3D0%26ort%3D%26ort_fk%3D0%26zielgruppe%3D0%26taetigkeit%3D0%26merkmale%3D0%26einsatzbereiche%3D0%26plz%3D%26gesucht%3Dtrue%26organisation_fk%3D0%26kurzzeiteinsaetze%3D0&amp;sa=D&amp;ust=1566128909137000&amp;usg=AFQjCNF3Vae_nC-pRsIsh4RgaCFW2G2Dtg</t>
  </si>
  <si>
    <t>1 x wöchentlich am Nachmittag, ca. 2 Stunden</t>
  </si>
  <si>
    <t>Jobbrücke Inklusion. JobPATENSCHAFTEN für Arbeitsuchende mit sichtbarer und unsichtbarer Behinderung</t>
  </si>
  <si>
    <t>https://ehrenamtsmanager.gute-tat.de/oberflaeche/index.cfm?dateiname%3Dea_projekt_beschreibung.cfm%26anwender_id%3D14%26cfide%3D0.244760044362%26id%3D0%26ehrenamt_id%3D0%26projekt_id%3D5501%26seite%3D11%26organisation_id%3D0%26stichwort%3D%26kiez%3D%26kiez_fk%3D0%26bezirk%3D%26bezirk_fk%3D0%26ort%3D%26ort_fk%3D0%26zielgruppe%3D0%26taetigkeit%3D0%26merkmale%3D0%26einsatzbereiche%3D0%26plz%3D%26gesucht%3Dtrue%26organisation_fk%3D0%26kurzzeiteinsaetze%3D0&amp;sa=D&amp;ust=1566128909137000&amp;usg=AFQjCNHZKpfLNExw4r8w3Y0A1eoIQpVsaw</t>
  </si>
  <si>
    <t>ca. 5 Stunden/Monat (abhängig vom Beratungs- und Begleitungsbedarf)</t>
  </si>
  <si>
    <t>Helfer gesucht für Katzenschutzverein in Reinickendorf</t>
  </si>
  <si>
    <t>https://ehrenamtsmanager.gute-tat.de/oberflaeche/index.cfm?dateiname%3Dea_projekt_beschreibung.cfm%26anwender_id%3D14%26cfide%3D0.912555727362%26id%3D0%26ehrenamt_id%3D0%26projekt_id%3D15424%26seite%3D11%26organisation_id%3D0%26stichwort%3D%26kiez%3D%26kiez_fk%3D0%26bezirk%3D%26bezirk_fk%3D0%26ort%3D%26ort_fk%3D0%26zielgruppe%3D0%26taetigkeit%3D0%26merkmale%3D0%26einsatzbereiche%3D0%26plz%3D%26gesucht%3Dtrue%26organisation_fk%3D0%26kurzzeiteinsaetze%3D0&amp;sa=D&amp;ust=1566128909137000&amp;usg=AFQjCNHQicYQMDzzPtPYhr7h-xMtd35L-A</t>
  </si>
  <si>
    <t>2-5 Stunden</t>
  </si>
  <si>
    <t>Herzenswärme spenden - Ältere alleinstehende Dame im Pflegewohnheim besuchen</t>
  </si>
  <si>
    <t>https://ehrenamtsmanager.gute-tat.de/oberflaeche/index.cfm?dateiname%3Dea_projekt_beschreibung.cfm%26anwender_id%3D14%26cfide%3D0.03318477665%26id%3D0%26ehrenamt_id%3D0%26projekt_id%3D30276%26seite%3D11%26organisation_id%3D0%26stichwort%3D%26kiez%3D%26kiez_fk%3D0%26bezirk%3D%26bezirk_fk%3D0%26ort%3D%26ort_fk%3D0%26zielgruppe%3D0%26taetigkeit%3D0%26merkmale%3D0%26einsatzbereiche%3D0%26plz%3D%26gesucht%3Dtrue%26organisation_fk%3D0%26kurzzeiteinsaetze%3D0&amp;sa=D&amp;ust=1566128909137000&amp;usg=AFQjCNGfr7Q6STpgNDDCFU4mQnC_GDQcKw</t>
  </si>
  <si>
    <t>1-2 mal wöchentlch (nach Absprache)</t>
  </si>
  <si>
    <t>Telefonseelsorge</t>
  </si>
  <si>
    <t>https://ehrenamtsmanager.gute-tat.de/oberflaeche/index.cfm?dateiname%3Dea_projekt_beschreibung.cfm%26anwender_id%3D14%26cfide%3D0.759027635953%26id%3D0%26ehrenamt_id%3D0%26projekt_id%3D30258%26seite%3D11%26organisation_id%3D0%26stichwort%3D%26kiez%3D%26kiez_fk%3D0%26bezirk%3D%26bezirk_fk%3D0%26ort%3D%26ort_fk%3D0%26zielgruppe%3D0%26taetigkeit%3D0%26merkmale%3D0%26einsatzbereiche%3D0%26plz%3D%26gesucht%3Dtrue%26organisation_fk%3D0%26kurzzeiteinsaetze%3D0&amp;sa=D&amp;ust=1566128909137000&amp;usg=AFQjCNEgTaDIwxX96Ae0oQI-PpHQL4rcPQ</t>
  </si>
  <si>
    <t>Ein Dienst dauert 4 Stunden</t>
  </si>
  <si>
    <t>Seidenmalerei mit älteren Menschen</t>
  </si>
  <si>
    <t>https://ehrenamtsmanager.gute-tat.de/oberflaeche/index.cfm?dateiname%3Dea_projekt_beschreibung.cfm%26anwender_id%3D14%26cfide%3D0.120180509968%26id%3D0%26ehrenamt_id%3D0%26projekt_id%3D30311%26seite%3D11%26organisation_id%3D0%26stichwort%3D%26kiez%3D%26kiez_fk%3D0%26bezirk%3D%26bezirk_fk%3D0%26ort%3D%26ort_fk%3D0%26zielgruppe%3D0%26taetigkeit%3D0%26merkmale%3D0%26einsatzbereiche%3D0%26plz%3D%26gesucht%3Dtrue%26organisation_fk%3D0%26kurzzeiteinsaetze%3D0&amp;sa=D&amp;ust=1566128909138000&amp;usg=AFQjCNFTfTG1VUKSkV5tsQltGCqJpWMZYw</t>
  </si>
  <si>
    <t>Gesellschaftsspiele mit Senioren anbieten</t>
  </si>
  <si>
    <t>https://ehrenamtsmanager.gute-tat.de/oberflaeche/index.cfm?dateiname%3Dea_projekt_beschreibung.cfm%26anwender_id%3D14%26cfide%3D0.270940638369%26id%3D0%26ehrenamt_id%3D0%26projekt_id%3D28708%26seite%3D11%26organisation_id%3D0%26stichwort%3D%26kiez%3D%26kiez_fk%3D0%26bezirk%3D%26bezirk_fk%3D0%26ort%3D%26ort_fk%3D0%26zielgruppe%3D0%26taetigkeit%3D0%26merkmale%3D0%26einsatzbereiche%3D0%26plz%3D%26gesucht%3Dtrue%26organisation_fk%3D0%26kurzzeiteinsaetze%3D0&amp;sa=D&amp;ust=1566128909138000&amp;usg=AFQjCNG8juJbxDAQIpw8H88aHG7PFva5hg</t>
  </si>
  <si>
    <t>jeweils ca. 1 Stunde</t>
  </si>
  <si>
    <t>Besuch eines älteren Menschen</t>
  </si>
  <si>
    <t>https://ehrenamtsmanager.gute-tat.de/oberflaeche/index.cfm?dateiname%3Dea_projekt_beschreibung.cfm%26anwender_id%3D14%26cfide%3D0.734296974235%26id%3D0%26ehrenamt_id%3D0%26projekt_id%3D30304%26seite%3D11%26organisation_id%3D0%26stichwort%3D%26kiez%3D%26kiez_fk%3D0%26bezirk%3D%26bezirk_fk%3D0%26ort%3D%26ort_fk%3D0%26zielgruppe%3D0%26taetigkeit%3D0%26merkmale%3D0%26einsatzbereiche%3D0%26plz%3D%26gesucht%3Dtrue%26organisation_fk%3D0%26kurzzeiteinsaetze%3D0&amp;sa=D&amp;ust=1566128909138000&amp;usg=AFQjCNFCRAm7U3WC7njg9qrwBE3Ca6GT1w</t>
  </si>
  <si>
    <t>Herzenswärme 2019 - Besuch von älteren Menschen</t>
  </si>
  <si>
    <t>https://ehrenamtsmanager.gute-tat.de/oberflaeche/index.cfm?dateiname%3Dea_projekt_beschreibung.cfm%26anwender_id%3D14%26cfide%3D0.095498453955%26id%3D0%26ehrenamt_id%3D0%26projekt_id%3D30305%26seite%3D11%26organisation_id%3D0%26stichwort%3D%26kiez%3D%26kiez_fk%3D0%26bezirk%3D%26bezirk_fk%3D0%26ort%3D%26ort_fk%3D0%26zielgruppe%3D0%26taetigkeit%3D0%26merkmale%3D0%26einsatzbereiche%3D0%26plz%3D%26gesucht%3Dtrue%26organisation_fk%3D0%26kurzzeiteinsaetze%3D0&amp;sa=D&amp;ust=1566128909138000&amp;usg=AFQjCNEIIUJeUh3wNHBfqviTkrp_58lEaw</t>
  </si>
  <si>
    <t>Offene Wohnraumberatung für geflüchtete Menschen</t>
  </si>
  <si>
    <t>https://ehrenamtsmanager.gute-tat.de/oberflaeche/index.cfm?dateiname%3Dea_projekt_beschreibung.cfm%26anwender_id%3D14%26cfide%3D0.577094213065%26id%3D0%26ehrenamt_id%3D0%26projekt_id%3D30416%26seite%3D11%26organisation_id%3D0%26stichwort%3D%26kiez%3D%26kiez_fk%3D0%26bezirk%3D%26bezirk_fk%3D0%26ort%3D%26ort_fk%3D0%26zielgruppe%3D0%26taetigkeit%3D0%26merkmale%3D0%26einsatzbereiche%3D0%26plz%3D%26gesucht%3Dtrue%26organisation_fk%3D0%26kurzzeiteinsaetze%3D0&amp;sa=D&amp;ust=1566128909139000&amp;usg=AFQjCNFCbpugP4rh629tbYheVLLtaH3qLQ</t>
  </si>
  <si>
    <t>2 Stunden, 18-20 Uhr</t>
  </si>
  <si>
    <t>Das Seniorentheater "Die Papillons" unterstützen</t>
  </si>
  <si>
    <t>https://ehrenamtsmanager.gute-tat.de/oberflaeche/index.cfm?dateiname%3Dea_projekt_beschreibung.cfm%26anwender_id%3D14%26cfide%3D0.869099184195%26id%3D0%26ehrenamt_id%3D0%26projekt_id%3D29664%26seite%3D11%26organisation_id%3D0%26stichwort%3D%26kiez%3D%26kiez_fk%3D0%26bezirk%3D%26bezirk_fk%3D0%26ort%3D%26ort_fk%3D0%26zielgruppe%3D0%26taetigkeit%3D0%26merkmale%3D0%26einsatzbereiche%3D0%26plz%3D%26gesucht%3Dtrue%26organisation_fk%3D0%26kurzzeiteinsaetze%3D0&amp;sa=D&amp;ust=1566128909139000&amp;usg=AFQjCNHZwvqSdJFxHLcykSAISgglHvEhuw</t>
  </si>
  <si>
    <t>einmal wöchentlich Do von 18.30 - 20.30 Uhr</t>
  </si>
  <si>
    <t>Instrumentenkurs für Kids</t>
  </si>
  <si>
    <t>https://ehrenamtsmanager.gute-tat.de/oberflaeche/index.cfm?dateiname%3Dea_projekt_beschreibung.cfm%26anwender_id%3D14%26cfide%3D0.511874414153%26id%3D0%26ehrenamt_id%3D0%26projekt_id%3D30020%26seite%3D11%26organisation_id%3D0%26stichwort%3D%26kiez%3D%26kiez_fk%3D0%26bezirk%3D%26bezirk_fk%3D0%26ort%3D%26ort_fk%3D0%26zielgruppe%3D0%26taetigkeit%3D0%26merkmale%3D0%26einsatzbereiche%3D0%26plz%3D%26gesucht%3Dtrue%26organisation_fk%3D0%26kurzzeiteinsaetze%3D0&amp;sa=D&amp;ust=1566128909139000&amp;usg=AFQjCNF55qs1xuHJf_8UwpqKoacURBEAdg</t>
  </si>
  <si>
    <t>Hilfe in der Kleiderkammer gesucht</t>
  </si>
  <si>
    <t>https://ehrenamtsmanager.gute-tat.de/oberflaeche/index.cfm?dateiname%3Dea_projekt_beschreibung.cfm%26anwender_id%3D14%26cfide%3D0.63899687883%26id%3D0%26ehrenamt_id%3D0%26projekt_id%3D29685%26seite%3D11%26organisation_id%3D0%26stichwort%3D%26kiez%3D%26kiez_fk%3D0%26bezirk%3D%26bezirk_fk%3D0%26ort%3D%26ort_fk%3D0%26zielgruppe%3D0%26taetigkeit%3D0%26merkmale%3D0%26einsatzbereiche%3D0%26plz%3D%26gesucht%3Dtrue%26organisation_fk%3D0%26kurzzeiteinsaetze%3D0&amp;sa=D&amp;ust=1566128909139000&amp;usg=AFQjCNEmg9v8jvZbrgF-0TLeKyX7xfptUg</t>
  </si>
  <si>
    <t>1-2x monatlich 3-4 h, Einsatzzeit flexibel</t>
  </si>
  <si>
    <t>RepairCafé (Organisation und Öffentlichkeitsarbeit)</t>
  </si>
  <si>
    <t>https://ehrenamtsmanager.gute-tat.de/oberflaeche/index.cfm?dateiname%3Dea_projekt_beschreibung.cfm%26anwender_id%3D14%26cfide%3D0.165065242495%26id%3D0%26ehrenamt_id%3D0%26projekt_id%3D28290%26seite%3D11%26organisation_id%3D0%26stichwort%3D%26kiez%3D%26kiez_fk%3D0%26bezirk%3D%26bezirk_fk%3D0%26ort%3D%26ort_fk%3D0%26zielgruppe%3D0%26taetigkeit%3D0%26merkmale%3D0%26einsatzbereiche%3D0%26plz%3D%26gesucht%3Dtrue%26organisation_fk%3D0%26kurzzeiteinsaetze%3D0&amp;sa=D&amp;ust=1566128909140000&amp;usg=AFQjCNHBkbcZ0eOtcg4s0ZI9NlKIvJCtqw</t>
  </si>
  <si>
    <t>etwa 6-8 Stunden pro Monat jeweils besonders am 4. Montag des Monats17-20 Uhr</t>
  </si>
  <si>
    <t>Spaziergruppe für Ältere am Strausberger Platz</t>
  </si>
  <si>
    <t>https://ehrenamtsmanager.gute-tat.de/oberflaeche/index.cfm?dateiname%3Dea_projekt_beschreibung.cfm%26anwender_id%3D14%26cfide%3D0.219945206939%26id%3D0%26ehrenamt_id%3D0%26projekt_id%3D18061%26seite%3D11%26organisation_id%3D0%26stichwort%3D%26kiez%3D%26kiez_fk%3D0%26bezirk%3D%26bezirk_fk%3D0%26ort%3D%26ort_fk%3D0%26zielgruppe%3D0%26taetigkeit%3D0%26merkmale%3D0%26einsatzbereiche%3D0%26plz%3D%26gesucht%3Dtrue%26organisation_fk%3D0%26kurzzeiteinsaetze%3D0&amp;sa=D&amp;ust=1566128909140000&amp;usg=AFQjCNHXaDH3RA_KDwilHgBhBRxzsKn3xQ</t>
  </si>
  <si>
    <t>2 - 3 Stunden wöchentlich</t>
  </si>
  <si>
    <t>Werde aktiv in unserem Betreuungsdienst</t>
  </si>
  <si>
    <t>https://ehrenamtsmanager.gute-tat.de/oberflaeche/index.cfm?dateiname%3Dea_projekt_beschreibung.cfm%26anwender_id%3D14%26cfide%3D0.723110072206%26id%3D0%26ehrenamt_id%3D0%26projekt_id%3D16210%26seite%3D11%26organisation_id%3D0%26stichwort%3D%26kiez%3D%26kiez_fk%3D0%26bezirk%3D%26bezirk_fk%3D0%26ort%3D%26ort_fk%3D0%26zielgruppe%3D0%26taetigkeit%3D0%26merkmale%3D0%26einsatzbereiche%3D0%26plz%3D%26gesucht%3Dtrue%26organisation_fk%3D0%26kurzzeiteinsaetze%3D0&amp;sa=D&amp;ust=1566128909140000&amp;usg=AFQjCNFFtxIX6YIz0a0tJG4Tvh18rLCR-A</t>
  </si>
  <si>
    <t>Umweltkalender Berlin</t>
  </si>
  <si>
    <t>https://ehrenamtsmanager.gute-tat.de/oberflaeche/index.cfm?dateiname%3Dea_projekt_beschreibung.cfm%26anwender_id%3D14%26cfide%3D0.795123398968%26id%3D0%26ehrenamt_id%3D0%26projekt_id%3D14742%26seite%3D11%26organisation_id%3D0%26stichwort%3D%26kiez%3D%26kiez_fk%3D0%26bezirk%3D%26bezirk_fk%3D0%26ort%3D%26ort_fk%3D0%26zielgruppe%3D0%26taetigkeit%3D0%26merkmale%3D0%26einsatzbereiche%3D0%26plz%3D%26gesucht%3Dtrue%26organisation_fk%3D0%26kurzzeiteinsaetze%3D0&amp;sa=D&amp;ust=1566128909141000&amp;usg=AFQjCNF78g8pZOcLTzfY-l_6s_nO7xwGvA</t>
  </si>
  <si>
    <t>5 Stunden/Woche, auch gerne mehr, nicht am Wochenende</t>
  </si>
  <si>
    <t>Begleitung einer blinden Frau zu Kulturveranstaltungen</t>
  </si>
  <si>
    <t>https://ehrenamtsmanager.gute-tat.de/oberflaeche/index.cfm?dateiname%3Dea_projekt_beschreibung.cfm%26anwender_id%3D14%26cfide%3D0.888240815401%26id%3D0%26ehrenamt_id%3D0%26projekt_id%3D31098%26seite%3D12%26organisation_id%3D0%26stichwort%3D%26kiez%3D%26kiez_fk%3D0%26bezirk%3D%26bezirk_fk%3D0%26ort%3D%26ort_fk%3D0%26zielgruppe%3D0%26taetigkeit%3D0%26merkmale%3D0%26einsatzbereiche%3D0%26plz%3D%26gesucht%3Dtrue%26organisation_fk%3D0%26kurzzeiteinsaetze%3D0&amp;sa=D&amp;ust=1566128909141000&amp;usg=AFQjCNH9YclBJg_13Ewoy87H9tvl_fd0Fw</t>
  </si>
  <si>
    <t>je nach Kulturveranstaltungen zwei bis drei Stunden</t>
  </si>
  <si>
    <t>Backen mit Liebe</t>
  </si>
  <si>
    <t>https://ehrenamtsmanager.gute-tat.de/oberflaeche/index.cfm?dateiname%3Dea_projekt_beschreibung.cfm%26anwender_id%3D14%26cfide%3D0.891636130856%26id%3D0%26ehrenamt_id%3D0%26projekt_id%3D30307%26seite%3D12%26organisation_id%3D0%26stichwort%3D%26kiez%3D%26kiez_fk%3D0%26bezirk%3D%26bezirk_fk%3D0%26ort%3D%26ort_fk%3D0%26zielgruppe%3D0%26taetigkeit%3D0%26merkmale%3D0%26einsatzbereiche%3D0%26plz%3D%26gesucht%3Dtrue%26organisation_fk%3D0%26kurzzeiteinsaetze%3D0&amp;sa=D&amp;ust=1566128909141000&amp;usg=AFQjCNFyOo8tyZ_19-r_vGSFAjdl4xl5hA</t>
  </si>
  <si>
    <t>Ältere Dame sucht Begleitung</t>
  </si>
  <si>
    <t>https://ehrenamtsmanager.gute-tat.de/oberflaeche/index.cfm?dateiname%3Dea_projekt_beschreibung.cfm%26anwender_id%3D14%26cfide%3D0.837224094836%26id%3D0%26ehrenamt_id%3D0%26projekt_id%3D31090%26seite%3D12%26organisation_id%3D0%26stichwort%3D%26kiez%3D%26kiez_fk%3D0%26bezirk%3D%26bezirk_fk%3D0%26ort%3D%26ort_fk%3D0%26zielgruppe%3D0%26taetigkeit%3D0%26merkmale%3D0%26einsatzbereiche%3D0%26plz%3D%26gesucht%3Dtrue%26organisation_fk%3D0%26kurzzeiteinsaetze%3D0&amp;sa=D&amp;ust=1566128909141000&amp;usg=AFQjCNGhetz7Yci3hwIZ9dwKkMlFmZdOFg</t>
  </si>
  <si>
    <t>2x im Monat 1 Stunde, später 1x in der Woche</t>
  </si>
  <si>
    <t>Schulpatin/ Schulpate an Berliner Grundschulen</t>
  </si>
  <si>
    <t>https://ehrenamtsmanager.gute-tat.de/oberflaeche/index.cfm?dateiname%3Dea_projekt_beschreibung.cfm%26anwender_id%3D14%26cfide%3D0.651338736056%26id%3D0%26ehrenamt_id%3D0%26projekt_id%3D31061%26seite%3D12%26organisation_id%3D0%26stichwort%3D%26kiez%3D%26kiez_fk%3D0%26bezirk%3D%26bezirk_fk%3D0%26ort%3D%26ort_fk%3D0%26zielgruppe%3D0%26taetigkeit%3D0%26merkmale%3D0%26einsatzbereiche%3D0%26plz%3D%26gesucht%3Dtrue%26organisation_fk%3D0%26kurzzeiteinsaetze%3D0&amp;sa=D&amp;ust=1566128909141000&amp;usg=AFQjCNFW2aBykoW9RSPYP9czCBrMUKRJ4A</t>
  </si>
  <si>
    <t>Nach Absprache, überwiegend vormittags</t>
  </si>
  <si>
    <t>Teilhabeprojekte an Kitas und Schulen</t>
  </si>
  <si>
    <t>https://ehrenamtsmanager.gute-tat.de/oberflaeche/index.cfm?dateiname%3Dea_projekt_beschreibung.cfm%26anwender_id%3D14%26cfide%3D0.639571799489%26id%3D0%26ehrenamt_id%3D0%26projekt_id%3D30335%26seite%3D12%26organisation_id%3D0%26stichwort%3D%26kiez%3D%26kiez_fk%3D0%26bezirk%3D%26bezirk_fk%3D0%26ort%3D%26ort_fk%3D0%26zielgruppe%3D0%26taetigkeit%3D0%26merkmale%3D0%26einsatzbereiche%3D0%26plz%3D%26gesucht%3Dtrue%26organisation_fk%3D0%26kurzzeiteinsaetze%3D0&amp;sa=D&amp;ust=1566128909142000&amp;usg=AFQjCNEX-wS6kYrsFjaSVRxI4AIO2oH4jQ</t>
  </si>
  <si>
    <t>je nach Projekt ca. 2 Stunden pro Woche über ca. 3 Monate hinweg</t>
  </si>
  <si>
    <t>Unterstützung für unseren ASB Berlin Social Media-Auftritt gesucht</t>
  </si>
  <si>
    <t>https://ehrenamtsmanager.gute-tat.de/oberflaeche/index.cfm?dateiname%3Dea_projekt_beschreibung.cfm%26anwender_id%3D14%26cfide%3D0.137878108099%26id%3D0%26ehrenamt_id%3D0%26projekt_id%3D31063%26seite%3D12%26organisation_id%3D0%26stichwort%3D%26kiez%3D%26kiez_fk%3D0%26bezirk%3D%26bezirk_fk%3D0%26ort%3D%26ort_fk%3D0%26zielgruppe%3D0%26taetigkeit%3D0%26merkmale%3D0%26einsatzbereiche%3D0%26plz%3D%26gesucht%3Dtrue%26organisation_fk%3D0%26kurzzeiteinsaetze%3D0&amp;sa=D&amp;ust=1566128909142000&amp;usg=AFQjCNHxs5WACWrFqt4R3tHVJnoA33fjNw</t>
  </si>
  <si>
    <t>Handwerkertätigkeit für Kita</t>
  </si>
  <si>
    <t>https://ehrenamtsmanager.gute-tat.de/oberflaeche/index.cfm?dateiname%3Dea_projekt_beschreibung.cfm%26anwender_id%3D14%26cfide%3D0.293757487576%26id%3D0%26ehrenamt_id%3D0%26projekt_id%3D28784%26seite%3D12%26organisation_id%3D0%26stichwort%3D%26kiez%3D%26kiez_fk%3D0%26bezirk%3D%26bezirk_fk%3D0%26ort%3D%26ort_fk%3D0%26zielgruppe%3D0%26taetigkeit%3D0%26merkmale%3D0%26einsatzbereiche%3D0%26plz%3D%26gesucht%3Dtrue%26organisation_fk%3D0%26kurzzeiteinsaetze%3D0&amp;sa=D&amp;ust=1566128909142000&amp;usg=AFQjCNEd2qMO2Nih2xjSVEF7026_X-1CxA</t>
  </si>
  <si>
    <t>ca. 2-4 Std. in der Woche</t>
  </si>
  <si>
    <t>Tandems zum Ankommen!</t>
  </si>
  <si>
    <t>https://ehrenamtsmanager.gute-tat.de/oberflaeche/index.cfm?dateiname%3Dea_projekt_beschreibung.cfm%26anwender_id%3D14%26cfide%3D0.62636424406%26id%3D0%26ehrenamt_id%3D0%26projekt_id%3D29615%26seite%3D12%26organisation_id%3D0%26stichwort%3D%26kiez%3D%26kiez_fk%3D0%26bezirk%3D%26bezirk_fk%3D0%26ort%3D%26ort_fk%3D0%26zielgruppe%3D0%26taetigkeit%3D0%26merkmale%3D0%26einsatzbereiche%3D0%26plz%3D%26gesucht%3Dtrue%26organisation_fk%3D0%26kurzzeiteinsaetze%3D0&amp;sa=D&amp;ust=1566128909142000&amp;usg=AFQjCNGNRDQf-pAsuKu6h_LKhnuQEdZDwA</t>
  </si>
  <si>
    <t>2 - 4 Std. wöchentlich für ca. 6 Monate</t>
  </si>
  <si>
    <t>Lesehelfer</t>
  </si>
  <si>
    <t>https://ehrenamtsmanager.gute-tat.de/oberflaeche/index.cfm?dateiname%3Dea_projekt_beschreibung.cfm%26anwender_id%3D14%26cfide%3D0.252066628421%26id%3D0%26ehrenamt_id%3D0%26projekt_id%3D9825%26seite%3D12%26organisation_id%3D0%26stichwort%3D%26kiez%3D%26kiez_fk%3D0%26bezirk%3D%26bezirk_fk%3D0%26ort%3D%26ort_fk%3D0%26zielgruppe%3D0%26taetigkeit%3D0%26merkmale%3D0%26einsatzbereiche%3D0%26plz%3D%26gesucht%3Dtrue%26organisation_fk%3D0%26kurzzeiteinsaetze%3D0&amp;sa=D&amp;ust=1566128909142000&amp;usg=AFQjCNFo8tNoxkk-WFBHTL2AXFmRHy8PJQ</t>
  </si>
  <si>
    <t>Unsere Unterrichtszeiten sind montags bis donnerstags von 14:00 Uhr bis 18:00 Uhr und freitags von 1</t>
  </si>
  <si>
    <t>Rechtschreib-Helfer</t>
  </si>
  <si>
    <t>https://ehrenamtsmanager.gute-tat.de/oberflaeche/index.cfm?dateiname%3Dea_projekt_beschreibung.cfm%26anwender_id%3D14%26cfide%3D0.776095795891%26id%3D0%26ehrenamt_id%3D0%26projekt_id%3D28811%26seite%3D12%26organisation_id%3D0%26stichwort%3D%26kiez%3D%26kiez_fk%3D0%26bezirk%3D%26bezirk_fk%3D0%26ort%3D%26ort_fk%3D0%26zielgruppe%3D0%26taetigkeit%3D0%26merkmale%3D0%26einsatzbereiche%3D0%26plz%3D%26gesucht%3Dtrue%26organisation_fk%3D0%26kurzzeiteinsaetze%3D0&amp;sa=D&amp;ust=1566128909143000&amp;usg=AFQjCNHVo5k5O5UtFfH13AgLxqXjgebs_A</t>
  </si>
  <si>
    <t>Jugendclub</t>
  </si>
  <si>
    <t>https://ehrenamtsmanager.gute-tat.de/oberflaeche/index.cfm?dateiname%3Dea_projekt_beschreibung.cfm%26anwender_id%3D14%26cfide%3D0.440793900537%26id%3D0%26ehrenamt_id%3D0%26projekt_id%3D27072%26seite%3D12%26organisation_id%3D0%26stichwort%3D%26kiez%3D%26kiez_fk%3D0%26bezirk%3D%26bezirk_fk%3D0%26ort%3D%26ort_fk%3D0%26zielgruppe%3D0%26taetigkeit%3D0%26merkmale%3D0%26einsatzbereiche%3D0%26plz%3D%26gesucht%3Dtrue%26organisation_fk%3D0%26kurzzeiteinsaetze%3D0&amp;sa=D&amp;ust=1566128909143000&amp;usg=AFQjCNEMnhVGK7ou2HStsbmjXq6M1s6MpA</t>
  </si>
  <si>
    <t>3 Stunden, 16-19 Uhr, Montag oder Mittwoch</t>
  </si>
  <si>
    <t>Unterstützender Telefondienst</t>
  </si>
  <si>
    <t>https://ehrenamtsmanager.gute-tat.de/oberflaeche/index.cfm?dateiname%3Dea_projekt_beschreibung.cfm%26anwender_id%3D14%26cfide%3D0.344994917028%26id%3D0%26ehrenamt_id%3D0%26projekt_id%3D30974%26seite%3D12%26organisation_id%3D0%26stichwort%3D%26kiez%3D%26kiez_fk%3D0%26bezirk%3D%26bezirk_fk%3D0%26ort%3D%26ort_fk%3D0%26zielgruppe%3D0%26taetigkeit%3D0%26merkmale%3D0%26einsatzbereiche%3D0%26plz%3D%26gesucht%3Dtrue%26organisation_fk%3D0%26kurzzeiteinsaetze%3D0&amp;sa=D&amp;ust=1566128909143000&amp;usg=AFQjCNGsm60u4T4ppJMN54JY2kYAjcBjjA</t>
  </si>
  <si>
    <t>wochentags 10-14 Uhr</t>
  </si>
  <si>
    <t>1:1 Begleitung ins Konzert von Michelle am 10.10.19</t>
  </si>
  <si>
    <t>https://ehrenamtsmanager.gute-tat.de/oberflaeche/index.cfm?dateiname%3Dea_projekt_beschreibung.cfm%26anwender_id%3D14%26cfide%3D0.539590861925%26id%3D0%26ehrenamt_id%3D0%26projekt_id%3D29101%26seite%3D12%26organisation_id%3D0%26stichwort%3D%26kiez%3D%26kiez_fk%3D0%26bezirk%3D%26bezirk_fk%3D0%26ort%3D%26ort_fk%3D0%26zielgruppe%3D0%26taetigkeit%3D0%26merkmale%3D0%26einsatzbereiche%3D0%26plz%3D%26gesucht%3Dtrue%26organisation_fk%3D0%26kurzzeiteinsaetze%3D0&amp;sa=D&amp;ust=1566128909143000&amp;usg=AFQjCNEzp9YKTn0IO36Xq-FHIdmeEbBOrQ</t>
  </si>
  <si>
    <t>Spiele-Fan gesucht (für ältere Dame)</t>
  </si>
  <si>
    <t>https://ehrenamtsmanager.gute-tat.de/oberflaeche/index.cfm?dateiname%3Dea_projekt_beschreibung.cfm%26anwender_id%3D14%26cfide%3D0.258768902394%26id%3D0%26ehrenamt_id%3D0%26projekt_id%3D31125%26seite%3D12%26organisation_id%3D0%26stichwort%3D%26kiez%3D%26kiez_fk%3D0%26bezirk%3D%26bezirk_fk%3D0%26ort%3D%26ort_fk%3D0%26zielgruppe%3D0%26taetigkeit%3D0%26merkmale%3D0%26einsatzbereiche%3D0%26plz%3D%26gesucht%3Dtrue%26organisation_fk%3D0%26kurzzeiteinsaetze%3D0&amp;sa=D&amp;ust=1566128909143000&amp;usg=AFQjCNE86FxO0rxOXENl--2A0SwYxZozLw</t>
  </si>
  <si>
    <t>2x 1-2h in der Woche</t>
  </si>
  <si>
    <t>Mathe-Helfer</t>
  </si>
  <si>
    <t>https://ehrenamtsmanager.gute-tat.de/oberflaeche/index.cfm?dateiname%3Dea_projekt_beschreibung.cfm%26anwender_id%3D14%26cfide%3D0.076661360392%26id%3D0%26ehrenamt_id%3D0%26projekt_id%3D30327%26seite%3D12%26organisation_id%3D0%26stichwort%3D%26kiez%3D%26kiez_fk%3D0%26bezirk%3D%26bezirk_fk%3D0%26ort%3D%26ort_fk%3D0%26zielgruppe%3D0%26taetigkeit%3D0%26merkmale%3D0%26einsatzbereiche%3D0%26plz%3D%26gesucht%3Dtrue%26organisation_fk%3D0%26kurzzeiteinsaetze%3D0&amp;sa=D&amp;ust=1566128909144000&amp;usg=AFQjCNH_rBI0gYcFe6gTDaMwoKX-pyww4g</t>
  </si>
  <si>
    <t>Mindestens eine Stunde - maximal 15 Stunden wöchentlich.</t>
  </si>
  <si>
    <t>Teamerweiterung für Keramikarbeit mit Flüchtlingskindern</t>
  </si>
  <si>
    <t>https://ehrenamtsmanager.gute-tat.de/oberflaeche/index.cfm?dateiname%3Dea_projekt_beschreibung.cfm%26anwender_id%3D14%26cfide%3D0.132650831441%26id%3D0%26ehrenamt_id%3D0%26projekt_id%3D30979%26seite%3D12%26organisation_id%3D0%26stichwort%3D%26kiez%3D%26kiez_fk%3D0%26bezirk%3D%26bezirk_fk%3D0%26ort%3D%26ort_fk%3D0%26zielgruppe%3D0%26taetigkeit%3D0%26merkmale%3D0%26einsatzbereiche%3D0%26plz%3D%26gesucht%3Dtrue%26organisation_fk%3D0%26kurzzeiteinsaetze%3D0&amp;sa=D&amp;ust=1566128909144000&amp;usg=AFQjCNHtHAGTb-DdLxuYuhSN2zzeZHeA0g</t>
  </si>
  <si>
    <t>Donnerstag 15.15 - 17.00</t>
  </si>
  <si>
    <t>Nachhilfe für unbegleitete minderjährige Flüchtlinge</t>
  </si>
  <si>
    <t>https://ehrenamtsmanager.gute-tat.de/oberflaeche/index.cfm?dateiname%3Dea_projekt_beschreibung.cfm%26anwender_id%3D14%26cfide%3D0.615362214029%26id%3D0%26ehrenamt_id%3D0%26projekt_id%3D30292%26seite%3D12%26organisation_id%3D0%26stichwort%3D%26kiez%3D%26kiez_fk%3D0%26bezirk%3D%26bezirk_fk%3D0%26ort%3D%26ort_fk%3D0%26zielgruppe%3D0%26taetigkeit%3D0%26merkmale%3D0%26einsatzbereiche%3D0%26plz%3D%26gesucht%3Dtrue%26organisation_fk%3D0%26kurzzeiteinsaetze%3D0&amp;sa=D&amp;ust=1566128909144000&amp;usg=AFQjCNGMVi2Z5RtjnhIo6Z4oBNkevAkduw</t>
  </si>
  <si>
    <t>2 Stunden pro Woche und nach Absprache</t>
  </si>
  <si>
    <t>Telefonische Beratung</t>
  </si>
  <si>
    <t>https://ehrenamtsmanager.gute-tat.de/oberflaeche/index.cfm?dateiname%3Dea_projekt_beschreibung.cfm%26anwender_id%3D14%26cfide%3D0.107139753144%26id%3D0%26ehrenamt_id%3D0%26projekt_id%3D27674%26seite%3D12%26organisation_id%3D0%26stichwort%3D%26kiez%3D%26kiez_fk%3D0%26bezirk%3D%26bezirk_fk%3D0%26ort%3D%26ort_fk%3D0%26zielgruppe%3D0%26taetigkeit%3D0%26merkmale%3D0%26einsatzbereiche%3D0%26plz%3D%26gesucht%3Dtrue%26organisation_fk%3D0%26kurzzeiteinsaetze%3D0&amp;sa=D&amp;ust=1566128909144000&amp;usg=AFQjCNFGVp2a2WvJ6-4_W8ZT_geN5_RbUw</t>
  </si>
  <si>
    <t>6 Wochenstunden</t>
  </si>
  <si>
    <t>Kiezarbeit bei Friedrichshain (G)Local</t>
  </si>
  <si>
    <t>https://ehrenamtsmanager.gute-tat.de/oberflaeche/index.cfm?dateiname%3Dea_projekt_beschreibung.cfm%26anwender_id%3D14%26cfide%3D0.21882731636%26id%3D0%26ehrenamt_id%3D0%26projekt_id%3D29699%26seite%3D12%26organisation_id%3D0%26stichwort%3D%26kiez%3D%26kiez_fk%3D0%26bezirk%3D%26bezirk_fk%3D0%26ort%3D%26ort_fk%3D0%26zielgruppe%3D0%26taetigkeit%3D0%26merkmale%3D0%26einsatzbereiche%3D0%26plz%3D%26gesucht%3Dtrue%26organisation_fk%3D0%26kurzzeiteinsaetze%3D0&amp;sa=D&amp;ust=1566128909144000&amp;usg=AFQjCNHLFu0MZ4QBrHR9-e2IWhT0Svq0Vw</t>
  </si>
  <si>
    <t>Je nach Engagement (Montag bis Freitag 8 - 17 Uhr, bei Veranstaltungen auch samstags und abends)</t>
  </si>
  <si>
    <t>Besuche bei einem älteren Herrn mit beginnender Demenz</t>
  </si>
  <si>
    <t>https://ehrenamtsmanager.gute-tat.de/oberflaeche/index.cfm?dateiname%3Dea_projekt_beschreibung.cfm%26anwender_id%3D14%26cfide%3D0.834949690685%26id%3D0%26ehrenamt_id%3D0%26projekt_id%3D30349%26seite%3D12%26organisation_id%3D0%26stichwort%3D%26kiez%3D%26kiez_fk%3D0%26bezirk%3D%26bezirk_fk%3D0%26ort%3D%26ort_fk%3D0%26zielgruppe%3D0%26taetigkeit%3D0%26merkmale%3D0%26einsatzbereiche%3D0%26plz%3D%26gesucht%3Dtrue%26organisation_fk%3D0%26kurzzeiteinsaetze%3D0&amp;sa=D&amp;ust=1566128909145000&amp;usg=AFQjCNGI_hEiM6cs3DoYb2PGvltwUYHtOw</t>
  </si>
  <si>
    <t>wöchentlich 1 Einsatz für 2 Stunden</t>
  </si>
  <si>
    <t>Unser Projekt Sternstunden - Schulische Förderung von Kindern und Jugendlichen</t>
  </si>
  <si>
    <t>https://ehrenamtsmanager.gute-tat.de/oberflaeche/index.cfm?dateiname%3Dea_projekt_beschreibung.cfm%26anwender_id%3D14%26cfide%3D0.854563602885%26id%3D0%26ehrenamt_id%3D0%26projekt_id%3D30339%26seite%3D12%26organisation_id%3D0%26stichwort%3D%26kiez%3D%26kiez_fk%3D0%26bezirk%3D%26bezirk_fk%3D0%26ort%3D%26ort_fk%3D0%26zielgruppe%3D0%26taetigkeit%3D0%26merkmale%3D0%26einsatzbereiche%3D0%26plz%3D%26gesucht%3Dtrue%26organisation_fk%3D0%26kurzzeiteinsaetze%3D0&amp;sa=D&amp;ust=1566128909145000&amp;usg=AFQjCNHxnbb46xFUZkh-zSJQicWj3TyGmw</t>
  </si>
  <si>
    <t>1-2 Stunden pro Woche und nach Absprache</t>
  </si>
  <si>
    <t>Botschafter*innen und Aktive für eine offene Gesellschaft</t>
  </si>
  <si>
    <t>https://ehrenamtsmanager.gute-tat.de/oberflaeche/index.cfm?dateiname%3Dea_projekt_beschreibung.cfm%26anwender_id%3D14%26cfide%3D0.211766504133%26id%3D0%26ehrenamt_id%3D0%26projekt_id%3D30342%26seite%3D12%26organisation_id%3D0%26stichwort%3D%26kiez%3D%26kiez_fk%3D0%26bezirk%3D%26bezirk_fk%3D0%26ort%3D%26ort_fk%3D0%26zielgruppe%3D0%26taetigkeit%3D0%26merkmale%3D0%26einsatzbereiche%3D0%26plz%3D%26gesucht%3Dtrue%26organisation_fk%3D0%26kurzzeiteinsaetze%3D0&amp;sa=D&amp;ust=1566128909145000&amp;usg=AFQjCNFQ5VKXvPqoPSL0wjw18KbKw6kHPA</t>
  </si>
  <si>
    <t>entsprechend den eigenen Kapazitäten</t>
  </si>
  <si>
    <t>Step by Step – mit Mentoring zum Ausbildungserfolg</t>
  </si>
  <si>
    <t>https://ehrenamtsmanager.gute-tat.de/oberflaeche/index.cfm?dateiname%3Dea_projekt_beschreibung.cfm%26anwender_id%3D14%26cfide%3D0.515763070309%26id%3D0%26ehrenamt_id%3D0%26projekt_id%3D30352%26seite%3D12%26organisation_id%3D0%26stichwort%3D%26kiez%3D%26kiez_fk%3D0%26bezirk%3D%26bezirk_fk%3D0%26ort%3D%26ort_fk%3D0%26zielgruppe%3D0%26taetigkeit%3D0%26merkmale%3D0%26einsatzbereiche%3D0%26plz%3D%26gesucht%3Dtrue%26organisation_fk%3D0%26kurzzeiteinsaetze%3D0&amp;sa=D&amp;ust=1566128909145000&amp;usg=AFQjCNGsjmEX6EFB-3jsjhr7CD41_Pk4Og</t>
  </si>
  <si>
    <t>Künstlerisch-kreative Biografiegruppe sucht Unterstützung</t>
  </si>
  <si>
    <t>https://ehrenamtsmanager.gute-tat.de/oberflaeche/index.cfm?dateiname%3Dea_projekt_beschreibung.cfm%26anwender_id%3D14%26cfide%3D0.373911832931%26id%3D0%26ehrenamt_id%3D0%26projekt_id%3D30354%26seite%3D12%26organisation_id%3D0%26stichwort%3D%26kiez%3D%26kiez_fk%3D0%26bezirk%3D%26bezirk_fk%3D0%26ort%3D%26ort_fk%3D0%26zielgruppe%3D0%26taetigkeit%3D0%26merkmale%3D0%26einsatzbereiche%3D0%26plz%3D%26gesucht%3Dtrue%26organisation_fk%3D0%26kurzzeiteinsaetze%3D0&amp;sa=D&amp;ust=1566128909145000&amp;usg=AFQjCNE6dy_YpCytOhlTBiUBZVIWeLJZHw</t>
  </si>
  <si>
    <t>Grüner Daumen gesucht</t>
  </si>
  <si>
    <t>https://ehrenamtsmanager.gute-tat.de/oberflaeche/index.cfm?dateiname%3Dea_projekt_beschreibung.cfm%26anwender_id%3D14%26cfide%3D0.618656304888%26id%3D0%26ehrenamt_id%3D0%26projekt_id%3D26900%26seite%3D12%26organisation_id%3D0%26stichwort%3D%26kiez%3D%26kiez_fk%3D0%26bezirk%3D%26bezirk_fk%3D0%26ort%3D%26ort_fk%3D0%26zielgruppe%3D0%26taetigkeit%3D0%26merkmale%3D0%26einsatzbereiche%3D0%26plz%3D%26gesucht%3Dtrue%26organisation_fk%3D0%26kurzzeiteinsaetze%3D0&amp;sa=D&amp;ust=1566128909146000&amp;usg=AFQjCNFW-6tEzADU3cp9fIAE8_wIKc87FA</t>
  </si>
  <si>
    <t>3 - 4 Stunden wöchentlich / flexibel einsetzbar</t>
  </si>
  <si>
    <t>Öffentlichkeitsarbeit durch Infostandbetreuung bei Konzerten und Kulturveranstaltungen</t>
  </si>
  <si>
    <t>https://ehrenamtsmanager.gute-tat.de/oberflaeche/index.cfm?dateiname%3Dea_projekt_beschreibung.cfm%26anwender_id%3D14%26cfide%3D0.065255836936%26id%3D0%26ehrenamt_id%3D0%26projekt_id%3D30415%26seite%3D12%26organisation_id%3D0%26stichwort%3D%26kiez%3D%26kiez_fk%3D0%26bezirk%3D%26bezirk_fk%3D0%26ort%3D%26ort_fk%3D0%26zielgruppe%3D0%26taetigkeit%3D0%26merkmale%3D0%26einsatzbereiche%3D0%26plz%3D%26gesucht%3Dtrue%26organisation_fk%3D0%26kurzzeiteinsaetze%3D0&amp;sa=D&amp;ust=1566128909146000&amp;usg=AFQjCNEWq-yXPmKjm8J1zbxRfcJX5ntKsw</t>
  </si>
  <si>
    <t>2-3 Stunden, eher abends ab ca. 18 Uhr</t>
  </si>
  <si>
    <t>Vorlesen, basteln und Spaß haben mit Kindern</t>
  </si>
  <si>
    <t>https://ehrenamtsmanager.gute-tat.de/oberflaeche/index.cfm?dateiname%3Dea_projekt_beschreibung.cfm%26anwender_id%3D14%26cfide%3D0.917045060403%26id%3D0%26ehrenamt_id%3D0%26projekt_id%3D28947%26seite%3D12%26organisation_id%3D0%26stichwort%3D%26kiez%3D%26kiez_fk%3D0%26bezirk%3D%26bezirk_fk%3D0%26ort%3D%26ort_fk%3D0%26zielgruppe%3D0%26taetigkeit%3D0%26merkmale%3D0%26einsatzbereiche%3D0%26plz%3D%26gesucht%3Dtrue%26organisation_fk%3D0%26kurzzeiteinsaetze%3D0&amp;sa=D&amp;ust=1566128909146000&amp;usg=AFQjCNFTES8Dx7i7X18GXHcXdn4dc9_oEw</t>
  </si>
  <si>
    <t>Lernen fürs Leben</t>
  </si>
  <si>
    <t>https://ehrenamtsmanager.gute-tat.de/oberflaeche/index.cfm?dateiname%3Dea_projekt_beschreibung.cfm%26anwender_id%3D14%26cfide%3D0.505464238194%26id%3D0%26ehrenamt_id%3D0%26projekt_id%3D26901%26seite%3D12%26organisation_id%3D0%26stichwort%3D%26kiez%3D%26kiez_fk%3D0%26bezirk%3D%26bezirk_fk%3D0%26ort%3D%26ort_fk%3D0%26zielgruppe%3D0%26taetigkeit%3D0%26merkmale%3D0%26einsatzbereiche%3D0%26plz%3D%26gesucht%3Dtrue%26organisation_fk%3D0%26kurzzeiteinsaetze%3D0&amp;sa=D&amp;ust=1566128909146000&amp;usg=AFQjCNENsCkGhGmpIdbVLqdjA2eyHtuCyQ</t>
  </si>
  <si>
    <t>2 - 4 Stunden wöchentlich nachmittags</t>
  </si>
  <si>
    <t>Lesepaten mit Herz gesucht</t>
  </si>
  <si>
    <t>https://ehrenamtsmanager.gute-tat.de/oberflaeche/index.cfm?dateiname%3Dea_projekt_beschreibung.cfm%26anwender_id%3D14%26cfide%3D0.440765507877%26id%3D0%26ehrenamt_id%3D0%26projekt_id%3D26899%26seite%3D12%26organisation_id%3D0%26stichwort%3D%26kiez%3D%26kiez_fk%3D0%26bezirk%3D%26bezirk_fk%3D0%26ort%3D%26ort_fk%3D0%26zielgruppe%3D0%26taetigkeit%3D0%26merkmale%3D0%26einsatzbereiche%3D0%26plz%3D%26gesucht%3Dtrue%26organisation_fk%3D0%26kurzzeiteinsaetze%3D0&amp;sa=D&amp;ust=1566128909146000&amp;usg=AFQjCNEWIVs9mi8a6hQaeBnAPu-MTBUoag</t>
  </si>
  <si>
    <t>2 - 3 Stunden zw. 9 und 13 Uhr</t>
  </si>
  <si>
    <t>Hausaufgabenhilfen</t>
  </si>
  <si>
    <t>https://ehrenamtsmanager.gute-tat.de/oberflaeche/index.cfm?dateiname%3Dea_projekt_beschreibung.cfm%26anwender_id%3D14%26cfide%3D0.7517905882%26id%3D0%26ehrenamt_id%3D0%26projekt_id%3D29080%26seite%3D12%26organisation_id%3D0%26stichwort%3D%26kiez%3D%26kiez_fk%3D0%26bezirk%3D%26bezirk_fk%3D0%26ort%3D%26ort_fk%3D0%26zielgruppe%3D0%26taetigkeit%3D0%26merkmale%3D0%26einsatzbereiche%3D0%26plz%3D%26gesucht%3Dtrue%26organisation_fk%3D0%26kurzzeiteinsaetze%3D0&amp;sa=D&amp;ust=1566128909147000&amp;usg=AFQjCNE9NeA2cA4dxzuaGKHw6a2NFz5F8g</t>
  </si>
  <si>
    <t>1 x wöchentlich am Nachmittag, 2,5 Stunden</t>
  </si>
  <si>
    <t>Mini-Volkshochschule</t>
  </si>
  <si>
    <t>https://ehrenamtsmanager.gute-tat.de/oberflaeche/index.cfm?dateiname%3Dea_projekt_beschreibung.cfm%26anwender_id%3D14%26cfide%3D0.565106710391%26id%3D0%26ehrenamt_id%3D0%26projekt_id%3D10834%26seite%3D13%26organisation_id%3D0%26stichwort%3D%26kiez%3D%26kiez_fk%3D0%26bezirk%3D%26bezirk_fk%3D0%26ort%3D%26ort_fk%3D0%26zielgruppe%3D0%26taetigkeit%3D0%26merkmale%3D0%26einsatzbereiche%3D0%26plz%3D%26gesucht%3Dtrue%26organisation_fk%3D0%26kurzzeiteinsaetze%3D0&amp;sa=D&amp;ust=1566128909147000&amp;usg=AFQjCNH35XrK61NIboYUzl_VeK4yMKR9-g</t>
  </si>
  <si>
    <t>Kuchen backen</t>
  </si>
  <si>
    <t>https://ehrenamtsmanager.gute-tat.de/oberflaeche/index.cfm?dateiname%3Dea_projekt_beschreibung.cfm%26anwender_id%3D14%26cfide%3D0.537944951292%26id%3D0%26ehrenamt_id%3D0%26projekt_id%3D25956%26seite%3D13%26organisation_id%3D0%26stichwort%3D%26kiez%3D%26kiez_fk%3D0%26bezirk%3D%26bezirk_fk%3D0%26ort%3D%26ort_fk%3D0%26zielgruppe%3D0%26taetigkeit%3D0%26merkmale%3D0%26einsatzbereiche%3D0%26plz%3D%26gesucht%3Dtrue%26organisation_fk%3D0%26kurzzeiteinsaetze%3D0&amp;sa=D&amp;ust=1566128909147000&amp;usg=AFQjCNEpsYEGercXCFU2kVxu9AM_jHfQiw</t>
  </si>
  <si>
    <t>jeden Freitag von 15 - 18 Uhr</t>
  </si>
  <si>
    <t>Begleitung einer blinden jungen Frau mit kognitiver Einschränkung aus Polen</t>
  </si>
  <si>
    <t>https://ehrenamtsmanager.gute-tat.de/oberflaeche/index.cfm?dateiname%3Dea_projekt_beschreibung.cfm%26anwender_id%3D14%26cfide%3D0.141606741126%26id%3D0%26ehrenamt_id%3D0%26projekt_id%3D30569%26seite%3D13%26organisation_id%3D0%26stichwort%3D%26kiez%3D%26kiez_fk%3D0%26bezirk%3D%26bezirk_fk%3D0%26ort%3D%26ort_fk%3D0%26zielgruppe%3D0%26taetigkeit%3D0%26merkmale%3D0%26einsatzbereiche%3D0%26plz%3D%26gesucht%3Dtrue%26organisation_fk%3D0%26kurzzeiteinsaetze%3D0&amp;sa=D&amp;ust=1566128909147000&amp;usg=AFQjCNH-3AjnobVyxjn7rCyLGjdppTcbCw</t>
  </si>
  <si>
    <t>1 - 2 Mal pro Woche á 1 bis 2 Stunden, Wochentag und Uhrzeit sind flexibel</t>
  </si>
  <si>
    <t>Gastgeber/innen in der City-Station</t>
  </si>
  <si>
    <t>https://ehrenamtsmanager.gute-tat.de/oberflaeche/index.cfm?dateiname%3Dea_projekt_beschreibung.cfm%26anwender_id%3D14%26cfide%3D0.165662924683%26id%3D0%26ehrenamt_id%3D0%26projekt_id%3D30571%26seite%3D13%26organisation_id%3D0%26stichwort%3D%26kiez%3D%26kiez_fk%3D0%26bezirk%3D%26bezirk_fk%3D0%26ort%3D%26ort_fk%3D0%26zielgruppe%3D0%26taetigkeit%3D0%26merkmale%3D0%26einsatzbereiche%3D0%26plz%3D%26gesucht%3Dtrue%26organisation_fk%3D0%26kurzzeiteinsaetze%3D0&amp;sa=D&amp;ust=1566128909148000&amp;usg=AFQjCNHaByem_U4UEgslG7Hk_T5DlQFtsA</t>
  </si>
  <si>
    <t>Dienstag - Samstag, ca. 15:30 Uhr - 21 Uhr</t>
  </si>
  <si>
    <t>Leitung eines Sprachcafés</t>
  </si>
  <si>
    <t>https://ehrenamtsmanager.gute-tat.de/oberflaeche/index.cfm?dateiname%3Dea_projekt_beschreibung.cfm%26anwender_id%3D14%26cfide%3D0.316457197079%26id%3D0%26ehrenamt_id%3D0%26projekt_id%3D30973%26seite%3D13%26organisation_id%3D0%26stichwort%3D%26kiez%3D%26kiez_fk%3D0%26bezirk%3D%26bezirk_fk%3D0%26ort%3D%26ort_fk%3D0%26zielgruppe%3D0%26taetigkeit%3D0%26merkmale%3D0%26einsatzbereiche%3D0%26plz%3D%26gesucht%3Dtrue%26organisation_fk%3D0%26kurzzeiteinsaetze%3D0&amp;sa=D&amp;ust=1566128909148000&amp;usg=AFQjCNF2zCyg1MTMsA9EIhzlTwOLPP9fLw</t>
  </si>
  <si>
    <t>1:1 Mentoring für Schüler*innen der Klasse 8-9</t>
  </si>
  <si>
    <t>https://ehrenamtsmanager.gute-tat.de/oberflaeche/index.cfm?dateiname%3Dea_projekt_beschreibung.cfm%26anwender_id%3D14%26cfide%3D0.629577321062%26id%3D0%26ehrenamt_id%3D0%26projekt_id%3D30277%26seite%3D13%26organisation_id%3D0%26stichwort%3D%26kiez%3D%26kiez_fk%3D0%26bezirk%3D%26bezirk_fk%3D0%26ort%3D%26ort_fk%3D0%26zielgruppe%3D0%26taetigkeit%3D0%26merkmale%3D0%26einsatzbereiche%3D0%26plz%3D%26gesucht%3Dtrue%26organisation_fk%3D0%26kurzzeiteinsaetze%3D0&amp;sa=D&amp;ust=1566128909148000&amp;usg=AFQjCNFbdEBN-Wk7F0NfUiZWh92q0N1UZA</t>
  </si>
  <si>
    <t>einmal wöchenlich in der Zeit 14:00 - 20:00 Uhr</t>
  </si>
  <si>
    <t>Hilfe bei der Einrichtung der Buchhaltung (doppelte Buchführung)</t>
  </si>
  <si>
    <t>https://ehrenamtsmanager.gute-tat.de/oberflaeche/index.cfm?dateiname%3Dea_projekt_beschreibung.cfm%26anwender_id%3D14%26cfide%3D0.879973772888%26id%3D0%26ehrenamt_id%3D0%26projekt_id%3D30898%26seite%3D13%26organisation_id%3D0%26stichwort%3D%26kiez%3D%26kiez_fk%3D0%26bezirk%3D%26bezirk_fk%3D0%26ort%3D%26ort_fk%3D0%26zielgruppe%3D0%26taetigkeit%3D0%26merkmale%3D0%26einsatzbereiche%3D0%26plz%3D%26gesucht%3Dtrue%26organisation_fk%3D0%26kurzzeiteinsaetze%3D0&amp;sa=D&amp;ust=1566128909148000&amp;usg=AFQjCNFADWu08rmklctm2Bg5An23YEwM4A</t>
  </si>
  <si>
    <t>Nach Absprache freie Zeiteinteilung, wir schätzen einen Zeitbedarf von 8 – 10 Stunden</t>
  </si>
  <si>
    <t>Sprachmittler/innen zur Unterstützung der Sozialberatung</t>
  </si>
  <si>
    <t>https://ehrenamtsmanager.gute-tat.de/oberflaeche/index.cfm?dateiname%3Dea_projekt_beschreibung.cfm%26anwender_id%3D14%26cfide%3D0.589789636203%26id%3D0%26ehrenamt_id%3D0%26projekt_id%3D29657%26seite%3D13%26organisation_id%3D0%26stichwort%3D%26kiez%3D%26kiez_fk%3D0%26bezirk%3D%26bezirk_fk%3D0%26ort%3D%26ort_fk%3D0%26zielgruppe%3D0%26taetigkeit%3D0%26merkmale%3D0%26einsatzbereiche%3D0%26plz%3D%26gesucht%3Dtrue%26organisation_fk%3D0%26kurzzeiteinsaetze%3D0&amp;sa=D&amp;ust=1566128909148000&amp;usg=AFQjCNEMZ6megMIhqnN9d3CzN1KQuITApA</t>
  </si>
  <si>
    <t>1-3 Stunden</t>
  </si>
  <si>
    <t>Ehrenamtliche Vormundschaft für minderjährige Flüchtlinge</t>
  </si>
  <si>
    <t>https://ehrenamtsmanager.gute-tat.de/oberflaeche/index.cfm?dateiname%3Dea_projekt_beschreibung.cfm%26anwender_id%3D14%26cfide%3D0.689065376472%26id%3D0%26ehrenamt_id%3D0%26projekt_id%3D26500%26seite%3D13%26organisation_id%3D0%26stichwort%3D%26kiez%3D%26kiez_fk%3D0%26bezirk%3D%26bezirk_fk%3D0%26ort%3D%26ort_fk%3D0%26zielgruppe%3D0%26taetigkeit%3D0%26merkmale%3D0%26einsatzbereiche%3D0%26plz%3D%26gesucht%3Dtrue%26organisation_fk%3D0%26kurzzeiteinsaetze%3D0&amp;sa=D&amp;ust=1566128909149000&amp;usg=AFQjCNHm-w1V9bEaiuUFLeYuaEHjb346lQ</t>
  </si>
  <si>
    <t>Online Beratung für junge Menschen in Krisen</t>
  </si>
  <si>
    <t>https://ehrenamtsmanager.gute-tat.de/oberflaeche/index.cfm?dateiname%3Dea_projekt_beschreibung.cfm%26anwender_id%3D14%26cfide%3D0.405714919265%26id%3D0%26ehrenamt_id%3D0%26projekt_id%3D15825%26seite%3D13%26organisation_id%3D0%26stichwort%3D%26kiez%3D%26kiez_fk%3D0%26bezirk%3D%26bezirk_fk%3D0%26ort%3D%26ort_fk%3D0%26zielgruppe%3D0%26taetigkeit%3D0%26merkmale%3D0%26einsatzbereiche%3D0%26plz%3D%26gesucht%3Dtrue%26organisation_fk%3D0%26kurzzeiteinsaetze%3D0&amp;sa=D&amp;ust=1566128909149000&amp;usg=AFQjCNHUroxDTeXhffMOOxAAu6SVAfvU8A</t>
  </si>
  <si>
    <t>nach Absprache, ca. 1x wöchentlich</t>
  </si>
  <si>
    <t>Herzenswärme spenden - Menschen mit/ohne Demenz besuchen</t>
  </si>
  <si>
    <t>https://ehrenamtsmanager.gute-tat.de/oberflaeche/index.cfm?dateiname%3Dea_projekt_beschreibung.cfm%26anwender_id%3D14%26cfide%3D0.005623390683%26id%3D0%26ehrenamt_id%3D0%26projekt_id%3D30991%26seite%3D13%26organisation_id%3D0%26stichwort%3D%26kiez%3D%26kiez_fk%3D0%26bezirk%3D%26bezirk_fk%3D0%26ort%3D%26ort_fk%3D0%26zielgruppe%3D0%26taetigkeit%3D0%26merkmale%3D0%26einsatzbereiche%3D0%26plz%3D%26gesucht%3Dtrue%26organisation_fk%3D0%26kurzzeiteinsaetze%3D0&amp;sa=D&amp;ust=1566128909149000&amp;usg=AFQjCNHyb-MmJnpNjL1dWi3SBVSFW_wdmg</t>
  </si>
  <si>
    <t>nach Absprache und Bedarf</t>
  </si>
  <si>
    <t>Begleitung und Unterstützung pflegebedürftiger Menschen</t>
  </si>
  <si>
    <t>https://ehrenamtsmanager.gute-tat.de/oberflaeche/index.cfm?dateiname%3Dea_projekt_beschreibung.cfm%26anwender_id%3D14%26cfide%3D0.822299783744%26id%3D0%26ehrenamt_id%3D0%26projekt_id%3D30403%26seite%3D13%26organisation_id%3D0%26stichwort%3D%26kiez%3D%26kiez_fk%3D0%26bezirk%3D%26bezirk_fk%3D0%26ort%3D%26ort_fk%3D0%26zielgruppe%3D0%26taetigkeit%3D0%26merkmale%3D0%26einsatzbereiche%3D0%26plz%3D%26gesucht%3Dtrue%26organisation_fk%3D0%26kurzzeiteinsaetze%3D0&amp;sa=D&amp;ust=1566128909149000&amp;usg=AFQjCNFteq9duMXbAyFF5IBDkjeOu8SCEA</t>
  </si>
  <si>
    <t>Werken-AG mit Grundschulkindern</t>
  </si>
  <si>
    <t>https://ehrenamtsmanager.gute-tat.de/oberflaeche/index.cfm?dateiname%3Dea_projekt_beschreibung.cfm%26anwender_id%3D14%26cfide%3D0.769658440293%26id%3D0%26ehrenamt_id%3D0%26projekt_id%3D29438%26seite%3D13%26organisation_id%3D0%26stichwort%3D%26kiez%3D%26kiez_fk%3D0%26bezirk%3D%26bezirk_fk%3D0%26ort%3D%26ort_fk%3D0%26zielgruppe%3D0%26taetigkeit%3D0%26merkmale%3D0%26einsatzbereiche%3D0%26plz%3D%26gesucht%3Dtrue%26organisation_fk%3D0%26kurzzeiteinsaetze%3D0&amp;sa=D&amp;ust=1566128909149000&amp;usg=AFQjCNFrv5f2RIeVGQKIm0t62f0sN5YZVQ</t>
  </si>
  <si>
    <t>Mo - Fr zw. 14 - 17 Uhr</t>
  </si>
  <si>
    <t>Unterstützung für Menschen mit Behinderung</t>
  </si>
  <si>
    <t>https://ehrenamtsmanager.gute-tat.de/oberflaeche/index.cfm?dateiname%3Dea_projekt_beschreibung.cfm%26anwender_id%3D14%26cfide%3D0.917413070064%26id%3D0%26ehrenamt_id%3D0%26projekt_id%3D30999%26seite%3D13%26organisation_id%3D0%26stichwort%3D%26kiez%3D%26kiez_fk%3D0%26bezirk%3D%26bezirk_fk%3D0%26ort%3D%26ort_fk%3D0%26zielgruppe%3D0%26taetigkeit%3D0%26merkmale%3D0%26einsatzbereiche%3D0%26plz%3D%26gesucht%3Dtrue%26organisation_fk%3D0%26kurzzeiteinsaetze%3D0&amp;sa=D&amp;ust=1566128909150000&amp;usg=AFQjCNEHS7SKSfYjdzZir7LBeM34rc3Ajw</t>
  </si>
  <si>
    <t>flexibel zu vereinbaren</t>
  </si>
  <si>
    <t>Aktiv für Bildungsgerechtigkeit: Betreuung von Jugendlichen in Berlin-Spandau</t>
  </si>
  <si>
    <t>https://ehrenamtsmanager.gute-tat.de/oberflaeche/index.cfm?dateiname%3Dea_projekt_beschreibung.cfm%26anwender_id%3D14%26cfide%3D0.760547408902%26id%3D0%26ehrenamt_id%3D0%26projekt_id%3D30493%26seite%3D13%26organisation_id%3D0%26stichwort%3D%26kiez%3D%26kiez_fk%3D0%26bezirk%3D%26bezirk_fk%3D0%26ort%3D%26ort_fk%3D0%26zielgruppe%3D0%26taetigkeit%3D0%26merkmale%3D0%26einsatzbereiche%3D0%26plz%3D%26gesucht%3Dtrue%26organisation_fk%3D0%26kurzzeiteinsaetze%3D0&amp;sa=D&amp;ust=1566128909150000&amp;usg=AFQjCNE4VrGpfgVbf9a-yD36iorJT-3A1A</t>
  </si>
  <si>
    <t>3 Stunden pro Woche</t>
  </si>
  <si>
    <t>DRK-Kleiderkammer in Spandau</t>
  </si>
  <si>
    <t>https://ehrenamtsmanager.gute-tat.de/oberflaeche/index.cfm?dateiname%3Dea_projekt_beschreibung.cfm%26anwender_id%3D14%26cfide%3D0.852179823244%26id%3D0%26ehrenamt_id%3D0%26projekt_id%3D30410%26seite%3D13%26organisation_id%3D0%26stichwort%3D%26kiez%3D%26kiez_fk%3D0%26bezirk%3D%26bezirk_fk%3D0%26ort%3D%26ort_fk%3D0%26zielgruppe%3D0%26taetigkeit%3D0%26merkmale%3D0%26einsatzbereiche%3D0%26plz%3D%26gesucht%3Dtrue%26organisation_fk%3D0%26kurzzeiteinsaetze%3D0&amp;sa=D&amp;ust=1566128909150000&amp;usg=AFQjCNExJfJWl1f8XEByWlqQ3BzxdGh9nQ</t>
  </si>
  <si>
    <t>Kleidung sortieren 3-5 Stunden pro Woche, Kleiderausgabe 2-3 Stunden pro Woche</t>
  </si>
  <si>
    <t>Spazierengehen und Unterhaltung mit einer fast blinden älteren Dame in Lichtenrade</t>
  </si>
  <si>
    <t>https://ehrenamtsmanager.gute-tat.de/oberflaeche/index.cfm?dateiname%3Dea_projekt_beschreibung.cfm%26anwender_id%3D14%26cfide%3D0.459265369108%26id%3D0%26ehrenamt_id%3D0%26projekt_id%3D29910%26seite%3D13%26organisation_id%3D0%26stichwort%3D%26kiez%3D%26kiez_fk%3D0%26bezirk%3D%26bezirk_fk%3D0%26ort%3D%26ort_fk%3D0%26zielgruppe%3D0%26taetigkeit%3D0%26merkmale%3D0%26einsatzbereiche%3D0%26plz%3D%26gesucht%3Dtrue%26organisation_fk%3D0%26kurzzeiteinsaetze%3D0&amp;sa=D&amp;ust=1566128909150000&amp;usg=AFQjCNHmvmDApYJwPCICgI2E4rK0APJD3Q</t>
  </si>
  <si>
    <t>einmal pro Woche 1-2 Std. nachmittags</t>
  </si>
  <si>
    <t>Freizeit- und Alltagsbegleiter*innen für Menschen mit geistiger Behinderung</t>
  </si>
  <si>
    <t>https://ehrenamtsmanager.gute-tat.de/oberflaeche/index.cfm?dateiname%3Dea_projekt_beschreibung.cfm%26anwender_id%3D14%26cfide%3D0.482042152557%26id%3D0%26ehrenamt_id%3D0%26projekt_id%3D30994%26seite%3D13%26organisation_id%3D0%26stichwort%3D%26kiez%3D%26kiez_fk%3D0%26bezirk%3D%26bezirk_fk%3D0%26ort%3D%26ort_fk%3D0%26zielgruppe%3D0%26taetigkeit%3D0%26merkmale%3D0%26einsatzbereiche%3D0%26plz%3D%26gesucht%3Dtrue%26organisation_fk%3D0%26kurzzeiteinsaetze%3D0&amp;sa=D&amp;ust=1566128909151000&amp;usg=AFQjCNEDUeQOkvCQsi7nmoQxguEAMw0MIQ</t>
  </si>
  <si>
    <t>nach Bedarf und Absprache</t>
  </si>
  <si>
    <t>Setzen Sie ein Zeichen! aktiv und engagiert für geflüchtete Menschen</t>
  </si>
  <si>
    <t>https://ehrenamtsmanager.gute-tat.de/oberflaeche/index.cfm?dateiname%3Dea_projekt_beschreibung.cfm%26anwender_id%3D14%26cfide%3D0.196552285368%26id%3D0%26ehrenamt_id%3D0%26projekt_id%3D30997%26seite%3D13%26organisation_id%3D0%26stichwort%3D%26kiez%3D%26kiez_fk%3D0%26bezirk%3D%26bezirk_fk%3D0%26ort%3D%26ort_fk%3D0%26zielgruppe%3D0%26taetigkeit%3D0%26merkmale%3D0%26einsatzbereiche%3D0%26plz%3D%26gesucht%3Dtrue%26organisation_fk%3D0%26kurzzeiteinsaetze%3D0&amp;sa=D&amp;ust=1566128909151000&amp;usg=AFQjCNFsjJYc8H8-O9cPliKRpObi0YDCxw</t>
  </si>
  <si>
    <t>Housing First - ehem. wohnungslose Frauen unterstützen</t>
  </si>
  <si>
    <t>https://ehrenamtsmanager.gute-tat.de/oberflaeche/index.cfm?dateiname%3Dea_projekt_beschreibung.cfm%26anwender_id%3D14%26cfide%3D0.447805128971%26id%3D0%26ehrenamt_id%3D0%26projekt_id%3D30500%26seite%3D13%26organisation_id%3D0%26stichwort%3D%26kiez%3D%26kiez_fk%3D0%26bezirk%3D%26bezirk_fk%3D0%26ort%3D%26ort_fk%3D0%26zielgruppe%3D0%26taetigkeit%3D0%26merkmale%3D0%26einsatzbereiche%3D0%26plz%3D%26gesucht%3Dtrue%26organisation_fk%3D0%26kurzzeiteinsaetze%3D0&amp;sa=D&amp;ust=1566128909151000&amp;usg=AFQjCNFvagBbl77ZkRBoDLMhRzqnsV5sSA</t>
  </si>
  <si>
    <t>1x wöchentlich 3-4 Stunden</t>
  </si>
  <si>
    <t>„Der Berg kommt zum Propheten“ - Spaß und Unterhaltung – Kulturelles, Musikalisches, Kurzweiliges und Unterhaltendes für pflegebedürftigen Senioren</t>
  </si>
  <si>
    <t>https://ehrenamtsmanager.gute-tat.de/oberflaeche/index.cfm?dateiname%3Dea_projekt_beschreibung.cfm%26anwender_id%3D14%26cfide%3D0.991562861668%26id%3D0%26ehrenamt_id%3D0%26projekt_id%3D23963%26seite%3D13%26organisation_id%3D0%26stichwort%3D%26kiez%3D%26kiez_fk%3D0%26bezirk%3D%26bezirk_fk%3D0%26ort%3D%26ort_fk%3D0%26zielgruppe%3D0%26taetigkeit%3D0%26merkmale%3D0%26einsatzbereiche%3D0%26plz%3D%26gesucht%3Dtrue%26organisation_fk%3D0%26kurzzeiteinsaetze%3D0&amp;sa=D&amp;ust=1566128909151000&amp;usg=AFQjCNEAtokvpSMnyPPF9JPXTDiidq_RrA</t>
  </si>
  <si>
    <t>Vor-/Nachmittags nach Absprache. Bis 1 Stunde. Für sie zeitlich flexibel und täglich möglich</t>
  </si>
  <si>
    <t>„Nimm mich mit“ – gemeinsame Spaziergänge mit (rollstuhlgebundenen) Pflegeheimbewohnern</t>
  </si>
  <si>
    <t>https://ehrenamtsmanager.gute-tat.de/oberflaeche/index.cfm?dateiname%3Dea_projekt_beschreibung.cfm%26anwender_id%3D14%26cfide%3D0.300715895706%26id%3D0%26ehrenamt_id%3D0%26projekt_id%3D15161%26seite%3D13%26organisation_id%3D0%26stichwort%3D%26kiez%3D%26kiez_fk%3D0%26bezirk%3D%26bezirk_fk%3D0%26ort%3D%26ort_fk%3D0%26zielgruppe%3D0%26taetigkeit%3D0%26merkmale%3D0%26einsatzbereiche%3D0%26plz%3D%26gesucht%3Dtrue%26organisation_fk%3D0%26kurzzeiteinsaetze%3D0&amp;sa=D&amp;ust=1566128909152000&amp;usg=AFQjCNGNL8bpJfDLFWMbVKD3gt6jiEtExQ</t>
  </si>
  <si>
    <t>Andachten und Gottesdienste halten und gestalten</t>
  </si>
  <si>
    <t>https://ehrenamtsmanager.gute-tat.de/oberflaeche/index.cfm?dateiname%3Dea_projekt_beschreibung.cfm%26anwender_id%3D14%26cfide%3D0.807887887181%26id%3D0%26ehrenamt_id%3D0%26projekt_id%3D15159%26seite%3D13%26organisation_id%3D0%26stichwort%3D%26kiez%3D%26kiez_fk%3D0%26bezirk%3D%26bezirk_fk%3D0%26ort%3D%26ort_fk%3D0%26zielgruppe%3D0%26taetigkeit%3D0%26merkmale%3D0%26einsatzbereiche%3D0%26plz%3D%26gesucht%3Dtrue%26organisation_fk%3D0%26kurzzeiteinsaetze%3D0&amp;sa=D&amp;ust=1566128909152000&amp;usg=AFQjCNGdRXfH6rUqyKzE_0I92sAFLobDng</t>
  </si>
  <si>
    <t>15-30 Min Andacht 45-60 Min Gottesdienst.</t>
  </si>
  <si>
    <t>Hausmeisterhelfer</t>
  </si>
  <si>
    <t>https://ehrenamtsmanager.gute-tat.de/oberflaeche/index.cfm?dateiname%3Dea_projekt_beschreibung.cfm%26anwender_id%3D14%26cfide%3D0.390934263204%26id%3D0%26ehrenamt_id%3D0%26projekt_id%3D15160%26seite%3D13%26organisation_id%3D0%26stichwort%3D%26kiez%3D%26kiez_fk%3D0%26bezirk%3D%26bezirk_fk%3D0%26ort%3D%26ort_fk%3D0%26zielgruppe%3D0%26taetigkeit%3D0%26merkmale%3D0%26einsatzbereiche%3D0%26plz%3D%26gesucht%3Dtrue%26organisation_fk%3D0%26kurzzeiteinsaetze%3D0&amp;sa=D&amp;ust=1566128909152000&amp;usg=AFQjCNEMl02AfwfyOFm3-q2vxMtwLWwOfQ</t>
  </si>
  <si>
    <t>Vor-/Nachmittags nach Absprache.</t>
  </si>
  <si>
    <t>Geschichten, die das Leben schreibt - Journalistische Tätigkeit</t>
  </si>
  <si>
    <t>https://ehrenamtsmanager.gute-tat.de/oberflaeche/index.cfm?dateiname%3Dea_projekt_beschreibung.cfm%26anwender_id%3D14%26cfide%3D0.465904459813%26id%3D0%26ehrenamt_id%3D0%26projekt_id%3D30998%26seite%3D13%26organisation_id%3D0%26stichwort%3D%26kiez%3D%26kiez_fk%3D0%26bezirk%3D%26bezirk_fk%3D0%26ort%3D%26ort_fk%3D0%26zielgruppe%3D0%26taetigkeit%3D0%26merkmale%3D0%26einsatzbereiche%3D0%26plz%3D%26gesucht%3Dtrue%26organisation_fk%3D0%26kurzzeiteinsaetze%3D0&amp;sa=D&amp;ust=1566128909152000&amp;usg=AFQjCNFirJhiuKY1qDMDbF-JCQjAMExOGA</t>
  </si>
  <si>
    <t>Freizeit- und Alltagsbegleiter*innen für Menschen mit seelischer Erkrankung</t>
  </si>
  <si>
    <t>https://ehrenamtsmanager.gute-tat.de/oberflaeche/index.cfm?dateiname%3Dea_projekt_beschreibung.cfm%26anwender_id%3D14%26cfide%3D0.841514150707%26id%3D0%26ehrenamt_id%3D0%26projekt_id%3D30996%26seite%3D13%26organisation_id%3D0%26stichwort%3D%26kiez%3D%26kiez_fk%3D0%26bezirk%3D%26bezirk_fk%3D0%26ort%3D%26ort_fk%3D0%26zielgruppe%3D0%26taetigkeit%3D0%26merkmale%3D0%26einsatzbereiche%3D0%26plz%3D%26gesucht%3Dtrue%26organisation_fk%3D0%26kurzzeiteinsaetze%3D0&amp;sa=D&amp;ust=1566128909153000&amp;usg=AFQjCNG1bMo6IzHOtY451VoRTxLXEtl2-w</t>
  </si>
  <si>
    <t>Senioren bei Spaziergängen und Ausflügen begleiten</t>
  </si>
  <si>
    <t>https://ehrenamtsmanager.gute-tat.de/oberflaeche/index.cfm?dateiname%3Dea_projekt_beschreibung.cfm%26anwender_id%3D14%26cfide%3D0.161125291055%26id%3D0%26ehrenamt_id%3D0%26projekt_id%3D28700%26seite%3D13%26organisation_id%3D0%26stichwort%3D%26kiez%3D%26kiez_fk%3D0%26bezirk%3D%26bezirk_fk%3D0%26ort%3D%26ort_fk%3D0%26zielgruppe%3D0%26taetigkeit%3D0%26merkmale%3D0%26einsatzbereiche%3D0%26plz%3D%26gesucht%3Dtrue%26organisation_fk%3D0%26kurzzeiteinsaetze%3D0&amp;sa=D&amp;ust=1566128909153000&amp;usg=AFQjCNFWLrkeX0S4mvFRVELNTvVvUQWqJA</t>
  </si>
  <si>
    <t>Musizieren mit/für Senioren</t>
  </si>
  <si>
    <t>https://ehrenamtsmanager.gute-tat.de/oberflaeche/index.cfm?dateiname%3Dea_projekt_beschreibung.cfm%26anwender_id%3D14%26cfide%3D0.978649927426%26id%3D0%26ehrenamt_id%3D0%26projekt_id%3D28709%26seite%3D13%26organisation_id%3D0%26stichwort%3D%26kiez%3D%26kiez_fk%3D0%26bezirk%3D%26bezirk_fk%3D0%26ort%3D%26ort_fk%3D0%26zielgruppe%3D0%26taetigkeit%3D0%26merkmale%3D0%26einsatzbereiche%3D0%26plz%3D%26gesucht%3Dtrue%26organisation_fk%3D0%26kurzzeiteinsaetze%3D0&amp;sa=D&amp;ust=1566128909153000&amp;usg=AFQjCNHdNK7BiiNRwlil79He-U8aqXO0cA</t>
  </si>
  <si>
    <t>Senioren vorlesen oder Geschichten erzählen</t>
  </si>
  <si>
    <t>https://ehrenamtsmanager.gute-tat.de/oberflaeche/index.cfm?dateiname%3Dea_projekt_beschreibung.cfm%26anwender_id%3D14%26cfide%3D0.146695760344%26id%3D0%26ehrenamt_id%3D0%26projekt_id%3D28710%26seite%3D13%26organisation_id%3D0%26stichwort%3D%26kiez%3D%26kiez_fk%3D0%26bezirk%3D%26bezirk_fk%3D0%26ort%3D%26ort_fk%3D0%26zielgruppe%3D0%26taetigkeit%3D0%26merkmale%3D0%26einsatzbereiche%3D0%26plz%3D%26gesucht%3Dtrue%26organisation_fk%3D0%26kurzzeiteinsaetze%3D0&amp;sa=D&amp;ust=1566128909153000&amp;usg=AFQjCNENj_r-J2Rjf4EfQ338rhU9UcrZMQ</t>
  </si>
  <si>
    <t>Tanzen für/mit Senioren</t>
  </si>
  <si>
    <t>https://ehrenamtsmanager.gute-tat.de/oberflaeche/index.cfm?dateiname%3Dea_projekt_beschreibung.cfm%26anwender_id%3D14%26cfide%3D0.1842663962%26id%3D0%26ehrenamt_id%3D0%26projekt_id%3D28711%26seite%3D13%26organisation_id%3D0%26stichwort%3D%26kiez%3D%26kiez_fk%3D0%26bezirk%3D%26bezirk_fk%3D0%26ort%3D%26ort_fk%3D0%26zielgruppe%3D0%26taetigkeit%3D0%26merkmale%3D0%26einsatzbereiche%3D0%26plz%3D%26gesucht%3Dtrue%26organisation_fk%3D0%26kurzzeiteinsaetze%3D0&amp;sa=D&amp;ust=1566128909153000&amp;usg=AFQjCNHNpo6MjkSOccDm9T1E1qzwNuNLkg</t>
  </si>
  <si>
    <t>jeweils ca. 1 - 2 Stunden</t>
  </si>
  <si>
    <t>1:1 Begleitung eines leicht psychisch beeinträchtigten Mannes bei Freizeitaktivitäten</t>
  </si>
  <si>
    <t>https://ehrenamtsmanager.gute-tat.de/oberflaeche/index.cfm?dateiname%3Dea_projekt_beschreibung.cfm%26anwender_id%3D14%26cfide%3D0.985811533565%26id%3D0%26ehrenamt_id%3D0%26projekt_id%3D30045%26seite%3D14%26organisation_id%3D0%26stichwort%3D%26kiez%3D%26kiez_fk%3D0%26bezirk%3D%26bezirk_fk%3D0%26ort%3D%26ort_fk%3D0%26zielgruppe%3D0%26taetigkeit%3D0%26merkmale%3D0%26einsatzbereiche%3D0%26plz%3D%26gesucht%3Dtrue%26organisation_fk%3D0%26kurzzeiteinsaetze%3D0&amp;sa=D&amp;ust=1566128909154000&amp;usg=AFQjCNFsIkDnAu7Owzqmjuz8si3E1yWtDA</t>
  </si>
  <si>
    <t>Altersgerechte Gymnastik für Senioren anbieten</t>
  </si>
  <si>
    <t>https://ehrenamtsmanager.gute-tat.de/oberflaeche/index.cfm?dateiname%3Dea_projekt_beschreibung.cfm%26anwender_id%3D14%26cfide%3D0.198019835%26id%3D0%26ehrenamt_id%3D0%26projekt_id%3D28712%26seite%3D14%26organisation_id%3D0%26stichwort%3D%26kiez%3D%26kiez_fk%3D0%26bezirk%3D%26bezirk_fk%3D0%26ort%3D%26ort_fk%3D0%26zielgruppe%3D0%26taetigkeit%3D0%26merkmale%3D0%26einsatzbereiche%3D0%26plz%3D%26gesucht%3Dtrue%26organisation_fk%3D0%26kurzzeiteinsaetze%3D0&amp;sa=D&amp;ust=1566128909154000&amp;usg=AFQjCNHGVls_g64rQmF8SzHkMgFFsUtrHA</t>
  </si>
  <si>
    <t>Kreative Gestaltung mit Senioren</t>
  </si>
  <si>
    <t>https://ehrenamtsmanager.gute-tat.de/oberflaeche/index.cfm?dateiname%3Dea_projekt_beschreibung.cfm%26anwender_id%3D14%26cfide%3D0.344179231269%26id%3D0%26ehrenamt_id%3D0%26projekt_id%3D28713%26seite%3D14%26organisation_id%3D0%26stichwort%3D%26kiez%3D%26kiez_fk%3D0%26bezirk%3D%26bezirk_fk%3D0%26ort%3D%26ort_fk%3D0%26zielgruppe%3D0%26taetigkeit%3D0%26merkmale%3D0%26einsatzbereiche%3D0%26plz%3D%26gesucht%3Dtrue%26organisation_fk%3D0%26kurzzeiteinsaetze%3D0&amp;sa=D&amp;ust=1566128909154000&amp;usg=AFQjCNFUBwYUslSu_jRAaph9Lav1dA1T8w</t>
  </si>
  <si>
    <t>jeweils 1 - 2 Stunden</t>
  </si>
  <si>
    <t>Handarbeiten mit Senioren anbieten</t>
  </si>
  <si>
    <t>https://ehrenamtsmanager.gute-tat.de/oberflaeche/index.cfm?dateiname%3Dea_projekt_beschreibung.cfm%26anwender_id%3D14%26cfide%3D0.803016169947%26id%3D0%26ehrenamt_id%3D0%26projekt_id%3D28715%26seite%3D14%26organisation_id%3D0%26stichwort%3D%26kiez%3D%26kiez_fk%3D0%26bezirk%3D%26bezirk_fk%3D0%26ort%3D%26ort_fk%3D0%26zielgruppe%3D0%26taetigkeit%3D0%26merkmale%3D0%26einsatzbereiche%3D0%26plz%3D%26gesucht%3Dtrue%26organisation_fk%3D0%26kurzzeiteinsaetze%3D0&amp;sa=D&amp;ust=1566128909154000&amp;usg=AFQjCNFsbkQ5Mw8X1wk7qoZYfUPqAPz_Vg</t>
  </si>
  <si>
    <t>Vorträge und Gesprächskreise für Senioren anbieten</t>
  </si>
  <si>
    <t>https://ehrenamtsmanager.gute-tat.de/oberflaeche/index.cfm?dateiname%3Dea_projekt_beschreibung.cfm%26anwender_id%3D14%26cfide%3D0.313844982574%26id%3D0%26ehrenamt_id%3D0%26projekt_id%3D28716%26seite%3D14%26organisation_id%3D0%26stichwort%3D%26kiez%3D%26kiez_fk%3D0%26bezirk%3D%26bezirk_fk%3D0%26ort%3D%26ort_fk%3D0%26zielgruppe%3D0%26taetigkeit%3D0%26merkmale%3D0%26einsatzbereiche%3D0%26plz%3D%26gesucht%3Dtrue%26organisation_fk%3D0%26kurzzeiteinsaetze%3D0&amp;sa=D&amp;ust=1566128909154000&amp;usg=AFQjCNF3jYLwT2WHlm3zE-V11tiYMZIgQg</t>
  </si>
  <si>
    <t>Unterstützung für unser kleines Café gesucht für Freizeiteinrichtung (3606)</t>
  </si>
  <si>
    <t>https://ehrenamtsmanager.gute-tat.de/oberflaeche/index.cfm?dateiname%3Dea_projekt_beschreibung.cfm%26anwender_id%3D14%26cfide%3D0.911730851622%26id%3D0%26ehrenamt_id%3D0%26projekt_id%3D5343%26seite%3D14%26organisation_id%3D0%26stichwort%3D%26kiez%3D%26kiez_fk%3D0%26bezirk%3D%26bezirk_fk%3D0%26ort%3D%26ort_fk%3D0%26zielgruppe%3D0%26taetigkeit%3D0%26merkmale%3D0%26einsatzbereiche%3D0%26plz%3D%26gesucht%3Dtrue%26organisation_fk%3D0%26kurzzeiteinsaetze%3D0&amp;sa=D&amp;ust=1566128909155000&amp;usg=AFQjCNFGzoWdWNljYNXL06SeFSiaCBLQ5Q</t>
  </si>
  <si>
    <t>Flüchtlingspatenschaften</t>
  </si>
  <si>
    <t>https://ehrenamtsmanager.gute-tat.de/oberflaeche/index.cfm?dateiname%3Dea_projekt_beschreibung.cfm%26anwender_id%3D14%26cfide%3D0.680277645407%26id%3D0%26ehrenamt_id%3D0%26projekt_id%3D26300%26seite%3D14%26organisation_id%3D0%26stichwort%3D%26kiez%3D%26kiez_fk%3D0%26bezirk%3D%26bezirk_fk%3D0%26ort%3D%26ort_fk%3D0%26zielgruppe%3D0%26taetigkeit%3D0%26merkmale%3D0%26einsatzbereiche%3D0%26plz%3D%26gesucht%3Dtrue%26organisation_fk%3D0%26kurzzeiteinsaetze%3D0&amp;sa=D&amp;ust=1566128909155000&amp;usg=AFQjCNFRvdYtTJp-IIZU8KjIoIXNOZK_Qg</t>
  </si>
  <si>
    <t>mind. 2 Stunden</t>
  </si>
  <si>
    <t>Freizeitgestaltung mit Migrantenkindern im Verein</t>
  </si>
  <si>
    <t>https://ehrenamtsmanager.gute-tat.de/oberflaeche/index.cfm?dateiname%3Dea_projekt_beschreibung.cfm%26anwender_id%3D14%26cfide%3D0.732589690478%26id%3D0%26ehrenamt_id%3D0%26projekt_id%3D24415%26seite%3D14%26organisation_id%3D0%26stichwort%3D%26kiez%3D%26kiez_fk%3D0%26bezirk%3D%26bezirk_fk%3D0%26ort%3D%26ort_fk%3D0%26zielgruppe%3D0%26taetigkeit%3D0%26merkmale%3D0%26einsatzbereiche%3D0%26plz%3D%26gesucht%3Dtrue%26organisation_fk%3D0%26kurzzeiteinsaetze%3D0&amp;sa=D&amp;ust=1566128909155000&amp;usg=AFQjCNHg6HX_i2LUenTOIHXzjziaeWudWQ</t>
  </si>
  <si>
    <t>Begleitung gesucht für nette 63jährige Dame mit geistiger Beeinträchtigung!</t>
  </si>
  <si>
    <t>https://ehrenamtsmanager.gute-tat.de/oberflaeche/index.cfm?dateiname%3Dea_projekt_beschreibung.cfm%26anwender_id%3D14%26cfide%3D0.043904788304%26id%3D0%26ehrenamt_id%3D0%26projekt_id%3D28718%26seite%3D14%26organisation_id%3D0%26stichwort%3D%26kiez%3D%26kiez_fk%3D0%26bezirk%3D%26bezirk_fk%3D0%26ort%3D%26ort_fk%3D0%26zielgruppe%3D0%26taetigkeit%3D0%26merkmale%3D0%26einsatzbereiche%3D0%26plz%3D%26gesucht%3Dtrue%26organisation_fk%3D0%26kurzzeiteinsaetze%3D0&amp;sa=D&amp;ust=1566128909155000&amp;usg=AFQjCNE_aRDsEVrwz-NCgBNAIhDgUSj7rA</t>
  </si>
  <si>
    <t>Begleitung eines Paares mit geistiger Beeinträchtigung gesucht!</t>
  </si>
  <si>
    <t>https://ehrenamtsmanager.gute-tat.de/oberflaeche/index.cfm?dateiname%3Dea_projekt_beschreibung.cfm%26anwender_id%3D14%26cfide%3D0.488483751455%26id%3D0%26ehrenamt_id%3D0%26projekt_id%3D28719%26seite%3D14%26organisation_id%3D0%26stichwort%3D%26kiez%3D%26kiez_fk%3D0%26bezirk%3D%26bezirk_fk%3D0%26ort%3D%26ort_fk%3D0%26zielgruppe%3D0%26taetigkeit%3D0%26merkmale%3D0%26einsatzbereiche%3D0%26plz%3D%26gesucht%3Dtrue%26organisation_fk%3D0%26kurzzeiteinsaetze%3D0&amp;sa=D&amp;ust=1566128909155000&amp;usg=AFQjCNGFkLhNovVz9iQcZFspDY0oxl1l3w</t>
  </si>
  <si>
    <t>Begleitung einer jungen Frau bei kleinen Einkäufen und Spaziergängen gesucht!</t>
  </si>
  <si>
    <t>https://ehrenamtsmanager.gute-tat.de/oberflaeche/index.cfm?dateiname%3Dea_projekt_beschreibung.cfm%26anwender_id%3D14%26cfide%3D0.418178165833%26id%3D0%26ehrenamt_id%3D0%26projekt_id%3D28720%26seite%3D14%26organisation_id%3D0%26stichwort%3D%26kiez%3D%26kiez_fk%3D0%26bezirk%3D%26bezirk_fk%3D0%26ort%3D%26ort_fk%3D0%26zielgruppe%3D0%26taetigkeit%3D0%26merkmale%3D0%26einsatzbereiche%3D0%26plz%3D%26gesucht%3Dtrue%26organisation_fk%3D0%26kurzzeiteinsaetze%3D0&amp;sa=D&amp;ust=1566128909155000&amp;usg=AFQjCNE_Co6gzTgLdOMam7PudriPAF-2Sw</t>
  </si>
  <si>
    <t>Aktiv für Bildungsgerechtigkeit in Spandau: Nehmen Sie einen Jobling an die Hand</t>
  </si>
  <si>
    <t>https://ehrenamtsmanager.gute-tat.de/oberflaeche/index.cfm?dateiname%3Dea_projekt_beschreibung.cfm%26anwender_id%3D14%26cfide%3D0.430752722855%26id%3D0%26ehrenamt_id%3D0%26projekt_id%3D27792%26seite%3D14%26organisation_id%3D0%26stichwort%3D%26kiez%3D%26kiez_fk%3D0%26bezirk%3D%26bezirk_fk%3D0%26ort%3D%26ort_fk%3D0%26zielgruppe%3D0%26taetigkeit%3D0%26merkmale%3D0%26einsatzbereiche%3D0%26plz%3D%26gesucht%3Dtrue%26organisation_fk%3D0%26kurzzeiteinsaetze%3D0&amp;sa=D&amp;ust=1566128909156000&amp;usg=AFQjCNHpE7NCrrL72Dr1QXtVyRa1njnkmg</t>
  </si>
  <si>
    <t>1 Stunde pro Woche (nachmittags, abends oder am Wochenende)</t>
  </si>
  <si>
    <t>Begleitung einer jungen kommunikativen Frau bei Ausflügen gesucht!</t>
  </si>
  <si>
    <t>https://ehrenamtsmanager.gute-tat.de/oberflaeche/index.cfm?dateiname%3Dea_projekt_beschreibung.cfm%26anwender_id%3D14%26cfide%3D0.337060906434%26id%3D0%26ehrenamt_id%3D0%26projekt_id%3D28721%26seite%3D14%26organisation_id%3D0%26stichwort%3D%26kiez%3D%26kiez_fk%3D0%26bezirk%3D%26bezirk_fk%3D0%26ort%3D%26ort_fk%3D0%26zielgruppe%3D0%26taetigkeit%3D0%26merkmale%3D0%26einsatzbereiche%3D0%26plz%3D%26gesucht%3Dtrue%26organisation_fk%3D0%26kurzzeiteinsaetze%3D0&amp;sa=D&amp;ust=1566128909156000&amp;usg=AFQjCNG1N6EE2MHBXP1uzxZLMbCKnSWH9g</t>
  </si>
  <si>
    <t>jeweils ca. 2 - 3 Stunden</t>
  </si>
  <si>
    <t>Freizeitbegleitung für unternehmungslustigen Mann mit geistiger Beeinträchtigung gesucht!</t>
  </si>
  <si>
    <t>https://ehrenamtsmanager.gute-tat.de/oberflaeche/index.cfm?dateiname%3Dea_projekt_beschreibung.cfm%26anwender_id%3D14%26cfide%3D0.681599206479%26id%3D0%26ehrenamt_id%3D0%26projekt_id%3D30056%26seite%3D14%26organisation_id%3D0%26stichwort%3D%26kiez%3D%26kiez_fk%3D0%26bezirk%3D%26bezirk_fk%3D0%26ort%3D%26ort_fk%3D0%26zielgruppe%3D0%26taetigkeit%3D0%26merkmale%3D0%26einsatzbereiche%3D0%26plz%3D%26gesucht%3Dtrue%26organisation_fk%3D0%26kurzzeiteinsaetze%3D0&amp;sa=D&amp;ust=1566128909156000&amp;usg=AFQjCNHntmUu16ARqRiJ-TD8W5cifZbt8g</t>
  </si>
  <si>
    <t>nachmittags oder am Wochenende jeweils ca. 2 - 3 Stunden</t>
  </si>
  <si>
    <t>Besuchsdienst für Senioren gesucht</t>
  </si>
  <si>
    <t>https://ehrenamtsmanager.gute-tat.de/oberflaeche/index.cfm?dateiname%3Dea_projekt_beschreibung.cfm%26anwender_id%3D14%26cfide%3D0.699788096288%26id%3D0%26ehrenamt_id%3D0%26projekt_id%3D28742%26seite%3D14%26organisation_id%3D0%26stichwort%3D%26kiez%3D%26kiez_fk%3D0%26bezirk%3D%26bezirk_fk%3D0%26ort%3D%26ort_fk%3D0%26zielgruppe%3D0%26taetigkeit%3D0%26merkmale%3D0%26einsatzbereiche%3D0%26plz%3D%26gesucht%3Dtrue%26organisation_fk%3D0%26kurzzeiteinsaetze%3D0&amp;sa=D&amp;ust=1566128909156000&amp;usg=AFQjCNEkeWNQm3ycHM0RAxyrni_X-9YZWQ</t>
  </si>
  <si>
    <t>Freizeitbegleitung für jungen Mann mit geistiger Beeinträchtigung gesucht!</t>
  </si>
  <si>
    <t>https://ehrenamtsmanager.gute-tat.de/oberflaeche/index.cfm?dateiname%3Dea_projekt_beschreibung.cfm%26anwender_id%3D14%26cfide%3D0.628255298809%26id%3D0%26ehrenamt_id%3D0%26projekt_id%3D28737%26seite%3D14%26organisation_id%3D0%26stichwort%3D%26kiez%3D%26kiez_fk%3D0%26bezirk%3D%26bezirk_fk%3D0%26ort%3D%26ort_fk%3D0%26zielgruppe%3D0%26taetigkeit%3D0%26merkmale%3D0%26einsatzbereiche%3D0%26plz%3D%26gesucht%3Dtrue%26organisation_fk%3D0%26kurzzeiteinsaetze%3D0&amp;sa=D&amp;ust=1566128909157000&amp;usg=AFQjCNGnPlNwQsYqWSzJaXg-Lv-NNpdEcA</t>
  </si>
  <si>
    <t>Tönen und musizieren mit/ für Menschen mit geistiger Beeinträchtigung</t>
  </si>
  <si>
    <t>https://ehrenamtsmanager.gute-tat.de/oberflaeche/index.cfm?dateiname%3Dea_projekt_beschreibung.cfm%26anwender_id%3D14%26cfide%3D0.503896908814%26id%3D0%26ehrenamt_id%3D0%26projekt_id%3D28736%26seite%3D14%26organisation_id%3D0%26stichwort%3D%26kiez%3D%26kiez_fk%3D0%26bezirk%3D%26bezirk_fk%3D0%26ort%3D%26ort_fk%3D0%26zielgruppe%3D0%26taetigkeit%3D0%26merkmale%3D0%26einsatzbereiche%3D0%26plz%3D%26gesucht%3Dtrue%26organisation_fk%3D0%26kurzzeiteinsaetze%3D0&amp;sa=D&amp;ust=1566128909157000&amp;usg=AFQjCNFK0u3uKqjmZYo6oIv9Vl-eUof4UA</t>
  </si>
  <si>
    <t>Freizeitbegleitung für einen einzelnen Menschen mit geistiger Beeinträchtigung gesucht!</t>
  </si>
  <si>
    <t>https://ehrenamtsmanager.gute-tat.de/oberflaeche/index.cfm?dateiname%3Dea_projekt_beschreibung.cfm%26anwender_id%3D14%26cfide%3D0.774431420623%26id%3D0%26ehrenamt_id%3D0%26projekt_id%3D28735%26seite%3D14%26organisation_id%3D0%26stichwort%3D%26kiez%3D%26kiez_fk%3D0%26bezirk%3D%26bezirk_fk%3D0%26ort%3D%26ort_fk%3D0%26zielgruppe%3D0%26taetigkeit%3D0%26merkmale%3D0%26einsatzbereiche%3D0%26plz%3D%26gesucht%3Dtrue%26organisation_fk%3D0%26kurzzeiteinsaetze%3D0&amp;sa=D&amp;ust=1566128909157000&amp;usg=AFQjCNEtvezXY96ewZL9duMemdu8HfLjXA</t>
  </si>
  <si>
    <t>Paten für Hausaufgabenhilfe für Kinder und Jugendliche mit Migrationshintergrund im Wedding</t>
  </si>
  <si>
    <t>https://ehrenamtsmanager.gute-tat.de/oberflaeche/index.cfm?dateiname%3Dea_projekt_beschreibung.cfm%26anwender_id%3D14%26cfide%3D0.204547445914%26id%3D0%26ehrenamt_id%3D0%26projekt_id%3D23636%26seite%3D14%26organisation_id%3D0%26stichwort%3D%26kiez%3D%26kiez_fk%3D0%26bezirk%3D%26bezirk_fk%3D0%26ort%3D%26ort_fk%3D0%26zielgruppe%3D0%26taetigkeit%3D0%26merkmale%3D0%26einsatzbereiche%3D0%26plz%3D%26gesucht%3Dtrue%26organisation_fk%3D0%26kurzzeiteinsaetze%3D0&amp;sa=D&amp;ust=1566128909157000&amp;usg=AFQjCNG6WUTMb4QigDGT54_Vz2vodzT2Zw</t>
  </si>
  <si>
    <t>ca. 2 Stunden</t>
  </si>
  <si>
    <t>Mit älteren Menschen singen</t>
  </si>
  <si>
    <t>https://ehrenamtsmanager.gute-tat.de/oberflaeche/index.cfm?dateiname%3Dea_projekt_beschreibung.cfm%26anwender_id%3D14%26cfide%3D0.375373229766%26id%3D0%26ehrenamt_id%3D0%26projekt_id%3D28727%26seite%3D14%26organisation_id%3D0%26stichwort%3D%26kiez%3D%26kiez_fk%3D0%26bezirk%3D%26bezirk_fk%3D0%26ort%3D%26ort_fk%3D0%26zielgruppe%3D0%26taetigkeit%3D0%26merkmale%3D0%26einsatzbereiche%3D0%26plz%3D%26gesucht%3Dtrue%26organisation_fk%3D0%26kurzzeiteinsaetze%3D0&amp;sa=D&amp;ust=1566128909158000&amp;usg=AFQjCNFxTq-C-Sxzz6-r6tRwWvWvIYUtwQ</t>
  </si>
  <si>
    <t>Begleitung für junge Frau mit geistiger Beeinträchtigung beim Theaterspielen gesucht!</t>
  </si>
  <si>
    <t>https://ehrenamtsmanager.gute-tat.de/oberflaeche/index.cfm?dateiname%3Dea_projekt_beschreibung.cfm%26anwender_id%3D14%26cfide%3D0.858004875118%26id%3D0%26ehrenamt_id%3D0%26projekt_id%3D28731%26seite%3D14%26organisation_id%3D0%26stichwort%3D%26kiez%3D%26kiez_fk%3D0%26bezirk%3D%26bezirk_fk%3D0%26ort%3D%26ort_fk%3D0%26zielgruppe%3D0%26taetigkeit%3D0%26merkmale%3D0%26einsatzbereiche%3D0%26plz%3D%26gesucht%3Dtrue%26organisation_fk%3D0%26kurzzeiteinsaetze%3D0&amp;sa=D&amp;ust=1566128909158000&amp;usg=AFQjCNGo3pv9ZsCfLxaI_ZLoYcfgtaUQfA</t>
  </si>
  <si>
    <t>jeweils ca. 3 Stunden dienstags</t>
  </si>
  <si>
    <t>Ältere Menschen mit Demenz begleiten</t>
  </si>
  <si>
    <t>https://ehrenamtsmanager.gute-tat.de/oberflaeche/index.cfm?dateiname%3Dea_projekt_beschreibung.cfm%26anwender_id%3D14%26cfide%3D0.081491979589%26id%3D0%26ehrenamt_id%3D0%26projekt_id%3D28726%26seite%3D14%26organisation_id%3D0%26stichwort%3D%26kiez%3D%26kiez_fk%3D0%26bezirk%3D%26bezirk_fk%3D0%26ort%3D%26ort_fk%3D0%26zielgruppe%3D0%26taetigkeit%3D0%26merkmale%3D0%26einsatzbereiche%3D0%26plz%3D%26gesucht%3Dtrue%26organisation_fk%3D0%26kurzzeiteinsaetze%3D0&amp;sa=D&amp;ust=1566128909158000&amp;usg=AFQjCNFEz3Fxsy4vqlS6z10Za3Js8dvDww</t>
  </si>
  <si>
    <t>Unterstützung in Café mit und für Menschen mit geistiger Beeinträchtigung gesucht!</t>
  </si>
  <si>
    <t>https://ehrenamtsmanager.gute-tat.de/oberflaeche/index.cfm?dateiname%3Dea_projekt_beschreibung.cfm%26anwender_id%3D14%26cfide%3D0.081897896335%26id%3D0%26ehrenamt_id%3D0%26projekt_id%3D28728%26seite%3D14%26organisation_id%3D0%26stichwort%3D%26kiez%3D%26kiez_fk%3D0%26bezirk%3D%26bezirk_fk%3D0%26ort%3D%26ort_fk%3D0%26zielgruppe%3D0%26taetigkeit%3D0%26merkmale%3D0%26einsatzbereiche%3D0%26plz%3D%26gesucht%3Dtrue%26organisation_fk%3D0%26kurzzeiteinsaetze%3D0&amp;sa=D&amp;ust=1566128909158000&amp;usg=AFQjCNG6IN6yVVST8cAHTPAf6TcTWPFzYw</t>
  </si>
  <si>
    <t>jeweils ca. 3 Stunden, Freitagabend</t>
  </si>
  <si>
    <t>Für/mit Menschen mit geistiger Beeinträchtigung kochen und gemeinsam essen</t>
  </si>
  <si>
    <t>https://ehrenamtsmanager.gute-tat.de/oberflaeche/index.cfm?dateiname%3Dea_projekt_beschreibung.cfm%26anwender_id%3D14%26cfide%3D0.009400147147%26id%3D0%26ehrenamt_id%3D0%26projekt_id%3D28733%26seite%3D14%26organisation_id%3D0%26stichwort%3D%26kiez%3D%26kiez_fk%3D0%26bezirk%3D%26bezirk_fk%3D0%26ort%3D%26ort_fk%3D0%26zielgruppe%3D0%26taetigkeit%3D0%26merkmale%3D0%26einsatzbereiche%3D0%26plz%3D%26gesucht%3Dtrue%26organisation_fk%3D0%26kurzzeiteinsaetze%3D0&amp;sa=D&amp;ust=1566128909158000&amp;usg=AFQjCNFgX6wvCP0mLFPvOEoGJ2g3wl_wuw</t>
  </si>
  <si>
    <t>Begleitung für sportbegeisterten Mann mit geistiger Beeinträchtigung gesucht!</t>
  </si>
  <si>
    <t>https://ehrenamtsmanager.gute-tat.de/oberflaeche/index.cfm?dateiname%3Dea_projekt_beschreibung.cfm%26anwender_id%3D14%26cfide%3D0.519703006989%26id%3D0%26ehrenamt_id%3D0%26projekt_id%3D28730%26seite%3D14%26organisation_id%3D0%26stichwort%3D%26kiez%3D%26kiez_fk%3D0%26bezirk%3D%26bezirk_fk%3D0%26ort%3D%26ort_fk%3D0%26zielgruppe%3D0%26taetigkeit%3D0%26merkmale%3D0%26einsatzbereiche%3D0%26plz%3D%26gesucht%3Dtrue%26organisation_fk%3D0%26kurzzeiteinsaetze%3D0&amp;sa=D&amp;ust=1566128909158000&amp;usg=AFQjCNE4V3bePep7ZyIuOPFf68k9V5GHBw</t>
  </si>
  <si>
    <t>jeweils ca. 3 Stunden</t>
  </si>
  <si>
    <t>Unterstützung bei Party mit und für Menschen mit geistiger Beeinträchtigung gesucht!</t>
  </si>
  <si>
    <t>https://ehrenamtsmanager.gute-tat.de/oberflaeche/index.cfm?dateiname%3Dea_projekt_beschreibung.cfm%26anwender_id%3D14%26cfide%3D0.793786270017%26id%3D0%26ehrenamt_id%3D0%26projekt_id%3D28729%26seite%3D14%26organisation_id%3D0%26stichwort%3D%26kiez%3D%26kiez_fk%3D0%26bezirk%3D%26bezirk_fk%3D0%26ort%3D%26ort_fk%3D0%26zielgruppe%3D0%26taetigkeit%3D0%26merkmale%3D0%26einsatzbereiche%3D0%26plz%3D%26gesucht%3Dtrue%26organisation_fk%3D0%26kurzzeiteinsaetze%3D0&amp;sa=D&amp;ust=1566128909159000&amp;usg=AFQjCNFLYWlwo0vOv1iV6tNUR8ODZObIAw</t>
  </si>
  <si>
    <t>jeweils ca. 4 Stunden</t>
  </si>
  <si>
    <t>77jährigen Herrn mit leichter Demenz regelmäßig besuchen</t>
  </si>
  <si>
    <t>https://ehrenamtsmanager.gute-tat.de/oberflaeche/index.cfm?dateiname%3Dea_projekt_beschreibung.cfm%26anwender_id%3D14%26cfide%3D0.210149837925%26id%3D0%26ehrenamt_id%3D0%26projekt_id%3D30692%26seite%3D14%26organisation_id%3D0%26stichwort%3D%26kiez%3D%26kiez_fk%3D0%26bezirk%3D%26bezirk_fk%3D0%26ort%3D%26ort_fk%3D0%26zielgruppe%3D0%26taetigkeit%3D0%26merkmale%3D0%26einsatzbereiche%3D0%26plz%3D%26gesucht%3Dtrue%26organisation_fk%3D0%26kurzzeiteinsaetze%3D0&amp;sa=D&amp;ust=1566128909159000&amp;usg=AFQjCNH-xtXMd8R-xgs6pUZdot3F4j24rQ</t>
  </si>
  <si>
    <t>für 1 - 2 Stunden</t>
  </si>
  <si>
    <t>Freizeitbegleitung für eine 80jährige Frau mit geistiger Beeinträchtigung gesucht!</t>
  </si>
  <si>
    <t>https://ehrenamtsmanager.gute-tat.de/oberflaeche/index.cfm?dateiname%3Dea_projekt_beschreibung.cfm%26anwender_id%3D14%26cfide%3D0.97253178808%26id%3D0%26ehrenamt_id%3D0%26projekt_id%3D30691%26seite%3D14%26organisation_id%3D0%26stichwort%3D%26kiez%3D%26kiez_fk%3D0%26bezirk%3D%26bezirk_fk%3D0%26ort%3D%26ort_fk%3D0%26zielgruppe%3D0%26taetigkeit%3D0%26merkmale%3D0%26einsatzbereiche%3D0%26plz%3D%26gesucht%3Dtrue%26organisation_fk%3D0%26kurzzeiteinsaetze%3D0&amp;sa=D&amp;ust=1566128909159000&amp;usg=AFQjCNFpi2t-n0XGb2H8Nrfv5CKKy1dVXQ</t>
  </si>
  <si>
    <t>Demenzlotsen</t>
  </si>
  <si>
    <t>https://ehrenamtsmanager.gute-tat.de/oberflaeche/index.cfm?dateiname%3Dea_projekt_beschreibung.cfm%26anwender_id%3D14%26cfide%3D0.515343916042%26id%3D0%26ehrenamt_id%3D0%26projekt_id%3D31001%26seite%3D14%26organisation_id%3D0%26stichwort%3D%26kiez%3D%26kiez_fk%3D0%26bezirk%3D%26bezirk_fk%3D0%26ort%3D%26ort_fk%3D0%26zielgruppe%3D0%26taetigkeit%3D0%26merkmale%3D0%26einsatzbereiche%3D0%26plz%3D%26gesucht%3Dtrue%26organisation_fk%3D0%26kurzzeiteinsaetze%3D0&amp;sa=D&amp;ust=1566128909159000&amp;usg=AFQjCNH55LioYn7VvxAEWC4t-Qjb9ElmBg</t>
  </si>
  <si>
    <t>Hausaufgabenbetreuung und Nachhilfe für Kinder und Jugendliche</t>
  </si>
  <si>
    <t>https://ehrenamtsmanager.gute-tat.de/oberflaeche/index.cfm?dateiname%3Dea_projekt_beschreibung.cfm%26anwender_id%3D14%26cfide%3D0.57256754689%26id%3D0%26ehrenamt_id%3D0%26projekt_id%3D30988%26seite%3D14%26organisation_id%3D0%26stichwort%3D%26kiez%3D%26kiez_fk%3D0%26bezirk%3D%26bezirk_fk%3D0%26ort%3D%26ort_fk%3D0%26zielgruppe%3D0%26taetigkeit%3D0%26merkmale%3D0%26einsatzbereiche%3D0%26plz%3D%26gesucht%3Dtrue%26organisation_fk%3D0%26kurzzeiteinsaetze%3D0&amp;sa=D&amp;ust=1566128909160000&amp;usg=AFQjCNHURD6uyjC9KFFc7CjhuCG-YolhOw</t>
  </si>
  <si>
    <t>einmal wöchenlich Mi, 15:00 - 17:00 oder 16:00 - 18:00 Uhr</t>
  </si>
  <si>
    <t>Fördern Sie unsere Jüngsten!</t>
  </si>
  <si>
    <t>https://ehrenamtsmanager.gute-tat.de/oberflaeche/index.cfm?dateiname%3Dea_projekt_beschreibung.cfm%26anwender_id%3D14%26cfide%3D0.146468723563%26id%3D0%26ehrenamt_id%3D0%26projekt_id%3D31002%26seite%3D15%26organisation_id%3D0%26stichwort%3D%26kiez%3D%26kiez_fk%3D0%26bezirk%3D%26bezirk_fk%3D0%26ort%3D%26ort_fk%3D0%26zielgruppe%3D0%26taetigkeit%3D0%26merkmale%3D0%26einsatzbereiche%3D0%26plz%3D%26gesucht%3Dtrue%26organisation_fk%3D0%26kurzzeiteinsaetze%3D0&amp;sa=D&amp;ust=1566128909160000&amp;usg=AFQjCNGtAZCTQhkVLMiqB87xO0F09jcKfA</t>
  </si>
  <si>
    <t>AGs für Neuköllner Grundschüler anbieten</t>
  </si>
  <si>
    <t>https://ehrenamtsmanager.gute-tat.de/oberflaeche/index.cfm?dateiname%3Dea_projekt_beschreibung.cfm%26anwender_id%3D14%26cfide%3D0.533999993561%26id%3D0%26ehrenamt_id%3D0%26projekt_id%3D29439%26seite%3D15%26organisation_id%3D0%26stichwort%3D%26kiez%3D%26kiez_fk%3D0%26bezirk%3D%26bezirk_fk%3D0%26ort%3D%26ort_fk%3D0%26zielgruppe%3D0%26taetigkeit%3D0%26merkmale%3D0%26einsatzbereiche%3D0%26plz%3D%26gesucht%3Dtrue%26organisation_fk%3D0%26kurzzeiteinsaetze%3D0&amp;sa=D&amp;ust=1566128909160000&amp;usg=AFQjCNF5-nTvcCVMjpVALuYjGAxilNOHDw</t>
  </si>
  <si>
    <t>4 Stunden in der Woche, davon ein fester Termin unter der Woche von 14.30 Uhr - 16 Uhr</t>
  </si>
  <si>
    <t>Kinderbetreuung im Familienzentrum</t>
  </si>
  <si>
    <t>https://ehrenamtsmanager.gute-tat.de/oberflaeche/index.cfm?dateiname%3Dea_projekt_beschreibung.cfm%26anwender_id%3D14%26cfide%3D0.111849886995%26id%3D0%26ehrenamt_id%3D0%26projekt_id%3D29640%26seite%3D15%26organisation_id%3D0%26stichwort%3D%26kiez%3D%26kiez_fk%3D0%26bezirk%3D%26bezirk_fk%3D0%26ort%3D%26ort_fk%3D0%26zielgruppe%3D0%26taetigkeit%3D0%26merkmale%3D0%26einsatzbereiche%3D0%26plz%3D%26gesucht%3Dtrue%26organisation_fk%3D0%26kurzzeiteinsaetze%3D0&amp;sa=D&amp;ust=1566128909160000&amp;usg=AFQjCNEsOyz-7NWXwpggNUBg1a3EJzVx9A</t>
  </si>
  <si>
    <t>nach Wunsch und nach Absprache</t>
  </si>
  <si>
    <t>Tandempartner*innen für geflüchtete Newcomer</t>
  </si>
  <si>
    <t>https://ehrenamtsmanager.gute-tat.de/oberflaeche/index.cfm?dateiname%3Dea_projekt_beschreibung.cfm%26anwender_id%3D14%26cfide%3D0.164753894242%26id%3D0%26ehrenamt_id%3D0%26projekt_id%3D30459%26seite%3D15%26organisation_id%3D0%26stichwort%3D%26kiez%3D%26kiez_fk%3D0%26bezirk%3D%26bezirk_fk%3D0%26ort%3D%26ort_fk%3D0%26zielgruppe%3D0%26taetigkeit%3D0%26merkmale%3D0%26einsatzbereiche%3D0%26plz%3D%26gesucht%3Dtrue%26organisation_fk%3D0%26kurzzeiteinsaetze%3D0&amp;sa=D&amp;ust=1566128909161000&amp;usg=AFQjCNHFxw4DmQGwMflDryJzat9DDNJdqQ</t>
  </si>
  <si>
    <t>Nachhilfe für junge Geflüchtete</t>
  </si>
  <si>
    <t>https://ehrenamtsmanager.gute-tat.de/oberflaeche/index.cfm?dateiname%3Dea_projekt_beschreibung.cfm%26anwender_id%3D14%26cfide%3D0.706383360175%26id%3D0%26ehrenamt_id%3D0%26projekt_id%3D23981%26seite%3D15%26organisation_id%3D0%26stichwort%3D%26kiez%3D%26kiez_fk%3D0%26bezirk%3D%26bezirk_fk%3D0%26ort%3D%26ort_fk%3D0%26zielgruppe%3D0%26taetigkeit%3D0%26merkmale%3D0%26einsatzbereiche%3D0%26plz%3D%26gesucht%3Dtrue%26organisation_fk%3D0%26kurzzeiteinsaetze%3D0&amp;sa=D&amp;ust=1566128909161000&amp;usg=AFQjCNGlYmjMdItesNfdfgsJDRcknIj6_g</t>
  </si>
  <si>
    <t>2 Stunden; nachmittags ab ca.16h oder flexibel</t>
  </si>
  <si>
    <t>Arztbegleiter*in und Zeitverschöner*in</t>
  </si>
  <si>
    <t>https://ehrenamtsmanager.gute-tat.de/oberflaeche/index.cfm?dateiname%3Dea_projekt_beschreibung.cfm%26anwender_id%3D14%26cfide%3D0.19286643613%26id%3D0%26ehrenamt_id%3D0%26projekt_id%3D30308%26seite%3D15%26organisation_id%3D0%26stichwort%3D%26kiez%3D%26kiez_fk%3D0%26bezirk%3D%26bezirk_fk%3D0%26ort%3D%26ort_fk%3D0%26zielgruppe%3D0%26taetigkeit%3D0%26merkmale%3D0%26einsatzbereiche%3D0%26plz%3D%26gesucht%3Dtrue%26organisation_fk%3D0%26kurzzeiteinsaetze%3D0&amp;sa=D&amp;ust=1566128909161000&amp;usg=AFQjCNFnT6WLKDFtUkV1Ktr0Q-59lru1Yw</t>
  </si>
  <si>
    <t>Unterstützung bei Festen und Ausflügen</t>
  </si>
  <si>
    <t>https://ehrenamtsmanager.gute-tat.de/oberflaeche/index.cfm?dateiname%3Dea_projekt_beschreibung.cfm%26anwender_id%3D14%26cfide%3D0.811121724679%26id%3D0%26ehrenamt_id%3D0%26projekt_id%3D30472%26seite%3D15%26organisation_id%3D0%26stichwort%3D%26kiez%3D%26kiez_fk%3D0%26bezirk%3D%26bezirk_fk%3D0%26ort%3D%26ort_fk%3D0%26zielgruppe%3D0%26taetigkeit%3D0%26merkmale%3D0%26einsatzbereiche%3D0%26plz%3D%26gesucht%3Dtrue%26organisation_fk%3D0%26kurzzeiteinsaetze%3D0&amp;sa=D&amp;ust=1566128909161000&amp;usg=AFQjCNHofDWrEOApDYVmUamo0vYVgAiFuw</t>
  </si>
  <si>
    <t>4-5 Stunden pro Monat</t>
  </si>
  <si>
    <t>Sprachmittlung bei Beratungen &amp; Begleitungen * Einzelbetreuung * Abholen &amp; Zurückbringen von Kindern/Jugendlichen mit Behinderung zu Kursen etc.</t>
  </si>
  <si>
    <t>https://ehrenamtsmanager.gute-tat.de/oberflaeche/index.cfm?dateiname%3Dea_projekt_beschreibung.cfm%26anwender_id%3D14%26cfide%3D0.138767787127%26id%3D0%26ehrenamt_id%3D0%26projekt_id%3D30087%26seite%3D15%26organisation_id%3D0%26stichwort%3D%26kiez%3D%26kiez_fk%3D0%26bezirk%3D%26bezirk_fk%3D0%26ort%3D%26ort_fk%3D0%26zielgruppe%3D0%26taetigkeit%3D0%26merkmale%3D0%26einsatzbereiche%3D0%26plz%3D%26gesucht%3Dtrue%26organisation_fk%3D0%26kurzzeiteinsaetze%3D0&amp;sa=D&amp;ust=1566128909162000&amp;usg=AFQjCNE-kLClWuXCNsVwFbQEAypwb77H6A</t>
  </si>
  <si>
    <t>Unterstützung nach Absprache, zwei- bis sechsmal im Monat (Zeitraum von 30 Min. bis 4 Stunden)</t>
  </si>
  <si>
    <t>Instagramer*in gesucht</t>
  </si>
  <si>
    <t>https://ehrenamtsmanager.gute-tat.de/oberflaeche/index.cfm?dateiname%3Dea_projekt_beschreibung.cfm%26anwender_id%3D14%26cfide%3D0.842103865012%26id%3D0%26ehrenamt_id%3D0%26projekt_id%3D30306%26seite%3D15%26organisation_id%3D0%26stichwort%3D%26kiez%3D%26kiez_fk%3D0%26bezirk%3D%26bezirk_fk%3D0%26ort%3D%26ort_fk%3D0%26zielgruppe%3D0%26taetigkeit%3D0%26merkmale%3D0%26einsatzbereiche%3D0%26plz%3D%26gesucht%3Dtrue%26organisation_fk%3D0%26kurzzeiteinsaetze%3D0&amp;sa=D&amp;ust=1566128909162000&amp;usg=AFQjCNEK43gPVM2utQfKo-KkAgQXR1r6RA</t>
  </si>
  <si>
    <t>Spandau: Werden Sie ein Känguru! Mitarbeiterinnen zur Unterstützung von Familien mit Babys gesucht!</t>
  </si>
  <si>
    <t>https://ehrenamtsmanager.gute-tat.de/oberflaeche/index.cfm?dateiname%3Dea_projekt_beschreibung.cfm%26anwender_id%3D14%26cfide%3D0.384398540008%26id%3D0%26ehrenamt_id%3D0%26projekt_id%3D11234%26seite%3D15%26organisation_id%3D0%26stichwort%3D%26kiez%3D%26kiez_fk%3D0%26bezirk%3D%26bezirk_fk%3D0%26ort%3D%26ort_fk%3D0%26zielgruppe%3D0%26taetigkeit%3D0%26merkmale%3D0%26einsatzbereiche%3D0%26plz%3D%26gesucht%3Dtrue%26organisation_fk%3D0%26kurzzeiteinsaetze%3D0&amp;sa=D&amp;ust=1566128909162000&amp;usg=AFQjCNEzbGAZUw4GXqHF5yFW-CEG0hlLyg</t>
  </si>
  <si>
    <t>1 x pro Woche, zwei bis vier Stunden, nach Absprache</t>
  </si>
  <si>
    <t>Ankommenspatenschaften</t>
  </si>
  <si>
    <t>https://ehrenamtsmanager.gute-tat.de/oberflaeche/index.cfm?dateiname%3Dea_projekt_beschreibung.cfm%26anwender_id%3D14%26cfide%3D0.735309586279%26id%3D0%26ehrenamt_id%3D0%26projekt_id%3D26696%26seite%3D15%26organisation_id%3D0%26stichwort%3D%26kiez%3D%26kiez_fk%3D0%26bezirk%3D%26bezirk_fk%3D0%26ort%3D%26ort_fk%3D0%26zielgruppe%3D0%26taetigkeit%3D0%26merkmale%3D0%26einsatzbereiche%3D0%26plz%3D%26gesucht%3Dtrue%26organisation_fk%3D0%26kurzzeiteinsaetze%3D0&amp;sa=D&amp;ust=1566128909163000&amp;usg=AFQjCNHyQIC-jKcH4HnhgWSkbHmsIMGEDg</t>
  </si>
  <si>
    <t>3 Treffen zu je 3 Stunden, individuell nach Absprache</t>
  </si>
  <si>
    <t>Unterstützung Brotzeit in Grundschule in Charlottenburg-Nord</t>
  </si>
  <si>
    <t>https://ehrenamtsmanager.gute-tat.de/oberflaeche/index.cfm?dateiname%3Dea_projekt_beschreibung.cfm%26anwender_id%3D14%26cfide%3D0.575226511735%26id%3D0%26ehrenamt_id%3D0%26projekt_id%3D27401%26seite%3D15%26organisation_id%3D0%26stichwort%3D%26kiez%3D%26kiez_fk%3D0%26bezirk%3D%26bezirk_fk%3D0%26ort%3D%26ort_fk%3D0%26zielgruppe%3D0%26taetigkeit%3D0%26merkmale%3D0%26einsatzbereiche%3D0%26plz%3D%26gesucht%3Dtrue%26organisation_fk%3D0%26kurzzeiteinsaetze%3D0&amp;sa=D&amp;ust=1566128909163000&amp;usg=AFQjCNEy7-GspDQmj7ct7LTcn6ZzFjZm7Q</t>
  </si>
  <si>
    <t>ca. 3 Stunden morgens</t>
  </si>
  <si>
    <t>Aktiv für Bildungsgerechtigkeit in Schöneberg: Nehmen Sie einen Jobling an die Hand</t>
  </si>
  <si>
    <t>https://ehrenamtsmanager.gute-tat.de/oberflaeche/index.cfm?dateiname%3Dea_projekt_beschreibung.cfm%26anwender_id%3D14%26cfide%3D0.616236589887%26id%3D0%26ehrenamt_id%3D0%26projekt_id%3D30492%26seite%3D15%26organisation_id%3D0%26stichwort%3D%26kiez%3D%26kiez_fk%3D0%26bezirk%3D%26bezirk_fk%3D0%26ort%3D%26ort_fk%3D0%26zielgruppe%3D0%26taetigkeit%3D0%26merkmale%3D0%26einsatzbereiche%3D0%26plz%3D%26gesucht%3Dtrue%26organisation_fk%3D0%26kurzzeiteinsaetze%3D0&amp;sa=D&amp;ust=1566128909163000&amp;usg=AFQjCNEzQL12klnSdbY7KcgwSnI9Rqc33Q</t>
  </si>
  <si>
    <t>dabei.sein-Patenschaften</t>
  </si>
  <si>
    <t>https://ehrenamtsmanager.gute-tat.de/oberflaeche/index.cfm?dateiname%3Dea_projekt_beschreibung.cfm%26anwender_id%3D14%26cfide%3D0.009608893893%26id%3D0%26ehrenamt_id%3D0%26projekt_id%3D30481%26seite%3D15%26organisation_id%3D0%26stichwort%3D%26kiez%3D%26kiez_fk%3D0%26bezirk%3D%26bezirk_fk%3D0%26ort%3D%26ort_fk%3D0%26zielgruppe%3D0%26taetigkeit%3D0%26merkmale%3D0%26einsatzbereiche%3D0%26plz%3D%26gesucht%3Dtrue%26organisation_fk%3D0%26kurzzeiteinsaetze%3D0&amp;sa=D&amp;ust=1566128909163000&amp;usg=AFQjCNHhHMnvU5asqJIDR-dGOnBoUc6Swg</t>
  </si>
  <si>
    <t>Singen mit Bewohner*innen im Pflegewohnheim</t>
  </si>
  <si>
    <t>https://ehrenamtsmanager.gute-tat.de/oberflaeche/index.cfm?dateiname%3Dea_projekt_beschreibung.cfm%26anwender_id%3D14%26cfide%3D0.963751330747%26id%3D0%26ehrenamt_id%3D0%26projekt_id%3D30496%26seite%3D15%26organisation_id%3D0%26stichwort%3D%26kiez%3D%26kiez_fk%3D0%26bezirk%3D%26bezirk_fk%3D0%26ort%3D%26ort_fk%3D0%26zielgruppe%3D0%26taetigkeit%3D0%26merkmale%3D0%26einsatzbereiche%3D0%26plz%3D%26gesucht%3Dtrue%26organisation_fk%3D0%26kurzzeiteinsaetze%3D0&amp;sa=D&amp;ust=1566128909164000&amp;usg=AFQjCNEVbY9qjaJPFej8s2BiPO8JcPEIlg</t>
  </si>
  <si>
    <t>alle 14 Tage, 2 h (4 h im Monat)</t>
  </si>
  <si>
    <t>Salat "kochen" mit aktiver älterer Dame</t>
  </si>
  <si>
    <t>https://ehrenamtsmanager.gute-tat.de/oberflaeche/index.cfm?dateiname%3Dea_projekt_beschreibung.cfm%26anwender_id%3D14%26cfide%3D0.237049055209%26id%3D0%26ehrenamt_id%3D0%26projekt_id%3D31135%26seite%3D15%26organisation_id%3D0%26stichwort%3D%26kiez%3D%26kiez_fk%3D0%26bezirk%3D%26bezirk_fk%3D0%26ort%3D%26ort_fk%3D0%26zielgruppe%3D0%26taetigkeit%3D0%26merkmale%3D0%26einsatzbereiche%3D0%26plz%3D%26gesucht%3Dtrue%26organisation_fk%3D0%26kurzzeiteinsaetze%3D0&amp;sa=D&amp;ust=1566128909164000&amp;usg=AFQjCNEYAyGGeairFSkGTIMmRWVQRCXxmA</t>
  </si>
  <si>
    <t>1x 2-3h pro Woche (gern am Wochenende)</t>
  </si>
  <si>
    <t>Erfolg in der Schule - Erfolg im Leben</t>
  </si>
  <si>
    <t>https://ehrenamtsmanager.gute-tat.de/oberflaeche/index.cfm?dateiname%3Dea_projekt_beschreibung.cfm%26anwender_id%3D14%26cfide%3D0.197025262716%26id%3D0%26ehrenamt_id%3D0%26projekt_id%3D9595%26seite%3D15%26organisation_id%3D0%26stichwort%3D%26kiez%3D%26kiez_fk%3D0%26bezirk%3D%26bezirk_fk%3D0%26ort%3D%26ort_fk%3D0%26zielgruppe%3D0%26taetigkeit%3D0%26merkmale%3D0%26einsatzbereiche%3D0%26plz%3D%26gesucht%3Dtrue%26organisation_fk%3D0%26kurzzeiteinsaetze%3D0&amp;sa=D&amp;ust=1566128909164000&amp;usg=AFQjCNEsmOwxDt5hOW6I67kkKIBZeJZzag</t>
  </si>
  <si>
    <t>1x pro Woche Nachmittags, mind 6 Monate, gerne länger</t>
  </si>
  <si>
    <t>Organisation und Steuerung von Telefonkreisen</t>
  </si>
  <si>
    <t>https://ehrenamtsmanager.gute-tat.de/oberflaeche/index.cfm?dateiname%3Dea_projekt_beschreibung.cfm%26anwender_id%3D14%26cfide%3D0.647493927473%26id%3D0%26ehrenamt_id%3D0%26projekt_id%3D29592%26seite%3D15%26organisation_id%3D0%26stichwort%3D%26kiez%3D%26kiez_fk%3D0%26bezirk%3D%26bezirk_fk%3D0%26ort%3D%26ort_fk%3D0%26zielgruppe%3D0%26taetigkeit%3D0%26merkmale%3D0%26einsatzbereiche%3D0%26plz%3D%26gesucht%3Dtrue%26organisation_fk%3D0%26kurzzeiteinsaetze%3D0&amp;sa=D&amp;ust=1566128909164000&amp;usg=AFQjCNEw2IR3cGrI1Rg4X5h3r_1_RxnpYw</t>
  </si>
  <si>
    <t>1 x täglich</t>
  </si>
  <si>
    <t>Anleitung einer Smartphone-Gruppe von Senioren</t>
  </si>
  <si>
    <t>https://ehrenamtsmanager.gute-tat.de/oberflaeche/index.cfm?dateiname%3Dea_projekt_beschreibung.cfm%26anwender_id%3D14%26cfide%3D0.60394977939%26id%3D0%26ehrenamt_id%3D0%26projekt_id%3D29591%26seite%3D15%26organisation_id%3D0%26stichwort%3D%26kiez%3D%26kiez_fk%3D0%26bezirk%3D%26bezirk_fk%3D0%26ort%3D%26ort_fk%3D0%26zielgruppe%3D0%26taetigkeit%3D0%26merkmale%3D0%26einsatzbereiche%3D0%26plz%3D%26gesucht%3Dtrue%26organisation_fk%3D0%26kurzzeiteinsaetze%3D0&amp;sa=D&amp;ust=1566128909165000&amp;usg=AFQjCNGcQ0gD_UR-VW8urNGPqk1cPKBeow</t>
  </si>
  <si>
    <t>14 tägig 17.00 - 18.30 Uhr</t>
  </si>
  <si>
    <t>Kulturausflüge für Menschen mit leichten geistigen Behinderungen</t>
  </si>
  <si>
    <t>https://ehrenamtsmanager.gute-tat.de/oberflaeche/index.cfm?dateiname%3Dea_projekt_beschreibung.cfm%26anwender_id%3D14%26cfide%3D0.070011933879%26id%3D0%26ehrenamt_id%3D0%26projekt_id%3D5075%26seite%3D15%26organisation_id%3D0%26stichwort%3D%26kiez%3D%26kiez_fk%3D0%26bezirk%3D%26bezirk_fk%3D0%26ort%3D%26ort_fk%3D0%26zielgruppe%3D0%26taetigkeit%3D0%26merkmale%3D0%26einsatzbereiche%3D0%26plz%3D%26gesucht%3Dtrue%26organisation_fk%3D0%26kurzzeiteinsaetze%3D0&amp;sa=D&amp;ust=1566128909165000&amp;usg=AFQjCNGDS8M4Mbr-Os1FmIwn2VSWUHsc4g</t>
  </si>
  <si>
    <t>3-4 Stunden</t>
  </si>
  <si>
    <t>Spazieren und Quatschen bei Kaffee&amp;Kuchen mit einer leicht geistig behinderten Frau</t>
  </si>
  <si>
    <t>https://ehrenamtsmanager.gute-tat.de/oberflaeche/index.cfm?dateiname%3Dea_projekt_beschreibung.cfm%26anwender_id%3D14%26cfide%3D0.98806022429%26id%3D0%26ehrenamt_id%3D0%26projekt_id%3D30176%26seite%3D15%26organisation_id%3D0%26stichwort%3D%26kiez%3D%26kiez_fk%3D0%26bezirk%3D%26bezirk_fk%3D0%26ort%3D%26ort_fk%3D0%26zielgruppe%3D0%26taetigkeit%3D0%26merkmale%3D0%26einsatzbereiche%3D0%26plz%3D%26gesucht%3Dtrue%26organisation_fk%3D0%26kurzzeiteinsaetze%3D0&amp;sa=D&amp;ust=1566128909165000&amp;usg=AFQjCNENBSNp86BGQ8CcSVKWLzCxEn_S1A</t>
  </si>
  <si>
    <t>etwa 1,5 - 2 Stunden</t>
  </si>
  <si>
    <t>Vorlesen für Kita-Kinder auf Deutsch und Französisch</t>
  </si>
  <si>
    <t>https://ehrenamtsmanager.gute-tat.de/oberflaeche/index.cfm?dateiname%3Dea_projekt_beschreibung.cfm%26anwender_id%3D14%26cfide%3D0.66743035215%26id%3D0%26ehrenamt_id%3D0%26projekt_id%3D30619%26seite%3D15%26organisation_id%3D0%26stichwort%3D%26kiez%3D%26kiez_fk%3D0%26bezirk%3D%26bezirk_fk%3D0%26ort%3D%26ort_fk%3D0%26zielgruppe%3D0%26taetigkeit%3D0%26merkmale%3D0%26einsatzbereiche%3D0%26plz%3D%26gesucht%3Dtrue%26organisation_fk%3D0%26kurzzeiteinsaetze%3D0&amp;sa=D&amp;ust=1566128909166000&amp;usg=AFQjCNFPE5lIhgncqq8n203PgTGVPGeasg</t>
  </si>
  <si>
    <t>einmal wöchentlich 1 Stunde</t>
  </si>
  <si>
    <t>Gesellschaft für einen Herrn gesucht</t>
  </si>
  <si>
    <t>https://ehrenamtsmanager.gute-tat.de/oberflaeche/index.cfm?dateiname%3Dea_projekt_beschreibung.cfm%26anwender_id%3D14%26cfide%3D0.265450213517%26id%3D0%26ehrenamt_id%3D0%26projekt_id%3D31142%26seite%3D15%26organisation_id%3D0%26stichwort%3D%26kiez%3D%26kiez_fk%3D0%26bezirk%3D%26bezirk_fk%3D0%26ort%3D%26ort_fk%3D0%26zielgruppe%3D0%26taetigkeit%3D0%26merkmale%3D0%26einsatzbereiche%3D0%26plz%3D%26gesucht%3Dtrue%26organisation_fk%3D0%26kurzzeiteinsaetze%3D0&amp;sa=D&amp;ust=1566128909166000&amp;usg=AFQjCNFOV-YLio-tZGLsV-guDp9tIY0YnQ</t>
  </si>
  <si>
    <t>1-2x 1-2h pro Woche</t>
  </si>
  <si>
    <t>Die Ausbildungsbrücke - Mentor*innen für Azubis gesucht!</t>
  </si>
  <si>
    <t>https://ehrenamtsmanager.gute-tat.de/oberflaeche/index.cfm?dateiname%3Dea_projekt_beschreibung.cfm%26anwender_id%3D14%26cfide%3D0.523361859198%26id%3D0%26ehrenamt_id%3D0%26projekt_id%3D14973%26seite%3D15%26organisation_id%3D0%26stichwort%3D%26kiez%3D%26kiez_fk%3D0%26bezirk%3D%26bezirk_fk%3D0%26ort%3D%26ort_fk%3D0%26zielgruppe%3D0%26taetigkeit%3D0%26merkmale%3D0%26einsatzbereiche%3D0%26plz%3D%26gesucht%3Dtrue%26organisation_fk%3D0%26kurzzeiteinsaetze%3D0&amp;sa=D&amp;ust=1566128909166000&amp;usg=AFQjCNF8_MIKKyJWb74Zv6qQiiC6zKPrTQ</t>
  </si>
  <si>
    <t>individuell nach Absprache, ca. 2 Stunden/Woche</t>
  </si>
  <si>
    <t>Lebensmittelausgabe Dienstag 9:30-14:30</t>
  </si>
  <si>
    <t>https://ehrenamtsmanager.gute-tat.de/oberflaeche/index.cfm?dateiname%3Dea_projekt_beschreibung.cfm%26anwender_id%3D14%26cfide%3D0.998302904446%26id%3D0%26ehrenamt_id%3D0%26projekt_id%3D30540%26seite%3D15%26organisation_id%3D0%26stichwort%3D%26kiez%3D%26kiez_fk%3D0%26bezirk%3D%26bezirk_fk%3D0%26ort%3D%26ort_fk%3D0%26zielgruppe%3D0%26taetigkeit%3D0%26merkmale%3D0%26einsatzbereiche%3D0%26plz%3D%26gesucht%3Dtrue%26organisation_fk%3D0%26kurzzeiteinsaetze%3D0&amp;sa=D&amp;ust=1566128909166000&amp;usg=AFQjCNGUgtqb1VWmnQMqLv5hnKG9u5jwBQ</t>
  </si>
  <si>
    <t>Freizeitbegleitung für 57jährige Frau mit leichter geistiger Beeinträchtigung gesucht!</t>
  </si>
  <si>
    <t>https://ehrenamtsmanager.gute-tat.de/oberflaeche/index.cfm?dateiname%3Dea_projekt_beschreibung.cfm%26anwender_id%3D14%26cfide%3D0.782211957272%26id%3D0%26ehrenamt_id%3D0%26projekt_id%3D30690%26seite%3D15%26organisation_id%3D0%26stichwort%3D%26kiez%3D%26kiez_fk%3D0%26bezirk%3D%26bezirk_fk%3D0%26ort%3D%26ort_fk%3D0%26zielgruppe%3D0%26taetigkeit%3D0%26merkmale%3D0%26einsatzbereiche%3D0%26plz%3D%26gesucht%3Dtrue%26organisation_fk%3D0%26kurzzeiteinsaetze%3D0&amp;sa=D&amp;ust=1566128909167000&amp;usg=AFQjCNEC87ltlDe0J-F0tSajGiIvt490eg</t>
  </si>
  <si>
    <t>für jeweils ca. 2 - 3 Stunden</t>
  </si>
  <si>
    <t>Das Helfen lernen – Werde Erste-Hilfe-Ausbilder_in</t>
  </si>
  <si>
    <t>https://ehrenamtsmanager.gute-tat.de/oberflaeche/index.cfm?dateiname%3Dea_projekt_beschreibung.cfm%26anwender_id%3D14%26cfide%3D0.840515577029%26id%3D0%26ehrenamt_id%3D0%26projekt_id%3D27058%26seite%3D15%26organisation_id%3D0%26stichwort%3D%26kiez%3D%26kiez_fk%3D0%26bezirk%3D%26bezirk_fk%3D0%26ort%3D%26ort_fk%3D0%26zielgruppe%3D0%26taetigkeit%3D0%26merkmale%3D0%26einsatzbereiche%3D0%26plz%3D%26gesucht%3Dtrue%26organisation_fk%3D0%26kurzzeiteinsaetze%3D0&amp;sa=D&amp;ust=1566128909167000&amp;usg=AFQjCNHv6QTb8FRU1AGgHA0-A0T3gGZifg</t>
  </si>
  <si>
    <t>Wir wünschen uns ein langfristiges Engagegement</t>
  </si>
  <si>
    <t>Nachbarschaftshilfe Steglitz-Zehlendorf</t>
  </si>
  <si>
    <t>https://ehrenamtsmanager.gute-tat.de/oberflaeche/index.cfm?dateiname%3Dea_projekt_beschreibung.cfm%26anwender_id%3D14%26cfide%3D0.487048281965%26id%3D0%26ehrenamt_id%3D0%26projekt_id%3D31015%26seite%3D15%26organisation_id%3D0%26stichwort%3D%26kiez%3D%26kiez_fk%3D0%26bezirk%3D%26bezirk_fk%3D0%26ort%3D%26ort_fk%3D0%26zielgruppe%3D0%26taetigkeit%3D0%26merkmale%3D0%26einsatzbereiche%3D0%26plz%3D%26gesucht%3Dtrue%26organisation_fk%3D0%26kurzzeiteinsaetze%3D0&amp;sa=D&amp;ust=1566128909167000&amp;usg=AFQjCNE3kJutzyVM9xMcYVAbV0WVF108eA</t>
  </si>
  <si>
    <t>individuell nach Absprache</t>
  </si>
  <si>
    <t>Die Fükom vom ASB sucht Freiwillige!</t>
  </si>
  <si>
    <t>https://ehrenamtsmanager.gute-tat.de/oberflaeche/index.cfm?dateiname%3Dea_projekt_beschreibung.cfm%26anwender_id%3D14%26cfide%3D0.504580489086%26id%3D0%26ehrenamt_id%3D0%26projekt_id%3D18178%26seite%3D15%26organisation_id%3D0%26stichwort%3D%26kiez%3D%26kiez_fk%3D0%26bezirk%3D%26bezirk_fk%3D0%26ort%3D%26ort_fk%3D0%26zielgruppe%3D0%26taetigkeit%3D0%26merkmale%3D0%26einsatzbereiche%3D0%26plz%3D%26gesucht%3Dtrue%26organisation_fk%3D0%26kurzzeiteinsaetze%3D0&amp;sa=D&amp;ust=1566128909168000&amp;usg=AFQjCNHCvHpkJsb98KrPd90q-uactT5YDg</t>
  </si>
  <si>
    <t>Ehrenamtliche Katastrophenschützer gesucht</t>
  </si>
  <si>
    <t>https://ehrenamtsmanager.gute-tat.de/oberflaeche/index.cfm?dateiname%3Dea_projekt_beschreibung.cfm%26anwender_id%3D14%26cfide%3D0.033578707753%26id%3D0%26ehrenamt_id%3D0%26projekt_id%3D14849%26seite%3D15%26organisation_id%3D0%26stichwort%3D%26kiez%3D%26kiez_fk%3D0%26bezirk%3D%26bezirk_fk%3D0%26ort%3D%26ort_fk%3D0%26zielgruppe%3D0%26taetigkeit%3D0%26merkmale%3D0%26einsatzbereiche%3D0%26plz%3D%26gesucht%3Dtrue%26organisation_fk%3D0%26kurzzeiteinsaetze%3D0&amp;sa=D&amp;ust=1566128909168000&amp;usg=AFQjCNHFxwYLTR5ZJ62S9v5stp2V0t9rpQ</t>
  </si>
  <si>
    <t>Besuchen Sie einen Menschen mit psych. Erkrankung</t>
  </si>
  <si>
    <t>https://ehrenamtsmanager.gute-tat.de/oberflaeche/index.cfm?dateiname%3Dea_projekt_beschreibung.cfm%26anwender_id%3D14%26cfide%3D0.573767974374%26id%3D0%26ehrenamt_id%3D0%26projekt_id%3D30555%26seite%3D16%26organisation_id%3D0%26stichwort%3D%26kiez%3D%26kiez_fk%3D0%26bezirk%3D%26bezirk_fk%3D0%26ort%3D%26ort_fk%3D0%26zielgruppe%3D0%26taetigkeit%3D0%26merkmale%3D0%26einsatzbereiche%3D0%26plz%3D%26gesucht%3Dtrue%26organisation_fk%3D0%26kurzzeiteinsaetze%3D0&amp;sa=D&amp;ust=1566128909168000&amp;usg=AFQjCNFL4lD1OgKg4u0WZBWkgdvLCjxXoQ</t>
  </si>
  <si>
    <t>einmal wöchenlich, auch 14-tägig möglich, Fr. in der Zeit von 10:00 - 16:00 Uhr</t>
  </si>
  <si>
    <t>Spiel- und Bastelgruppe für benachteiligte Kinder</t>
  </si>
  <si>
    <t>https://ehrenamtsmanager.gute-tat.de/oberflaeche/index.cfm?dateiname%3Dea_projekt_beschreibung.cfm%26anwender_id%3D14%26cfide%3D0.476959454596%26id%3D0%26ehrenamt_id%3D0%26projekt_id%3D30554%26seite%3D16%26organisation_id%3D0%26stichwort%3D%26kiez%3D%26kiez_fk%3D0%26bezirk%3D%26bezirk_fk%3D0%26ort%3D%26ort_fk%3D0%26zielgruppe%3D0%26taetigkeit%3D0%26merkmale%3D0%26einsatzbereiche%3D0%26plz%3D%26gesucht%3Dtrue%26organisation_fk%3D0%26kurzzeiteinsaetze%3D0&amp;sa=D&amp;ust=1566128909168000&amp;usg=AFQjCNFx8pL-wUWDYbK_Gpp9yUwANb41dg</t>
  </si>
  <si>
    <t>einmal wöchentlich Mo 15:00 - 17:00 Uhr</t>
  </si>
  <si>
    <t>Beim Sanitätsdienst direkt vor Ort helfen</t>
  </si>
  <si>
    <t>https://ehrenamtsmanager.gute-tat.de/oberflaeche/index.cfm?dateiname%3Dea_projekt_beschreibung.cfm%26anwender_id%3D14%26cfide%3D0.789516955422%26id%3D0%26ehrenamt_id%3D0%26projekt_id%3D25822%26seite%3D16%26organisation_id%3D0%26stichwort%3D%26kiez%3D%26kiez_fk%3D0%26bezirk%3D%26bezirk_fk%3D0%26ort%3D%26ort_fk%3D0%26zielgruppe%3D0%26taetigkeit%3D0%26merkmale%3D0%26einsatzbereiche%3D0%26plz%3D%26gesucht%3Dtrue%26organisation_fk%3D0%26kurzzeiteinsaetze%3D0&amp;sa=D&amp;ust=1566128909169000&amp;usg=AFQjCNFvtFlzyt8zC8TjLebMvDtHZMamPA</t>
  </si>
  <si>
    <t>Wir suchen Unterstützung für unseren Wünschewagen - Helfen Sie letzte Wünsche zu erfüllen</t>
  </si>
  <si>
    <t>https://ehrenamtsmanager.gute-tat.de/oberflaeche/index.cfm?dateiname%3Dea_projekt_beschreibung.cfm%26anwender_id%3D14%26cfide%3D0.294985399774%26id%3D0%26ehrenamt_id%3D0%26projekt_id%3D26931%26seite%3D16%26organisation_id%3D0%26stichwort%3D%26kiez%3D%26kiez_fk%3D0%26bezirk%3D%26bezirk_fk%3D0%26ort%3D%26ort_fk%3D0%26zielgruppe%3D0%26taetigkeit%3D0%26merkmale%3D0%26einsatzbereiche%3D0%26plz%3D%26gesucht%3Dtrue%26organisation_fk%3D0%26kurzzeiteinsaetze%3D0&amp;sa=D&amp;ust=1566128909169000&amp;usg=AFQjCNHRKkIN2Vq-jwTeXIXQX9Nj2vVJNw</t>
  </si>
  <si>
    <t>Wasserretter suchen Mitstreiter_inen!</t>
  </si>
  <si>
    <t>https://ehrenamtsmanager.gute-tat.de/oberflaeche/index.cfm?dateiname%3Dea_projekt_beschreibung.cfm%26anwender_id%3D14%26cfide%3D0.905313415318%26id%3D0%26ehrenamt_id%3D0%26projekt_id%3D18197%26seite%3D16%26organisation_id%3D0%26stichwort%3D%26kiez%3D%26kiez_fk%3D0%26bezirk%3D%26bezirk_fk%3D0%26ort%3D%26ort_fk%3D0%26zielgruppe%3D0%26taetigkeit%3D0%26merkmale%3D0%26einsatzbereiche%3D0%26plz%3D%26gesucht%3Dtrue%26organisation_fk%3D0%26kurzzeiteinsaetze%3D0&amp;sa=D&amp;ust=1566128909169000&amp;usg=AFQjCNFccwcmxnQUvP3j-fFlE9aAAl0fBQ</t>
  </si>
  <si>
    <t>Die Kleinsten das Helfen lehren – Helfer_innen für das Projekt Rettungsbienchen gesucht</t>
  </si>
  <si>
    <t>https://ehrenamtsmanager.gute-tat.de/oberflaeche/index.cfm?dateiname%3Dea_projekt_beschreibung.cfm%26anwender_id%3D14%26cfide%3D0.454093690674%26id%3D0%26ehrenamt_id%3D0%26projekt_id%3D27590%26seite%3D16%26organisation_id%3D0%26stichwort%3D%26kiez%3D%26kiez_fk%3D0%26bezirk%3D%26bezirk_fk%3D0%26ort%3D%26ort_fk%3D0%26zielgruppe%3D0%26taetigkeit%3D0%26merkmale%3D0%26einsatzbereiche%3D0%26plz%3D%26gesucht%3Dtrue%26organisation_fk%3D0%26kurzzeiteinsaetze%3D0&amp;sa=D&amp;ust=1566128909169000&amp;usg=AFQjCNFwyqfpMrRktx0HaTPzRKjVYYwrTA</t>
  </si>
  <si>
    <t>Vormittags zwei bis drei Stunden</t>
  </si>
  <si>
    <t>https://ehrenamtsmanager.gute-tat.de/oberflaeche/index.cfm?dateiname%3Dea_projekt_beschreibung.cfm%26anwender_id%3D14%26cfide%3D0.24954597915%26id%3D0%26ehrenamt_id%3D0%26projekt_id%3D30561%26seite%3D16%26organisation_id%3D0%26stichwort%3D%26kiez%3D%26kiez_fk%3D0%26bezirk%3D%26bezirk_fk%3D0%26ort%3D%26ort_fk%3D0%26zielgruppe%3D0%26taetigkeit%3D0%26merkmale%3D0%26einsatzbereiche%3D0%26plz%3D%26gesucht%3Dtrue%26organisation_fk%3D0%26kurzzeiteinsaetze%3D0&amp;sa=D&amp;ust=1566128909170000&amp;usg=AFQjCNGKdIsj560jIi8IS0GSGS4gXm74tA</t>
  </si>
  <si>
    <t>Küchenhelfer/innen in der City-Station</t>
  </si>
  <si>
    <t>https://ehrenamtsmanager.gute-tat.de/oberflaeche/index.cfm?dateiname%3Dea_projekt_beschreibung.cfm%26anwender_id%3D14%26cfide%3D0.734137485154%26id%3D0%26ehrenamt_id%3D0%26projekt_id%3D30570%26seite%3D16%26organisation_id%3D0%26stichwort%3D%26kiez%3D%26kiez_fk%3D0%26bezirk%3D%26bezirk_fk%3D0%26ort%3D%26ort_fk%3D0%26zielgruppe%3D0%26taetigkeit%3D0%26merkmale%3D0%26einsatzbereiche%3D0%26plz%3D%26gesucht%3Dtrue%26organisation_fk%3D0%26kurzzeiteinsaetze%3D0&amp;sa=D&amp;ust=1566128909170000&amp;usg=AFQjCNGADAd7ZPMMc5oFa0Q5mKD4AAmDfA</t>
  </si>
  <si>
    <t>Samstag, 12:30 Uhr bis 16 Uhr</t>
  </si>
  <si>
    <t>Sachspendensortierung im Zentrum am Hauptbahnhof</t>
  </si>
  <si>
    <t>https://ehrenamtsmanager.gute-tat.de/oberflaeche/index.cfm?dateiname%3Dea_projekt_beschreibung.cfm%26anwender_id%3D14%26cfide%3D0.45838097188%26id%3D0%26ehrenamt_id%3D0%26projekt_id%3D30572%26seite%3D16%26organisation_id%3D0%26stichwort%3D%26kiez%3D%26kiez_fk%3D0%26bezirk%3D%26bezirk_fk%3D0%26ort%3D%26ort_fk%3D0%26zielgruppe%3D0%26taetigkeit%3D0%26merkmale%3D0%26einsatzbereiche%3D0%26plz%3D%26gesucht%3Dtrue%26organisation_fk%3D0%26kurzzeiteinsaetze%3D0&amp;sa=D&amp;ust=1566128909170000&amp;usg=AFQjCNEa93UnQZosxuXka9a_lV7er6HSog</t>
  </si>
  <si>
    <t>je nach Möglichkeit von Montag bis Freitag, 9-16 Uhr</t>
  </si>
  <si>
    <t>Sprachcafé sucht deutschsprachige Mitsprecher*innen</t>
  </si>
  <si>
    <t>https://ehrenamtsmanager.gute-tat.de/oberflaeche/index.cfm?dateiname%3Dea_projekt_beschreibung.cfm%26anwender_id%3D14%26cfide%3D0.161831313022%26id%3D0%26ehrenamt_id%3D0%26projekt_id%3D30564%26seite%3D16%26organisation_id%3D0%26stichwort%3D%26kiez%3D%26kiez_fk%3D0%26bezirk%3D%26bezirk_fk%3D0%26ort%3D%26ort_fk%3D0%26zielgruppe%3D0%26taetigkeit%3D0%26merkmale%3D0%26einsatzbereiche%3D0%26plz%3D%26gesucht%3Dtrue%26organisation_fk%3D0%26kurzzeiteinsaetze%3D0&amp;sa=D&amp;ust=1566128909170000&amp;usg=AFQjCNHg0vrn_K3uX9UUHjt__k0m1QbwsQ</t>
  </si>
  <si>
    <t>Montag von 17- 20 Uhr</t>
  </si>
  <si>
    <t>Besuchsdienst bei älteren Menschen im Plänterwald</t>
  </si>
  <si>
    <t>https://ehrenamtsmanager.gute-tat.de/oberflaeche/index.cfm?dateiname%3Dea_projekt_beschreibung.cfm%26anwender_id%3D14%26cfide%3D0.778970082084%26id%3D0%26ehrenamt_id%3D0%26projekt_id%3D27466%26seite%3D16%26organisation_id%3D0%26stichwort%3D%26kiez%3D%26kiez_fk%3D0%26bezirk%3D%26bezirk_fk%3D0%26ort%3D%26ort_fk%3D0%26zielgruppe%3D0%26taetigkeit%3D0%26merkmale%3D0%26einsatzbereiche%3D0%26plz%3D%26gesucht%3Dtrue%26organisation_fk%3D0%26kurzzeiteinsaetze%3D0&amp;sa=D&amp;ust=1566128909170000&amp;usg=AFQjCNH9Tppim_Mgoshx8Drp1N8oWCgmpw</t>
  </si>
  <si>
    <t>1-2 x wöchentlich 1-2 Stunden</t>
  </si>
  <si>
    <t>Mentorenprogramm von XENION</t>
  </si>
  <si>
    <t>https://ehrenamtsmanager.gute-tat.de/oberflaeche/index.cfm?dateiname%3Dea_projekt_beschreibung.cfm%26anwender_id%3D14%26cfide%3D0.401227669956%26id%3D0%26ehrenamt_id%3D0%26projekt_id%3D27963%26seite%3D16%26organisation_id%3D0%26stichwort%3D%26kiez%3D%26kiez_fk%3D0%26bezirk%3D%26bezirk_fk%3D0%26ort%3D%26ort_fk%3D0%26zielgruppe%3D0%26taetigkeit%3D0%26merkmale%3D0%26einsatzbereiche%3D0%26plz%3D%26gesucht%3Dtrue%26organisation_fk%3D0%26kurzzeiteinsaetze%3D0&amp;sa=D&amp;ust=1566128909171000&amp;usg=AFQjCNEXrzKvPtLGYsUSynzF1_TFU7dt8w</t>
  </si>
  <si>
    <t>wöchentlich 2-3 Std.</t>
  </si>
  <si>
    <t>Stellvertretender Vereinsvorsitz</t>
  </si>
  <si>
    <t>https://ehrenamtsmanager.gute-tat.de/oberflaeche/index.cfm?dateiname%3Dea_projekt_beschreibung.cfm%26anwender_id%3D14%26cfide%3D0.578252095846%26id%3D0%26ehrenamt_id%3D0%26projekt_id%3D30743%26seite%3D16%26organisation_id%3D0%26stichwort%3D%26kiez%3D%26kiez_fk%3D0%26bezirk%3D%26bezirk_fk%3D0%26ort%3D%26ort_fk%3D0%26zielgruppe%3D0%26taetigkeit%3D0%26merkmale%3D0%26einsatzbereiche%3D0%26plz%3D%26gesucht%3Dtrue%26organisation_fk%3D0%26kurzzeiteinsaetze%3D0&amp;sa=D&amp;ust=1566128909171000&amp;usg=AFQjCNG_IRlv5r4xlvNuK165CC0Gf1rdag</t>
  </si>
  <si>
    <t>Nach Bedarf (ca. 3 Std. wöchentlich oder mal ein Event am Wochenende)</t>
  </si>
  <si>
    <t>Ehrenamtliche Reisebegleitung für "Kids on Tour"</t>
  </si>
  <si>
    <t>https://ehrenamtsmanager.gute-tat.de/oberflaeche/index.cfm?dateiname%3Dea_projekt_beschreibung.cfm%26anwender_id%3D14%26cfide%3D0.020684179929%26id%3D0%26ehrenamt_id%3D0%26projekt_id%3D30970%26seite%3D16%26organisation_id%3D0%26stichwort%3D%26kiez%3D%26kiez_fk%3D0%26bezirk%3D%26bezirk_fk%3D0%26ort%3D%26ort_fk%3D0%26zielgruppe%3D0%26taetigkeit%3D0%26merkmale%3D0%26einsatzbereiche%3D0%26plz%3D%26gesucht%3Dtrue%26organisation_fk%3D0%26kurzzeiteinsaetze%3D0&amp;sa=D&amp;ust=1566128909171000&amp;usg=AFQjCNE5qW8h2V4krmJEDD3GVlSEeYIksw</t>
  </si>
  <si>
    <t>Freitag und/oder Sonntag in der Zeit zwischen 8-20 Uhr, 1-3mal im Monat</t>
  </si>
  <si>
    <t>Anleitung und Organisation einer Bewegungsgruppe</t>
  </si>
  <si>
    <t>https://ehrenamtsmanager.gute-tat.de/oberflaeche/index.cfm?dateiname%3Dea_projekt_beschreibung.cfm%26anwender_id%3D14%26cfide%3D0.417815613746%26id%3D0%26ehrenamt_id%3D0%26projekt_id%3D24123%26seite%3D16%26organisation_id%3D0%26stichwort%3D%26kiez%3D%26kiez_fk%3D0%26bezirk%3D%26bezirk_fk%3D0%26ort%3D%26ort_fk%3D0%26zielgruppe%3D0%26taetigkeit%3D0%26merkmale%3D0%26einsatzbereiche%3D0%26plz%3D%26gesucht%3Dtrue%26organisation_fk%3D0%26kurzzeiteinsaetze%3D0&amp;sa=D&amp;ust=1566128909171000&amp;usg=AFQjCNGEVMMomR_hebzNSExYae8y7MPJwA</t>
  </si>
  <si>
    <t>Kostenlose Workshops für Ehrenamtliche in Spandau</t>
  </si>
  <si>
    <t>https://ehrenamtsmanager.gute-tat.de/oberflaeche/index.cfm?dateiname%3Dea_projekt_beschreibung.cfm%26anwender_id%3D14%26cfide%3D0.781397225922%26id%3D0%26ehrenamt_id%3D0%26projekt_id%3D30421%26seite%3D16%26organisation_id%3D0%26stichwort%3D%26kiez%3D%26kiez_fk%3D0%26bezirk%3D%26bezirk_fk%3D0%26ort%3D%26ort_fk%3D0%26zielgruppe%3D0%26taetigkeit%3D0%26merkmale%3D0%26einsatzbereiche%3D0%26plz%3D%26gesucht%3Dtrue%26organisation_fk%3D0%26kurzzeiteinsaetze%3D0&amp;sa=D&amp;ust=1566128909171000&amp;usg=AFQjCNFvT33voE_tQ2epQrFnCYfj5VWW-Q</t>
  </si>
  <si>
    <t>01.01.2019-31.12.2020</t>
  </si>
  <si>
    <t>Buchhaltung der Aktion "Kinder brauchen Matsch"</t>
  </si>
  <si>
    <t>https://ehrenamtsmanager.gute-tat.de/oberflaeche/index.cfm?dateiname%3Dea_projekt_beschreibung.cfm%26anwender_id%3D14%26cfide%3D0.82246007208%26id%3D0%26ehrenamt_id%3D0%26projekt_id%3D30371%26seite%3D16%26organisation_id%3D0%26stichwort%3D%26kiez%3D%26kiez_fk%3D0%26bezirk%3D%26bezirk_fk%3D0%26ort%3D%26ort_fk%3D0%26zielgruppe%3D0%26taetigkeit%3D0%26merkmale%3D0%26einsatzbereiche%3D0%26plz%3D%26gesucht%3Dtrue%26organisation_fk%3D0%26kurzzeiteinsaetze%3D0&amp;sa=D&amp;ust=1566128909172000&amp;usg=AFQjCNEMNjEWJHHztILTem7tm6PQE67D7g</t>
  </si>
  <si>
    <t>02.01.2019-31.12.2020</t>
  </si>
  <si>
    <t>Passionierte Schachspieler*in</t>
  </si>
  <si>
    <t>https://ehrenamtsmanager.gute-tat.de/oberflaeche/index.cfm?dateiname%3Dea_projekt_beschreibung.cfm%26anwender_id%3D14%26cfide%3D0.60050156484%26id%3D0%26ehrenamt_id%3D0%26projekt_id%3D30412%26seite%3D16%26organisation_id%3D0%26stichwort%3D%26kiez%3D%26kiez_fk%3D0%26bezirk%3D%26bezirk_fk%3D0%26ort%3D%26ort_fk%3D0%26zielgruppe%3D0%26taetigkeit%3D0%26merkmale%3D0%26einsatzbereiche%3D0%26plz%3D%26gesucht%3Dtrue%26organisation_fk%3D0%26kurzzeiteinsaetze%3D0&amp;sa=D&amp;ust=1566128909172000&amp;usg=AFQjCNHoivVwd8YIkMGhXjILyT1zLqJbgw</t>
  </si>
  <si>
    <t>29.01.2019-30.06.2019
donnerstags ab 13:30 Uhr</t>
  </si>
  <si>
    <t>Ansprechpartner für unsere Rentner</t>
  </si>
  <si>
    <t>https://ehrenamtsmanager.gute-tat.de/oberflaeche/index.cfm?dateiname%3Dea_projekt_beschreibung.cfm%26anwender_id%3D14%26cfide%3D0.485223484264%26id%3D0%26ehrenamt_id%3D0%26projekt_id%3D30424%26seite%3D16%26organisation_id%3D0%26stichwort%3D%26kiez%3D%26kiez_fk%3D0%26bezirk%3D%26bezirk_fk%3D0%26ort%3D%26ort_fk%3D0%26zielgruppe%3D0%26taetigkeit%3D0%26merkmale%3D0%26einsatzbereiche%3D0%26plz%3D%26gesucht%3Dtrue%26organisation_fk%3D0%26kurzzeiteinsaetze%3D0&amp;sa=D&amp;ust=1566128909172000&amp;usg=AFQjCNFl2pK3Kn8KsSJvv8aVMbi0ekQU4Q</t>
  </si>
  <si>
    <t>01.02.2019-01.02.2020
nach Absprache</t>
  </si>
  <si>
    <t>Familien-Sonntag im Toller</t>
  </si>
  <si>
    <t>https://ehrenamtsmanager.gute-tat.de/oberflaeche/index.cfm?dateiname%3Dea_projekt_beschreibung.cfm%26anwender_id%3D14%26cfide%3D0.166857421505%26id%3D0%26ehrenamt_id%3D0%26projekt_id%3D30330%26seite%3D16%26organisation_id%3D0%26stichwort%3D%26kiez%3D%26kiez_fk%3D0%26bezirk%3D%26bezirk_fk%3D0%26ort%3D%26ort_fk%3D0%26zielgruppe%3D0%26taetigkeit%3D0%26merkmale%3D0%26einsatzbereiche%3D0%26plz%3D%26gesucht%3Dtrue%26organisation_fk%3D0%26kurzzeiteinsaetze%3D0&amp;sa=D&amp;ust=1566128909172000&amp;usg=AFQjCNHGd1YrmHmm_8CK_a-XuDqB3LhgMg</t>
  </si>
  <si>
    <t>17.02.2019-12.05.2019
max.2 Stunden, Beginn Sonntag 15.30 Uhr</t>
  </si>
  <si>
    <t>Charlottenburger Genusswerkstatt</t>
  </si>
  <si>
    <t>https://ehrenamtsmanager.gute-tat.de/oberflaeche/index.cfm?dateiname%3Dea_projekt_beschreibung.cfm%26anwender_id%3D14%26cfide%3D0.103996139141%26id%3D0%26ehrenamt_id%3D0%26projekt_id%3D30431%26seite%3D16%26organisation_id%3D0%26stichwort%3D%26kiez%3D%26kiez_fk%3D0%26bezirk%3D%26bezirk_fk%3D0%26ort%3D%26ort_fk%3D0%26zielgruppe%3D0%26taetigkeit%3D0%26merkmale%3D0%26einsatzbereiche%3D0%26plz%3D%26gesucht%3Dtrue%26organisation_fk%3D0%26kurzzeiteinsaetze%3D0&amp;sa=D&amp;ust=1566128909172000&amp;usg=AFQjCNEodG8G1JbzY9_PGX1yVkiZuIJKXg</t>
  </si>
  <si>
    <t>18.02.2019-31.12.2019
3 - 4 Stunden</t>
  </si>
  <si>
    <t>PappelCafé</t>
  </si>
  <si>
    <t>https://ehrenamtsmanager.gute-tat.de/oberflaeche/index.cfm?dateiname%3Dea_projekt_beschreibung.cfm%26anwender_id%3D14%26cfide%3D0.702040445338%26id%3D0%26ehrenamt_id%3D0%26projekt_id%3D30368%26seite%3D16%26organisation_id%3D0%26stichwort%3D%26kiez%3D%26kiez_fk%3D0%26bezirk%3D%26bezirk_fk%3D0%26ort%3D%26ort_fk%3D0%26zielgruppe%3D0%26taetigkeit%3D0%26merkmale%3D0%26einsatzbereiche%3D0%26plz%3D%26gesucht%3Dtrue%26organisation_fk%3D0%26kurzzeiteinsaetze%3D0&amp;sa=D&amp;ust=1566128909172000&amp;usg=AFQjCNGsSNNEojBnobHk2hMlsORLxI7n7g</t>
  </si>
  <si>
    <t>01.03.2019-31.12.2019
Mo. – Mi. 14.30 – 17.30 Uhr</t>
  </si>
  <si>
    <t>Schlaganfallhelfer</t>
  </si>
  <si>
    <t>https://ehrenamtsmanager.gute-tat.de/oberflaeche/index.cfm?dateiname%3Dea_projekt_beschreibung.cfm%26anwender_id%3D14%26cfide%3D0.901791933367%26id%3D0%26ehrenamt_id%3D0%26projekt_id%3D29965%26seite%3D16%26organisation_id%3D0%26stichwort%3D%26kiez%3D%26kiez_fk%3D0%26bezirk%3D%26bezirk_fk%3D0%26ort%3D%26ort_fk%3D0%26zielgruppe%3D0%26taetigkeit%3D0%26merkmale%3D0%26einsatzbereiche%3D0%26plz%3D%26gesucht%3Dtrue%26organisation_fk%3D0%26kurzzeiteinsaetze%3D0&amp;sa=D&amp;ust=1566128909173000&amp;usg=AFQjCNFjPM73YWqS2WfK4HksRERDRqmq5g</t>
  </si>
  <si>
    <t>01.03.2019-31.12.2019
ca. 4 Stunden pro Woche bei freier Zeiteinteilung</t>
  </si>
  <si>
    <t>Hospizbegleitung</t>
  </si>
  <si>
    <t>https://ehrenamtsmanager.gute-tat.de/oberflaeche/index.cfm?dateiname%3Dea_projekt_beschreibung.cfm%26anwender_id%3D14%26cfide%3D0.137906951727%26id%3D0%26ehrenamt_id%3D0%26projekt_id%3D30401%26seite%3D16%26organisation_id%3D0%26stichwort%3D%26kiez%3D%26kiez_fk%3D0%26bezirk%3D%26bezirk_fk%3D0%26ort%3D%26ort_fk%3D0%26zielgruppe%3D0%26taetigkeit%3D0%26merkmale%3D0%26einsatzbereiche%3D0%26plz%3D%26gesucht%3Dtrue%26organisation_fk%3D0%26kurzzeiteinsaetze%3D0&amp;sa=D&amp;ust=1566128909173000&amp;usg=AFQjCNGRVN6UP1eU2Whk67pD9u6fQ-WJmg</t>
  </si>
  <si>
    <t>06.03.2019-31.12.2019
2-6 Stunden wöchentlich</t>
  </si>
  <si>
    <t>Englische Muttersprachler (oder Menschen mit sehr guten Englischkenntnissen) für Unterrichtsassistenz gesucht</t>
  </si>
  <si>
    <t>https://ehrenamtsmanager.gute-tat.de/oberflaeche/index.cfm?dateiname%3Dea_projekt_beschreibung.cfm%26anwender_id%3D14%26cfide%3D0.539811954757%26id%3D0%26ehrenamt_id%3D0%26projekt_id%3D5588%26seite%3D16%26organisation_id%3D0%26stichwort%3D%26kiez%3D%26kiez_fk%3D0%26bezirk%3D%26bezirk_fk%3D0%26ort%3D%26ort_fk%3D0%26zielgruppe%3D0%26taetigkeit%3D0%26merkmale%3D0%26einsatzbereiche%3D0%26plz%3D%26gesucht%3Dtrue%26organisation_fk%3D0%26kurzzeiteinsaetze%3D0&amp;sa=D&amp;ust=1566128909173000&amp;usg=AFQjCNE8_vgYoQFCfUsyiamv8qEMdZiziw</t>
  </si>
  <si>
    <t>25.03.2019-30.11.2019
1,5 Stunde / Woche</t>
  </si>
  <si>
    <t>Gartenarbeit</t>
  </si>
  <si>
    <t>https://ehrenamtsmanager.gute-tat.de/oberflaeche/index.cfm?dateiname%3Dea_projekt_beschreibung.cfm%26anwender_id%3D14%26cfide%3D0.053752043471%26id%3D0%26ehrenamt_id%3D0%26projekt_id%3D30780%26seite%3D16%26organisation_id%3D0%26stichwort%3D%26kiez%3D%26kiez_fk%3D0%26bezirk%3D%26bezirk_fk%3D0%26ort%3D%26ort_fk%3D0%26zielgruppe%3D0%26taetigkeit%3D0%26merkmale%3D0%26einsatzbereiche%3D0%26plz%3D%26gesucht%3Dtrue%26organisation_fk%3D0%26kurzzeiteinsaetze%3D0&amp;sa=D&amp;ust=1566128909173000&amp;usg=AFQjCNE3hXvm2dfLE9BL-ZaoHREMuDnDDw</t>
  </si>
  <si>
    <t>18.04.2019-18.04.2020
4 Stunden</t>
  </si>
  <si>
    <t>Aufbau von 3 Hochbeeten</t>
  </si>
  <si>
    <t>https://ehrenamtsmanager.gute-tat.de/oberflaeche/index.cfm?dateiname%3Dea_projekt_beschreibung.cfm%26anwender_id%3D14%26cfide%3D0.063239413659%26id%3D0%26ehrenamt_id%3D0%26projekt_id%3D30781%26seite%3D16%26organisation_id%3D0%26stichwort%3D%26kiez%3D%26kiez_fk%3D0%26bezirk%3D%26bezirk_fk%3D0%26ort%3D%26ort_fk%3D0%26zielgruppe%3D0%26taetigkeit%3D0%26merkmale%3D0%26einsatzbereiche%3D0%26plz%3D%26gesucht%3Dtrue%26organisation_fk%3D0%26kurzzeiteinsaetze%3D0&amp;sa=D&amp;ust=1566128909174000&amp;usg=AFQjCNGQfYXje9zIaaQeqZNNDvF5Fkt9og</t>
  </si>
  <si>
    <t>Hilfe bei der Betreuung von Frauengruppen</t>
  </si>
  <si>
    <t>https://ehrenamtsmanager.gute-tat.de/oberflaeche/index.cfm?dateiname%3Dea_projekt_beschreibung.cfm%26anwender_id%3D14%26cfide%3D0.311951549541%26id%3D0%26ehrenamt_id%3D0%26projekt_id%3D30779%26seite%3D16%26organisation_id%3D0%26stichwort%3D%26kiez%3D%26kiez_fk%3D0%26bezirk%3D%26bezirk_fk%3D0%26ort%3D%26ort_fk%3D0%26zielgruppe%3D0%26taetigkeit%3D0%26merkmale%3D0%26einsatzbereiche%3D0%26plz%3D%26gesucht%3Dtrue%26organisation_fk%3D0%26kurzzeiteinsaetze%3D0&amp;sa=D&amp;ust=1566128909174000&amp;usg=AFQjCNFIHIMS4gkzAhE2F8-EA2mXiMmegA</t>
  </si>
  <si>
    <t>18.04.2019-18.04.2020
nach Absprache</t>
  </si>
  <si>
    <t>Malern der Außenfassade im Tagestreff für Wohnungslose</t>
  </si>
  <si>
    <t>https://ehrenamtsmanager.gute-tat.de/oberflaeche/index.cfm?dateiname%3Dea_projekt_beschreibung.cfm%26anwender_id%3D14%26cfide%3D0.526011607509%26id%3D0%26ehrenamt_id%3D0%26projekt_id%3D30745%26seite%3D16%26organisation_id%3D0%26stichwort%3D%26kiez%3D%26kiez_fk%3D0%26bezirk%3D%26bezirk_fk%3D0%26ort%3D%26ort_fk%3D0%26zielgruppe%3D0%26taetigkeit%3D0%26merkmale%3D0%26einsatzbereiche%3D0%26plz%3D%26gesucht%3Dtrue%26organisation_fk%3D0%26kurzzeiteinsaetze%3D0&amp;sa=D&amp;ust=1566128909174000&amp;usg=AFQjCNF1mDIg0vkiK6YMLolgSWKjSHp6dg</t>
  </si>
  <si>
    <t>18.04.2019-31.08.2019
nach Absprache</t>
  </si>
  <si>
    <t>CONNECT - Ein Projekt von TERRE DES FEMMES Patinnenprojekt für geflüchtete Frauen</t>
  </si>
  <si>
    <t>https://ehrenamtsmanager.gute-tat.de/oberflaeche/index.cfm?dateiname%3Dea_projekt_beschreibung.cfm%26anwender_id%3D14%26cfide%3D0.135656026505%26id%3D0%26ehrenamt_id%3D0%26projekt_id%3D30810%26seite%3D16%26organisation_id%3D0%26stichwort%3D%26kiez%3D%26kiez_fk%3D0%26bezirk%3D%26bezirk_fk%3D0%26ort%3D%26ort_fk%3D0%26zielgruppe%3D0%26taetigkeit%3D0%26merkmale%3D0%26einsatzbereiche%3D0%26plz%3D%26gesucht%3Dtrue%26organisation_fk%3D0%26kurzzeiteinsaetze%3D0&amp;sa=D&amp;ust=1566128909174000&amp;usg=AFQjCNFN5_mWlt55rrMKotP99ATbIqGj2g</t>
  </si>
  <si>
    <t>01.05.2019-30.12.2019
wöchentlich, nach Absprache</t>
  </si>
  <si>
    <t>Beifahrer im Tagestreff für Wohnungslose und Bedürftige</t>
  </si>
  <si>
    <t>https://ehrenamtsmanager.gute-tat.de/oberflaeche/index.cfm?dateiname%3Dea_projekt_beschreibung.cfm%26anwender_id%3D14%26cfide%3D0.925378184016%26id%3D0%26ehrenamt_id%3D0%26projekt_id%3D14419%26seite%3D17%26organisation_id%3D0%26stichwort%3D%26kiez%3D%26kiez_fk%3D0%26bezirk%3D%26bezirk_fk%3D0%26ort%3D%26ort_fk%3D0%26zielgruppe%3D0%26taetigkeit%3D0%26merkmale%3D0%26einsatzbereiche%3D0%26plz%3D%26gesucht%3Dtrue%26organisation_fk%3D0%26kurzzeiteinsaetze%3D0&amp;sa=D&amp;ust=1566128909174000&amp;usg=AFQjCNH1_Qc3PFGRmU8T9bEfwpT2BIQ-Jg</t>
  </si>
  <si>
    <t>01.05.2019-31.12.2019
einige Stunden Montag bis Freitag, auch einzelne Tage</t>
  </si>
  <si>
    <t>Küchenhelfertätigkeit am Wochenende im Tagestreff für Wohnungslose</t>
  </si>
  <si>
    <t>https://ehrenamtsmanager.gute-tat.de/oberflaeche/index.cfm?dateiname%3Dea_projekt_beschreibung.cfm%26anwender_id%3D14%26cfide%3D0.385890952894%26id%3D0%26ehrenamt_id%3D0%26projekt_id%3D12984%26seite%3D17%26organisation_id%3D0%26stichwort%3D%26kiez%3D%26kiez_fk%3D0%26bezirk%3D%26bezirk_fk%3D0%26ort%3D%26ort_fk%3D0%26zielgruppe%3D0%26taetigkeit%3D0%26merkmale%3D0%26einsatzbereiche%3D0%26plz%3D%26gesucht%3Dtrue%26organisation_fk%3D0%26kurzzeiteinsaetze%3D0&amp;sa=D&amp;ust=1566128909175000&amp;usg=AFQjCNEprSy14nib9RPVd4ATkrEZ1IwDXQ</t>
  </si>
  <si>
    <t>01.05.2019-31.12.2019
Wochenende (Samstag und/ oder Sonntag) 3-4 Stunden</t>
  </si>
  <si>
    <t>https://ehrenamtsmanager.gute-tat.de/oberflaeche/index.cfm?dateiname%3Dea_projekt_beschreibung.cfm%26anwender_id%3D14%26cfide%3D0.176926714426%26id%3D0%26ehrenamt_id%3D0%26projekt_id%3D14160%26seite%3D17%26organisation_id%3D0%26stichwort%3D%26kiez%3D%26kiez_fk%3D0%26bezirk%3D%26bezirk_fk%3D0%26ort%3D%26ort_fk%3D0%26zielgruppe%3D0%26taetigkeit%3D0%26merkmale%3D0%26einsatzbereiche%3D0%26plz%3D%26gesucht%3Dtrue%26organisation_fk%3D0%26kurzzeiteinsaetze%3D0&amp;sa=D&amp;ust=1566128909175000&amp;usg=AFQjCNFSDfg89hfDKZpU0TMKQeaCcagtJg</t>
  </si>
  <si>
    <t>07.06.2019-31.12.2019
ca. 1 x wöchentlich, 2-3 Stunden</t>
  </si>
  <si>
    <t>Betreuung einer Ferienfahrt</t>
  </si>
  <si>
    <t>https://ehrenamtsmanager.gute-tat.de/oberflaeche/index.cfm?dateiname%3Dea_projekt_beschreibung.cfm%26anwender_id%3D14%26cfide%3D0.895773127984%26id%3D0%26ehrenamt_id%3D0%26projekt_id%3D30556%26seite%3D17%26organisation_id%3D0%26stichwort%3D%26kiez%3D%26kiez_fk%3D0%26bezirk%3D%26bezirk_fk%3D0%26ort%3D%26ort_fk%3D0%26zielgruppe%3D0%26taetigkeit%3D0%26merkmale%3D0%26einsatzbereiche%3D0%26plz%3D%26gesucht%3Dtrue%26organisation_fk%3D0%26kurzzeiteinsaetze%3D0&amp;sa=D&amp;ust=1566128909175000&amp;usg=AFQjCNEcP34eOcREGoFIGGkOj4ilCdudYg</t>
  </si>
  <si>
    <t>06.07.2019-20.07.2019
ganztags über den Zeitraum der Reise</t>
  </si>
  <si>
    <t>Mentoring eines/einer Neuköllner Schülers/Schülerin</t>
  </si>
  <si>
    <t>https://ehrenamtsmanager.gute-tat.de/oberflaeche/index.cfm?dateiname%3Dea_projekt_beschreibung.cfm%26anwender_id%3D14%26cfide%3D0.386991734226%26id%3D0%26ehrenamt_id%3D0%26projekt_id%3D31040%26seite%3D17%26organisation_id%3D0%26stichwort%3D%26kiez%3D%26kiez_fk%3D0%26bezirk%3D%26bezirk_fk%3D0%26ort%3D%26ort_fk%3D0%26zielgruppe%3D0%26taetigkeit%3D0%26merkmale%3D0%26einsatzbereiche%3D0%26plz%3D%26gesucht%3Dtrue%26organisation_fk%3D0%26kurzzeiteinsaetze%3D0&amp;sa=D&amp;ust=1566128909175000&amp;usg=AFQjCNG40C5ZmQI-8VaGoVsUJ7DDhIiS1A</t>
  </si>
  <si>
    <t>10.07.2019-31.12.2020
Freitag, 15 - 20 Uhr</t>
  </si>
  <si>
    <t>Gastfamilien für junge Azubis aus Frankreich werden</t>
  </si>
  <si>
    <t>https://ehrenamtsmanager.gute-tat.de/oberflaeche/index.cfm?dateiname%3Dea_projekt_beschreibung.cfm%26anwender_id%3D14%26cfide%3D0.893517457195%26id%3D0%26ehrenamt_id%3D0%26projekt_id%3D31080%26seite%3D17%26organisation_id%3D0%26stichwort%3D%26kiez%3D%26kiez_fk%3D0%26bezirk%3D%26bezirk_fk%3D0%26ort%3D%26ort_fk%3D0%26zielgruppe%3D0%26taetigkeit%3D0%26merkmale%3D0%26einsatzbereiche%3D0%26plz%3D%26gesucht%3Dtrue%26organisation_fk%3D0%26kurzzeiteinsaetze%3D0&amp;sa=D&amp;ust=1566128909175000&amp;usg=AFQjCNHGLMG2E4XcL_ceNyQhP1xyyTDiIA</t>
  </si>
  <si>
    <t>20.07.2019-31.12.2019
meistens abends // nicht unbedingt am Wochenende</t>
  </si>
  <si>
    <t>Betreuung und Aktivierung unserer 80+ Mitglieder</t>
  </si>
  <si>
    <t>https://ehrenamtsmanager.gute-tat.de/oberflaeche/index.cfm?dateiname%3Dea_projekt_beschreibung.cfm%26anwender_id%3D14%26cfide%3D0.153013192433%26id%3D0%26ehrenamt_id%3D0%26projekt_id%3D31084%26seite%3D17%26organisation_id%3D0%26stichwort%3D%26kiez%3D%26kiez_fk%3D0%26bezirk%3D%26bezirk_fk%3D0%26ort%3D%26ort_fk%3D0%26zielgruppe%3D0%26taetigkeit%3D0%26merkmale%3D0%26einsatzbereiche%3D0%26plz%3D%26gesucht%3Dtrue%26organisation_fk%3D0%26kurzzeiteinsaetze%3D0&amp;sa=D&amp;ust=1566128909176000&amp;usg=AFQjCNGfovAeBfjZ-8KLuRb3_di0K_d5_A</t>
  </si>
  <si>
    <t>01.08.2019-22.12.2019
1 Stunde pro Monat</t>
  </si>
  <si>
    <t>Kinderbetreuungsangebot am Wochenende</t>
  </si>
  <si>
    <t>https://ehrenamtsmanager.gute-tat.de/oberflaeche/index.cfm?dateiname%3Dea_projekt_beschreibung.cfm%26anwender_id%3D14%26cfide%3D0.35237463011%26id%3D0%26ehrenamt_id%3D0%26projekt_id%3D31088%26seite%3D17%26organisation_id%3D0%26stichwort%3D%26kiez%3D%26kiez_fk%3D0%26bezirk%3D%26bezirk_fk%3D0%26ort%3D%26ort_fk%3D0%26zielgruppe%3D0%26taetigkeit%3D0%26merkmale%3D0%26einsatzbereiche%3D0%26plz%3D%26gesucht%3Dtrue%26organisation_fk%3D0%26kurzzeiteinsaetze%3D0&amp;sa=D&amp;ust=1566128909176000&amp;usg=AFQjCNFMwk8PtflCl1j9DOVlEIviXH08SA</t>
  </si>
  <si>
    <t>01.08.2019-01.02.2020
2-3 Stunden</t>
  </si>
  <si>
    <t>Hausgabenhilfe 7. Klasse</t>
  </si>
  <si>
    <t>https://ehrenamtsmanager.gute-tat.de/oberflaeche/index.cfm?dateiname%3Dea_projekt_beschreibung.cfm%26anwender_id%3D14%26cfide%3D0.911772891293%26id%3D0%26ehrenamt_id%3D0%26projekt_id%3D30883%26seite%3D17%26organisation_id%3D0%26stichwort%3D%26kiez%3D%26kiez_fk%3D0%26bezirk%3D%26bezirk_fk%3D0%26ort%3D%26ort_fk%3D0%26zielgruppe%3D0%26taetigkeit%3D0%26merkmale%3D0%26einsatzbereiche%3D0%26plz%3D%26gesucht%3Dtrue%26organisation_fk%3D0%26kurzzeiteinsaetze%3D0&amp;sa=D&amp;ust=1566128909176000&amp;usg=AFQjCNETW1vJJAminGDSkdyT9ogILsBxWQ</t>
  </si>
  <si>
    <t>04.08.2019-31.07.2020
Montag oder Donnerstag von 16.00 Uhr - 17.00 Uhr</t>
  </si>
  <si>
    <t>Mithilfe im Tanzcafé</t>
  </si>
  <si>
    <t>https://ehrenamtsmanager.gute-tat.de/oberflaeche/index.cfm?dateiname%3Dea_projekt_beschreibung.cfm%26anwender_id%3D14%26cfide%3D0.919604549919%26id%3D0%26ehrenamt_id%3D0%26projekt_id%3D30239%26seite%3D17%26organisation_id%3D0%26stichwort%3D%26kiez%3D%26kiez_fk%3D0%26bezirk%3D%26bezirk_fk%3D0%26ort%3D%26ort_fk%3D0%26zielgruppe%3D0%26taetigkeit%3D0%26merkmale%3D0%26einsatzbereiche%3D0%26plz%3D%26gesucht%3Dtrue%26organisation_fk%3D0%26kurzzeiteinsaetze%3D0&amp;sa=D&amp;ust=1566128909176000&amp;usg=AFQjCNHuB_U9Z6JnAAXgb1ZaAyoxuwJPMA</t>
  </si>
  <si>
    <t>07.08.2019-07.08.2019
mittwochs jeweils 12 - 18 Uhr</t>
  </si>
  <si>
    <t>Gesprächskreis für Leute mit Migrationshintergrund auf Deutsch</t>
  </si>
  <si>
    <t>https://ehrenamtsmanager.gute-tat.de/oberflaeche/index.cfm?dateiname%3Dea_projekt_beschreibung.cfm%26anwender_id%3D14%26cfide%3D0.962348483249%26id%3D0%26ehrenamt_id%3D0%26projekt_id%3D25954%26seite%3D17%26organisation_id%3D0%26stichwort%3D%26kiez%3D%26kiez_fk%3D0%26bezirk%3D%26bezirk_fk%3D0%26ort%3D%26ort_fk%3D0%26zielgruppe%3D0%26taetigkeit%3D0%26merkmale%3D0%26einsatzbereiche%3D0%26plz%3D%26gesucht%3Dtrue%26organisation_fk%3D0%26kurzzeiteinsaetze%3D0&amp;sa=D&amp;ust=1566128909176000&amp;usg=AFQjCNEK_VNyj-RsgC2p0pO0Juj6eAxnQg</t>
  </si>
  <si>
    <t>10.08.2019-31.12.2019
1 x wöchentlich am Mittwoch 2,5 Stunden von 16 - 18 Uhr</t>
  </si>
  <si>
    <t>Hausaufgabenhilfe in Moabit für Mädchen und junge Frauen gesucht</t>
  </si>
  <si>
    <t>https://ehrenamtsmanager.gute-tat.de/oberflaeche/index.cfm?dateiname%3Dea_projekt_beschreibung.cfm%26anwender_id%3D14%26cfide%3D0.368240653389%26id%3D0%26ehrenamt_id%3D0%26projekt_id%3D30884%26seite%3D17%26organisation_id%3D0%26stichwort%3D%26kiez%3D%26kiez_fk%3D0%26bezirk%3D%26bezirk_fk%3D0%26ort%3D%26ort_fk%3D0%26zielgruppe%3D0%26taetigkeit%3D0%26merkmale%3D0%26einsatzbereiche%3D0%26plz%3D%26gesucht%3Dtrue%26organisation_fk%3D0%26kurzzeiteinsaetze%3D0&amp;sa=D&amp;ust=1566128909176000&amp;usg=AFQjCNH4Zkau0e-Qxbupiv50IX3yTNVIYQ</t>
  </si>
  <si>
    <t>19.08.2019-15.07.2020
gerne 4 Stunden / Woche (Mo-Do von 15:30-19:30 Uhr)</t>
  </si>
  <si>
    <t>Aktionstag für Alleinerziehende</t>
  </si>
  <si>
    <t>https://ehrenamtsmanager.gute-tat.de/oberflaeche/index.cfm?dateiname%3Dea_projekt_beschreibung.cfm%26anwender_id%3D14%26cfide%3D0.744376931028%26id%3D0%26ehrenamt_id%3D0%26projekt_id%3D31067%26seite%3D17%26organisation_id%3D0%26stichwort%3D%26kiez%3D%26kiez_fk%3D0%26bezirk%3D%26bezirk_fk%3D0%26ort%3D%26ort_fk%3D0%26zielgruppe%3D0%26taetigkeit%3D0%26merkmale%3D0%26einsatzbereiche%3D0%26plz%3D%26gesucht%3Dtrue%26organisation_fk%3D0%26kurzzeiteinsaetze%3D0&amp;sa=D&amp;ust=1566128909177000&amp;usg=AFQjCNGMEBsa4o-XSGRshwq9g7mNUkFs4w</t>
  </si>
  <si>
    <t>23.08.2019-23.08.2019
14-20 Uhr</t>
  </si>
  <si>
    <t>5. Berliner Flussbad-Pokal 2019</t>
  </si>
  <si>
    <t>https://ehrenamtsmanager.gute-tat.de/oberflaeche/index.cfm?dateiname%3Dea_projekt_beschreibung.cfm%26anwender_id%3D14%26cfide%3D0.417202895571%26id%3D0%26ehrenamt_id%3D0%26projekt_id%3D30889%26seite%3D17%26organisation_id%3D0%26stichwort%3D%26kiez%3D%26kiez_fk%3D0%26bezirk%3D%26bezirk_fk%3D0%26ort%3D%26ort_fk%3D0%26zielgruppe%3D0%26taetigkeit%3D0%26merkmale%3D0%26einsatzbereiche%3D0%26plz%3D%26gesucht%3Dtrue%26organisation_fk%3D0%26kurzzeiteinsaetze%3D0&amp;sa=D&amp;ust=1566128909177000&amp;usg=AFQjCNEFkg4a6wQHwtYoJVP9WruzJ_GXpg</t>
  </si>
  <si>
    <t>25.08.2019-25.08.2019</t>
  </si>
  <si>
    <t>Kongress HIV im Dialog</t>
  </si>
  <si>
    <t>https://ehrenamtsmanager.gute-tat.de/oberflaeche/index.cfm?dateiname%3Dea_projekt_beschreibung.cfm%26anwender_id%3D14%26cfide%3D0.48396378402%26id%3D0%26ehrenamt_id%3D0%26projekt_id%3D31140%26seite%3D17%26organisation_id%3D0%26stichwort%3D%26kiez%3D%26kiez_fk%3D0%26bezirk%3D%26bezirk_fk%3D0%26ort%3D%26ort_fk%3D0%26zielgruppe%3D0%26taetigkeit%3D0%26merkmale%3D0%26einsatzbereiche%3D0%26plz%3D%26gesucht%3Dtrue%26organisation_fk%3D0%26kurzzeiteinsaetze%3D0&amp;sa=D&amp;ust=1566128909177000&amp;usg=AFQjCNEJLFpYWNqnNkeEDElG6zuC0vexdA</t>
  </si>
  <si>
    <t>30.08.2019-31.08.2019
Freitag, den 30. August von 11.00 Uhr – 18.00 Uhr, Samstag, den 31. August von 9.00 Uhr – 18.00 Uhr</t>
  </si>
  <si>
    <t>Begleitung von junger blinder Frau</t>
  </si>
  <si>
    <t>https://ehrenamtsmanager.gute-tat.de/oberflaeche/index.cfm?dateiname%3Dea_projekt_beschreibung.cfm%26anwender_id%3D14%26cfide%3D0.796257751311%26id%3D0%26ehrenamt_id%3D0%26projekt_id%3D31000%26seite%3D17%26organisation_id%3D0%26stichwort%3D%26kiez%3D%26kiez_fk%3D0%26bezirk%3D%26bezirk_fk%3D0%26ort%3D%26ort_fk%3D0%26zielgruppe%3D0%26taetigkeit%3D0%26merkmale%3D0%26einsatzbereiche%3D0%26plz%3D%26gesucht%3Dtrue%26organisation_fk%3D0%26kurzzeiteinsaetze%3D0&amp;sa=D&amp;ust=1566128909177000&amp;usg=AFQjCNGomq4XUKDTrj3UANn87Nfhns4prA</t>
  </si>
  <si>
    <t>31.08.2019-23.11.2019
pro Termin ca 4 Stunden</t>
  </si>
  <si>
    <t>Helfer für Jugendhandballturnier gesucht</t>
  </si>
  <si>
    <t>https://ehrenamtsmanager.gute-tat.de/oberflaeche/index.cfm?dateiname%3Dea_projekt_beschreibung.cfm%26anwender_id%3D14%26cfide%3D0.575636085944%26id%3D0%26ehrenamt_id%3D0%26projekt_id%3D28385%26seite%3D17%26organisation_id%3D0%26stichwort%3D%26kiez%3D%26kiez_fk%3D0%26bezirk%3D%26bezirk_fk%3D0%26ort%3D%26ort_fk%3D0%26zielgruppe%3D0%26taetigkeit%3D0%26merkmale%3D0%26einsatzbereiche%3D0%26plz%3D%26gesucht%3Dtrue%26organisation_fk%3D0%26kurzzeiteinsaetze%3D0&amp;sa=D&amp;ust=1566128909177000&amp;usg=AFQjCNEVUMi2UwHolC8MXF5PGtqppXp72w</t>
  </si>
  <si>
    <t>31.08.2019-01.09.2019
31.8./1.9.2019 ca. 3-4 Stunden, Zeit frei wählbar</t>
  </si>
  <si>
    <t>Mitmachen beim Theaterkurs</t>
  </si>
  <si>
    <t>https://ehrenamtsmanager.gute-tat.de/oberflaeche/index.cfm?dateiname%3Dea_projekt_beschreibung.cfm%26anwender_id%3D14%26cfide%3D0.836364860895%26id%3D0%26ehrenamt_id%3D0%26projekt_id%3D25494%26seite%3D17%26organisation_id%3D0%26stichwort%3D%26kiez%3D%26kiez_fk%3D0%26bezirk%3D%26bezirk_fk%3D0%26ort%3D%26ort_fk%3D0%26zielgruppe%3D0%26taetigkeit%3D0%26merkmale%3D0%26einsatzbereiche%3D0%26plz%3D%26gesucht%3Dtrue%26organisation_fk%3D0%26kurzzeiteinsaetze%3D0&amp;sa=D&amp;ust=1566128909177000&amp;usg=AFQjCNHTnHNYaRru9V7HcAWQ0-BuRbDFeg</t>
  </si>
  <si>
    <t>01.09.2019-31.12.2019
8 Std/Monat</t>
  </si>
  <si>
    <t>Ehrenamtliche Mentor*in für zwei KiezVorbilder!</t>
  </si>
  <si>
    <t>https://ehrenamtsmanager.gute-tat.de/oberflaeche/index.cfm?dateiname%3Dea_projekt_beschreibung.cfm%26anwender_id%3D14%26cfide%3D0.838775867124%26id%3D0%26ehrenamt_id%3D0%26projekt_id%3D31137%26seite%3D17%26organisation_id%3D0%26stichwort%3D%26kiez%3D%26kiez_fk%3D0%26bezirk%3D%26bezirk_fk%3D0%26ort%3D%26ort_fk%3D0%26zielgruppe%3D0%26taetigkeit%3D0%26merkmale%3D0%26einsatzbereiche%3D0%26plz%3D%26gesucht%3Dtrue%26organisation_fk%3D0%26kurzzeiteinsaetze%3D0&amp;sa=D&amp;ust=1566128909178000&amp;usg=AFQjCNELAgjQDaznkQoYLYE56qBNvczJHg</t>
  </si>
  <si>
    <t>01.09.2019-01.06.2020
ca 3 Stunden zeit pro Woche ab 14.00</t>
  </si>
  <si>
    <t>Mithilfe im Alzheimer Salon</t>
  </si>
  <si>
    <t>https://ehrenamtsmanager.gute-tat.de/oberflaeche/index.cfm?dateiname%3Dea_projekt_beschreibung.cfm%26anwender_id%3D14%26cfide%3D0.018831902272%26id%3D0%26ehrenamt_id%3D0%26projekt_id%3D30238%26seite%3D17%26organisation_id%3D0%26stichwort%3D%26kiez%3D%26kiez_fk%3D0%26bezirk%3D%26bezirk_fk%3D0%26ort%3D%26ort_fk%3D0%26zielgruppe%3D0%26taetigkeit%3D0%26merkmale%3D0%26einsatzbereiche%3D0%26plz%3D%26gesucht%3Dtrue%26organisation_fk%3D0%26kurzzeiteinsaetze%3D0&amp;sa=D&amp;ust=1566128909178000&amp;usg=AFQjCNHe8wck2e8UQ6mFYsXCYPsan6CmRA</t>
  </si>
  <si>
    <t>15.09.2019-15.09.2019
Sonntags 13 - 18 Uhr</t>
  </si>
  <si>
    <t>Assistenz für Kursbesuch</t>
  </si>
  <si>
    <t>https://ehrenamtsmanager.gute-tat.de/oberflaeche/index.cfm?dateiname%3Dea_projekt_beschreibung.cfm%26anwender_id%3D14%26cfide%3D0.216493765872%26id%3D0%26ehrenamt_id%3D0%26projekt_id%3D31108%26seite%3D17%26organisation_id%3D0%26stichwort%3D%26kiez%3D%26kiez_fk%3D0%26bezirk%3D%26bezirk_fk%3D0%26ort%3D%26ort_fk%3D0%26zielgruppe%3D0%26taetigkeit%3D0%26merkmale%3D0%26einsatzbereiche%3D0%26plz%3D%26gesucht%3Dtrue%26organisation_fk%3D0%26kurzzeiteinsaetze%3D0&amp;sa=D&amp;ust=1566128909178000&amp;usg=AFQjCNFvnog_LAI_d4WrrjFO87uZQc94uQ</t>
  </si>
  <si>
    <t>16.09.2019-09.12.2019
immer montags, 17:30 bis ca. 19:45 Uhr (inkl. Fahrdienst-An und Abfahrt) Zeitbedarf: ca. 2,5 Stunden</t>
  </si>
  <si>
    <t>Mithilfe im Organisationsteam</t>
  </si>
  <si>
    <t>https://ehrenamtsmanager.gute-tat.de/oberflaeche/index.cfm?dateiname%3Dea_projekt_beschreibung.cfm%26anwender_id%3D14%26cfide%3D0.596741256219%26id%3D0%26ehrenamt_id%3D0%26projekt_id%3D30893%26seite%3D17%26organisation_id%3D0%26stichwort%3D%26kiez%3D%26kiez_fk%3D0%26bezirk%3D%26bezirk_fk%3D0%26ort%3D%26ort_fk%3D0%26zielgruppe%3D0%26taetigkeit%3D0%26merkmale%3D0%26einsatzbereiche%3D0%26plz%3D%26gesucht%3Dtrue%26organisation_fk%3D0%26kurzzeiteinsaetze%3D0&amp;sa=D&amp;ust=1566128909178000&amp;usg=AFQjCNHVYVx6pOCdW407WSzVXIyf3M_8jg</t>
  </si>
  <si>
    <t>22.09.2019-22.09.2019
3,5 Std.; 13.30 - 17 Uhr</t>
  </si>
  <si>
    <t>Engel für den Gute-Tat Marktplatz gesucht</t>
  </si>
  <si>
    <t>https://ehrenamtsmanager.gute-tat.de/oberflaeche/index.cfm?dateiname%3Dea_projekt_beschreibung.cfm%26anwender_id%3D14%26cfide%3D0.79754420327%26id%3D0%26ehrenamt_id%3D0%26projekt_id%3D31139%26seite%3D17%26organisation_id%3D0%26stichwort%3D%26kiez%3D%26kiez_fk%3D0%26bezirk%3D%26bezirk_fk%3D0%26ort%3D%26ort_fk%3D0%26zielgruppe%3D0%26taetigkeit%3D0%26merkmale%3D0%26einsatzbereiche%3D0%26plz%3D%26gesucht%3Dtrue%26organisation_fk%3D0%26kurzzeiteinsaetze%3D0&amp;sa=D&amp;ust=1566128909178000&amp;usg=AFQjCNGcC4uv2Eadf_ZDC892paXSsxzYGQ</t>
  </si>
  <si>
    <t>19.11.2019-19.11.2019
am 19.11.2019 von 17.00-20.00 Uhr</t>
  </si>
  <si>
    <t>Inklusives Imkern mit Menschen mit Behinderung</t>
  </si>
  <si>
    <t>https://ehrenamtsmanager.gute-tat.de/oberflaeche/index.cfm?dateiname%3Dea_projekt_beschreibung.cfm%26anwender_id%3D14%26cfide%3D0.590760301922%26id%3D0%26ehrenamt_id%3D0%26projekt_id%3D30909%26seite%3D17%26organisation_id%3D0%26stichwort%3D%26kiez%3D%26kiez_fk%3D0%26bezirk%3D%26bezirk_fk%3D0%26ort%3D%26ort_fk%3D0%26zielgruppe%3D0%26taetigkeit%3D0%26merkmale%3D0%26einsatzbereiche%3D0%26plz%3D%26gesucht%3Dtrue%26organisation_fk%3D0%26kurzzeiteinsaetze%3D0&amp;sa=D&amp;ust=1566128909178000&amp;usg=AFQjCNEfqeHa5xGl5XvoiAEXjBmqeqdVlg</t>
  </si>
  <si>
    <t>30.06.2020
nach Absprache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</si>
</sst>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6">
    <font>
      <sz val="10.0"/>
      <color rgb="FF000000"/>
      <name val="Arial"/>
    </font>
    <font>
      <i/>
      <sz val="9.0"/>
      <color rgb="FF473708"/>
      <name val="Arial"/>
    </font>
    <font>
      <sz val="9.0"/>
      <color rgb="FF000000"/>
      <name val="Arial"/>
    </font>
    <font>
      <color theme="1"/>
      <name val="Arial"/>
    </font>
    <font>
      <u/>
      <sz val="9.0"/>
      <color rgb="FF745370"/>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2" fontId="2" numFmtId="0" xfId="0" applyAlignment="1" applyFont="1">
      <alignment vertical="top"/>
    </xf>
    <xf borderId="0" fillId="0" fontId="3" numFmtId="0" xfId="0" applyFont="1"/>
    <xf borderId="0" fillId="2" fontId="2" numFmtId="0" xfId="0" applyAlignment="1" applyFont="1">
      <alignment readingOrder="0" vertical="top"/>
    </xf>
    <xf borderId="0" fillId="2" fontId="4" numFmtId="0" xfId="0" applyAlignment="1" applyFont="1">
      <alignment readingOrder="0" vertical="top"/>
    </xf>
    <xf borderId="0" fillId="0" fontId="5" numFmtId="0" xfId="0" applyFont="1"/>
    <xf borderId="0" fillId="0" fontId="3"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83" Type="http://schemas.openxmlformats.org/officeDocument/2006/relationships/worksheet" Target="worksheets/sheet180.xml"/><Relationship Id="rId182" Type="http://schemas.openxmlformats.org/officeDocument/2006/relationships/worksheet" Target="worksheets/sheet179.xml"/><Relationship Id="rId181" Type="http://schemas.openxmlformats.org/officeDocument/2006/relationships/worksheet" Target="worksheets/sheet178.xml"/><Relationship Id="rId180" Type="http://schemas.openxmlformats.org/officeDocument/2006/relationships/worksheet" Target="worksheets/sheet177.xml"/><Relationship Id="rId176" Type="http://schemas.openxmlformats.org/officeDocument/2006/relationships/worksheet" Target="worksheets/sheet173.xml"/><Relationship Id="rId175" Type="http://schemas.openxmlformats.org/officeDocument/2006/relationships/worksheet" Target="worksheets/sheet172.xml"/><Relationship Id="rId174" Type="http://schemas.openxmlformats.org/officeDocument/2006/relationships/worksheet" Target="worksheets/sheet171.xml"/><Relationship Id="rId173" Type="http://schemas.openxmlformats.org/officeDocument/2006/relationships/worksheet" Target="worksheets/sheet170.xml"/><Relationship Id="rId179" Type="http://schemas.openxmlformats.org/officeDocument/2006/relationships/worksheet" Target="worksheets/sheet176.xml"/><Relationship Id="rId178" Type="http://schemas.openxmlformats.org/officeDocument/2006/relationships/worksheet" Target="worksheets/sheet175.xml"/><Relationship Id="rId177" Type="http://schemas.openxmlformats.org/officeDocument/2006/relationships/worksheet" Target="worksheets/sheet174.xml"/><Relationship Id="rId150" Type="http://schemas.openxmlformats.org/officeDocument/2006/relationships/worksheet" Target="worksheets/sheet14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149" Type="http://schemas.openxmlformats.org/officeDocument/2006/relationships/worksheet" Target="worksheets/sheet146.xml"/><Relationship Id="rId4" Type="http://schemas.openxmlformats.org/officeDocument/2006/relationships/worksheet" Target="worksheets/sheet1.xml"/><Relationship Id="rId148" Type="http://schemas.openxmlformats.org/officeDocument/2006/relationships/worksheet" Target="worksheets/sheet145.xml"/><Relationship Id="rId9" Type="http://schemas.openxmlformats.org/officeDocument/2006/relationships/worksheet" Target="worksheets/sheet6.xml"/><Relationship Id="rId143" Type="http://schemas.openxmlformats.org/officeDocument/2006/relationships/worksheet" Target="worksheets/sheet140.xml"/><Relationship Id="rId142" Type="http://schemas.openxmlformats.org/officeDocument/2006/relationships/worksheet" Target="worksheets/sheet139.xml"/><Relationship Id="rId141" Type="http://schemas.openxmlformats.org/officeDocument/2006/relationships/worksheet" Target="worksheets/sheet138.xml"/><Relationship Id="rId140" Type="http://schemas.openxmlformats.org/officeDocument/2006/relationships/worksheet" Target="worksheets/sheet137.xml"/><Relationship Id="rId5" Type="http://schemas.openxmlformats.org/officeDocument/2006/relationships/worksheet" Target="worksheets/sheet2.xml"/><Relationship Id="rId147" Type="http://schemas.openxmlformats.org/officeDocument/2006/relationships/worksheet" Target="worksheets/sheet144.xml"/><Relationship Id="rId6" Type="http://schemas.openxmlformats.org/officeDocument/2006/relationships/worksheet" Target="worksheets/sheet3.xml"/><Relationship Id="rId146" Type="http://schemas.openxmlformats.org/officeDocument/2006/relationships/worksheet" Target="worksheets/sheet143.xml"/><Relationship Id="rId7" Type="http://schemas.openxmlformats.org/officeDocument/2006/relationships/worksheet" Target="worksheets/sheet4.xml"/><Relationship Id="rId145" Type="http://schemas.openxmlformats.org/officeDocument/2006/relationships/worksheet" Target="worksheets/sheet142.xml"/><Relationship Id="rId8" Type="http://schemas.openxmlformats.org/officeDocument/2006/relationships/worksheet" Target="worksheets/sheet5.xml"/><Relationship Id="rId144" Type="http://schemas.openxmlformats.org/officeDocument/2006/relationships/worksheet" Target="worksheets/sheet141.xml"/><Relationship Id="rId139" Type="http://schemas.openxmlformats.org/officeDocument/2006/relationships/worksheet" Target="worksheets/sheet136.xml"/><Relationship Id="rId138" Type="http://schemas.openxmlformats.org/officeDocument/2006/relationships/worksheet" Target="worksheets/sheet135.xml"/><Relationship Id="rId137" Type="http://schemas.openxmlformats.org/officeDocument/2006/relationships/worksheet" Target="worksheets/sheet134.xml"/><Relationship Id="rId132" Type="http://schemas.openxmlformats.org/officeDocument/2006/relationships/worksheet" Target="worksheets/sheet129.xml"/><Relationship Id="rId131" Type="http://schemas.openxmlformats.org/officeDocument/2006/relationships/worksheet" Target="worksheets/sheet128.xml"/><Relationship Id="rId130" Type="http://schemas.openxmlformats.org/officeDocument/2006/relationships/worksheet" Target="worksheets/sheet127.xml"/><Relationship Id="rId136" Type="http://schemas.openxmlformats.org/officeDocument/2006/relationships/worksheet" Target="worksheets/sheet133.xml"/><Relationship Id="rId135" Type="http://schemas.openxmlformats.org/officeDocument/2006/relationships/worksheet" Target="worksheets/sheet132.xml"/><Relationship Id="rId134" Type="http://schemas.openxmlformats.org/officeDocument/2006/relationships/worksheet" Target="worksheets/sheet131.xml"/><Relationship Id="rId133" Type="http://schemas.openxmlformats.org/officeDocument/2006/relationships/worksheet" Target="worksheets/sheet130.xml"/><Relationship Id="rId172" Type="http://schemas.openxmlformats.org/officeDocument/2006/relationships/worksheet" Target="worksheets/sheet169.xml"/><Relationship Id="rId171" Type="http://schemas.openxmlformats.org/officeDocument/2006/relationships/worksheet" Target="worksheets/sheet168.xml"/><Relationship Id="rId170" Type="http://schemas.openxmlformats.org/officeDocument/2006/relationships/worksheet" Target="worksheets/sheet167.xml"/><Relationship Id="rId165" Type="http://schemas.openxmlformats.org/officeDocument/2006/relationships/worksheet" Target="worksheets/sheet162.xml"/><Relationship Id="rId164" Type="http://schemas.openxmlformats.org/officeDocument/2006/relationships/worksheet" Target="worksheets/sheet161.xml"/><Relationship Id="rId163" Type="http://schemas.openxmlformats.org/officeDocument/2006/relationships/worksheet" Target="worksheets/sheet160.xml"/><Relationship Id="rId162" Type="http://schemas.openxmlformats.org/officeDocument/2006/relationships/worksheet" Target="worksheets/sheet159.xml"/><Relationship Id="rId169" Type="http://schemas.openxmlformats.org/officeDocument/2006/relationships/worksheet" Target="worksheets/sheet166.xml"/><Relationship Id="rId168" Type="http://schemas.openxmlformats.org/officeDocument/2006/relationships/worksheet" Target="worksheets/sheet165.xml"/><Relationship Id="rId167" Type="http://schemas.openxmlformats.org/officeDocument/2006/relationships/worksheet" Target="worksheets/sheet164.xml"/><Relationship Id="rId166" Type="http://schemas.openxmlformats.org/officeDocument/2006/relationships/worksheet" Target="worksheets/sheet163.xml"/><Relationship Id="rId161" Type="http://schemas.openxmlformats.org/officeDocument/2006/relationships/worksheet" Target="worksheets/sheet158.xml"/><Relationship Id="rId160" Type="http://schemas.openxmlformats.org/officeDocument/2006/relationships/worksheet" Target="worksheets/sheet157.xml"/><Relationship Id="rId159" Type="http://schemas.openxmlformats.org/officeDocument/2006/relationships/worksheet" Target="worksheets/sheet156.xml"/><Relationship Id="rId154" Type="http://schemas.openxmlformats.org/officeDocument/2006/relationships/worksheet" Target="worksheets/sheet151.xml"/><Relationship Id="rId153" Type="http://schemas.openxmlformats.org/officeDocument/2006/relationships/worksheet" Target="worksheets/sheet150.xml"/><Relationship Id="rId152" Type="http://schemas.openxmlformats.org/officeDocument/2006/relationships/worksheet" Target="worksheets/sheet149.xml"/><Relationship Id="rId151" Type="http://schemas.openxmlformats.org/officeDocument/2006/relationships/worksheet" Target="worksheets/sheet148.xml"/><Relationship Id="rId158" Type="http://schemas.openxmlformats.org/officeDocument/2006/relationships/worksheet" Target="worksheets/sheet155.xml"/><Relationship Id="rId157" Type="http://schemas.openxmlformats.org/officeDocument/2006/relationships/worksheet" Target="worksheets/sheet154.xml"/><Relationship Id="rId156" Type="http://schemas.openxmlformats.org/officeDocument/2006/relationships/worksheet" Target="worksheets/sheet153.xml"/><Relationship Id="rId155" Type="http://schemas.openxmlformats.org/officeDocument/2006/relationships/worksheet" Target="worksheets/sheet152.xml"/><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84" Type="http://schemas.openxmlformats.org/officeDocument/2006/relationships/worksheet" Target="worksheets/sheet81.xml"/><Relationship Id="rId83" Type="http://schemas.openxmlformats.org/officeDocument/2006/relationships/worksheet" Target="worksheets/sheet80.xml"/><Relationship Id="rId86" Type="http://schemas.openxmlformats.org/officeDocument/2006/relationships/worksheet" Target="worksheets/sheet83.xml"/><Relationship Id="rId85" Type="http://schemas.openxmlformats.org/officeDocument/2006/relationships/worksheet" Target="worksheets/sheet82.xml"/><Relationship Id="rId88" Type="http://schemas.openxmlformats.org/officeDocument/2006/relationships/worksheet" Target="worksheets/sheet85.xml"/><Relationship Id="rId87" Type="http://schemas.openxmlformats.org/officeDocument/2006/relationships/worksheet" Target="worksheets/sheet84.xml"/><Relationship Id="rId89" Type="http://schemas.openxmlformats.org/officeDocument/2006/relationships/worksheet" Target="worksheets/sheet86.xml"/><Relationship Id="rId80" Type="http://schemas.openxmlformats.org/officeDocument/2006/relationships/worksheet" Target="worksheets/sheet77.xml"/><Relationship Id="rId82" Type="http://schemas.openxmlformats.org/officeDocument/2006/relationships/worksheet" Target="worksheets/sheet79.xml"/><Relationship Id="rId81" Type="http://schemas.openxmlformats.org/officeDocument/2006/relationships/worksheet" Target="worksheets/sheet78.xml"/><Relationship Id="rId73" Type="http://schemas.openxmlformats.org/officeDocument/2006/relationships/worksheet" Target="worksheets/sheet70.xml"/><Relationship Id="rId72" Type="http://schemas.openxmlformats.org/officeDocument/2006/relationships/worksheet" Target="worksheets/sheet69.xml"/><Relationship Id="rId75" Type="http://schemas.openxmlformats.org/officeDocument/2006/relationships/worksheet" Target="worksheets/sheet72.xml"/><Relationship Id="rId74" Type="http://schemas.openxmlformats.org/officeDocument/2006/relationships/worksheet" Target="worksheets/sheet71.xml"/><Relationship Id="rId77" Type="http://schemas.openxmlformats.org/officeDocument/2006/relationships/worksheet" Target="worksheets/sheet74.xml"/><Relationship Id="rId76" Type="http://schemas.openxmlformats.org/officeDocument/2006/relationships/worksheet" Target="worksheets/sheet73.xml"/><Relationship Id="rId79" Type="http://schemas.openxmlformats.org/officeDocument/2006/relationships/worksheet" Target="worksheets/sheet76.xml"/><Relationship Id="rId78" Type="http://schemas.openxmlformats.org/officeDocument/2006/relationships/worksheet" Target="worksheets/sheet75.xml"/><Relationship Id="rId71" Type="http://schemas.openxmlformats.org/officeDocument/2006/relationships/worksheet" Target="worksheets/sheet68.xml"/><Relationship Id="rId70" Type="http://schemas.openxmlformats.org/officeDocument/2006/relationships/worksheet" Target="worksheets/sheet67.xml"/><Relationship Id="rId62" Type="http://schemas.openxmlformats.org/officeDocument/2006/relationships/worksheet" Target="worksheets/sheet59.xml"/><Relationship Id="rId61" Type="http://schemas.openxmlformats.org/officeDocument/2006/relationships/worksheet" Target="worksheets/sheet58.xml"/><Relationship Id="rId64" Type="http://schemas.openxmlformats.org/officeDocument/2006/relationships/worksheet" Target="worksheets/sheet61.xml"/><Relationship Id="rId63" Type="http://schemas.openxmlformats.org/officeDocument/2006/relationships/worksheet" Target="worksheets/sheet60.xml"/><Relationship Id="rId66" Type="http://schemas.openxmlformats.org/officeDocument/2006/relationships/worksheet" Target="worksheets/sheet63.xml"/><Relationship Id="rId65" Type="http://schemas.openxmlformats.org/officeDocument/2006/relationships/worksheet" Target="worksheets/sheet62.xml"/><Relationship Id="rId68" Type="http://schemas.openxmlformats.org/officeDocument/2006/relationships/worksheet" Target="worksheets/sheet65.xml"/><Relationship Id="rId67" Type="http://schemas.openxmlformats.org/officeDocument/2006/relationships/worksheet" Target="worksheets/sheet64.xml"/><Relationship Id="rId60" Type="http://schemas.openxmlformats.org/officeDocument/2006/relationships/worksheet" Target="worksheets/sheet57.xml"/><Relationship Id="rId69" Type="http://schemas.openxmlformats.org/officeDocument/2006/relationships/worksheet" Target="worksheets/sheet6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55" Type="http://schemas.openxmlformats.org/officeDocument/2006/relationships/worksheet" Target="worksheets/sheet52.xml"/><Relationship Id="rId54" Type="http://schemas.openxmlformats.org/officeDocument/2006/relationships/worksheet" Target="worksheets/sheet51.xml"/><Relationship Id="rId57" Type="http://schemas.openxmlformats.org/officeDocument/2006/relationships/worksheet" Target="worksheets/sheet54.xml"/><Relationship Id="rId56" Type="http://schemas.openxmlformats.org/officeDocument/2006/relationships/worksheet" Target="worksheets/sheet53.xml"/><Relationship Id="rId59" Type="http://schemas.openxmlformats.org/officeDocument/2006/relationships/worksheet" Target="worksheets/sheet56.xml"/><Relationship Id="rId58" Type="http://schemas.openxmlformats.org/officeDocument/2006/relationships/worksheet" Target="worksheets/sheet55.xml"/><Relationship Id="rId107" Type="http://schemas.openxmlformats.org/officeDocument/2006/relationships/worksheet" Target="worksheets/sheet104.xml"/><Relationship Id="rId106" Type="http://schemas.openxmlformats.org/officeDocument/2006/relationships/worksheet" Target="worksheets/sheet103.xml"/><Relationship Id="rId105" Type="http://schemas.openxmlformats.org/officeDocument/2006/relationships/worksheet" Target="worksheets/sheet102.xml"/><Relationship Id="rId104" Type="http://schemas.openxmlformats.org/officeDocument/2006/relationships/worksheet" Target="worksheets/sheet101.xml"/><Relationship Id="rId109" Type="http://schemas.openxmlformats.org/officeDocument/2006/relationships/worksheet" Target="worksheets/sheet106.xml"/><Relationship Id="rId108" Type="http://schemas.openxmlformats.org/officeDocument/2006/relationships/worksheet" Target="worksheets/sheet105.xml"/><Relationship Id="rId103" Type="http://schemas.openxmlformats.org/officeDocument/2006/relationships/worksheet" Target="worksheets/sheet100.xml"/><Relationship Id="rId102" Type="http://schemas.openxmlformats.org/officeDocument/2006/relationships/worksheet" Target="worksheets/sheet99.xml"/><Relationship Id="rId101" Type="http://schemas.openxmlformats.org/officeDocument/2006/relationships/worksheet" Target="worksheets/sheet98.xml"/><Relationship Id="rId100" Type="http://schemas.openxmlformats.org/officeDocument/2006/relationships/worksheet" Target="worksheets/sheet97.xml"/><Relationship Id="rId129" Type="http://schemas.openxmlformats.org/officeDocument/2006/relationships/worksheet" Target="worksheets/sheet126.xml"/><Relationship Id="rId128" Type="http://schemas.openxmlformats.org/officeDocument/2006/relationships/worksheet" Target="worksheets/sheet125.xml"/><Relationship Id="rId127" Type="http://schemas.openxmlformats.org/officeDocument/2006/relationships/worksheet" Target="worksheets/sheet124.xml"/><Relationship Id="rId126" Type="http://schemas.openxmlformats.org/officeDocument/2006/relationships/worksheet" Target="worksheets/sheet123.xml"/><Relationship Id="rId121" Type="http://schemas.openxmlformats.org/officeDocument/2006/relationships/worksheet" Target="worksheets/sheet118.xml"/><Relationship Id="rId120" Type="http://schemas.openxmlformats.org/officeDocument/2006/relationships/worksheet" Target="worksheets/sheet117.xml"/><Relationship Id="rId125" Type="http://schemas.openxmlformats.org/officeDocument/2006/relationships/worksheet" Target="worksheets/sheet122.xml"/><Relationship Id="rId124" Type="http://schemas.openxmlformats.org/officeDocument/2006/relationships/worksheet" Target="worksheets/sheet121.xml"/><Relationship Id="rId123" Type="http://schemas.openxmlformats.org/officeDocument/2006/relationships/worksheet" Target="worksheets/sheet120.xml"/><Relationship Id="rId122" Type="http://schemas.openxmlformats.org/officeDocument/2006/relationships/worksheet" Target="worksheets/sheet119.xml"/><Relationship Id="rId95" Type="http://schemas.openxmlformats.org/officeDocument/2006/relationships/worksheet" Target="worksheets/sheet92.xml"/><Relationship Id="rId94" Type="http://schemas.openxmlformats.org/officeDocument/2006/relationships/worksheet" Target="worksheets/sheet91.xml"/><Relationship Id="rId97" Type="http://schemas.openxmlformats.org/officeDocument/2006/relationships/worksheet" Target="worksheets/sheet94.xml"/><Relationship Id="rId96" Type="http://schemas.openxmlformats.org/officeDocument/2006/relationships/worksheet" Target="worksheets/sheet93.xml"/><Relationship Id="rId99" Type="http://schemas.openxmlformats.org/officeDocument/2006/relationships/worksheet" Target="worksheets/sheet96.xml"/><Relationship Id="rId98" Type="http://schemas.openxmlformats.org/officeDocument/2006/relationships/worksheet" Target="worksheets/sheet95.xml"/><Relationship Id="rId91" Type="http://schemas.openxmlformats.org/officeDocument/2006/relationships/worksheet" Target="worksheets/sheet88.xml"/><Relationship Id="rId90" Type="http://schemas.openxmlformats.org/officeDocument/2006/relationships/worksheet" Target="worksheets/sheet87.xml"/><Relationship Id="rId93" Type="http://schemas.openxmlformats.org/officeDocument/2006/relationships/worksheet" Target="worksheets/sheet90.xml"/><Relationship Id="rId92" Type="http://schemas.openxmlformats.org/officeDocument/2006/relationships/worksheet" Target="worksheets/sheet89.xml"/><Relationship Id="rId118" Type="http://schemas.openxmlformats.org/officeDocument/2006/relationships/worksheet" Target="worksheets/sheet115.xml"/><Relationship Id="rId117" Type="http://schemas.openxmlformats.org/officeDocument/2006/relationships/worksheet" Target="worksheets/sheet114.xml"/><Relationship Id="rId116" Type="http://schemas.openxmlformats.org/officeDocument/2006/relationships/worksheet" Target="worksheets/sheet113.xml"/><Relationship Id="rId115" Type="http://schemas.openxmlformats.org/officeDocument/2006/relationships/worksheet" Target="worksheets/sheet112.xml"/><Relationship Id="rId119" Type="http://schemas.openxmlformats.org/officeDocument/2006/relationships/worksheet" Target="worksheets/sheet116.xml"/><Relationship Id="rId110" Type="http://schemas.openxmlformats.org/officeDocument/2006/relationships/worksheet" Target="worksheets/sheet107.xml"/><Relationship Id="rId114" Type="http://schemas.openxmlformats.org/officeDocument/2006/relationships/worksheet" Target="worksheets/sheet111.xml"/><Relationship Id="rId113" Type="http://schemas.openxmlformats.org/officeDocument/2006/relationships/worksheet" Target="worksheets/sheet110.xml"/><Relationship Id="rId112" Type="http://schemas.openxmlformats.org/officeDocument/2006/relationships/worksheet" Target="worksheets/sheet109.xml"/><Relationship Id="rId111" Type="http://schemas.openxmlformats.org/officeDocument/2006/relationships/worksheet" Target="worksheets/sheet10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hrenamtsmanager.gute-tat.de/oberflaeche/index.cfm?dateiname%3Dea_projekt_beschreibung.cfm%26anwender_id%3D14%26cfide%3D0.008938843703%26id%3D0%26ehrenamt_id%3D0%26projekt_id%3D25912%26seite%3D5%26organisation_id%3D0%26stichwort%3D%26kiez%3D%26kiez_fk%3D0%26bezirk%3D%26bezirk_fk%3D0%26ort%3D%26ort_fk%3D0%26zielgruppe%3D0%26taetigkeit%3D0%26merkmale%3D0%26einsatzbereiche%3D0%26plz%3D%26gesucht%3Dtrue%26organisation_fk%3D0%26kurzzeiteinsaetze%3D0&amp;sa=D&amp;ust=1566128909100000&amp;usg=AFQjCNFhWSWjIz48n8HJEMA343oKRGViTQ" TargetMode="External"/><Relationship Id="rId194" Type="http://schemas.openxmlformats.org/officeDocument/2006/relationships/hyperlink" Target="https://ehrenamtsmanager.gute-tat.de/oberflaeche/index.cfm?dateiname%3Dea_projekt_beschreibung.cfm%26anwender_id%3D14%26cfide%3D0.109794431494%26id%3D0%26ehrenamt_id%3D0%26projekt_id%3D27613%26seite%3D5%26organisation_id%3D0%26stichwort%3D%26kiez%3D%26kiez_fk%3D0%26bezirk%3D%26bezirk_fk%3D0%26ort%3D%26ort_fk%3D0%26zielgruppe%3D0%26taetigkeit%3D0%26merkmale%3D0%26einsatzbereiche%3D0%26plz%3D%26gesucht%3Dtrue%26organisation_fk%3D0%26kurzzeiteinsaetze%3D0&amp;sa=D&amp;ust=1566128909101000&amp;usg=AFQjCNEFwCENn0ANpCdWBk5_N-PTxgHxVQ" TargetMode="External"/><Relationship Id="rId193" Type="http://schemas.openxmlformats.org/officeDocument/2006/relationships/hyperlink" Target="https://ehrenamtsmanager.gute-tat.de/oberflaeche/index.cfm?dateiname=ea_projekt_beschreibung.cfm&amp;anwender_id=14&amp;cfide=0.109794431494&amp;id=0&amp;ehrenamt_id=0&amp;projekt_id=27613&amp;seite=5&amp;organisation_id=0&amp;stichwort=&amp;kiez=&amp;kiez_fk=0&amp;bezirk=&amp;bezirk_fk=0&amp;ort=&amp;ort_fk=0&amp;zielgruppe=0&amp;taetigkeit=0&amp;merkmale=0&amp;einsatzbereiche=0&amp;plz=&amp;gesucht=true&amp;organisation_fk=0&amp;kurzzeiteinsaetze=0" TargetMode="External"/><Relationship Id="rId192" Type="http://schemas.openxmlformats.org/officeDocument/2006/relationships/hyperlink" Target="https://ehrenamtsmanager.gute-tat.de/oberflaeche/index.cfm?dateiname%3Dea_projekt_beschreibung.cfm%26anwender_id%3D14%26cfide%3D0.497209720134%26id%3D0%26ehrenamt_id%3D0%26projekt_id%3D7139%26seite%3D5%26organisation_id%3D0%26stichwort%3D%26kiez%3D%26kiez_fk%3D0%26bezirk%3D%26bezirk_fk%3D0%26ort%3D%26ort_fk%3D0%26zielgruppe%3D0%26taetigkeit%3D0%26merkmale%3D0%26einsatzbereiche%3D0%26plz%3D%26gesucht%3Dtrue%26organisation_fk%3D0%26kurzzeiteinsaetze%3D0&amp;sa=D&amp;ust=1566128909100000&amp;usg=AFQjCNGXGAYyUB1vW0x9FFPnt8C-rq9YdA" TargetMode="External"/><Relationship Id="rId191" Type="http://schemas.openxmlformats.org/officeDocument/2006/relationships/hyperlink" Target="https://ehrenamtsmanager.gute-tat.de/oberflaeche/index.cfm?dateiname=ea_projekt_beschreibung.cfm&amp;anwender_id=14&amp;cfide=0.497209720134&amp;id=0&amp;ehrenamt_id=0&amp;projekt_id=7139&amp;seite=5&amp;organisation_id=0&amp;stichwort=&amp;kiez=&amp;kiez_fk=0&amp;bezirk=&amp;bezirk_fk=0&amp;ort=&amp;ort_fk=0&amp;zielgruppe=0&amp;taetigkeit=0&amp;merkmale=0&amp;einsatzbereiche=0&amp;plz=&amp;gesucht=true&amp;organisation_fk=0&amp;kurzzeiteinsaetze=0" TargetMode="External"/><Relationship Id="rId187" Type="http://schemas.openxmlformats.org/officeDocument/2006/relationships/hyperlink" Target="https://ehrenamtsmanager.gute-tat.de/oberflaeche/index.cfm?dateiname=ea_projekt_beschreibung.cfm&amp;anwender_id=14&amp;cfide=0.396635052213&amp;id=0&amp;ehrenamt_id=0&amp;projekt_id=28557&amp;seite=5&amp;organisation_id=0&amp;stichwort=&amp;kiez=&amp;kiez_fk=0&amp;bezirk=&amp;bezirk_fk=0&amp;ort=&amp;ort_fk=0&amp;zielgruppe=0&amp;taetigkeit=0&amp;merkmale=0&amp;einsatzbereiche=0&amp;plz=&amp;gesucht=true&amp;organisation_fk=0&amp;kurzzeiteinsaetze=0" TargetMode="External"/><Relationship Id="rId186" Type="http://schemas.openxmlformats.org/officeDocument/2006/relationships/hyperlink" Target="https://ehrenamtsmanager.gute-tat.de/oberflaeche/index.cfm?dateiname%3Dea_projekt_beschreibung.cfm%26anwender_id%3D14%26cfide%3D0.398677723933%26id%3D0%26ehrenamt_id%3D0%26projekt_id%3D5747%26seite%3D5%26organisation_id%3D0%26stichwort%3D%26kiez%3D%26kiez_fk%3D0%26bezirk%3D%26bezirk_fk%3D0%26ort%3D%26ort_fk%3D0%26zielgruppe%3D0%26taetigkeit%3D0%26merkmale%3D0%26einsatzbereiche%3D0%26plz%3D%26gesucht%3Dtrue%26organisation_fk%3D0%26kurzzeiteinsaetze%3D0&amp;sa=D&amp;ust=1566128909100000&amp;usg=AFQjCNGuHIUjNJ-9N4I5RPeVnSyREKOB5A" TargetMode="External"/><Relationship Id="rId185" Type="http://schemas.openxmlformats.org/officeDocument/2006/relationships/hyperlink" Target="https://ehrenamtsmanager.gute-tat.de/oberflaeche/index.cfm?dateiname=ea_projekt_beschreibung.cfm&amp;anwender_id=14&amp;cfide=0.398677723933&amp;id=0&amp;ehrenamt_id=0&amp;projekt_id=5747&amp;seite=5&amp;organisation_id=0&amp;stichwort=&amp;kiez=&amp;kiez_fk=0&amp;bezirk=&amp;bezirk_fk=0&amp;ort=&amp;ort_fk=0&amp;zielgruppe=0&amp;taetigkeit=0&amp;merkmale=0&amp;einsatzbereiche=0&amp;plz=&amp;gesucht=true&amp;organisation_fk=0&amp;kurzzeiteinsaetze=0" TargetMode="External"/><Relationship Id="rId184" Type="http://schemas.openxmlformats.org/officeDocument/2006/relationships/hyperlink" Target="https://ehrenamtsmanager.gute-tat.de/oberflaeche/index.cfm?dateiname%3Dea_projekt_beschreibung.cfm%26anwender_id%3D14%26cfide%3D0.495757378766%26id%3D0%26ehrenamt_id%3D0%26projekt_id%3D27774%26seite%3D5%26organisation_id%3D0%26stichwort%3D%26kiez%3D%26kiez_fk%3D0%26bezirk%3D%26bezirk_fk%3D0%26ort%3D%26ort_fk%3D0%26zielgruppe%3D0%26taetigkeit%3D0%26merkmale%3D0%26einsatzbereiche%3D0%26plz%3D%26gesucht%3Dtrue%26organisation_fk%3D0%26kurzzeiteinsaetze%3D0&amp;sa=D&amp;ust=1566128909099000&amp;usg=AFQjCNE4KSDMTVLkxmSKCfkTfGhN8akPaQ" TargetMode="External"/><Relationship Id="rId189" Type="http://schemas.openxmlformats.org/officeDocument/2006/relationships/hyperlink" Target="https://ehrenamtsmanager.gute-tat.de/oberflaeche/index.cfm?dateiname=ea_projekt_beschreibung.cfm&amp;anwender_id=14&amp;cfide=0.008938843703&amp;id=0&amp;ehrenamt_id=0&amp;projekt_id=25912&amp;seite=5&amp;organisation_id=0&amp;stichwort=&amp;kiez=&amp;kiez_fk=0&amp;bezirk=&amp;bezirk_fk=0&amp;ort=&amp;ort_fk=0&amp;zielgruppe=0&amp;taetigkeit=0&amp;merkmale=0&amp;einsatzbereiche=0&amp;plz=&amp;gesucht=true&amp;organisation_fk=0&amp;kurzzeiteinsaetze=0" TargetMode="External"/><Relationship Id="rId188" Type="http://schemas.openxmlformats.org/officeDocument/2006/relationships/hyperlink" Target="https://ehrenamtsmanager.gute-tat.de/oberflaeche/index.cfm?dateiname%3Dea_projekt_beschreibung.cfm%26anwender_id%3D14%26cfide%3D0.396635052213%26id%3D0%26ehrenamt_id%3D0%26projekt_id%3D28557%26seite%3D5%26organisation_id%3D0%26stichwort%3D%26kiez%3D%26kiez_fk%3D0%26bezirk%3D%26bezirk_fk%3D0%26ort%3D%26ort_fk%3D0%26zielgruppe%3D0%26taetigkeit%3D0%26merkmale%3D0%26einsatzbereiche%3D0%26plz%3D%26gesucht%3Dtrue%26organisation_fk%3D0%26kurzzeiteinsaetze%3D0&amp;sa=D&amp;ust=1566128909100000&amp;usg=AFQjCNE77IVxSMXMZI54Yq8iCeN4sq4sfA" TargetMode="External"/><Relationship Id="rId183" Type="http://schemas.openxmlformats.org/officeDocument/2006/relationships/hyperlink" Target="https://ehrenamtsmanager.gute-tat.de/oberflaeche/index.cfm?dateiname=ea_projekt_beschreibung.cfm&amp;anwender_id=14&amp;cfide=0.495757378766&amp;id=0&amp;ehrenamt_id=0&amp;projekt_id=27774&amp;seite=5&amp;organisation_id=0&amp;stichwort=&amp;kiez=&amp;kiez_fk=0&amp;bezirk=&amp;bezirk_fk=0&amp;ort=&amp;ort_fk=0&amp;zielgruppe=0&amp;taetigkeit=0&amp;merkmale=0&amp;einsatzbereiche=0&amp;plz=&amp;gesucht=true&amp;organisation_fk=0&amp;kurzzeiteinsaetze=0" TargetMode="External"/><Relationship Id="rId182" Type="http://schemas.openxmlformats.org/officeDocument/2006/relationships/hyperlink" Target="https://ehrenamtsmanager.gute-tat.de/oberflaeche/index.cfm?dateiname%3Dea_projekt_beschreibung.cfm%26anwender_id%3D14%26cfide%3D0.582723312293%26id%3D0%26ehrenamt_id%3D0%26projekt_id%3D14904%26seite%3D5%26organisation_id%3D0%26stichwort%3D%26kiez%3D%26kiez_fk%3D0%26bezirk%3D%26bezirk_fk%3D0%26ort%3D%26ort_fk%3D0%26zielgruppe%3D0%26taetigkeit%3D0%26merkmale%3D0%26einsatzbereiche%3D0%26plz%3D%26gesucht%3Dtrue%26organisation_fk%3D0%26kurzzeiteinsaetze%3D0&amp;sa=D&amp;ust=1566128909099000&amp;usg=AFQjCNH7SFP2V464TvAdWJ52JgYHsbmuww" TargetMode="External"/><Relationship Id="rId181" Type="http://schemas.openxmlformats.org/officeDocument/2006/relationships/hyperlink" Target="https://ehrenamtsmanager.gute-tat.de/oberflaeche/index.cfm?dateiname=ea_projekt_beschreibung.cfm&amp;anwender_id=14&amp;cfide=0.582723312293&amp;id=0&amp;ehrenamt_id=0&amp;projekt_id=14904&amp;seite=5&amp;organisation_id=0&amp;stichwort=&amp;kiez=&amp;kiez_fk=0&amp;bezirk=&amp;bezirk_fk=0&amp;ort=&amp;ort_fk=0&amp;zielgruppe=0&amp;taetigkeit=0&amp;merkmale=0&amp;einsatzbereiche=0&amp;plz=&amp;gesucht=true&amp;organisation_fk=0&amp;kurzzeiteinsaetze=0" TargetMode="External"/><Relationship Id="rId180" Type="http://schemas.openxmlformats.org/officeDocument/2006/relationships/hyperlink" Target="https://ehrenamtsmanager.gute-tat.de/oberflaeche/index.cfm?dateiname%3Dea_projekt_beschreibung.cfm%26anwender_id%3D14%26cfide%3D0.677185181176%26id%3D0%26ehrenamt_id%3D0%26projekt_id%3D27677%26seite%3D3%26organisation_id%3D0%26stichwort%3D%26kiez%3D%26kiez_fk%3D0%26bezirk%3D%26bezirk_fk%3D0%26ort%3D%26ort_fk%3D0%26zielgruppe%3D0%26taetigkeit%3D0%26merkmale%3D0%26einsatzbereiche%3D0%26plz%3D%26gesucht%3Dtrue%26organisation_fk%3D0%26kurzzeiteinsaetze%3D0&amp;sa=D&amp;ust=1566128909099000&amp;usg=AFQjCNEh2DZ_kom3U_M9GEYe2d997NbqdQ" TargetMode="External"/><Relationship Id="rId176" Type="http://schemas.openxmlformats.org/officeDocument/2006/relationships/hyperlink" Target="https://ehrenamtsmanager.gute-tat.de/oberflaeche/index.cfm?dateiname%3Dea_projekt_beschreibung.cfm%26anwender_id%3D14%26cfide%3D0.237680712941%26id%3D0%26ehrenamt_id%3D0%26projekt_id%3D5069%26seite%3D3%26organisation_id%3D0%26stichwort%3D%26kiez%3D%26kiez_fk%3D0%26bezirk%3D%26bezirk_fk%3D0%26ort%3D%26ort_fk%3D0%26zielgruppe%3D0%26taetigkeit%3D0%26merkmale%3D0%26einsatzbereiche%3D0%26plz%3D%26gesucht%3Dtrue%26organisation_fk%3D0%26kurzzeiteinsaetze%3D0&amp;sa=D&amp;ust=1566128909099000&amp;usg=AFQjCNECCaNJXuHHgAflbFn6P9eiBfVmGQ" TargetMode="External"/><Relationship Id="rId175" Type="http://schemas.openxmlformats.org/officeDocument/2006/relationships/hyperlink" Target="https://ehrenamtsmanager.gute-tat.de/oberflaeche/index.cfm?dateiname=ea_projekt_beschreibung.cfm&amp;anwender_id=14&amp;cfide=0.237680712941&amp;id=0&amp;ehrenamt_id=0&amp;projekt_id=5069&amp;seite=3&amp;organisation_id=0&amp;stichwort=&amp;kiez=&amp;kiez_fk=0&amp;bezirk=&amp;bezirk_fk=0&amp;ort=&amp;ort_fk=0&amp;zielgruppe=0&amp;taetigkeit=0&amp;merkmale=0&amp;einsatzbereiche=0&amp;plz=&amp;gesucht=true&amp;organisation_fk=0&amp;kurzzeiteinsaetze=0" TargetMode="External"/><Relationship Id="rId174" Type="http://schemas.openxmlformats.org/officeDocument/2006/relationships/hyperlink" Target="https://ehrenamtsmanager.gute-tat.de/oberflaeche/index.cfm?dateiname%3Dea_projekt_beschreibung.cfm%26anwender_id%3D14%26cfide%3D0.713853460214%26id%3D0%26ehrenamt_id%3D0%26projekt_id%3D29283%26seite%3D3%26organisation_id%3D0%26stichwort%3D%26kiez%3D%26kiez_fk%3D0%26bezirk%3D%26bezirk_fk%3D0%26ort%3D%26ort_fk%3D0%26zielgruppe%3D0%26taetigkeit%3D0%26merkmale%3D0%26einsatzbereiche%3D0%26plz%3D%26gesucht%3Dtrue%26organisation_fk%3D0%26kurzzeiteinsaetze%3D0&amp;sa=D&amp;ust=1566128909099000&amp;usg=AFQjCNFTPHRrP0EvNzxbbdAX3RMjTUPn4A" TargetMode="External"/><Relationship Id="rId173" Type="http://schemas.openxmlformats.org/officeDocument/2006/relationships/hyperlink" Target="https://ehrenamtsmanager.gute-tat.de/oberflaeche/index.cfm?dateiname=ea_projekt_beschreibung.cfm&amp;anwender_id=14&amp;cfide=0.713853460214&amp;id=0&amp;ehrenamt_id=0&amp;projekt_id=29283&amp;seite=3&amp;organisation_id=0&amp;stichwort=&amp;kiez=&amp;kiez_fk=0&amp;bezirk=&amp;bezirk_fk=0&amp;ort=&amp;ort_fk=0&amp;zielgruppe=0&amp;taetigkeit=0&amp;merkmale=0&amp;einsatzbereiche=0&amp;plz=&amp;gesucht=true&amp;organisation_fk=0&amp;kurzzeiteinsaetze=0" TargetMode="External"/><Relationship Id="rId179" Type="http://schemas.openxmlformats.org/officeDocument/2006/relationships/hyperlink" Target="https://ehrenamtsmanager.gute-tat.de/oberflaeche/index.cfm?dateiname=ea_projekt_beschreibung.cfm&amp;anwender_id=14&amp;cfide=0.677185181176&amp;id=0&amp;ehrenamt_id=0&amp;projekt_id=27677&amp;seite=3&amp;organisation_id=0&amp;stichwort=&amp;kiez=&amp;kiez_fk=0&amp;bezirk=&amp;bezirk_fk=0&amp;ort=&amp;ort_fk=0&amp;zielgruppe=0&amp;taetigkeit=0&amp;merkmale=0&amp;einsatzbereiche=0&amp;plz=&amp;gesucht=true&amp;organisation_fk=0&amp;kurzzeiteinsaetze=0" TargetMode="External"/><Relationship Id="rId178" Type="http://schemas.openxmlformats.org/officeDocument/2006/relationships/hyperlink" Target="https://ehrenamtsmanager.gute-tat.de/oberflaeche/index.cfm?dateiname%3Dea_projekt_beschreibung.cfm%26anwender_id%3D14%26cfide%3D0.555571418076%26id%3D0%26ehrenamt_id%3D0%26projekt_id%3D26482%26seite%3D3%26organisation_id%3D0%26stichwort%3D%26kiez%3D%26kiez_fk%3D0%26bezirk%3D%26bezirk_fk%3D0%26ort%3D%26ort_fk%3D0%26zielgruppe%3D0%26taetigkeit%3D0%26merkmale%3D0%26einsatzbereiche%3D0%26plz%3D%26gesucht%3Dtrue%26organisation_fk%3D0%26kurzzeiteinsaetze%3D0&amp;sa=D&amp;ust=1566128909099000&amp;usg=AFQjCNEsWm-c2R35ngYAeZrvFyRGnvIAkg" TargetMode="External"/><Relationship Id="rId177" Type="http://schemas.openxmlformats.org/officeDocument/2006/relationships/hyperlink" Target="https://ehrenamtsmanager.gute-tat.de/oberflaeche/index.cfm?dateiname=ea_projekt_beschreibung.cfm&amp;anwender_id=14&amp;cfide=0.555571418076&amp;id=0&amp;ehrenamt_id=0&amp;projekt_id=26482&amp;seite=3&amp;organisation_id=0&amp;stichwort=&amp;kiez=&amp;kiez_fk=0&amp;bezirk=&amp;bezirk_fk=0&amp;ort=&amp;ort_fk=0&amp;zielgruppe=0&amp;taetigkeit=0&amp;merkmale=0&amp;einsatzbereiche=0&amp;plz=&amp;gesucht=true&amp;organisation_fk=0&amp;kurzzeiteinsaetze=0" TargetMode="External"/><Relationship Id="rId198" Type="http://schemas.openxmlformats.org/officeDocument/2006/relationships/hyperlink" Target="https://ehrenamtsmanager.gute-tat.de/oberflaeche/index.cfm?dateiname%3Dea_projekt_beschreibung.cfm%26anwender_id%3D14%26cfide%3D0.276102153737%26id%3D0%26ehrenamt_id%3D0%26projekt_id%3D27226%26seite%3D5%26organisation_id%3D0%26stichwort%3D%26kiez%3D%26kiez_fk%3D0%26bezirk%3D%26bezirk_fk%3D0%26ort%3D%26ort_fk%3D0%26zielgruppe%3D0%26taetigkeit%3D0%26merkmale%3D0%26einsatzbereiche%3D0%26plz%3D%26gesucht%3Dtrue%26organisation_fk%3D0%26kurzzeiteinsaetze%3D0&amp;sa=D&amp;ust=1566128909101000&amp;usg=AFQjCNFg3nry1yCCMf5dliLCuA6tdOX-ZA" TargetMode="External"/><Relationship Id="rId197" Type="http://schemas.openxmlformats.org/officeDocument/2006/relationships/hyperlink" Target="https://ehrenamtsmanager.gute-tat.de/oberflaeche/index.cfm?dateiname=ea_projekt_beschreibung.cfm&amp;anwender_id=14&amp;cfide=0.276102153737&amp;id=0&amp;ehrenamt_id=0&amp;projekt_id=27226&amp;seite=5&amp;organisation_id=0&amp;stichwort=&amp;kiez=&amp;kiez_fk=0&amp;bezirk=&amp;bezirk_fk=0&amp;ort=&amp;ort_fk=0&amp;zielgruppe=0&amp;taetigkeit=0&amp;merkmale=0&amp;einsatzbereiche=0&amp;plz=&amp;gesucht=true&amp;organisation_fk=0&amp;kurzzeiteinsaetze=0" TargetMode="External"/><Relationship Id="rId196" Type="http://schemas.openxmlformats.org/officeDocument/2006/relationships/hyperlink" Target="https://ehrenamtsmanager.gute-tat.de/oberflaeche/index.cfm?dateiname%3Dea_projekt_beschreibung.cfm%26anwender_id%3D14%26cfide%3D0.404974299447%26id%3D0%26ehrenamt_id%3D0%26projekt_id%3D7107%26seite%3D5%26organisation_id%3D0%26stichwort%3D%26kiez%3D%26kiez_fk%3D0%26bezirk%3D%26bezirk_fk%3D0%26ort%3D%26ort_fk%3D0%26zielgruppe%3D0%26taetigkeit%3D0%26merkmale%3D0%26einsatzbereiche%3D0%26plz%3D%26gesucht%3Dtrue%26organisation_fk%3D0%26kurzzeiteinsaetze%3D0&amp;sa=D&amp;ust=1566128909101000&amp;usg=AFQjCNGP6pXrZ2C8e0iSMvbqxSrvs9faSw" TargetMode="External"/><Relationship Id="rId195" Type="http://schemas.openxmlformats.org/officeDocument/2006/relationships/hyperlink" Target="https://ehrenamtsmanager.gute-tat.de/oberflaeche/index.cfm?dateiname=ea_projekt_beschreibung.cfm&amp;anwender_id=14&amp;cfide=0.404974299447&amp;id=0&amp;ehrenamt_id=0&amp;projekt_id=7107&amp;seite=5&amp;organisation_id=0&amp;stichwort=&amp;kiez=&amp;kiez_fk=0&amp;bezirk=&amp;bezirk_fk=0&amp;ort=&amp;ort_fk=0&amp;zielgruppe=0&amp;taetigkeit=0&amp;merkmale=0&amp;einsatzbereiche=0&amp;plz=&amp;gesucht=true&amp;organisation_fk=0&amp;kurzzeiteinsaetze=0" TargetMode="External"/><Relationship Id="rId199" Type="http://schemas.openxmlformats.org/officeDocument/2006/relationships/hyperlink" Target="https://ehrenamtsmanager.gute-tat.de/oberflaeche/index.cfm?dateiname=ea_projekt_beschreibung.cfm&amp;anwender_id=14&amp;cfide=0.78409749661&amp;id=0&amp;ehrenamt_id=0&amp;projekt_id=15324&amp;seite=5&amp;organisation_id=0&amp;stichwort=&amp;kiez=&amp;kiez_fk=0&amp;bezirk=&amp;bezirk_fk=0&amp;ort=&amp;ort_fk=0&amp;zielgruppe=0&amp;taetigkeit=0&amp;merkmale=0&amp;einsatzbereiche=0&amp;plz=&amp;gesucht=true&amp;organisation_fk=0&amp;kurzzeiteinsaetze=0" TargetMode="External"/><Relationship Id="rId150" Type="http://schemas.openxmlformats.org/officeDocument/2006/relationships/hyperlink" Target="https://ehrenamtsmanager.gute-tat.de/oberflaeche/index.cfm?dateiname%3Dea_projekt_beschreibung.cfm%26anwender_id%3D14%26cfide%3D0.178757143775%26id%3D0%26ehrenamt_id%3D0%26projekt_id%3D10673%26seite%3D3%26organisation_id%3D0%26stichwort%3D%26kiez%3D%26kiez_fk%3D0%26bezirk%3D%26bezirk_fk%3D0%26ort%3D%26ort_fk%3D0%26zielgruppe%3D0%26taetigkeit%3D0%26merkmale%3D0%26einsatzbereiche%3D0%26plz%3D%26gesucht%3Dtrue%26organisation_fk%3D0%26kurzzeiteinsaetze%3D0&amp;sa=D&amp;ust=1566128909096000&amp;usg=AFQjCNHmjAfVNgJAmqZGJkVUHkiJQMDu-Q" TargetMode="External"/><Relationship Id="rId392" Type="http://schemas.openxmlformats.org/officeDocument/2006/relationships/hyperlink" Target="https://ehrenamtsmanager.gute-tat.de/oberflaeche/index.cfm?dateiname%3Dea_projekt_beschreibung.cfm%26anwender_id%3D14%26cfide%3D0.049077471281%26id%3D0%26ehrenamt_id%3D0%26projekt_id%3D31087%26seite%3D8%26organisation_id%3D0%26stichwort%3D%26kiez%3D%26kiez_fk%3D0%26bezirk%3D%26bezirk_fk%3D0%26ort%3D%26ort_fk%3D0%26zielgruppe%3D0%26taetigkeit%3D0%26merkmale%3D0%26einsatzbereiche%3D0%26plz%3D%26gesucht%3Dtrue%26organisation_fk%3D0%26kurzzeiteinsaetze%3D0&amp;sa=D&amp;ust=1566128909120000&amp;usg=AFQjCNHAxo6JKVB3bGB95wZYc_BxzuCtCA" TargetMode="External"/><Relationship Id="rId391" Type="http://schemas.openxmlformats.org/officeDocument/2006/relationships/hyperlink" Target="https://ehrenamtsmanager.gute-tat.de/oberflaeche/index.cfm?dateiname=ea_projekt_beschreibung.cfm&amp;anwender_id=14&amp;cfide=0.049077471281&amp;id=0&amp;ehrenamt_id=0&amp;projekt_id=31087&amp;seite=8&amp;organisation_id=0&amp;stichwort=&amp;kiez=&amp;kiez_fk=0&amp;bezirk=&amp;bezirk_fk=0&amp;ort=&amp;ort_fk=0&amp;zielgruppe=0&amp;taetigkeit=0&amp;merkmale=0&amp;einsatzbereiche=0&amp;plz=&amp;gesucht=true&amp;organisation_fk=0&amp;kurzzeiteinsaetze=0" TargetMode="External"/><Relationship Id="rId390" Type="http://schemas.openxmlformats.org/officeDocument/2006/relationships/hyperlink" Target="https://ehrenamtsmanager.gute-tat.de/oberflaeche/index.cfm?dateiname%3Dea_projekt_beschreibung.cfm%26anwender_id%3D14%26cfide%3D0.9775631966%26id%3D0%26ehrenamt_id%3D0%26projekt_id%3D29867%26seite%3D8%26organisation_id%3D0%26stichwort%3D%26kiez%3D%26kiez_fk%3D0%26bezirk%3D%26bezirk_fk%3D0%26ort%3D%26ort_fk%3D0%26zielgruppe%3D0%26taetigkeit%3D0%26merkmale%3D0%26einsatzbereiche%3D0%26plz%3D%26gesucht%3Dtrue%26organisation_fk%3D0%26kurzzeiteinsaetze%3D0&amp;sa=D&amp;ust=1566128909120000&amp;usg=AFQjCNEIP1dbz9cS2s7eOYVrNGiDevm-GA" TargetMode="External"/><Relationship Id="rId1" Type="http://schemas.openxmlformats.org/officeDocument/2006/relationships/hyperlink" Target="https://ehrenamtsmanager.gute-tat.de/oberflaeche/index.cfm?dateiname=ea_projekt_beschreibung.cfm&amp;anwender_id=14&amp;cfide=0.752786168601&amp;id=0&amp;ehrenamt_id=0&amp;projekt_id=30849&amp;seite=1&amp;organisation_id=0&amp;stichwort=&amp;kiez=&amp;kiez_fk=0&amp;bezirk=&amp;bezirk_fk=0&amp;ort=&amp;ort_fk=0&amp;zielgruppe=0&amp;taetigkeit=0&amp;merkmale=0&amp;einsatzbereiche=0&amp;plz=&amp;gesucht=true&amp;organisation_fk=0&amp;kurzzeiteinsaetze=0" TargetMode="External"/><Relationship Id="rId2" Type="http://schemas.openxmlformats.org/officeDocument/2006/relationships/hyperlink" Target="https://ehrenamtsmanager.gute-tat.de/oberflaeche/index.cfm?dateiname%3Dea_projekt_beschreibung.cfm%26anwender_id%3D14%26cfide%3D0.752786168601%26id%3D0%26ehrenamt_id%3D0%26projekt_id%3D30849%26seite%3D1%26organisation_id%3D0%26stichwort%3D%26kiez%3D%26kiez_fk%3D0%26bezirk%3D%26bezirk_fk%3D0%26ort%3D%26ort_fk%3D0%26zielgruppe%3D0%26taetigkeit%3D0%26merkmale%3D0%26einsatzbereiche%3D0%26plz%3D%26gesucht%3Dtrue%26organisation_fk%3D0%26kurzzeiteinsaetze%3D0&amp;sa=D&amp;ust=1566128909082000&amp;usg=AFQjCNG3ueJ0eP1io7tRO7VKRY4GNTDZrw" TargetMode="External"/><Relationship Id="rId3" Type="http://schemas.openxmlformats.org/officeDocument/2006/relationships/hyperlink" Target="https://ehrenamtsmanager.gute-tat.de/oberflaeche/index.cfm?dateiname=ea_projekt_beschreibung.cfm&amp;anwender_id=14&amp;cfide=0.20520584045&amp;id=0&amp;ehrenamt_id=0&amp;projekt_id=28496&amp;seite=1&amp;organisation_id=0&amp;stichwort=&amp;kiez=&amp;kiez_fk=0&amp;bezirk=&amp;bezirk_fk=0&amp;ort=&amp;ort_fk=0&amp;zielgruppe=0&amp;taetigkeit=0&amp;merkmale=0&amp;einsatzbereiche=0&amp;plz=&amp;gesucht=true&amp;organisation_fk=0&amp;kurzzeiteinsaetze=0" TargetMode="External"/><Relationship Id="rId149" Type="http://schemas.openxmlformats.org/officeDocument/2006/relationships/hyperlink" Target="https://ehrenamtsmanager.gute-tat.de/oberflaeche/index.cfm?dateiname=ea_projekt_beschreibung.cfm&amp;anwender_id=14&amp;cfide=0.178757143775&amp;id=0&amp;ehrenamt_id=0&amp;projekt_id=10673&amp;seite=3&amp;organisation_id=0&amp;stichwort=&amp;kiez=&amp;kiez_fk=0&amp;bezirk=&amp;bezirk_fk=0&amp;ort=&amp;ort_fk=0&amp;zielgruppe=0&amp;taetigkeit=0&amp;merkmale=0&amp;einsatzbereiche=0&amp;plz=&amp;gesucht=true&amp;organisation_fk=0&amp;kurzzeiteinsaetze=0" TargetMode="External"/><Relationship Id="rId4" Type="http://schemas.openxmlformats.org/officeDocument/2006/relationships/hyperlink" Target="https://ehrenamtsmanager.gute-tat.de/oberflaeche/index.cfm?dateiname%3Dea_projekt_beschreibung.cfm%26anwender_id%3D14%26cfide%3D0.20520584045%26id%3D0%26ehrenamt_id%3D0%26projekt_id%3D28496%26seite%3D1%26organisation_id%3D0%26stichwort%3D%26kiez%3D%26kiez_fk%3D0%26bezirk%3D%26bezirk_fk%3D0%26ort%3D%26ort_fk%3D0%26zielgruppe%3D0%26taetigkeit%3D0%26merkmale%3D0%26einsatzbereiche%3D0%26plz%3D%26gesucht%3Dtrue%26organisation_fk%3D0%26kurzzeiteinsaetze%3D0&amp;sa=D&amp;ust=1566128909082000&amp;usg=AFQjCNEqgrKJq6yGXIqJ-uXgRHabrYcnkQ" TargetMode="External"/><Relationship Id="rId148" Type="http://schemas.openxmlformats.org/officeDocument/2006/relationships/hyperlink" Target="https://ehrenamtsmanager.gute-tat.de/oberflaeche/index.cfm?dateiname%3Dea_projekt_beschreibung.cfm%26anwender_id%3D14%26cfide%3D0.387522864867%26id%3D0%26ehrenamt_id%3D0%26projekt_id%3D26028%26seite%3D3%26organisation_id%3D0%26stichwort%3D%26kiez%3D%26kiez_fk%3D0%26bezirk%3D%26bezirk_fk%3D0%26ort%3D%26ort_fk%3D0%26zielgruppe%3D0%26taetigkeit%3D0%26merkmale%3D0%26einsatzbereiche%3D0%26plz%3D%26gesucht%3Dtrue%26organisation_fk%3D0%26kurzzeiteinsaetze%3D0&amp;sa=D&amp;ust=1566128909096000&amp;usg=AFQjCNHVyUJ9bIl5GBJpXfISuzoS930FPQ" TargetMode="External"/><Relationship Id="rId9" Type="http://schemas.openxmlformats.org/officeDocument/2006/relationships/hyperlink" Target="https://ehrenamtsmanager.gute-tat.de/oberflaeche/index.cfm?dateiname=ea_projekt_beschreibung.cfm&amp;anwender_id=14&amp;cfide=0.63656197324&amp;id=0&amp;ehrenamt_id=0&amp;projekt_id=25487&amp;seite=1&amp;organisation_id=0&amp;stichwort=&amp;kiez=&amp;kiez_fk=0&amp;bezirk=&amp;bezirk_fk=0&amp;ort=&amp;ort_fk=0&amp;zielgruppe=0&amp;taetigkeit=0&amp;merkmale=0&amp;einsatzbereiche=0&amp;plz=&amp;gesucht=true&amp;organisation_fk=0&amp;kurzzeiteinsaetze=0" TargetMode="External"/><Relationship Id="rId143" Type="http://schemas.openxmlformats.org/officeDocument/2006/relationships/hyperlink" Target="https://ehrenamtsmanager.gute-tat.de/oberflaeche/index.cfm?dateiname=ea_projekt_beschreibung.cfm&amp;anwender_id=14&amp;cfide=0.003666148359&amp;id=0&amp;ehrenamt_id=0&amp;projekt_id=25955&amp;seite=3&amp;organisation_id=0&amp;stichwort=&amp;kiez=&amp;kiez_fk=0&amp;bezirk=&amp;bezirk_fk=0&amp;ort=&amp;ort_fk=0&amp;zielgruppe=0&amp;taetigkeit=0&amp;merkmale=0&amp;einsatzbereiche=0&amp;plz=&amp;gesucht=true&amp;organisation_fk=0&amp;kurzzeiteinsaetze=0" TargetMode="External"/><Relationship Id="rId385" Type="http://schemas.openxmlformats.org/officeDocument/2006/relationships/hyperlink" Target="https://ehrenamtsmanager.gute-tat.de/oberflaeche/index.cfm?dateiname=ea_projekt_beschreibung.cfm&amp;anwender_id=14&amp;cfide=0.269537007183&amp;id=0&amp;ehrenamt_id=0&amp;projekt_id=29616&amp;seite=8&amp;organisation_id=0&amp;stichwort=&amp;kiez=&amp;kiez_fk=0&amp;bezirk=&amp;bezirk_fk=0&amp;ort=&amp;ort_fk=0&amp;zielgruppe=0&amp;taetigkeit=0&amp;merkmale=0&amp;einsatzbereiche=0&amp;plz=&amp;gesucht=true&amp;organisation_fk=0&amp;kurzzeiteinsaetze=0" TargetMode="External"/><Relationship Id="rId142" Type="http://schemas.openxmlformats.org/officeDocument/2006/relationships/hyperlink" Target="https://ehrenamtsmanager.gute-tat.de/oberflaeche/index.cfm?dateiname%3Dea_projekt_beschreibung.cfm%26anwender_id%3D14%26cfide%3D0.439848175382%26id%3D0%26ehrenamt_id%3D0%26projekt_id%3D25604%26seite%3D3%26organisation_id%3D0%26stichwort%3D%26kiez%3D%26kiez_fk%3D0%26bezirk%3D%26bezirk_fk%3D0%26ort%3D%26ort_fk%3D0%26zielgruppe%3D0%26taetigkeit%3D0%26merkmale%3D0%26einsatzbereiche%3D0%26plz%3D%26gesucht%3Dtrue%26organisation_fk%3D0%26kurzzeiteinsaetze%3D0&amp;sa=D&amp;ust=1566128909096000&amp;usg=AFQjCNELubdI4LrGS-4OLMIGU6Y27iU6cg" TargetMode="External"/><Relationship Id="rId384" Type="http://schemas.openxmlformats.org/officeDocument/2006/relationships/hyperlink" Target="https://ehrenamtsmanager.gute-tat.de/oberflaeche/index.cfm?dateiname%3Dea_projekt_beschreibung.cfm%26anwender_id%3D14%26cfide%3D0.21464324714%26id%3D0%26ehrenamt_id%3D0%26projekt_id%3D31086%26seite%3D8%26organisation_id%3D0%26stichwort%3D%26kiez%3D%26kiez_fk%3D0%26bezirk%3D%26bezirk_fk%3D0%26ort%3D%26ort_fk%3D0%26zielgruppe%3D0%26taetigkeit%3D0%26merkmale%3D0%26einsatzbereiche%3D0%26plz%3D%26gesucht%3Dtrue%26organisation_fk%3D0%26kurzzeiteinsaetze%3D0&amp;sa=D&amp;ust=1566128909119000&amp;usg=AFQjCNFm1xwDX29a77Y_A3VsiQekTgbopw" TargetMode="External"/><Relationship Id="rId141" Type="http://schemas.openxmlformats.org/officeDocument/2006/relationships/hyperlink" Target="https://ehrenamtsmanager.gute-tat.de/oberflaeche/index.cfm?dateiname=ea_projekt_beschreibung.cfm&amp;anwender_id=14&amp;cfide=0.439848175382&amp;id=0&amp;ehrenamt_id=0&amp;projekt_id=25604&amp;seite=3&amp;organisation_id=0&amp;stichwort=&amp;kiez=&amp;kiez_fk=0&amp;bezirk=&amp;bezirk_fk=0&amp;ort=&amp;ort_fk=0&amp;zielgruppe=0&amp;taetigkeit=0&amp;merkmale=0&amp;einsatzbereiche=0&amp;plz=&amp;gesucht=true&amp;organisation_fk=0&amp;kurzzeiteinsaetze=0" TargetMode="External"/><Relationship Id="rId383" Type="http://schemas.openxmlformats.org/officeDocument/2006/relationships/hyperlink" Target="https://ehrenamtsmanager.gute-tat.de/oberflaeche/index.cfm?dateiname=ea_projekt_beschreibung.cfm&amp;anwender_id=14&amp;cfide=0.21464324714&amp;id=0&amp;ehrenamt_id=0&amp;projekt_id=31086&amp;seite=8&amp;organisation_id=0&amp;stichwort=&amp;kiez=&amp;kiez_fk=0&amp;bezirk=&amp;bezirk_fk=0&amp;ort=&amp;ort_fk=0&amp;zielgruppe=0&amp;taetigkeit=0&amp;merkmale=0&amp;einsatzbereiche=0&amp;plz=&amp;gesucht=true&amp;organisation_fk=0&amp;kurzzeiteinsaetze=0" TargetMode="External"/><Relationship Id="rId140" Type="http://schemas.openxmlformats.org/officeDocument/2006/relationships/hyperlink" Target="https://ehrenamtsmanager.gute-tat.de/oberflaeche/index.cfm?dateiname%3Dea_projekt_beschreibung.cfm%26anwender_id%3D14%26cfide%3D0.966124542253%26id%3D0%26ehrenamt_id%3D0%26projekt_id%3D25879%26seite%3D3%26organisation_id%3D0%26stichwort%3D%26kiez%3D%26kiez_fk%3D0%26bezirk%3D%26bezirk_fk%3D0%26ort%3D%26ort_fk%3D0%26zielgruppe%3D0%26taetigkeit%3D0%26merkmale%3D0%26einsatzbereiche%3D0%26plz%3D%26gesucht%3Dtrue%26organisation_fk%3D0%26kurzzeiteinsaetze%3D0&amp;sa=D&amp;ust=1566128909096000&amp;usg=AFQjCNF_t8fNW3aO4ZzK4SZqg8ZClWK3ng" TargetMode="External"/><Relationship Id="rId382" Type="http://schemas.openxmlformats.org/officeDocument/2006/relationships/hyperlink" Target="https://ehrenamtsmanager.gute-tat.de/oberflaeche/index.cfm?dateiname%3Dea_projekt_beschreibung.cfm%26anwender_id%3D14%26cfide%3D0.059809292623%26id%3D0%26ehrenamt_id%3D0%26projekt_id%3D29594%26seite%3D8%26organisation_id%3D0%26stichwort%3D%26kiez%3D%26kiez_fk%3D0%26bezirk%3D%26bezirk_fk%3D0%26ort%3D%26ort_fk%3D0%26zielgruppe%3D0%26taetigkeit%3D0%26merkmale%3D0%26einsatzbereiche%3D0%26plz%3D%26gesucht%3Dtrue%26organisation_fk%3D0%26kurzzeiteinsaetze%3D0&amp;sa=D&amp;ust=1566128909119000&amp;usg=AFQjCNHCWlX76mn0dMKt7wPLZRqY3n7bfQ" TargetMode="External"/><Relationship Id="rId5" Type="http://schemas.openxmlformats.org/officeDocument/2006/relationships/hyperlink" Target="https://ehrenamtsmanager.gute-tat.de/oberflaeche/index.cfm?dateiname=ea_projekt_beschreibung.cfm&amp;anwender_id=14&amp;cfide=0.744098471941&amp;id=0&amp;ehrenamt_id=0&amp;projekt_id=5616&amp;seite=1&amp;organisation_id=0&amp;stichwort=&amp;kiez=&amp;kiez_fk=0&amp;bezirk=&amp;bezirk_fk=0&amp;ort=&amp;ort_fk=0&amp;zielgruppe=0&amp;taetigkeit=0&amp;merkmale=0&amp;einsatzbereiche=0&amp;plz=&amp;gesucht=true&amp;organisation_fk=0&amp;kurzzeiteinsaetze=0" TargetMode="External"/><Relationship Id="rId147" Type="http://schemas.openxmlformats.org/officeDocument/2006/relationships/hyperlink" Target="https://ehrenamtsmanager.gute-tat.de/oberflaeche/index.cfm?dateiname=ea_projekt_beschreibung.cfm&amp;anwender_id=14&amp;cfide=0.387522864867&amp;id=0&amp;ehrenamt_id=0&amp;projekt_id=26028&amp;seite=3&amp;organisation_id=0&amp;stichwort=&amp;kiez=&amp;kiez_fk=0&amp;bezirk=&amp;bezirk_fk=0&amp;ort=&amp;ort_fk=0&amp;zielgruppe=0&amp;taetigkeit=0&amp;merkmale=0&amp;einsatzbereiche=0&amp;plz=&amp;gesucht=true&amp;organisation_fk=0&amp;kurzzeiteinsaetze=0" TargetMode="External"/><Relationship Id="rId389" Type="http://schemas.openxmlformats.org/officeDocument/2006/relationships/hyperlink" Target="https://ehrenamtsmanager.gute-tat.de/oberflaeche/index.cfm?dateiname=ea_projekt_beschreibung.cfm&amp;anwender_id=14&amp;cfide=0.9775631966&amp;id=0&amp;ehrenamt_id=0&amp;projekt_id=29867&amp;seite=8&amp;organisation_id=0&amp;stichwort=&amp;kiez=&amp;kiez_fk=0&amp;bezirk=&amp;bezirk_fk=0&amp;ort=&amp;ort_fk=0&amp;zielgruppe=0&amp;taetigkeit=0&amp;merkmale=0&amp;einsatzbereiche=0&amp;plz=&amp;gesucht=true&amp;organisation_fk=0&amp;kurzzeiteinsaetze=0" TargetMode="External"/><Relationship Id="rId6" Type="http://schemas.openxmlformats.org/officeDocument/2006/relationships/hyperlink" Target="https://ehrenamtsmanager.gute-tat.de/oberflaeche/index.cfm?dateiname%3Dea_projekt_beschreibung.cfm%26anwender_id%3D14%26cfide%3D0.744098471941%26id%3D0%26ehrenamt_id%3D0%26projekt_id%3D5616%26seite%3D1%26organisation_id%3D0%26stichwort%3D%26kiez%3D%26kiez_fk%3D0%26bezirk%3D%26bezirk_fk%3D0%26ort%3D%26ort_fk%3D0%26zielgruppe%3D0%26taetigkeit%3D0%26merkmale%3D0%26einsatzbereiche%3D0%26plz%3D%26gesucht%3Dtrue%26organisation_fk%3D0%26kurzzeiteinsaetze%3D0&amp;sa=D&amp;ust=1566128909082000&amp;usg=AFQjCNGmOelAXo1-1Yx8SrmqzqrlLv_wTQ" TargetMode="External"/><Relationship Id="rId146" Type="http://schemas.openxmlformats.org/officeDocument/2006/relationships/hyperlink" Target="https://ehrenamtsmanager.gute-tat.de/oberflaeche/index.cfm?dateiname%3Dea_projekt_beschreibung.cfm%26anwender_id%3D14%26cfide%3D0.899133469929%26id%3D0%26ehrenamt_id%3D0%26projekt_id%3D15724%26seite%3D3%26organisation_id%3D0%26stichwort%3D%26kiez%3D%26kiez_fk%3D0%26bezirk%3D%26bezirk_fk%3D0%26ort%3D%26ort_fk%3D0%26zielgruppe%3D0%26taetigkeit%3D0%26merkmale%3D0%26einsatzbereiche%3D0%26plz%3D%26gesucht%3Dtrue%26organisation_fk%3D0%26kurzzeiteinsaetze%3D0&amp;sa=D&amp;ust=1566128909096000&amp;usg=AFQjCNHPpKcNSXF5WhV7Z6fAJzx0wauJHg" TargetMode="External"/><Relationship Id="rId388" Type="http://schemas.openxmlformats.org/officeDocument/2006/relationships/hyperlink" Target="https://ehrenamtsmanager.gute-tat.de/oberflaeche/index.cfm?dateiname%3Dea_projekt_beschreibung.cfm%26anwender_id%3D14%26cfide%3D0.289101017%26id%3D0%26ehrenamt_id%3D0%26projekt_id%3D25560%26seite%3D8%26organisation_id%3D0%26stichwort%3D%26kiez%3D%26kiez_fk%3D0%26bezirk%3D%26bezirk_fk%3D0%26ort%3D%26ort_fk%3D0%26zielgruppe%3D0%26taetigkeit%3D0%26merkmale%3D0%26einsatzbereiche%3D0%26plz%3D%26gesucht%3Dtrue%26organisation_fk%3D0%26kurzzeiteinsaetze%3D0&amp;sa=D&amp;ust=1566128909119000&amp;usg=AFQjCNEOkjeEjjvoGQ3BhMQ1TrMQOWIF_w" TargetMode="External"/><Relationship Id="rId7" Type="http://schemas.openxmlformats.org/officeDocument/2006/relationships/hyperlink" Target="https://ehrenamtsmanager.gute-tat.de/oberflaeche/index.cfm?dateiname=ea_projekt_beschreibung.cfm&amp;anwender_id=14&amp;cfide=0.73608937692&amp;id=0&amp;ehrenamt_id=0&amp;projekt_id=4991&amp;seite=1&amp;organisation_id=0&amp;stichwort=&amp;kiez=&amp;kiez_fk=0&amp;bezirk=&amp;bezirk_fk=0&amp;ort=&amp;ort_fk=0&amp;zielgruppe=0&amp;taetigkeit=0&amp;merkmale=0&amp;einsatzbereiche=0&amp;plz=&amp;gesucht=true&amp;organisation_fk=0&amp;kurzzeiteinsaetze=0" TargetMode="External"/><Relationship Id="rId145" Type="http://schemas.openxmlformats.org/officeDocument/2006/relationships/hyperlink" Target="https://ehrenamtsmanager.gute-tat.de/oberflaeche/index.cfm?dateiname=ea_projekt_beschreibung.cfm&amp;anwender_id=14&amp;cfide=0.899133469929&amp;id=0&amp;ehrenamt_id=0&amp;projekt_id=15724&amp;seite=3&amp;organisation_id=0&amp;stichwort=&amp;kiez=&amp;kiez_fk=0&amp;bezirk=&amp;bezirk_fk=0&amp;ort=&amp;ort_fk=0&amp;zielgruppe=0&amp;taetigkeit=0&amp;merkmale=0&amp;einsatzbereiche=0&amp;plz=&amp;gesucht=true&amp;organisation_fk=0&amp;kurzzeiteinsaetze=0" TargetMode="External"/><Relationship Id="rId387" Type="http://schemas.openxmlformats.org/officeDocument/2006/relationships/hyperlink" Target="https://ehrenamtsmanager.gute-tat.de/oberflaeche/index.cfm?dateiname=ea_projekt_beschreibung.cfm&amp;anwender_id=14&amp;cfide=0.289101017&amp;id=0&amp;ehrenamt_id=0&amp;projekt_id=25560&amp;seite=8&amp;organisation_id=0&amp;stichwort=&amp;kiez=&amp;kiez_fk=0&amp;bezirk=&amp;bezirk_fk=0&amp;ort=&amp;ort_fk=0&amp;zielgruppe=0&amp;taetigkeit=0&amp;merkmale=0&amp;einsatzbereiche=0&amp;plz=&amp;gesucht=true&amp;organisation_fk=0&amp;kurzzeiteinsaetze=0" TargetMode="External"/><Relationship Id="rId8" Type="http://schemas.openxmlformats.org/officeDocument/2006/relationships/hyperlink" Target="https://ehrenamtsmanager.gute-tat.de/oberflaeche/index.cfm?dateiname%3Dea_projekt_beschreibung.cfm%26anwender_id%3D14%26cfide%3D0.73608937692%26id%3D0%26ehrenamt_id%3D0%26projekt_id%3D4991%26seite%3D1%26organisation_id%3D0%26stichwort%3D%26kiez%3D%26kiez_fk%3D0%26bezirk%3D%26bezirk_fk%3D0%26ort%3D%26ort_fk%3D0%26zielgruppe%3D0%26taetigkeit%3D0%26merkmale%3D0%26einsatzbereiche%3D0%26plz%3D%26gesucht%3Dtrue%26organisation_fk%3D0%26kurzzeiteinsaetze%3D0&amp;sa=D&amp;ust=1566128909082000&amp;usg=AFQjCNEGrGUYoRYfvrb4a6WH1YwVzloR3Q" TargetMode="External"/><Relationship Id="rId144" Type="http://schemas.openxmlformats.org/officeDocument/2006/relationships/hyperlink" Target="https://ehrenamtsmanager.gute-tat.de/oberflaeche/index.cfm?dateiname%3Dea_projekt_beschreibung.cfm%26anwender_id%3D14%26cfide%3D0.003666148359%26id%3D0%26ehrenamt_id%3D0%26projekt_id%3D25955%26seite%3D3%26organisation_id%3D0%26stichwort%3D%26kiez%3D%26kiez_fk%3D0%26bezirk%3D%26bezirk_fk%3D0%26ort%3D%26ort_fk%3D0%26zielgruppe%3D0%26taetigkeit%3D0%26merkmale%3D0%26einsatzbereiche%3D0%26plz%3D%26gesucht%3Dtrue%26organisation_fk%3D0%26kurzzeiteinsaetze%3D0&amp;sa=D&amp;ust=1566128909096000&amp;usg=AFQjCNGOcTtadMKJGhQrTbQR4sKTe5X71Q" TargetMode="External"/><Relationship Id="rId386" Type="http://schemas.openxmlformats.org/officeDocument/2006/relationships/hyperlink" Target="https://ehrenamtsmanager.gute-tat.de/oberflaeche/index.cfm?dateiname%3Dea_projekt_beschreibung.cfm%26anwender_id%3D14%26cfide%3D0.269537007183%26id%3D0%26ehrenamt_id%3D0%26projekt_id%3D29616%26seite%3D8%26organisation_id%3D0%26stichwort%3D%26kiez%3D%26kiez_fk%3D0%26bezirk%3D%26bezirk_fk%3D0%26ort%3D%26ort_fk%3D0%26zielgruppe%3D0%26taetigkeit%3D0%26merkmale%3D0%26einsatzbereiche%3D0%26plz%3D%26gesucht%3Dtrue%26organisation_fk%3D0%26kurzzeiteinsaetze%3D0&amp;sa=D&amp;ust=1566128909119000&amp;usg=AFQjCNGIcpEmb_8J2D5xfBBjaijvo_WNYA" TargetMode="External"/><Relationship Id="rId381" Type="http://schemas.openxmlformats.org/officeDocument/2006/relationships/hyperlink" Target="https://ehrenamtsmanager.gute-tat.de/oberflaeche/index.cfm?dateiname=ea_projekt_beschreibung.cfm&amp;anwender_id=14&amp;cfide=0.059809292623&amp;id=0&amp;ehrenamt_id=0&amp;projekt_id=29594&amp;seite=8&amp;organisation_id=0&amp;stichwort=&amp;kiez=&amp;kiez_fk=0&amp;bezirk=&amp;bezirk_fk=0&amp;ort=&amp;ort_fk=0&amp;zielgruppe=0&amp;taetigkeit=0&amp;merkmale=0&amp;einsatzbereiche=0&amp;plz=&amp;gesucht=true&amp;organisation_fk=0&amp;kurzzeiteinsaetze=0" TargetMode="External"/><Relationship Id="rId380" Type="http://schemas.openxmlformats.org/officeDocument/2006/relationships/hyperlink" Target="https://ehrenamtsmanager.gute-tat.de/oberflaeche/index.cfm?dateiname%3Dea_projekt_beschreibung.cfm%26anwender_id%3D14%26cfide%3D0.445344383574%26id%3D0%26ehrenamt_id%3D0%26projekt_id%3D29575%26seite%3D8%26organisation_id%3D0%26stichwort%3D%26kiez%3D%26kiez_fk%3D0%26bezirk%3D%26bezirk_fk%3D0%26ort%3D%26ort_fk%3D0%26zielgruppe%3D0%26taetigkeit%3D0%26merkmale%3D0%26einsatzbereiche%3D0%26plz%3D%26gesucht%3Dtrue%26organisation_fk%3D0%26kurzzeiteinsaetze%3D0&amp;sa=D&amp;ust=1566128909119000&amp;usg=AFQjCNHtkbod3ZmAr_cCgshtt2jpYELrZg" TargetMode="External"/><Relationship Id="rId139" Type="http://schemas.openxmlformats.org/officeDocument/2006/relationships/hyperlink" Target="https://ehrenamtsmanager.gute-tat.de/oberflaeche/index.cfm?dateiname=ea_projekt_beschreibung.cfm&amp;anwender_id=14&amp;cfide=0.966124542253&amp;id=0&amp;ehrenamt_id=0&amp;projekt_id=25879&amp;seite=3&amp;organisation_id=0&amp;stichwort=&amp;kiez=&amp;kiez_fk=0&amp;bezirk=&amp;bezirk_fk=0&amp;ort=&amp;ort_fk=0&amp;zielgruppe=0&amp;taetigkeit=0&amp;merkmale=0&amp;einsatzbereiche=0&amp;plz=&amp;gesucht=true&amp;organisation_fk=0&amp;kurzzeiteinsaetze=0" TargetMode="External"/><Relationship Id="rId138" Type="http://schemas.openxmlformats.org/officeDocument/2006/relationships/hyperlink" Target="https://ehrenamtsmanager.gute-tat.de/oberflaeche/index.cfm?dateiname%3Dea_projekt_beschreibung.cfm%26anwender_id%3D14%26cfide%3D0.160478474344%26id%3D0%26ehrenamt_id%3D0%26projekt_id%3D25839%26seite%3D3%26organisation_id%3D0%26stichwort%3D%26kiez%3D%26kiez_fk%3D0%26bezirk%3D%26bezirk_fk%3D0%26ort%3D%26ort_fk%3D0%26zielgruppe%3D0%26taetigkeit%3D0%26merkmale%3D0%26einsatzbereiche%3D0%26plz%3D%26gesucht%3Dtrue%26organisation_fk%3D0%26kurzzeiteinsaetze%3D0&amp;sa=D&amp;ust=1566128909095000&amp;usg=AFQjCNHWIHgy-r_pCxAgy7DgqdTIV_pIdw" TargetMode="External"/><Relationship Id="rId137" Type="http://schemas.openxmlformats.org/officeDocument/2006/relationships/hyperlink" Target="https://ehrenamtsmanager.gute-tat.de/oberflaeche/index.cfm?dateiname=ea_projekt_beschreibung.cfm&amp;anwender_id=14&amp;cfide=0.160478474344&amp;id=0&amp;ehrenamt_id=0&amp;projekt_id=25839&amp;seite=3&amp;organisation_id=0&amp;stichwort=&amp;kiez=&amp;kiez_fk=0&amp;bezirk=&amp;bezirk_fk=0&amp;ort=&amp;ort_fk=0&amp;zielgruppe=0&amp;taetigkeit=0&amp;merkmale=0&amp;einsatzbereiche=0&amp;plz=&amp;gesucht=true&amp;organisation_fk=0&amp;kurzzeiteinsaetze=0" TargetMode="External"/><Relationship Id="rId379" Type="http://schemas.openxmlformats.org/officeDocument/2006/relationships/hyperlink" Target="https://ehrenamtsmanager.gute-tat.de/oberflaeche/index.cfm?dateiname=ea_projekt_beschreibung.cfm&amp;anwender_id=14&amp;cfide=0.445344383574&amp;id=0&amp;ehrenamt_id=0&amp;projekt_id=29575&amp;seite=8&amp;organisation_id=0&amp;stichwort=&amp;kiez=&amp;kiez_fk=0&amp;bezirk=&amp;bezirk_fk=0&amp;ort=&amp;ort_fk=0&amp;zielgruppe=0&amp;taetigkeit=0&amp;merkmale=0&amp;einsatzbereiche=0&amp;plz=&amp;gesucht=true&amp;organisation_fk=0&amp;kurzzeiteinsaetze=0" TargetMode="External"/><Relationship Id="rId132" Type="http://schemas.openxmlformats.org/officeDocument/2006/relationships/hyperlink" Target="https://ehrenamtsmanager.gute-tat.de/oberflaeche/index.cfm?dateiname%3Dea_projekt_beschreibung.cfm%26anwender_id%3D14%26cfide%3D0.547472143709%26id%3D0%26ehrenamt_id%3D0%26projekt_id%3D5613%26seite%3D3%26organisation_id%3D0%26stichwort%3D%26kiez%3D%26kiez_fk%3D0%26bezirk%3D%26bezirk_fk%3D0%26ort%3D%26ort_fk%3D0%26zielgruppe%3D0%26taetigkeit%3D0%26merkmale%3D0%26einsatzbereiche%3D0%26plz%3D%26gesucht%3Dtrue%26organisation_fk%3D0%26kurzzeiteinsaetze%3D0&amp;sa=D&amp;ust=1566128909095000&amp;usg=AFQjCNGO2Pp21LibPSBNa0_L3kuP1hNWmw" TargetMode="External"/><Relationship Id="rId374" Type="http://schemas.openxmlformats.org/officeDocument/2006/relationships/hyperlink" Target="https://ehrenamtsmanager.gute-tat.de/oberflaeche/index.cfm?dateiname%3Dea_projekt_beschreibung.cfm%26anwender_id%3D14%26cfide%3D0.829935262805%26id%3D0%26ehrenamt_id%3D0%26projekt_id%3D5784%26seite%3D8%26organisation_id%3D0%26stichwort%3D%26kiez%3D%26kiez_fk%3D0%26bezirk%3D%26bezirk_fk%3D0%26ort%3D%26ort_fk%3D0%26zielgruppe%3D0%26taetigkeit%3D0%26merkmale%3D0%26einsatzbereiche%3D0%26plz%3D%26gesucht%3Dtrue%26organisation_fk%3D0%26kurzzeiteinsaetze%3D0&amp;sa=D&amp;ust=1566128909118000&amp;usg=AFQjCNHfUuHcZyYxSww7ouoYX6RxA6MApQ" TargetMode="External"/><Relationship Id="rId131" Type="http://schemas.openxmlformats.org/officeDocument/2006/relationships/hyperlink" Target="https://ehrenamtsmanager.gute-tat.de/oberflaeche/index.cfm?dateiname=ea_projekt_beschreibung.cfm&amp;anwender_id=14&amp;cfide=0.547472143709&amp;id=0&amp;ehrenamt_id=0&amp;projekt_id=5613&amp;seite=3&amp;organisation_id=0&amp;stichwort=&amp;kiez=&amp;kiez_fk=0&amp;bezirk=&amp;bezirk_fk=0&amp;ort=&amp;ort_fk=0&amp;zielgruppe=0&amp;taetigkeit=0&amp;merkmale=0&amp;einsatzbereiche=0&amp;plz=&amp;gesucht=true&amp;organisation_fk=0&amp;kurzzeiteinsaetze=0" TargetMode="External"/><Relationship Id="rId373" Type="http://schemas.openxmlformats.org/officeDocument/2006/relationships/hyperlink" Target="https://ehrenamtsmanager.gute-tat.de/oberflaeche/index.cfm?dateiname=ea_projekt_beschreibung.cfm&amp;anwender_id=14&amp;cfide=0.829935262805&amp;id=0&amp;ehrenamt_id=0&amp;projekt_id=5784&amp;seite=8&amp;organisation_id=0&amp;stichwort=&amp;kiez=&amp;kiez_fk=0&amp;bezirk=&amp;bezirk_fk=0&amp;ort=&amp;ort_fk=0&amp;zielgruppe=0&amp;taetigkeit=0&amp;merkmale=0&amp;einsatzbereiche=0&amp;plz=&amp;gesucht=true&amp;organisation_fk=0&amp;kurzzeiteinsaetze=0" TargetMode="External"/><Relationship Id="rId130" Type="http://schemas.openxmlformats.org/officeDocument/2006/relationships/hyperlink" Target="https://ehrenamtsmanager.gute-tat.de/oberflaeche/index.cfm?dateiname%3Dea_projekt_beschreibung.cfm%26anwender_id%3D14%26cfide%3D0.839607457593%26id%3D0%26ehrenamt_id%3D0%26projekt_id%3D24983%26seite%3D3%26organisation_id%3D0%26stichwort%3D%26kiez%3D%26kiez_fk%3D0%26bezirk%3D%26bezirk_fk%3D0%26ort%3D%26ort_fk%3D0%26zielgruppe%3D0%26taetigkeit%3D0%26merkmale%3D0%26einsatzbereiche%3D0%26plz%3D%26gesucht%3Dtrue%26organisation_fk%3D0%26kurzzeiteinsaetze%3D0&amp;sa=D&amp;ust=1566128909094000&amp;usg=AFQjCNGrqNSdajJi54cF9MIAyEyu5ST9NQ" TargetMode="External"/><Relationship Id="rId372" Type="http://schemas.openxmlformats.org/officeDocument/2006/relationships/hyperlink" Target="https://ehrenamtsmanager.gute-tat.de/oberflaeche/index.cfm?dateiname%3Dea_projekt_beschreibung.cfm%26anwender_id%3D14%26cfide%3D0.680337642098%26id%3D0%26ehrenamt_id%3D0%26projekt_id%3D30766%26seite%3D8%26organisation_id%3D0%26stichwort%3D%26kiez%3D%26kiez_fk%3D0%26bezirk%3D%26bezirk_fk%3D0%26ort%3D%26ort_fk%3D0%26zielgruppe%3D0%26taetigkeit%3D0%26merkmale%3D0%26einsatzbereiche%3D0%26plz%3D%26gesucht%3Dtrue%26organisation_fk%3D0%26kurzzeiteinsaetze%3D0&amp;sa=D&amp;ust=1566128909118000&amp;usg=AFQjCNEYu037j9sMBQQFovuVTeE0qfcVQA" TargetMode="External"/><Relationship Id="rId371" Type="http://schemas.openxmlformats.org/officeDocument/2006/relationships/hyperlink" Target="https://ehrenamtsmanager.gute-tat.de/oberflaeche/index.cfm?dateiname=ea_projekt_beschreibung.cfm&amp;anwender_id=14&amp;cfide=0.680337642098&amp;id=0&amp;ehrenamt_id=0&amp;projekt_id=30766&amp;seite=8&amp;organisation_id=0&amp;stichwort=&amp;kiez=&amp;kiez_fk=0&amp;bezirk=&amp;bezirk_fk=0&amp;ort=&amp;ort_fk=0&amp;zielgruppe=0&amp;taetigkeit=0&amp;merkmale=0&amp;einsatzbereiche=0&amp;plz=&amp;gesucht=true&amp;organisation_fk=0&amp;kurzzeiteinsaetze=0" TargetMode="External"/><Relationship Id="rId136" Type="http://schemas.openxmlformats.org/officeDocument/2006/relationships/hyperlink" Target="https://ehrenamtsmanager.gute-tat.de/oberflaeche/index.cfm?dateiname%3Dea_projekt_beschreibung.cfm%26anwender_id%3D14%26cfide%3D0.940137295392%26id%3D0%26ehrenamt_id%3D0%26projekt_id%3D25760%26seite%3D3%26organisation_id%3D0%26stichwort%3D%26kiez%3D%26kiez_fk%3D0%26bezirk%3D%26bezirk_fk%3D0%26ort%3D%26ort_fk%3D0%26zielgruppe%3D0%26taetigkeit%3D0%26merkmale%3D0%26einsatzbereiche%3D0%26plz%3D%26gesucht%3Dtrue%26organisation_fk%3D0%26kurzzeiteinsaetze%3D0&amp;sa=D&amp;ust=1566128909095000&amp;usg=AFQjCNGlPICWo0vreRzZAlok-Cz3v4X7DA" TargetMode="External"/><Relationship Id="rId378" Type="http://schemas.openxmlformats.org/officeDocument/2006/relationships/hyperlink" Target="https://ehrenamtsmanager.gute-tat.de/oberflaeche/index.cfm?dateiname%3Dea_projekt_beschreibung.cfm%26anwender_id%3D14%26cfide%3D0.400989345914%26id%3D0%26ehrenamt_id%3D0%26projekt_id%3D27077%26seite%3D8%26organisation_id%3D0%26stichwort%3D%26kiez%3D%26kiez_fk%3D0%26bezirk%3D%26bezirk_fk%3D0%26ort%3D%26ort_fk%3D0%26zielgruppe%3D0%26taetigkeit%3D0%26merkmale%3D0%26einsatzbereiche%3D0%26plz%3D%26gesucht%3Dtrue%26organisation_fk%3D0%26kurzzeiteinsaetze%3D0&amp;sa=D&amp;ust=1566128909119000&amp;usg=AFQjCNF299N01iI5ns2ivHJ85L5tbf9Fmw" TargetMode="External"/><Relationship Id="rId135" Type="http://schemas.openxmlformats.org/officeDocument/2006/relationships/hyperlink" Target="https://ehrenamtsmanager.gute-tat.de/oberflaeche/index.cfm?dateiname=ea_projekt_beschreibung.cfm&amp;anwender_id=14&amp;cfide=0.940137295392&amp;id=0&amp;ehrenamt_id=0&amp;projekt_id=25760&amp;seite=3&amp;organisation_id=0&amp;stichwort=&amp;kiez=&amp;kiez_fk=0&amp;bezirk=&amp;bezirk_fk=0&amp;ort=&amp;ort_fk=0&amp;zielgruppe=0&amp;taetigkeit=0&amp;merkmale=0&amp;einsatzbereiche=0&amp;plz=&amp;gesucht=true&amp;organisation_fk=0&amp;kurzzeiteinsaetze=0" TargetMode="External"/><Relationship Id="rId377" Type="http://schemas.openxmlformats.org/officeDocument/2006/relationships/hyperlink" Target="https://ehrenamtsmanager.gute-tat.de/oberflaeche/index.cfm?dateiname=ea_projekt_beschreibung.cfm&amp;anwender_id=14&amp;cfide=0.400989345914&amp;id=0&amp;ehrenamt_id=0&amp;projekt_id=27077&amp;seite=8&amp;organisation_id=0&amp;stichwort=&amp;kiez=&amp;kiez_fk=0&amp;bezirk=&amp;bezirk_fk=0&amp;ort=&amp;ort_fk=0&amp;zielgruppe=0&amp;taetigkeit=0&amp;merkmale=0&amp;einsatzbereiche=0&amp;plz=&amp;gesucht=true&amp;organisation_fk=0&amp;kurzzeiteinsaetze=0" TargetMode="External"/><Relationship Id="rId134" Type="http://schemas.openxmlformats.org/officeDocument/2006/relationships/hyperlink" Target="https://ehrenamtsmanager.gute-tat.de/oberflaeche/index.cfm?dateiname%3Dea_projekt_beschreibung.cfm%26anwender_id%3D14%26cfide%3D0.558235787458%26id%3D0%26ehrenamt_id%3D0%26projekt_id%3D25544%26seite%3D3%26organisation_id%3D0%26stichwort%3D%26kiez%3D%26kiez_fk%3D0%26bezirk%3D%26bezirk_fk%3D0%26ort%3D%26ort_fk%3D0%26zielgruppe%3D0%26taetigkeit%3D0%26merkmale%3D0%26einsatzbereiche%3D0%26plz%3D%26gesucht%3Dtrue%26organisation_fk%3D0%26kurzzeiteinsaetze%3D0&amp;sa=D&amp;ust=1566128909095000&amp;usg=AFQjCNENs7bR3nPiOAX2MQt1Tp_lco8a-w" TargetMode="External"/><Relationship Id="rId376" Type="http://schemas.openxmlformats.org/officeDocument/2006/relationships/hyperlink" Target="https://ehrenamtsmanager.gute-tat.de/oberflaeche/index.cfm?dateiname%3Dea_projekt_beschreibung.cfm%26anwender_id%3D14%26cfide%3D0.34930102213%26id%3D0%26ehrenamt_id%3D0%26projekt_id%3D29571%26seite%3D8%26organisation_id%3D0%26stichwort%3D%26kiez%3D%26kiez_fk%3D0%26bezirk%3D%26bezirk_fk%3D0%26ort%3D%26ort_fk%3D0%26zielgruppe%3D0%26taetigkeit%3D0%26merkmale%3D0%26einsatzbereiche%3D0%26plz%3D%26gesucht%3Dtrue%26organisation_fk%3D0%26kurzzeiteinsaetze%3D0&amp;sa=D&amp;ust=1566128909118000&amp;usg=AFQjCNHCSjpzqIKwIGz293xIWOVRtlw7cQ" TargetMode="External"/><Relationship Id="rId133" Type="http://schemas.openxmlformats.org/officeDocument/2006/relationships/hyperlink" Target="https://ehrenamtsmanager.gute-tat.de/oberflaeche/index.cfm?dateiname=ea_projekt_beschreibung.cfm&amp;anwender_id=14&amp;cfide=0.558235787458&amp;id=0&amp;ehrenamt_id=0&amp;projekt_id=25544&amp;seite=3&amp;organisation_id=0&amp;stichwort=&amp;kiez=&amp;kiez_fk=0&amp;bezirk=&amp;bezirk_fk=0&amp;ort=&amp;ort_fk=0&amp;zielgruppe=0&amp;taetigkeit=0&amp;merkmale=0&amp;einsatzbereiche=0&amp;plz=&amp;gesucht=true&amp;organisation_fk=0&amp;kurzzeiteinsaetze=0" TargetMode="External"/><Relationship Id="rId375" Type="http://schemas.openxmlformats.org/officeDocument/2006/relationships/hyperlink" Target="https://ehrenamtsmanager.gute-tat.de/oberflaeche/index.cfm?dateiname=ea_projekt_beschreibung.cfm&amp;anwender_id=14&amp;cfide=0.34930102213&amp;id=0&amp;ehrenamt_id=0&amp;projekt_id=29571&amp;seite=8&amp;organisation_id=0&amp;stichwort=&amp;kiez=&amp;kiez_fk=0&amp;bezirk=&amp;bezirk_fk=0&amp;ort=&amp;ort_fk=0&amp;zielgruppe=0&amp;taetigkeit=0&amp;merkmale=0&amp;einsatzbereiche=0&amp;plz=&amp;gesucht=true&amp;organisation_fk=0&amp;kurzzeiteinsaetze=0" TargetMode="External"/><Relationship Id="rId172" Type="http://schemas.openxmlformats.org/officeDocument/2006/relationships/hyperlink" Target="https://ehrenamtsmanager.gute-tat.de/oberflaeche/index.cfm?dateiname%3Dea_projekt_beschreibung.cfm%26anwender_id%3D14%26cfide%3D0.990982057554%26id%3D0%26ehrenamt_id%3D0%26projekt_id%3D27679%26seite%3D3%26organisation_id%3D0%26stichwort%3D%26kiez%3D%26kiez_fk%3D0%26bezirk%3D%26bezirk_fk%3D0%26ort%3D%26ort_fk%3D0%26zielgruppe%3D0%26taetigkeit%3D0%26merkmale%3D0%26einsatzbereiche%3D0%26plz%3D%26gesucht%3Dtrue%26organisation_fk%3D0%26kurzzeiteinsaetze%3D0&amp;sa=D&amp;ust=1566128909098000&amp;usg=AFQjCNFGWTasiG0ekV1CPcEVTKaXkl6hFQ" TargetMode="External"/><Relationship Id="rId171" Type="http://schemas.openxmlformats.org/officeDocument/2006/relationships/hyperlink" Target="https://ehrenamtsmanager.gute-tat.de/oberflaeche/index.cfm?dateiname=ea_projekt_beschreibung.cfm&amp;anwender_id=14&amp;cfide=0.990982057554&amp;id=0&amp;ehrenamt_id=0&amp;projekt_id=27679&amp;seite=3&amp;organisation_id=0&amp;stichwort=&amp;kiez=&amp;kiez_fk=0&amp;bezirk=&amp;bezirk_fk=0&amp;ort=&amp;ort_fk=0&amp;zielgruppe=0&amp;taetigkeit=0&amp;merkmale=0&amp;einsatzbereiche=0&amp;plz=&amp;gesucht=true&amp;organisation_fk=0&amp;kurzzeiteinsaetze=0" TargetMode="External"/><Relationship Id="rId170" Type="http://schemas.openxmlformats.org/officeDocument/2006/relationships/hyperlink" Target="https://ehrenamtsmanager.gute-tat.de/oberflaeche/index.cfm?dateiname%3Dea_projekt_beschreibung.cfm%26anwender_id%3D14%26cfide%3D0.687478636572%26id%3D0%26ehrenamt_id%3D0%26projekt_id%3D28833%26seite%3D3%26organisation_id%3D0%26stichwort%3D%26kiez%3D%26kiez_fk%3D0%26bezirk%3D%26bezirk_fk%3D0%26ort%3D%26ort_fk%3D0%26zielgruppe%3D0%26taetigkeit%3D0%26merkmale%3D0%26einsatzbereiche%3D0%26plz%3D%26gesucht%3Dtrue%26organisation_fk%3D0%26kurzzeiteinsaetze%3D0&amp;sa=D&amp;ust=1566128909098000&amp;usg=AFQjCNGW_SmJKgqHhxUYtGYCv4tC7m2u2Q" TargetMode="External"/><Relationship Id="rId165" Type="http://schemas.openxmlformats.org/officeDocument/2006/relationships/hyperlink" Target="https://ehrenamtsmanager.gute-tat.de/oberflaeche/index.cfm?dateiname=ea_projekt_beschreibung.cfm&amp;anwender_id=14&amp;cfide=0.851853962381&amp;id=0&amp;ehrenamt_id=0&amp;projekt_id=5466&amp;seite=3&amp;organisation_id=0&amp;stichwort=&amp;kiez=&amp;kiez_fk=0&amp;bezirk=&amp;bezirk_fk=0&amp;ort=&amp;ort_fk=0&amp;zielgruppe=0&amp;taetigkeit=0&amp;merkmale=0&amp;einsatzbereiche=0&amp;plz=&amp;gesucht=true&amp;organisation_fk=0&amp;kurzzeiteinsaetze=0" TargetMode="External"/><Relationship Id="rId164" Type="http://schemas.openxmlformats.org/officeDocument/2006/relationships/hyperlink" Target="https://ehrenamtsmanager.gute-tat.de/oberflaeche/index.cfm?dateiname%3Dea_projekt_beschreibung.cfm%26anwender_id%3D14%26cfide%3D0.258345276038%26id%3D0%26ehrenamt_id%3D0%26projekt_id%3D28003%26seite%3D3%26organisation_id%3D0%26stichwort%3D%26kiez%3D%26kiez_fk%3D0%26bezirk%3D%26bezirk_fk%3D0%26ort%3D%26ort_fk%3D0%26zielgruppe%3D0%26taetigkeit%3D0%26merkmale%3D0%26einsatzbereiche%3D0%26plz%3D%26gesucht%3Dtrue%26organisation_fk%3D0%26kurzzeiteinsaetze%3D0&amp;sa=D&amp;ust=1566128909098000&amp;usg=AFQjCNH6d49z9yU3ElHMVWo4QYR6832irg" TargetMode="External"/><Relationship Id="rId163" Type="http://schemas.openxmlformats.org/officeDocument/2006/relationships/hyperlink" Target="https://ehrenamtsmanager.gute-tat.de/oberflaeche/index.cfm?dateiname=ea_projekt_beschreibung.cfm&amp;anwender_id=14&amp;cfide=0.258345276038&amp;id=0&amp;ehrenamt_id=0&amp;projekt_id=28003&amp;seite=3&amp;organisation_id=0&amp;stichwort=&amp;kiez=&amp;kiez_fk=0&amp;bezirk=&amp;bezirk_fk=0&amp;ort=&amp;ort_fk=0&amp;zielgruppe=0&amp;taetigkeit=0&amp;merkmale=0&amp;einsatzbereiche=0&amp;plz=&amp;gesucht=true&amp;organisation_fk=0&amp;kurzzeiteinsaetze=0" TargetMode="External"/><Relationship Id="rId162" Type="http://schemas.openxmlformats.org/officeDocument/2006/relationships/hyperlink" Target="https://ehrenamtsmanager.gute-tat.de/oberflaeche/index.cfm?dateiname%3Dea_projekt_beschreibung.cfm%26anwender_id%3D14%26cfide%3D0.131500242982%26id%3D0%26ehrenamt_id%3D0%26projekt_id%3D27992%26seite%3D3%26organisation_id%3D0%26stichwort%3D%26kiez%3D%26kiez_fk%3D0%26bezirk%3D%26bezirk_fk%3D0%26ort%3D%26ort_fk%3D0%26zielgruppe%3D0%26taetigkeit%3D0%26merkmale%3D0%26einsatzbereiche%3D0%26plz%3D%26gesucht%3Dtrue%26organisation_fk%3D0%26kurzzeiteinsaetze%3D0&amp;sa=D&amp;ust=1566128909097000&amp;usg=AFQjCNHUrZIoWgDPgLNMsNcO1hkAyn13Hg" TargetMode="External"/><Relationship Id="rId169" Type="http://schemas.openxmlformats.org/officeDocument/2006/relationships/hyperlink" Target="https://ehrenamtsmanager.gute-tat.de/oberflaeche/index.cfm?dateiname=ea_projekt_beschreibung.cfm&amp;anwender_id=14&amp;cfide=0.687478636572&amp;id=0&amp;ehrenamt_id=0&amp;projekt_id=28833&amp;seite=3&amp;organisation_id=0&amp;stichwort=&amp;kiez=&amp;kiez_fk=0&amp;bezirk=&amp;bezirk_fk=0&amp;ort=&amp;ort_fk=0&amp;zielgruppe=0&amp;taetigkeit=0&amp;merkmale=0&amp;einsatzbereiche=0&amp;plz=&amp;gesucht=true&amp;organisation_fk=0&amp;kurzzeiteinsaetze=0" TargetMode="External"/><Relationship Id="rId168" Type="http://schemas.openxmlformats.org/officeDocument/2006/relationships/hyperlink" Target="https://ehrenamtsmanager.gute-tat.de/oberflaeche/index.cfm?dateiname%3Dea_projekt_beschreibung.cfm%26anwender_id%3D14%26cfide%3D0.549207319581%26id%3D0%26ehrenamt_id%3D0%26projekt_id%3D10295%26seite%3D3%26organisation_id%3D0%26stichwort%3D%26kiez%3D%26kiez_fk%3D0%26bezirk%3D%26bezirk_fk%3D0%26ort%3D%26ort_fk%3D0%26zielgruppe%3D0%26taetigkeit%3D0%26merkmale%3D0%26einsatzbereiche%3D0%26plz%3D%26gesucht%3Dtrue%26organisation_fk%3D0%26kurzzeiteinsaetze%3D0&amp;sa=D&amp;ust=1566128909098000&amp;usg=AFQjCNErxVr-eGxaA3EeUn_8ZzTzJyEKzw" TargetMode="External"/><Relationship Id="rId167" Type="http://schemas.openxmlformats.org/officeDocument/2006/relationships/hyperlink" Target="https://ehrenamtsmanager.gute-tat.de/oberflaeche/index.cfm?dateiname=ea_projekt_beschreibung.cfm&amp;anwender_id=14&amp;cfide=0.549207319581&amp;id=0&amp;ehrenamt_id=0&amp;projekt_id=10295&amp;seite=3&amp;organisation_id=0&amp;stichwort=&amp;kiez=&amp;kiez_fk=0&amp;bezirk=&amp;bezirk_fk=0&amp;ort=&amp;ort_fk=0&amp;zielgruppe=0&amp;taetigkeit=0&amp;merkmale=0&amp;einsatzbereiche=0&amp;plz=&amp;gesucht=true&amp;organisation_fk=0&amp;kurzzeiteinsaetze=0" TargetMode="External"/><Relationship Id="rId166" Type="http://schemas.openxmlformats.org/officeDocument/2006/relationships/hyperlink" Target="https://ehrenamtsmanager.gute-tat.de/oberflaeche/index.cfm?dateiname%3Dea_projekt_beschreibung.cfm%26anwender_id%3D14%26cfide%3D0.851853962381%26id%3D0%26ehrenamt_id%3D0%26projekt_id%3D5466%26seite%3D3%26organisation_id%3D0%26stichwort%3D%26kiez%3D%26kiez_fk%3D0%26bezirk%3D%26bezirk_fk%3D0%26ort%3D%26ort_fk%3D0%26zielgruppe%3D0%26taetigkeit%3D0%26merkmale%3D0%26einsatzbereiche%3D0%26plz%3D%26gesucht%3Dtrue%26organisation_fk%3D0%26kurzzeiteinsaetze%3D0&amp;sa=D&amp;ust=1566128909098000&amp;usg=AFQjCNEq5MGBtE4SnCha_kIMWpuRkpA_LQ" TargetMode="External"/><Relationship Id="rId161" Type="http://schemas.openxmlformats.org/officeDocument/2006/relationships/hyperlink" Target="https://ehrenamtsmanager.gute-tat.de/oberflaeche/index.cfm?dateiname=ea_projekt_beschreibung.cfm&amp;anwender_id=14&amp;cfide=0.131500242982&amp;id=0&amp;ehrenamt_id=0&amp;projekt_id=27992&amp;seite=3&amp;organisation_id=0&amp;stichwort=&amp;kiez=&amp;kiez_fk=0&amp;bezirk=&amp;bezirk_fk=0&amp;ort=&amp;ort_fk=0&amp;zielgruppe=0&amp;taetigkeit=0&amp;merkmale=0&amp;einsatzbereiche=0&amp;plz=&amp;gesucht=true&amp;organisation_fk=0&amp;kurzzeiteinsaetze=0" TargetMode="External"/><Relationship Id="rId160" Type="http://schemas.openxmlformats.org/officeDocument/2006/relationships/hyperlink" Target="https://ehrenamtsmanager.gute-tat.de/oberflaeche/index.cfm?dateiname%3Dea_projekt_beschreibung.cfm%26anwender_id%3D14%26cfide%3D0.095609587913%26id%3D0%26ehrenamt_id%3D0%26projekt_id%3D26991%26seite%3D3%26organisation_id%3D0%26stichwort%3D%26kiez%3D%26kiez_fk%3D0%26bezirk%3D%26bezirk_fk%3D0%26ort%3D%26ort_fk%3D0%26zielgruppe%3D0%26taetigkeit%3D0%26merkmale%3D0%26einsatzbereiche%3D0%26plz%3D%26gesucht%3Dtrue%26organisation_fk%3D0%26kurzzeiteinsaetze%3D0&amp;sa=D&amp;ust=1566128909097000&amp;usg=AFQjCNEFoFJcfimVqfcaLVGkqcWLxc17tQ" TargetMode="External"/><Relationship Id="rId159" Type="http://schemas.openxmlformats.org/officeDocument/2006/relationships/hyperlink" Target="https://ehrenamtsmanager.gute-tat.de/oberflaeche/index.cfm?dateiname=ea_projekt_beschreibung.cfm&amp;anwender_id=14&amp;cfide=0.095609587913&amp;id=0&amp;ehrenamt_id=0&amp;projekt_id=26991&amp;seite=3&amp;organisation_id=0&amp;stichwort=&amp;kiez=&amp;kiez_fk=0&amp;bezirk=&amp;bezirk_fk=0&amp;ort=&amp;ort_fk=0&amp;zielgruppe=0&amp;taetigkeit=0&amp;merkmale=0&amp;einsatzbereiche=0&amp;plz=&amp;gesucht=true&amp;organisation_fk=0&amp;kurzzeiteinsaetze=0" TargetMode="External"/><Relationship Id="rId154" Type="http://schemas.openxmlformats.org/officeDocument/2006/relationships/hyperlink" Target="https://ehrenamtsmanager.gute-tat.de/oberflaeche/index.cfm?dateiname%3Dea_projekt_beschreibung.cfm%26anwender_id%3D14%26cfide%3D0.131044747699%26id%3D0%26ehrenamt_id%3D0%26projekt_id%3D15306%26seite%3D3%26organisation_id%3D0%26stichwort%3D%26kiez%3D%26kiez_fk%3D0%26bezirk%3D%26bezirk_fk%3D0%26ort%3D%26ort_fk%3D0%26zielgruppe%3D0%26taetigkeit%3D0%26merkmale%3D0%26einsatzbereiche%3D0%26plz%3D%26gesucht%3Dtrue%26organisation_fk%3D0%26kurzzeiteinsaetze%3D0&amp;sa=D&amp;ust=1566128909097000&amp;usg=AFQjCNHkYmwPJE6N89urLomku-CB81Fsqg" TargetMode="External"/><Relationship Id="rId396" Type="http://schemas.openxmlformats.org/officeDocument/2006/relationships/hyperlink" Target="https://ehrenamtsmanager.gute-tat.de/oberflaeche/index.cfm?dateiname%3Dea_projekt_beschreibung.cfm%26anwender_id%3D14%26cfide%3D0.687988057117%26id%3D0%26ehrenamt_id%3D0%26projekt_id%3D10497%26seite%3D8%26organisation_id%3D0%26stichwort%3D%26kiez%3D%26kiez_fk%3D0%26bezirk%3D%26bezirk_fk%3D0%26ort%3D%26ort_fk%3D0%26zielgruppe%3D0%26taetigkeit%3D0%26merkmale%3D0%26einsatzbereiche%3D0%26plz%3D%26gesucht%3Dtrue%26organisation_fk%3D0%26kurzzeiteinsaetze%3D0&amp;sa=D&amp;ust=1566128909120000&amp;usg=AFQjCNENCdQ4QA_LaoIhbh7DeKyB9bsvAA" TargetMode="External"/><Relationship Id="rId153" Type="http://schemas.openxmlformats.org/officeDocument/2006/relationships/hyperlink" Target="https://ehrenamtsmanager.gute-tat.de/oberflaeche/index.cfm?dateiname=ea_projekt_beschreibung.cfm&amp;anwender_id=14&amp;cfide=0.131044747699&amp;id=0&amp;ehrenamt_id=0&amp;projekt_id=15306&amp;seite=3&amp;organisation_id=0&amp;stichwort=&amp;kiez=&amp;kiez_fk=0&amp;bezirk=&amp;bezirk_fk=0&amp;ort=&amp;ort_fk=0&amp;zielgruppe=0&amp;taetigkeit=0&amp;merkmale=0&amp;einsatzbereiche=0&amp;plz=&amp;gesucht=true&amp;organisation_fk=0&amp;kurzzeiteinsaetze=0" TargetMode="External"/><Relationship Id="rId395" Type="http://schemas.openxmlformats.org/officeDocument/2006/relationships/hyperlink" Target="https://ehrenamtsmanager.gute-tat.de/oberflaeche/index.cfm?dateiname=ea_projekt_beschreibung.cfm&amp;anwender_id=14&amp;cfide=0.687988057117&amp;id=0&amp;ehrenamt_id=0&amp;projekt_id=10497&amp;seite=8&amp;organisation_id=0&amp;stichwort=&amp;kiez=&amp;kiez_fk=0&amp;bezirk=&amp;bezirk_fk=0&amp;ort=&amp;ort_fk=0&amp;zielgruppe=0&amp;taetigkeit=0&amp;merkmale=0&amp;einsatzbereiche=0&amp;plz=&amp;gesucht=true&amp;organisation_fk=0&amp;kurzzeiteinsaetze=0" TargetMode="External"/><Relationship Id="rId152" Type="http://schemas.openxmlformats.org/officeDocument/2006/relationships/hyperlink" Target="https://ehrenamtsmanager.gute-tat.de/oberflaeche/index.cfm?dateiname%3Dea_projekt_beschreibung.cfm%26anwender_id%3D14%26cfide%3D0.294337416765%26id%3D0%26ehrenamt_id%3D0%26projekt_id%3D10091%26seite%3D3%26organisation_id%3D0%26stichwort%3D%26kiez%3D%26kiez_fk%3D0%26bezirk%3D%26bezirk_fk%3D0%26ort%3D%26ort_fk%3D0%26zielgruppe%3D0%26taetigkeit%3D0%26merkmale%3D0%26einsatzbereiche%3D0%26plz%3D%26gesucht%3Dtrue%26organisation_fk%3D0%26kurzzeiteinsaetze%3D0&amp;sa=D&amp;ust=1566128909097000&amp;usg=AFQjCNGf8nuGAqa866g69K_axN0QqjR-CQ" TargetMode="External"/><Relationship Id="rId394" Type="http://schemas.openxmlformats.org/officeDocument/2006/relationships/hyperlink" Target="https://ehrenamtsmanager.gute-tat.de/oberflaeche/index.cfm?dateiname%3Dea_projekt_beschreibung.cfm%26anwender_id%3D14%26cfide%3D0.628726557275%26id%3D0%26ehrenamt_id%3D0%26projekt_id%3D29058%26seite%3D8%26organisation_id%3D0%26stichwort%3D%26kiez%3D%26kiez_fk%3D0%26bezirk%3D%26bezirk_fk%3D0%26ort%3D%26ort_fk%3D0%26zielgruppe%3D0%26taetigkeit%3D0%26merkmale%3D0%26einsatzbereiche%3D0%26plz%3D%26gesucht%3Dtrue%26organisation_fk%3D0%26kurzzeiteinsaetze%3D0&amp;sa=D&amp;ust=1566128909120000&amp;usg=AFQjCNHG7nd9zjZID0tMhgstX1Y8GmTXbA" TargetMode="External"/><Relationship Id="rId151" Type="http://schemas.openxmlformats.org/officeDocument/2006/relationships/hyperlink" Target="https://ehrenamtsmanager.gute-tat.de/oberflaeche/index.cfm?dateiname=ea_projekt_beschreibung.cfm&amp;anwender_id=14&amp;cfide=0.294337416765&amp;id=0&amp;ehrenamt_id=0&amp;projekt_id=10091&amp;seite=3&amp;organisation_id=0&amp;stichwort=&amp;kiez=&amp;kiez_fk=0&amp;bezirk=&amp;bezirk_fk=0&amp;ort=&amp;ort_fk=0&amp;zielgruppe=0&amp;taetigkeit=0&amp;merkmale=0&amp;einsatzbereiche=0&amp;plz=&amp;gesucht=true&amp;organisation_fk=0&amp;kurzzeiteinsaetze=0" TargetMode="External"/><Relationship Id="rId393" Type="http://schemas.openxmlformats.org/officeDocument/2006/relationships/hyperlink" Target="https://ehrenamtsmanager.gute-tat.de/oberflaeche/index.cfm?dateiname=ea_projekt_beschreibung.cfm&amp;anwender_id=14&amp;cfide=0.628726557275&amp;id=0&amp;ehrenamt_id=0&amp;projekt_id=29058&amp;seite=8&amp;organisation_id=0&amp;stichwort=&amp;kiez=&amp;kiez_fk=0&amp;bezirk=&amp;bezirk_fk=0&amp;ort=&amp;ort_fk=0&amp;zielgruppe=0&amp;taetigkeit=0&amp;merkmale=0&amp;einsatzbereiche=0&amp;plz=&amp;gesucht=true&amp;organisation_fk=0&amp;kurzzeiteinsaetze=0" TargetMode="External"/><Relationship Id="rId158" Type="http://schemas.openxmlformats.org/officeDocument/2006/relationships/hyperlink" Target="https://ehrenamtsmanager.gute-tat.de/oberflaeche/index.cfm?dateiname%3Dea_projekt_beschreibung.cfm%26anwender_id%3D14%26cfide%3D0.879222457595%26id%3D0%26ehrenamt_id%3D0%26projekt_id%3D18684%26seite%3D3%26organisation_id%3D0%26stichwort%3D%26kiez%3D%26kiez_fk%3D0%26bezirk%3D%26bezirk_fk%3D0%26ort%3D%26ort_fk%3D0%26zielgruppe%3D0%26taetigkeit%3D0%26merkmale%3D0%26einsatzbereiche%3D0%26plz%3D%26gesucht%3Dtrue%26organisation_fk%3D0%26kurzzeiteinsaetze%3D0&amp;sa=D&amp;ust=1566128909097000&amp;usg=AFQjCNGVPFtOLbu4KL8m4JkATa1W1HN8Fw" TargetMode="External"/><Relationship Id="rId157" Type="http://schemas.openxmlformats.org/officeDocument/2006/relationships/hyperlink" Target="https://ehrenamtsmanager.gute-tat.de/oberflaeche/index.cfm?dateiname=ea_projekt_beschreibung.cfm&amp;anwender_id=14&amp;cfide=0.879222457595&amp;id=0&amp;ehrenamt_id=0&amp;projekt_id=18684&amp;seite=3&amp;organisation_id=0&amp;stichwort=&amp;kiez=&amp;kiez_fk=0&amp;bezirk=&amp;bezirk_fk=0&amp;ort=&amp;ort_fk=0&amp;zielgruppe=0&amp;taetigkeit=0&amp;merkmale=0&amp;einsatzbereiche=0&amp;plz=&amp;gesucht=true&amp;organisation_fk=0&amp;kurzzeiteinsaetze=0" TargetMode="External"/><Relationship Id="rId399" Type="http://schemas.openxmlformats.org/officeDocument/2006/relationships/hyperlink" Target="https://ehrenamtsmanager.gute-tat.de/oberflaeche/index.cfm?dateiname=ea_projekt_beschreibung.cfm&amp;anwender_id=14&amp;cfide=0.732795596625&amp;id=0&amp;ehrenamt_id=0&amp;projekt_id=28453&amp;seite=8&amp;organisation_id=0&amp;stichwort=&amp;kiez=&amp;kiez_fk=0&amp;bezirk=&amp;bezirk_fk=0&amp;ort=&amp;ort_fk=0&amp;zielgruppe=0&amp;taetigkeit=0&amp;merkmale=0&amp;einsatzbereiche=0&amp;plz=&amp;gesucht=true&amp;organisation_fk=0&amp;kurzzeiteinsaetze=0" TargetMode="External"/><Relationship Id="rId156" Type="http://schemas.openxmlformats.org/officeDocument/2006/relationships/hyperlink" Target="https://ehrenamtsmanager.gute-tat.de/oberflaeche/index.cfm?dateiname%3Dea_projekt_beschreibung.cfm%26anwender_id%3D14%26cfide%3D0.447787415144%26id%3D0%26ehrenamt_id%3D0%26projekt_id%3D23601%26seite%3D3%26organisation_id%3D0%26stichwort%3D%26kiez%3D%26kiez_fk%3D0%26bezirk%3D%26bezirk_fk%3D0%26ort%3D%26ort_fk%3D0%26zielgruppe%3D0%26taetigkeit%3D0%26merkmale%3D0%26einsatzbereiche%3D0%26plz%3D%26gesucht%3Dtrue%26organisation_fk%3D0%26kurzzeiteinsaetze%3D0&amp;sa=D&amp;ust=1566128909097000&amp;usg=AFQjCNGDwapfOk3uzoijVXaezVoS7TluzA" TargetMode="External"/><Relationship Id="rId398" Type="http://schemas.openxmlformats.org/officeDocument/2006/relationships/hyperlink" Target="https://ehrenamtsmanager.gute-tat.de/oberflaeche/index.cfm?dateiname%3Dea_projekt_beschreibung.cfm%26anwender_id%3D14%26cfide%3D0.632823384379%26id%3D0%26ehrenamt_id%3D0%26projekt_id%3D10407%26seite%3D8%26organisation_id%3D0%26stichwort%3D%26kiez%3D%26kiez_fk%3D0%26bezirk%3D%26bezirk_fk%3D0%26ort%3D%26ort_fk%3D0%26zielgruppe%3D0%26taetigkeit%3D0%26merkmale%3D0%26einsatzbereiche%3D0%26plz%3D%26gesucht%3Dtrue%26organisation_fk%3D0%26kurzzeiteinsaetze%3D0&amp;sa=D&amp;ust=1566128909120000&amp;usg=AFQjCNG11p9EgJ2xqUWELVq1_rkNpamx1Q" TargetMode="External"/><Relationship Id="rId155" Type="http://schemas.openxmlformats.org/officeDocument/2006/relationships/hyperlink" Target="https://ehrenamtsmanager.gute-tat.de/oberflaeche/index.cfm?dateiname=ea_projekt_beschreibung.cfm&amp;anwender_id=14&amp;cfide=0.447787415144&amp;id=0&amp;ehrenamt_id=0&amp;projekt_id=23601&amp;seite=3&amp;organisation_id=0&amp;stichwort=&amp;kiez=&amp;kiez_fk=0&amp;bezirk=&amp;bezirk_fk=0&amp;ort=&amp;ort_fk=0&amp;zielgruppe=0&amp;taetigkeit=0&amp;merkmale=0&amp;einsatzbereiche=0&amp;plz=&amp;gesucht=true&amp;organisation_fk=0&amp;kurzzeiteinsaetze=0" TargetMode="External"/><Relationship Id="rId397" Type="http://schemas.openxmlformats.org/officeDocument/2006/relationships/hyperlink" Target="https://ehrenamtsmanager.gute-tat.de/oberflaeche/index.cfm?dateiname=ea_projekt_beschreibung.cfm&amp;anwender_id=14&amp;cfide=0.632823384379&amp;id=0&amp;ehrenamt_id=0&amp;projekt_id=10407&amp;seite=8&amp;organisation_id=0&amp;stichwort=&amp;kiez=&amp;kiez_fk=0&amp;bezirk=&amp;bezirk_fk=0&amp;ort=&amp;ort_fk=0&amp;zielgruppe=0&amp;taetigkeit=0&amp;merkmale=0&amp;einsatzbereiche=0&amp;plz=&amp;gesucht=true&amp;organisation_fk=0&amp;kurzzeiteinsaetze=0" TargetMode="External"/><Relationship Id="rId808" Type="http://schemas.openxmlformats.org/officeDocument/2006/relationships/hyperlink" Target="https://ehrenamtsmanager.gute-tat.de/oberflaeche/index.cfm?dateiname%3Dea_projekt_beschreibung.cfm%26anwender_id%3D14%26cfide%3D0.963751330747%26id%3D0%26ehrenamt_id%3D0%26projekt_id%3D30496%26seite%3D15%26organisation_id%3D0%26stichwort%3D%26kiez%3D%26kiez_fk%3D0%26bezirk%3D%26bezirk_fk%3D0%26ort%3D%26ort_fk%3D0%26zielgruppe%3D0%26taetigkeit%3D0%26merkmale%3D0%26einsatzbereiche%3D0%26plz%3D%26gesucht%3Dtrue%26organisation_fk%3D0%26kurzzeiteinsaetze%3D0&amp;sa=D&amp;ust=1566128909164000&amp;usg=AFQjCNEVbY9qjaJPFej8s2BiPO8JcPEIlg" TargetMode="External"/><Relationship Id="rId807" Type="http://schemas.openxmlformats.org/officeDocument/2006/relationships/hyperlink" Target="https://ehrenamtsmanager.gute-tat.de/oberflaeche/index.cfm?dateiname=ea_projekt_beschreibung.cfm&amp;anwender_id=14&amp;cfide=0.963751330747&amp;id=0&amp;ehrenamt_id=0&amp;projekt_id=30496&amp;seite=15&amp;organisation_id=0&amp;stichwort=&amp;kiez=&amp;kiez_fk=0&amp;bezirk=&amp;bezirk_fk=0&amp;ort=&amp;ort_fk=0&amp;zielgruppe=0&amp;taetigkeit=0&amp;merkmale=0&amp;einsatzbereiche=0&amp;plz=&amp;gesucht=true&amp;organisation_fk=0&amp;kurzzeiteinsaetze=0" TargetMode="External"/><Relationship Id="rId806" Type="http://schemas.openxmlformats.org/officeDocument/2006/relationships/hyperlink" Target="https://ehrenamtsmanager.gute-tat.de/oberflaeche/index.cfm?dateiname%3Dea_projekt_beschreibung.cfm%26anwender_id%3D14%26cfide%3D0.009608893893%26id%3D0%26ehrenamt_id%3D0%26projekt_id%3D30481%26seite%3D15%26organisation_id%3D0%26stichwort%3D%26kiez%3D%26kiez_fk%3D0%26bezirk%3D%26bezirk_fk%3D0%26ort%3D%26ort_fk%3D0%26zielgruppe%3D0%26taetigkeit%3D0%26merkmale%3D0%26einsatzbereiche%3D0%26plz%3D%26gesucht%3Dtrue%26organisation_fk%3D0%26kurzzeiteinsaetze%3D0&amp;sa=D&amp;ust=1566128909163000&amp;usg=AFQjCNHhHMnvU5asqJIDR-dGOnBoUc6Swg" TargetMode="External"/><Relationship Id="rId805" Type="http://schemas.openxmlformats.org/officeDocument/2006/relationships/hyperlink" Target="https://ehrenamtsmanager.gute-tat.de/oberflaeche/index.cfm?dateiname=ea_projekt_beschreibung.cfm&amp;anwender_id=14&amp;cfide=0.009608893893&amp;id=0&amp;ehrenamt_id=0&amp;projekt_id=30481&amp;seite=15&amp;organisation_id=0&amp;stichwort=&amp;kiez=&amp;kiez_fk=0&amp;bezirk=&amp;bezirk_fk=0&amp;ort=&amp;ort_fk=0&amp;zielgruppe=0&amp;taetigkeit=0&amp;merkmale=0&amp;einsatzbereiche=0&amp;plz=&amp;gesucht=true&amp;organisation_fk=0&amp;kurzzeiteinsaetze=0" TargetMode="External"/><Relationship Id="rId809" Type="http://schemas.openxmlformats.org/officeDocument/2006/relationships/hyperlink" Target="https://ehrenamtsmanager.gute-tat.de/oberflaeche/index.cfm?dateiname=ea_projekt_beschreibung.cfm&amp;anwender_id=14&amp;cfide=0.237049055209&amp;id=0&amp;ehrenamt_id=0&amp;projekt_id=31135&amp;seite=15&amp;organisation_id=0&amp;stichwort=&amp;kiez=&amp;kiez_fk=0&amp;bezirk=&amp;bezirk_fk=0&amp;ort=&amp;ort_fk=0&amp;zielgruppe=0&amp;taetigkeit=0&amp;merkmale=0&amp;einsatzbereiche=0&amp;plz=&amp;gesucht=true&amp;organisation_fk=0&amp;kurzzeiteinsaetze=0" TargetMode="External"/><Relationship Id="rId800" Type="http://schemas.openxmlformats.org/officeDocument/2006/relationships/hyperlink" Target="https://ehrenamtsmanager.gute-tat.de/oberflaeche/index.cfm?dateiname%3Dea_projekt_beschreibung.cfm%26anwender_id%3D14%26cfide%3D0.735309586279%26id%3D0%26ehrenamt_id%3D0%26projekt_id%3D26696%26seite%3D15%26organisation_id%3D0%26stichwort%3D%26kiez%3D%26kiez_fk%3D0%26bezirk%3D%26bezirk_fk%3D0%26ort%3D%26ort_fk%3D0%26zielgruppe%3D0%26taetigkeit%3D0%26merkmale%3D0%26einsatzbereiche%3D0%26plz%3D%26gesucht%3Dtrue%26organisation_fk%3D0%26kurzzeiteinsaetze%3D0&amp;sa=D&amp;ust=1566128909163000&amp;usg=AFQjCNHyQIC-jKcH4HnhgWSkbHmsIMGEDg" TargetMode="External"/><Relationship Id="rId804" Type="http://schemas.openxmlformats.org/officeDocument/2006/relationships/hyperlink" Target="https://ehrenamtsmanager.gute-tat.de/oberflaeche/index.cfm?dateiname%3Dea_projekt_beschreibung.cfm%26anwender_id%3D14%26cfide%3D0.616236589887%26id%3D0%26ehrenamt_id%3D0%26projekt_id%3D30492%26seite%3D15%26organisation_id%3D0%26stichwort%3D%26kiez%3D%26kiez_fk%3D0%26bezirk%3D%26bezirk_fk%3D0%26ort%3D%26ort_fk%3D0%26zielgruppe%3D0%26taetigkeit%3D0%26merkmale%3D0%26einsatzbereiche%3D0%26plz%3D%26gesucht%3Dtrue%26organisation_fk%3D0%26kurzzeiteinsaetze%3D0&amp;sa=D&amp;ust=1566128909163000&amp;usg=AFQjCNEzQL12klnSdbY7KcgwSnI9Rqc33Q" TargetMode="External"/><Relationship Id="rId803" Type="http://schemas.openxmlformats.org/officeDocument/2006/relationships/hyperlink" Target="https://ehrenamtsmanager.gute-tat.de/oberflaeche/index.cfm?dateiname=ea_projekt_beschreibung.cfm&amp;anwender_id=14&amp;cfide=0.616236589887&amp;id=0&amp;ehrenamt_id=0&amp;projekt_id=30492&amp;seite=15&amp;organisation_id=0&amp;stichwort=&amp;kiez=&amp;kiez_fk=0&amp;bezirk=&amp;bezirk_fk=0&amp;ort=&amp;ort_fk=0&amp;zielgruppe=0&amp;taetigkeit=0&amp;merkmale=0&amp;einsatzbereiche=0&amp;plz=&amp;gesucht=true&amp;organisation_fk=0&amp;kurzzeiteinsaetze=0" TargetMode="External"/><Relationship Id="rId802" Type="http://schemas.openxmlformats.org/officeDocument/2006/relationships/hyperlink" Target="https://ehrenamtsmanager.gute-tat.de/oberflaeche/index.cfm?dateiname%3Dea_projekt_beschreibung.cfm%26anwender_id%3D14%26cfide%3D0.575226511735%26id%3D0%26ehrenamt_id%3D0%26projekt_id%3D27401%26seite%3D15%26organisation_id%3D0%26stichwort%3D%26kiez%3D%26kiez_fk%3D0%26bezirk%3D%26bezirk_fk%3D0%26ort%3D%26ort_fk%3D0%26zielgruppe%3D0%26taetigkeit%3D0%26merkmale%3D0%26einsatzbereiche%3D0%26plz%3D%26gesucht%3Dtrue%26organisation_fk%3D0%26kurzzeiteinsaetze%3D0&amp;sa=D&amp;ust=1566128909163000&amp;usg=AFQjCNEy7-GspDQmj7ct7LTcn6ZzFjZm7Q" TargetMode="External"/><Relationship Id="rId801" Type="http://schemas.openxmlformats.org/officeDocument/2006/relationships/hyperlink" Target="https://ehrenamtsmanager.gute-tat.de/oberflaeche/index.cfm?dateiname=ea_projekt_beschreibung.cfm&amp;anwender_id=14&amp;cfide=0.575226511735&amp;id=0&amp;ehrenamt_id=0&amp;projekt_id=27401&amp;seite=15&amp;organisation_id=0&amp;stichwort=&amp;kiez=&amp;kiez_fk=0&amp;bezirk=&amp;bezirk_fk=0&amp;ort=&amp;ort_fk=0&amp;zielgruppe=0&amp;taetigkeit=0&amp;merkmale=0&amp;einsatzbereiche=0&amp;plz=&amp;gesucht=true&amp;organisation_fk=0&amp;kurzzeiteinsaetze=0" TargetMode="External"/><Relationship Id="rId40" Type="http://schemas.openxmlformats.org/officeDocument/2006/relationships/hyperlink" Target="https://ehrenamtsmanager.gute-tat.de/oberflaeche/index.cfm?dateiname%3Dea_projekt_beschreibung.cfm%26anwender_id%3D14%26cfide%3D0.201524144525%26id%3D0%26ehrenamt_id%3D0%26projekt_id%3D14497%26seite%3D1%26organisation_id%3D0%26stichwort%3D%26kiez%3D%26kiez_fk%3D0%26bezirk%3D%26bezirk_fk%3D0%26ort%3D%26ort_fk%3D0%26zielgruppe%3D0%26taetigkeit%3D0%26merkmale%3D0%26einsatzbereiche%3D0%26plz%3D%26gesucht%3Dtrue%26organisation_fk%3D0%26kurzzeiteinsaetze%3D0&amp;sa=D&amp;ust=1566128909085000&amp;usg=AFQjCNFjwDTsfrWmlWTQBrJjinlTITXaug" TargetMode="External"/><Relationship Id="rId42" Type="http://schemas.openxmlformats.org/officeDocument/2006/relationships/hyperlink" Target="https://ehrenamtsmanager.gute-tat.de/oberflaeche/index.cfm?dateiname%3Dea_projekt_beschreibung.cfm%26anwender_id%3D14%26cfide%3D0.003112654229%26id%3D0%26ehrenamt_id%3D0%26projekt_id%3D14496%26seite%3D1%26organisation_id%3D0%26stichwort%3D%26kiez%3D%26kiez_fk%3D0%26bezirk%3D%26bezirk_fk%3D0%26ort%3D%26ort_fk%3D0%26zielgruppe%3D0%26taetigkeit%3D0%26merkmale%3D0%26einsatzbereiche%3D0%26plz%3D%26gesucht%3Dtrue%26organisation_fk%3D0%26kurzzeiteinsaetze%3D0&amp;sa=D&amp;ust=1566128909085000&amp;usg=AFQjCNHrCrRW4r_lHXxSDVDotmlMs7NCCw" TargetMode="External"/><Relationship Id="rId41" Type="http://schemas.openxmlformats.org/officeDocument/2006/relationships/hyperlink" Target="https://ehrenamtsmanager.gute-tat.de/oberflaeche/index.cfm?dateiname=ea_projekt_beschreibung.cfm&amp;anwender_id=14&amp;cfide=0.003112654229&amp;id=0&amp;ehrenamt_id=0&amp;projekt_id=14496&amp;seite=1&amp;organisation_id=0&amp;stichwort=&amp;kiez=&amp;kiez_fk=0&amp;bezirk=&amp;bezirk_fk=0&amp;ort=&amp;ort_fk=0&amp;zielgruppe=0&amp;taetigkeit=0&amp;merkmale=0&amp;einsatzbereiche=0&amp;plz=&amp;gesucht=true&amp;organisation_fk=0&amp;kurzzeiteinsaetze=0" TargetMode="External"/><Relationship Id="rId44" Type="http://schemas.openxmlformats.org/officeDocument/2006/relationships/hyperlink" Target="https://ehrenamtsmanager.gute-tat.de/oberflaeche/index.cfm?dateiname%3Dea_projekt_beschreibung.cfm%26anwender_id%3D14%26cfide%3D0.831923526929%26id%3D0%26ehrenamt_id%3D0%26projekt_id%3D14686%26seite%3D1%26organisation_id%3D0%26stichwort%3D%26kiez%3D%26kiez_fk%3D0%26bezirk%3D%26bezirk_fk%3D0%26ort%3D%26ort_fk%3D0%26zielgruppe%3D0%26taetigkeit%3D0%26merkmale%3D0%26einsatzbereiche%3D0%26plz%3D%26gesucht%3Dtrue%26organisation_fk%3D0%26kurzzeiteinsaetze%3D0&amp;sa=D&amp;ust=1566128909086000&amp;usg=AFQjCNEj8xTURYHV9v1_7fBS8X4bYxensA" TargetMode="External"/><Relationship Id="rId43" Type="http://schemas.openxmlformats.org/officeDocument/2006/relationships/hyperlink" Target="https://ehrenamtsmanager.gute-tat.de/oberflaeche/index.cfm?dateiname=ea_projekt_beschreibung.cfm&amp;anwender_id=14&amp;cfide=0.831923526929&amp;id=0&amp;ehrenamt_id=0&amp;projekt_id=14686&amp;seite=1&amp;organisation_id=0&amp;stichwort=&amp;kiez=&amp;kiez_fk=0&amp;bezirk=&amp;bezirk_fk=0&amp;ort=&amp;ort_fk=0&amp;zielgruppe=0&amp;taetigkeit=0&amp;merkmale=0&amp;einsatzbereiche=0&amp;plz=&amp;gesucht=true&amp;organisation_fk=0&amp;kurzzeiteinsaetze=0" TargetMode="External"/><Relationship Id="rId46" Type="http://schemas.openxmlformats.org/officeDocument/2006/relationships/hyperlink" Target="https://ehrenamtsmanager.gute-tat.de/oberflaeche/index.cfm?dateiname%3Dea_projekt_beschreibung.cfm%26anwender_id%3D14%26cfide%3D0.254953669837%26id%3D0%26ehrenamt_id%3D0%26projekt_id%3D14694%26seite%3D1%26organisation_id%3D0%26stichwort%3D%26kiez%3D%26kiez_fk%3D0%26bezirk%3D%26bezirk_fk%3D0%26ort%3D%26ort_fk%3D0%26zielgruppe%3D0%26taetigkeit%3D0%26merkmale%3D0%26einsatzbereiche%3D0%26plz%3D%26gesucht%3Dtrue%26organisation_fk%3D0%26kurzzeiteinsaetze%3D0&amp;sa=D&amp;ust=1566128909086000&amp;usg=AFQjCNGy3qcrve25qCg47bs-9VRcwwxQBg" TargetMode="External"/><Relationship Id="rId45" Type="http://schemas.openxmlformats.org/officeDocument/2006/relationships/hyperlink" Target="https://ehrenamtsmanager.gute-tat.de/oberflaeche/index.cfm?dateiname=ea_projekt_beschreibung.cfm&amp;anwender_id=14&amp;cfide=0.254953669837&amp;id=0&amp;ehrenamt_id=0&amp;projekt_id=14694&amp;seite=1&amp;organisation_id=0&amp;stichwort=&amp;kiez=&amp;kiez_fk=0&amp;bezirk=&amp;bezirk_fk=0&amp;ort=&amp;ort_fk=0&amp;zielgruppe=0&amp;taetigkeit=0&amp;merkmale=0&amp;einsatzbereiche=0&amp;plz=&amp;gesucht=true&amp;organisation_fk=0&amp;kurzzeiteinsaetze=0" TargetMode="External"/><Relationship Id="rId509" Type="http://schemas.openxmlformats.org/officeDocument/2006/relationships/hyperlink" Target="https://ehrenamtsmanager.gute-tat.de/oberflaeche/index.cfm?dateiname=ea_projekt_beschreibung.cfm&amp;anwender_id=14&amp;cfide=0.532177494181&amp;id=0&amp;ehrenamt_id=0&amp;projekt_id=29567&amp;seite=10&amp;organisation_id=0&amp;stichwort=&amp;kiez=&amp;kiez_fk=0&amp;bezirk=&amp;bezirk_fk=0&amp;ort=&amp;ort_fk=0&amp;zielgruppe=0&amp;taetigkeit=0&amp;merkmale=0&amp;einsatzbereiche=0&amp;plz=&amp;gesucht=true&amp;organisation_fk=0&amp;kurzzeiteinsaetze=0" TargetMode="External"/><Relationship Id="rId508" Type="http://schemas.openxmlformats.org/officeDocument/2006/relationships/hyperlink" Target="https://ehrenamtsmanager.gute-tat.de/oberflaeche/index.cfm?dateiname%3Dea_projekt_beschreibung.cfm%26anwender_id%3D14%26cfide%3D0.356862976861%26id%3D0%26ehrenamt_id%3D0%26projekt_id%3D30161%26seite%3D10%26organisation_id%3D0%26stichwort%3D%26kiez%3D%26kiez_fk%3D0%26bezirk%3D%26bezirk_fk%3D0%26ort%3D%26ort_fk%3D0%26zielgruppe%3D0%26taetigkeit%3D0%26merkmale%3D0%26einsatzbereiche%3D0%26plz%3D%26gesucht%3Dtrue%26organisation_fk%3D0%26kurzzeiteinsaetze%3D0&amp;sa=D&amp;ust=1566128909131000&amp;usg=AFQjCNFNJdzQoeJxQ12bd5mHL1OIiAArag" TargetMode="External"/><Relationship Id="rId503" Type="http://schemas.openxmlformats.org/officeDocument/2006/relationships/hyperlink" Target="https://ehrenamtsmanager.gute-tat.de/oberflaeche/index.cfm?dateiname=ea_projekt_beschreibung.cfm&amp;anwender_id=14&amp;cfide=0.297765372233&amp;id=0&amp;ehrenamt_id=0&amp;projekt_id=29523&amp;seite=10&amp;organisation_id=0&amp;stichwort=&amp;kiez=&amp;kiez_fk=0&amp;bezirk=&amp;bezirk_fk=0&amp;ort=&amp;ort_fk=0&amp;zielgruppe=0&amp;taetigkeit=0&amp;merkmale=0&amp;einsatzbereiche=0&amp;plz=&amp;gesucht=true&amp;organisation_fk=0&amp;kurzzeiteinsaetze=0" TargetMode="External"/><Relationship Id="rId745" Type="http://schemas.openxmlformats.org/officeDocument/2006/relationships/hyperlink" Target="https://ehrenamtsmanager.gute-tat.de/oberflaeche/index.cfm?dateiname=ea_projekt_beschreibung.cfm&amp;anwender_id=14&amp;cfide=0.681599206479&amp;id=0&amp;ehrenamt_id=0&amp;projekt_id=30056&amp;seite=14&amp;organisation_id=0&amp;stichwort=&amp;kiez=&amp;kiez_fk=0&amp;bezirk=&amp;bezirk_fk=0&amp;ort=&amp;ort_fk=0&amp;zielgruppe=0&amp;taetigkeit=0&amp;merkmale=0&amp;einsatzbereiche=0&amp;plz=&amp;gesucht=true&amp;organisation_fk=0&amp;kurzzeiteinsaetze=0" TargetMode="External"/><Relationship Id="rId502" Type="http://schemas.openxmlformats.org/officeDocument/2006/relationships/hyperlink" Target="https://ehrenamtsmanager.gute-tat.de/oberflaeche/index.cfm?dateiname%3Dea_projekt_beschreibung.cfm%26anwender_id%3D14%26cfide%3D0.952667423381%26id%3D0%26ehrenamt_id%3D0%26projekt_id%3D5896%26seite%3D10%26organisation_id%3D0%26stichwort%3D%26kiez%3D%26kiez_fk%3D0%26bezirk%3D%26bezirk_fk%3D0%26ort%3D%26ort_fk%3D0%26zielgruppe%3D0%26taetigkeit%3D0%26merkmale%3D0%26einsatzbereiche%3D0%26plz%3D%26gesucht%3Dtrue%26organisation_fk%3D0%26kurzzeiteinsaetze%3D0&amp;sa=D&amp;ust=1566128909130000&amp;usg=AFQjCNFuGTYoALvvHWvfCtA410G7BeHCYA" TargetMode="External"/><Relationship Id="rId744" Type="http://schemas.openxmlformats.org/officeDocument/2006/relationships/hyperlink" Target="https://ehrenamtsmanager.gute-tat.de/oberflaeche/index.cfm?dateiname%3Dea_projekt_beschreibung.cfm%26anwender_id%3D14%26cfide%3D0.337060906434%26id%3D0%26ehrenamt_id%3D0%26projekt_id%3D28721%26seite%3D14%26organisation_id%3D0%26stichwort%3D%26kiez%3D%26kiez_fk%3D0%26bezirk%3D%26bezirk_fk%3D0%26ort%3D%26ort_fk%3D0%26zielgruppe%3D0%26taetigkeit%3D0%26merkmale%3D0%26einsatzbereiche%3D0%26plz%3D%26gesucht%3Dtrue%26organisation_fk%3D0%26kurzzeiteinsaetze%3D0&amp;sa=D&amp;ust=1566128909156000&amp;usg=AFQjCNG1N6EE2MHBXP1uzxZLMbCKnSWH9g" TargetMode="External"/><Relationship Id="rId501" Type="http://schemas.openxmlformats.org/officeDocument/2006/relationships/hyperlink" Target="https://ehrenamtsmanager.gute-tat.de/oberflaeche/index.cfm?dateiname=ea_projekt_beschreibung.cfm&amp;anwender_id=14&amp;cfide=0.952667423381&amp;id=0&amp;ehrenamt_id=0&amp;projekt_id=5896&amp;seite=10&amp;organisation_id=0&amp;stichwort=&amp;kiez=&amp;kiez_fk=0&amp;bezirk=&amp;bezirk_fk=0&amp;ort=&amp;ort_fk=0&amp;zielgruppe=0&amp;taetigkeit=0&amp;merkmale=0&amp;einsatzbereiche=0&amp;plz=&amp;gesucht=true&amp;organisation_fk=0&amp;kurzzeiteinsaetze=0" TargetMode="External"/><Relationship Id="rId743" Type="http://schemas.openxmlformats.org/officeDocument/2006/relationships/hyperlink" Target="https://ehrenamtsmanager.gute-tat.de/oberflaeche/index.cfm?dateiname=ea_projekt_beschreibung.cfm&amp;anwender_id=14&amp;cfide=0.337060906434&amp;id=0&amp;ehrenamt_id=0&amp;projekt_id=28721&amp;seite=14&amp;organisation_id=0&amp;stichwort=&amp;kiez=&amp;kiez_fk=0&amp;bezirk=&amp;bezirk_fk=0&amp;ort=&amp;ort_fk=0&amp;zielgruppe=0&amp;taetigkeit=0&amp;merkmale=0&amp;einsatzbereiche=0&amp;plz=&amp;gesucht=true&amp;organisation_fk=0&amp;kurzzeiteinsaetze=0" TargetMode="External"/><Relationship Id="rId500" Type="http://schemas.openxmlformats.org/officeDocument/2006/relationships/hyperlink" Target="https://ehrenamtsmanager.gute-tat.de/oberflaeche/index.cfm?dateiname%3Dea_projekt_beschreibung.cfm%26anwender_id%3D14%26cfide%3D0.125773367284%26id%3D0%26ehrenamt_id%3D0%26projekt_id%3D30499%26seite%3D10%26organisation_id%3D0%26stichwort%3D%26kiez%3D%26kiez_fk%3D0%26bezirk%3D%26bezirk_fk%3D0%26ort%3D%26ort_fk%3D0%26zielgruppe%3D0%26taetigkeit%3D0%26merkmale%3D0%26einsatzbereiche%3D0%26plz%3D%26gesucht%3Dtrue%26organisation_fk%3D0%26kurzzeiteinsaetze%3D0&amp;sa=D&amp;ust=1566128909130000&amp;usg=AFQjCNGYKi1WEoF-uctHh0SJxMLVvTQTBQ" TargetMode="External"/><Relationship Id="rId742" Type="http://schemas.openxmlformats.org/officeDocument/2006/relationships/hyperlink" Target="https://ehrenamtsmanager.gute-tat.de/oberflaeche/index.cfm?dateiname%3Dea_projekt_beschreibung.cfm%26anwender_id%3D14%26cfide%3D0.430752722855%26id%3D0%26ehrenamt_id%3D0%26projekt_id%3D27792%26seite%3D14%26organisation_id%3D0%26stichwort%3D%26kiez%3D%26kiez_fk%3D0%26bezirk%3D%26bezirk_fk%3D0%26ort%3D%26ort_fk%3D0%26zielgruppe%3D0%26taetigkeit%3D0%26merkmale%3D0%26einsatzbereiche%3D0%26plz%3D%26gesucht%3Dtrue%26organisation_fk%3D0%26kurzzeiteinsaetze%3D0&amp;sa=D&amp;ust=1566128909156000&amp;usg=AFQjCNHpE7NCrrL72Dr1QXtVyRa1njnkmg" TargetMode="External"/><Relationship Id="rId507" Type="http://schemas.openxmlformats.org/officeDocument/2006/relationships/hyperlink" Target="https://ehrenamtsmanager.gute-tat.de/oberflaeche/index.cfm?dateiname=ea_projekt_beschreibung.cfm&amp;anwender_id=14&amp;cfide=0.356862976861&amp;id=0&amp;ehrenamt_id=0&amp;projekt_id=30161&amp;seite=10&amp;organisation_id=0&amp;stichwort=&amp;kiez=&amp;kiez_fk=0&amp;bezirk=&amp;bezirk_fk=0&amp;ort=&amp;ort_fk=0&amp;zielgruppe=0&amp;taetigkeit=0&amp;merkmale=0&amp;einsatzbereiche=0&amp;plz=&amp;gesucht=true&amp;organisation_fk=0&amp;kurzzeiteinsaetze=0" TargetMode="External"/><Relationship Id="rId749" Type="http://schemas.openxmlformats.org/officeDocument/2006/relationships/hyperlink" Target="https://ehrenamtsmanager.gute-tat.de/oberflaeche/index.cfm?dateiname=ea_projekt_beschreibung.cfm&amp;anwender_id=14&amp;cfide=0.628255298809&amp;id=0&amp;ehrenamt_id=0&amp;projekt_id=28737&amp;seite=14&amp;organisation_id=0&amp;stichwort=&amp;kiez=&amp;kiez_fk=0&amp;bezirk=&amp;bezirk_fk=0&amp;ort=&amp;ort_fk=0&amp;zielgruppe=0&amp;taetigkeit=0&amp;merkmale=0&amp;einsatzbereiche=0&amp;plz=&amp;gesucht=true&amp;organisation_fk=0&amp;kurzzeiteinsaetze=0" TargetMode="External"/><Relationship Id="rId506" Type="http://schemas.openxmlformats.org/officeDocument/2006/relationships/hyperlink" Target="https://ehrenamtsmanager.gute-tat.de/oberflaeche/index.cfm?dateiname%3Dea_projekt_beschreibung.cfm%26anwender_id%3D14%26cfide%3D0.287416183957%26id%3D0%26ehrenamt_id%3D0%26projekt_id%3D30175%26seite%3D10%26organisation_id%3D0%26stichwort%3D%26kiez%3D%26kiez_fk%3D0%26bezirk%3D%26bezirk_fk%3D0%26ort%3D%26ort_fk%3D0%26zielgruppe%3D0%26taetigkeit%3D0%26merkmale%3D0%26einsatzbereiche%3D0%26plz%3D%26gesucht%3Dtrue%26organisation_fk%3D0%26kurzzeiteinsaetze%3D0&amp;sa=D&amp;ust=1566128909130000&amp;usg=AFQjCNEUyA0Tk4IAzBxab9l7ePpmCxk8vw" TargetMode="External"/><Relationship Id="rId748" Type="http://schemas.openxmlformats.org/officeDocument/2006/relationships/hyperlink" Target="https://ehrenamtsmanager.gute-tat.de/oberflaeche/index.cfm?dateiname%3Dea_projekt_beschreibung.cfm%26anwender_id%3D14%26cfide%3D0.699788096288%26id%3D0%26ehrenamt_id%3D0%26projekt_id%3D28742%26seite%3D14%26organisation_id%3D0%26stichwort%3D%26kiez%3D%26kiez_fk%3D0%26bezirk%3D%26bezirk_fk%3D0%26ort%3D%26ort_fk%3D0%26zielgruppe%3D0%26taetigkeit%3D0%26merkmale%3D0%26einsatzbereiche%3D0%26plz%3D%26gesucht%3Dtrue%26organisation_fk%3D0%26kurzzeiteinsaetze%3D0&amp;sa=D&amp;ust=1566128909156000&amp;usg=AFQjCNEkeWNQm3ycHM0RAxyrni_X-9YZWQ" TargetMode="External"/><Relationship Id="rId505" Type="http://schemas.openxmlformats.org/officeDocument/2006/relationships/hyperlink" Target="https://ehrenamtsmanager.gute-tat.de/oberflaeche/index.cfm?dateiname=ea_projekt_beschreibung.cfm&amp;anwender_id=14&amp;cfide=0.287416183957&amp;id=0&amp;ehrenamt_id=0&amp;projekt_id=30175&amp;seite=10&amp;organisation_id=0&amp;stichwort=&amp;kiez=&amp;kiez_fk=0&amp;bezirk=&amp;bezirk_fk=0&amp;ort=&amp;ort_fk=0&amp;zielgruppe=0&amp;taetigkeit=0&amp;merkmale=0&amp;einsatzbereiche=0&amp;plz=&amp;gesucht=true&amp;organisation_fk=0&amp;kurzzeiteinsaetze=0" TargetMode="External"/><Relationship Id="rId747" Type="http://schemas.openxmlformats.org/officeDocument/2006/relationships/hyperlink" Target="https://ehrenamtsmanager.gute-tat.de/oberflaeche/index.cfm?dateiname=ea_projekt_beschreibung.cfm&amp;anwender_id=14&amp;cfide=0.699788096288&amp;id=0&amp;ehrenamt_id=0&amp;projekt_id=28742&amp;seite=14&amp;organisation_id=0&amp;stichwort=&amp;kiez=&amp;kiez_fk=0&amp;bezirk=&amp;bezirk_fk=0&amp;ort=&amp;ort_fk=0&amp;zielgruppe=0&amp;taetigkeit=0&amp;merkmale=0&amp;einsatzbereiche=0&amp;plz=&amp;gesucht=true&amp;organisation_fk=0&amp;kurzzeiteinsaetze=0" TargetMode="External"/><Relationship Id="rId504" Type="http://schemas.openxmlformats.org/officeDocument/2006/relationships/hyperlink" Target="https://ehrenamtsmanager.gute-tat.de/oberflaeche/index.cfm?dateiname%3Dea_projekt_beschreibung.cfm%26anwender_id%3D14%26cfide%3D0.297765372233%26id%3D0%26ehrenamt_id%3D0%26projekt_id%3D29523%26seite%3D10%26organisation_id%3D0%26stichwort%3D%26kiez%3D%26kiez_fk%3D0%26bezirk%3D%26bezirk_fk%3D0%26ort%3D%26ort_fk%3D0%26zielgruppe%3D0%26taetigkeit%3D0%26merkmale%3D0%26einsatzbereiche%3D0%26plz%3D%26gesucht%3Dtrue%26organisation_fk%3D0%26kurzzeiteinsaetze%3D0&amp;sa=D&amp;ust=1566128909130000&amp;usg=AFQjCNFPPzChiuXr4RWuXXZrZQkUwfsdZQ" TargetMode="External"/><Relationship Id="rId746" Type="http://schemas.openxmlformats.org/officeDocument/2006/relationships/hyperlink" Target="https://ehrenamtsmanager.gute-tat.de/oberflaeche/index.cfm?dateiname%3Dea_projekt_beschreibung.cfm%26anwender_id%3D14%26cfide%3D0.681599206479%26id%3D0%26ehrenamt_id%3D0%26projekt_id%3D30056%26seite%3D14%26organisation_id%3D0%26stichwort%3D%26kiez%3D%26kiez_fk%3D0%26bezirk%3D%26bezirk_fk%3D0%26ort%3D%26ort_fk%3D0%26zielgruppe%3D0%26taetigkeit%3D0%26merkmale%3D0%26einsatzbereiche%3D0%26plz%3D%26gesucht%3Dtrue%26organisation_fk%3D0%26kurzzeiteinsaetze%3D0&amp;sa=D&amp;ust=1566128909156000&amp;usg=AFQjCNHntmUu16ARqRiJ-TD8W5cifZbt8g" TargetMode="External"/><Relationship Id="rId48" Type="http://schemas.openxmlformats.org/officeDocument/2006/relationships/hyperlink" Target="https://ehrenamtsmanager.gute-tat.de/oberflaeche/index.cfm?dateiname%3Dea_projekt_beschreibung.cfm%26anwender_id%3D14%26cfide%3D0.790795968445%26id%3D0%26ehrenamt_id%3D0%26projekt_id%3D9475%26seite%3D1%26organisation_id%3D0%26stichwort%3D%26kiez%3D%26kiez_fk%3D0%26bezirk%3D%26bezirk_fk%3D0%26ort%3D%26ort_fk%3D0%26zielgruppe%3D0%26taetigkeit%3D0%26merkmale%3D0%26einsatzbereiche%3D0%26plz%3D%26gesucht%3Dtrue%26organisation_fk%3D0%26kurzzeiteinsaetze%3D0&amp;sa=D&amp;ust=1566128909086000&amp;usg=AFQjCNGaJ-OWtm1GtDB_WmhWEX-ejt3lnQ" TargetMode="External"/><Relationship Id="rId47" Type="http://schemas.openxmlformats.org/officeDocument/2006/relationships/hyperlink" Target="https://ehrenamtsmanager.gute-tat.de/oberflaeche/index.cfm?dateiname=ea_projekt_beschreibung.cfm&amp;anwender_id=14&amp;cfide=0.790795968445&amp;id=0&amp;ehrenamt_id=0&amp;projekt_id=9475&amp;seite=1&amp;organisation_id=0&amp;stichwort=&amp;kiez=&amp;kiez_fk=0&amp;bezirk=&amp;bezirk_fk=0&amp;ort=&amp;ort_fk=0&amp;zielgruppe=0&amp;taetigkeit=0&amp;merkmale=0&amp;einsatzbereiche=0&amp;plz=&amp;gesucht=true&amp;organisation_fk=0&amp;kurzzeiteinsaetze=0" TargetMode="External"/><Relationship Id="rId49" Type="http://schemas.openxmlformats.org/officeDocument/2006/relationships/hyperlink" Target="https://ehrenamtsmanager.gute-tat.de/oberflaeche/index.cfm?dateiname=ea_projekt_beschreibung.cfm&amp;anwender_id=14&amp;cfide=0.706313007653&amp;id=0&amp;ehrenamt_id=0&amp;projekt_id=5457&amp;seite=1&amp;organisation_id=0&amp;stichwort=&amp;kiez=&amp;kiez_fk=0&amp;bezirk=&amp;bezirk_fk=0&amp;ort=&amp;ort_fk=0&amp;zielgruppe=0&amp;taetigkeit=0&amp;merkmale=0&amp;einsatzbereiche=0&amp;plz=&amp;gesucht=true&amp;organisation_fk=0&amp;kurzzeiteinsaetze=0" TargetMode="External"/><Relationship Id="rId741" Type="http://schemas.openxmlformats.org/officeDocument/2006/relationships/hyperlink" Target="https://ehrenamtsmanager.gute-tat.de/oberflaeche/index.cfm?dateiname=ea_projekt_beschreibung.cfm&amp;anwender_id=14&amp;cfide=0.430752722855&amp;id=0&amp;ehrenamt_id=0&amp;projekt_id=27792&amp;seite=14&amp;organisation_id=0&amp;stichwort=&amp;kiez=&amp;kiez_fk=0&amp;bezirk=&amp;bezirk_fk=0&amp;ort=&amp;ort_fk=0&amp;zielgruppe=0&amp;taetigkeit=0&amp;merkmale=0&amp;einsatzbereiche=0&amp;plz=&amp;gesucht=true&amp;organisation_fk=0&amp;kurzzeiteinsaetze=0" TargetMode="External"/><Relationship Id="rId740" Type="http://schemas.openxmlformats.org/officeDocument/2006/relationships/hyperlink" Target="https://ehrenamtsmanager.gute-tat.de/oberflaeche/index.cfm?dateiname%3Dea_projekt_beschreibung.cfm%26anwender_id%3D14%26cfide%3D0.418178165833%26id%3D0%26ehrenamt_id%3D0%26projekt_id%3D28720%26seite%3D14%26organisation_id%3D0%26stichwort%3D%26kiez%3D%26kiez_fk%3D0%26bezirk%3D%26bezirk_fk%3D0%26ort%3D%26ort_fk%3D0%26zielgruppe%3D0%26taetigkeit%3D0%26merkmale%3D0%26einsatzbereiche%3D0%26plz%3D%26gesucht%3Dtrue%26organisation_fk%3D0%26kurzzeiteinsaetze%3D0&amp;sa=D&amp;ust=1566128909155000&amp;usg=AFQjCNE_Co6gzTgLdOMam7PudriPAF-2Sw" TargetMode="External"/><Relationship Id="rId31" Type="http://schemas.openxmlformats.org/officeDocument/2006/relationships/hyperlink" Target="https://ehrenamtsmanager.gute-tat.de/oberflaeche/index.cfm?dateiname=ea_projekt_beschreibung.cfm&amp;anwender_id=14&amp;cfide=0.566176477186&amp;id=0&amp;ehrenamt_id=0&amp;projekt_id=15859&amp;seite=1&amp;organisation_id=0&amp;stichwort=&amp;kiez=&amp;kiez_fk=0&amp;bezirk=&amp;bezirk_fk=0&amp;ort=&amp;ort_fk=0&amp;zielgruppe=0&amp;taetigkeit=0&amp;merkmale=0&amp;einsatzbereiche=0&amp;plz=&amp;gesucht=true&amp;organisation_fk=0&amp;kurzzeiteinsaetze=0" TargetMode="External"/><Relationship Id="rId30" Type="http://schemas.openxmlformats.org/officeDocument/2006/relationships/hyperlink" Target="https://ehrenamtsmanager.gute-tat.de/oberflaeche/index.cfm?dateiname%3Dea_projekt_beschreibung.cfm%26anwender_id%3D14%26cfide%3D0.460324198027%26id%3D0%26ehrenamt_id%3D0%26projekt_id%3D24737%26seite%3D1%26organisation_id%3D0%26stichwort%3D%26kiez%3D%26kiez_fk%3D0%26bezirk%3D%26bezirk_fk%3D0%26ort%3D%26ort_fk%3D0%26zielgruppe%3D0%26taetigkeit%3D0%26merkmale%3D0%26einsatzbereiche%3D0%26plz%3D%26gesucht%3Dtrue%26organisation_fk%3D0%26kurzzeiteinsaetze%3D0&amp;sa=D&amp;ust=1566128909084000&amp;usg=AFQjCNG0eq8KkbEvcg8bF6YqZsj_wKiBsg" TargetMode="External"/><Relationship Id="rId33" Type="http://schemas.openxmlformats.org/officeDocument/2006/relationships/hyperlink" Target="https://ehrenamtsmanager.gute-tat.de/oberflaeche/index.cfm?dateiname=ea_projekt_beschreibung.cfm&amp;anwender_id=14&amp;cfide=0.561057140405&amp;id=0&amp;ehrenamt_id=0&amp;projekt_id=5425&amp;seite=1&amp;organisation_id=0&amp;stichwort=&amp;kiez=&amp;kiez_fk=0&amp;bezirk=&amp;bezirk_fk=0&amp;ort=&amp;ort_fk=0&amp;zielgruppe=0&amp;taetigkeit=0&amp;merkmale=0&amp;einsatzbereiche=0&amp;plz=&amp;gesucht=true&amp;organisation_fk=0&amp;kurzzeiteinsaetze=0" TargetMode="External"/><Relationship Id="rId32" Type="http://schemas.openxmlformats.org/officeDocument/2006/relationships/hyperlink" Target="https://ehrenamtsmanager.gute-tat.de/oberflaeche/index.cfm?dateiname%3Dea_projekt_beschreibung.cfm%26anwender_id%3D14%26cfide%3D0.566176477186%26id%3D0%26ehrenamt_id%3D0%26projekt_id%3D15859%26seite%3D1%26organisation_id%3D0%26stichwort%3D%26kiez%3D%26kiez_fk%3D0%26bezirk%3D%26bezirk_fk%3D0%26ort%3D%26ort_fk%3D0%26zielgruppe%3D0%26taetigkeit%3D0%26merkmale%3D0%26einsatzbereiche%3D0%26plz%3D%26gesucht%3Dtrue%26organisation_fk%3D0%26kurzzeiteinsaetze%3D0&amp;sa=D&amp;ust=1566128909084000&amp;usg=AFQjCNEYF5VNQtjd6l-UJiD1YSLjjvFBkg" TargetMode="External"/><Relationship Id="rId35" Type="http://schemas.openxmlformats.org/officeDocument/2006/relationships/hyperlink" Target="https://ehrenamtsmanager.gute-tat.de/oberflaeche/index.cfm?dateiname=ea_projekt_beschreibung.cfm&amp;anwender_id=14&amp;cfide=0.079817872366&amp;id=0&amp;ehrenamt_id=0&amp;projekt_id=5207&amp;seite=1&amp;organisation_id=0&amp;stichwort=&amp;kiez=&amp;kiez_fk=0&amp;bezirk=&amp;bezirk_fk=0&amp;ort=&amp;ort_fk=0&amp;zielgruppe=0&amp;taetigkeit=0&amp;merkmale=0&amp;einsatzbereiche=0&amp;plz=&amp;gesucht=true&amp;organisation_fk=0&amp;kurzzeiteinsaetze=0" TargetMode="External"/><Relationship Id="rId34" Type="http://schemas.openxmlformats.org/officeDocument/2006/relationships/hyperlink" Target="https://ehrenamtsmanager.gute-tat.de/oberflaeche/index.cfm?dateiname%3Dea_projekt_beschreibung.cfm%26anwender_id%3D14%26cfide%3D0.561057140405%26id%3D0%26ehrenamt_id%3D0%26projekt_id%3D5425%26seite%3D1%26organisation_id%3D0%26stichwort%3D%26kiez%3D%26kiez_fk%3D0%26bezirk%3D%26bezirk_fk%3D0%26ort%3D%26ort_fk%3D0%26zielgruppe%3D0%26taetigkeit%3D0%26merkmale%3D0%26einsatzbereiche%3D0%26plz%3D%26gesucht%3Dtrue%26organisation_fk%3D0%26kurzzeiteinsaetze%3D0&amp;sa=D&amp;ust=1566128909085000&amp;usg=AFQjCNEapYmP8kiprjeESs91oZf3gMIRCA" TargetMode="External"/><Relationship Id="rId739" Type="http://schemas.openxmlformats.org/officeDocument/2006/relationships/hyperlink" Target="https://ehrenamtsmanager.gute-tat.de/oberflaeche/index.cfm?dateiname=ea_projekt_beschreibung.cfm&amp;anwender_id=14&amp;cfide=0.418178165833&amp;id=0&amp;ehrenamt_id=0&amp;projekt_id=28720&amp;seite=14&amp;organisation_id=0&amp;stichwort=&amp;kiez=&amp;kiez_fk=0&amp;bezirk=&amp;bezirk_fk=0&amp;ort=&amp;ort_fk=0&amp;zielgruppe=0&amp;taetigkeit=0&amp;merkmale=0&amp;einsatzbereiche=0&amp;plz=&amp;gesucht=true&amp;organisation_fk=0&amp;kurzzeiteinsaetze=0" TargetMode="External"/><Relationship Id="rId734" Type="http://schemas.openxmlformats.org/officeDocument/2006/relationships/hyperlink" Target="https://ehrenamtsmanager.gute-tat.de/oberflaeche/index.cfm?dateiname%3Dea_projekt_beschreibung.cfm%26anwender_id%3D14%26cfide%3D0.732589690478%26id%3D0%26ehrenamt_id%3D0%26projekt_id%3D24415%26seite%3D14%26organisation_id%3D0%26stichwort%3D%26kiez%3D%26kiez_fk%3D0%26bezirk%3D%26bezirk_fk%3D0%26ort%3D%26ort_fk%3D0%26zielgruppe%3D0%26taetigkeit%3D0%26merkmale%3D0%26einsatzbereiche%3D0%26plz%3D%26gesucht%3Dtrue%26organisation_fk%3D0%26kurzzeiteinsaetze%3D0&amp;sa=D&amp;ust=1566128909155000&amp;usg=AFQjCNHg6HX_i2LUenTOIHXzjziaeWudWQ" TargetMode="External"/><Relationship Id="rId733" Type="http://schemas.openxmlformats.org/officeDocument/2006/relationships/hyperlink" Target="https://ehrenamtsmanager.gute-tat.de/oberflaeche/index.cfm?dateiname=ea_projekt_beschreibung.cfm&amp;anwender_id=14&amp;cfide=0.732589690478&amp;id=0&amp;ehrenamt_id=0&amp;projekt_id=24415&amp;seite=14&amp;organisation_id=0&amp;stichwort=&amp;kiez=&amp;kiez_fk=0&amp;bezirk=&amp;bezirk_fk=0&amp;ort=&amp;ort_fk=0&amp;zielgruppe=0&amp;taetigkeit=0&amp;merkmale=0&amp;einsatzbereiche=0&amp;plz=&amp;gesucht=true&amp;organisation_fk=0&amp;kurzzeiteinsaetze=0" TargetMode="External"/><Relationship Id="rId732" Type="http://schemas.openxmlformats.org/officeDocument/2006/relationships/hyperlink" Target="https://ehrenamtsmanager.gute-tat.de/oberflaeche/index.cfm?dateiname%3Dea_projekt_beschreibung.cfm%26anwender_id%3D14%26cfide%3D0.680277645407%26id%3D0%26ehrenamt_id%3D0%26projekt_id%3D26300%26seite%3D14%26organisation_id%3D0%26stichwort%3D%26kiez%3D%26kiez_fk%3D0%26bezirk%3D%26bezirk_fk%3D0%26ort%3D%26ort_fk%3D0%26zielgruppe%3D0%26taetigkeit%3D0%26merkmale%3D0%26einsatzbereiche%3D0%26plz%3D%26gesucht%3Dtrue%26organisation_fk%3D0%26kurzzeiteinsaetze%3D0&amp;sa=D&amp;ust=1566128909155000&amp;usg=AFQjCNFRvdYtTJp-IIZU8KjIoIXNOZK_Qg" TargetMode="External"/><Relationship Id="rId731" Type="http://schemas.openxmlformats.org/officeDocument/2006/relationships/hyperlink" Target="https://ehrenamtsmanager.gute-tat.de/oberflaeche/index.cfm?dateiname=ea_projekt_beschreibung.cfm&amp;anwender_id=14&amp;cfide=0.680277645407&amp;id=0&amp;ehrenamt_id=0&amp;projekt_id=26300&amp;seite=14&amp;organisation_id=0&amp;stichwort=&amp;kiez=&amp;kiez_fk=0&amp;bezirk=&amp;bezirk_fk=0&amp;ort=&amp;ort_fk=0&amp;zielgruppe=0&amp;taetigkeit=0&amp;merkmale=0&amp;einsatzbereiche=0&amp;plz=&amp;gesucht=true&amp;organisation_fk=0&amp;kurzzeiteinsaetze=0" TargetMode="External"/><Relationship Id="rId738" Type="http://schemas.openxmlformats.org/officeDocument/2006/relationships/hyperlink" Target="https://ehrenamtsmanager.gute-tat.de/oberflaeche/index.cfm?dateiname%3Dea_projekt_beschreibung.cfm%26anwender_id%3D14%26cfide%3D0.488483751455%26id%3D0%26ehrenamt_id%3D0%26projekt_id%3D28719%26seite%3D14%26organisation_id%3D0%26stichwort%3D%26kiez%3D%26kiez_fk%3D0%26bezirk%3D%26bezirk_fk%3D0%26ort%3D%26ort_fk%3D0%26zielgruppe%3D0%26taetigkeit%3D0%26merkmale%3D0%26einsatzbereiche%3D0%26plz%3D%26gesucht%3Dtrue%26organisation_fk%3D0%26kurzzeiteinsaetze%3D0&amp;sa=D&amp;ust=1566128909155000&amp;usg=AFQjCNGFkLhNovVz9iQcZFspDY0oxl1l3w" TargetMode="External"/><Relationship Id="rId737" Type="http://schemas.openxmlformats.org/officeDocument/2006/relationships/hyperlink" Target="https://ehrenamtsmanager.gute-tat.de/oberflaeche/index.cfm?dateiname=ea_projekt_beschreibung.cfm&amp;anwender_id=14&amp;cfide=0.488483751455&amp;id=0&amp;ehrenamt_id=0&amp;projekt_id=28719&amp;seite=14&amp;organisation_id=0&amp;stichwort=&amp;kiez=&amp;kiez_fk=0&amp;bezirk=&amp;bezirk_fk=0&amp;ort=&amp;ort_fk=0&amp;zielgruppe=0&amp;taetigkeit=0&amp;merkmale=0&amp;einsatzbereiche=0&amp;plz=&amp;gesucht=true&amp;organisation_fk=0&amp;kurzzeiteinsaetze=0" TargetMode="External"/><Relationship Id="rId736" Type="http://schemas.openxmlformats.org/officeDocument/2006/relationships/hyperlink" Target="https://ehrenamtsmanager.gute-tat.de/oberflaeche/index.cfm?dateiname%3Dea_projekt_beschreibung.cfm%26anwender_id%3D14%26cfide%3D0.043904788304%26id%3D0%26ehrenamt_id%3D0%26projekt_id%3D28718%26seite%3D14%26organisation_id%3D0%26stichwort%3D%26kiez%3D%26kiez_fk%3D0%26bezirk%3D%26bezirk_fk%3D0%26ort%3D%26ort_fk%3D0%26zielgruppe%3D0%26taetigkeit%3D0%26merkmale%3D0%26einsatzbereiche%3D0%26plz%3D%26gesucht%3Dtrue%26organisation_fk%3D0%26kurzzeiteinsaetze%3D0&amp;sa=D&amp;ust=1566128909155000&amp;usg=AFQjCNE_aRDsEVrwz-NCgBNAIhDgUSj7rA" TargetMode="External"/><Relationship Id="rId735" Type="http://schemas.openxmlformats.org/officeDocument/2006/relationships/hyperlink" Target="https://ehrenamtsmanager.gute-tat.de/oberflaeche/index.cfm?dateiname=ea_projekt_beschreibung.cfm&amp;anwender_id=14&amp;cfide=0.043904788304&amp;id=0&amp;ehrenamt_id=0&amp;projekt_id=28718&amp;seite=14&amp;organisation_id=0&amp;stichwort=&amp;kiez=&amp;kiez_fk=0&amp;bezirk=&amp;bezirk_fk=0&amp;ort=&amp;ort_fk=0&amp;zielgruppe=0&amp;taetigkeit=0&amp;merkmale=0&amp;einsatzbereiche=0&amp;plz=&amp;gesucht=true&amp;organisation_fk=0&amp;kurzzeiteinsaetze=0" TargetMode="External"/><Relationship Id="rId37" Type="http://schemas.openxmlformats.org/officeDocument/2006/relationships/hyperlink" Target="https://ehrenamtsmanager.gute-tat.de/oberflaeche/index.cfm?dateiname=ea_projekt_beschreibung.cfm&amp;anwender_id=14&amp;cfide=0.576259506124&amp;id=0&amp;ehrenamt_id=0&amp;projekt_id=7044&amp;seite=1&amp;organisation_id=0&amp;stichwort=&amp;kiez=&amp;kiez_fk=0&amp;bezirk=&amp;bezirk_fk=0&amp;ort=&amp;ort_fk=0&amp;zielgruppe=0&amp;taetigkeit=0&amp;merkmale=0&amp;einsatzbereiche=0&amp;plz=&amp;gesucht=true&amp;organisation_fk=0&amp;kurzzeiteinsaetze=0" TargetMode="External"/><Relationship Id="rId36" Type="http://schemas.openxmlformats.org/officeDocument/2006/relationships/hyperlink" Target="https://ehrenamtsmanager.gute-tat.de/oberflaeche/index.cfm?dateiname%3Dea_projekt_beschreibung.cfm%26anwender_id%3D14%26cfide%3D0.079817872366%26id%3D0%26ehrenamt_id%3D0%26projekt_id%3D5207%26seite%3D1%26organisation_id%3D0%26stichwort%3D%26kiez%3D%26kiez_fk%3D0%26bezirk%3D%26bezirk_fk%3D0%26ort%3D%26ort_fk%3D0%26zielgruppe%3D0%26taetigkeit%3D0%26merkmale%3D0%26einsatzbereiche%3D0%26plz%3D%26gesucht%3Dtrue%26organisation_fk%3D0%26kurzzeiteinsaetze%3D0&amp;sa=D&amp;ust=1566128909085000&amp;usg=AFQjCNGAohi_v3uaoRR8wXU0_-nsozVcUQ" TargetMode="External"/><Relationship Id="rId39" Type="http://schemas.openxmlformats.org/officeDocument/2006/relationships/hyperlink" Target="https://ehrenamtsmanager.gute-tat.de/oberflaeche/index.cfm?dateiname=ea_projekt_beschreibung.cfm&amp;anwender_id=14&amp;cfide=0.201524144525&amp;id=0&amp;ehrenamt_id=0&amp;projekt_id=14497&amp;seite=1&amp;organisation_id=0&amp;stichwort=&amp;kiez=&amp;kiez_fk=0&amp;bezirk=&amp;bezirk_fk=0&amp;ort=&amp;ort_fk=0&amp;zielgruppe=0&amp;taetigkeit=0&amp;merkmale=0&amp;einsatzbereiche=0&amp;plz=&amp;gesucht=true&amp;organisation_fk=0&amp;kurzzeiteinsaetze=0" TargetMode="External"/><Relationship Id="rId38" Type="http://schemas.openxmlformats.org/officeDocument/2006/relationships/hyperlink" Target="https://ehrenamtsmanager.gute-tat.de/oberflaeche/index.cfm?dateiname%3Dea_projekt_beschreibung.cfm%26anwender_id%3D14%26cfide%3D0.576259506124%26id%3D0%26ehrenamt_id%3D0%26projekt_id%3D7044%26seite%3D1%26organisation_id%3D0%26stichwort%3D%26kiez%3D%26kiez_fk%3D0%26bezirk%3D%26bezirk_fk%3D0%26ort%3D%26ort_fk%3D0%26zielgruppe%3D0%26taetigkeit%3D0%26merkmale%3D0%26einsatzbereiche%3D0%26plz%3D%26gesucht%3Dtrue%26organisation_fk%3D0%26kurzzeiteinsaetze%3D0&amp;sa=D&amp;ust=1566128909085000&amp;usg=AFQjCNHfvsaixvBZ9z_bfDmJBQgiAXZfOw" TargetMode="External"/><Relationship Id="rId730" Type="http://schemas.openxmlformats.org/officeDocument/2006/relationships/hyperlink" Target="https://ehrenamtsmanager.gute-tat.de/oberflaeche/index.cfm?dateiname%3Dea_projekt_beschreibung.cfm%26anwender_id%3D14%26cfide%3D0.911730851622%26id%3D0%26ehrenamt_id%3D0%26projekt_id%3D5343%26seite%3D14%26organisation_id%3D0%26stichwort%3D%26kiez%3D%26kiez_fk%3D0%26bezirk%3D%26bezirk_fk%3D0%26ort%3D%26ort_fk%3D0%26zielgruppe%3D0%26taetigkeit%3D0%26merkmale%3D0%26einsatzbereiche%3D0%26plz%3D%26gesucht%3Dtrue%26organisation_fk%3D0%26kurzzeiteinsaetze%3D0&amp;sa=D&amp;ust=1566128909155000&amp;usg=AFQjCNFGzoWdWNljYNXL06SeFSiaCBLQ5Q" TargetMode="External"/><Relationship Id="rId20" Type="http://schemas.openxmlformats.org/officeDocument/2006/relationships/hyperlink" Target="https://ehrenamtsmanager.gute-tat.de/oberflaeche/index.cfm?dateiname%3Dea_projekt_beschreibung.cfm%26anwender_id%3D14%26cfide%3D0.81413016827%26id%3D0%26ehrenamt_id%3D0%26projekt_id%3D5966%26seite%3D1%26organisation_id%3D0%26stichwort%3D%26kiez%3D%26kiez_fk%3D0%26bezirk%3D%26bezirk_fk%3D0%26ort%3D%26ort_fk%3D0%26zielgruppe%3D0%26taetigkeit%3D0%26merkmale%3D0%26einsatzbereiche%3D0%26plz%3D%26gesucht%3Dtrue%26organisation_fk%3D0%26kurzzeiteinsaetze%3D0&amp;sa=D&amp;ust=1566128909083000&amp;usg=AFQjCNHIzwhVQqI8r76JA5xG3l2R3fEcKA" TargetMode="External"/><Relationship Id="rId22" Type="http://schemas.openxmlformats.org/officeDocument/2006/relationships/hyperlink" Target="https://ehrenamtsmanager.gute-tat.de/oberflaeche/index.cfm?dateiname%3Dea_projekt_beschreibung.cfm%26anwender_id%3D14%26cfide%3D0.082171249976%26id%3D0%26ehrenamt_id%3D0%26projekt_id%3D11652%26seite%3D1%26organisation_id%3D0%26stichwort%3D%26kiez%3D%26kiez_fk%3D0%26bezirk%3D%26bezirk_fk%3D0%26ort%3D%26ort_fk%3D0%26zielgruppe%3D0%26taetigkeit%3D0%26merkmale%3D0%26einsatzbereiche%3D0%26plz%3D%26gesucht%3Dtrue%26organisation_fk%3D0%26kurzzeiteinsaetze%3D0&amp;sa=D&amp;ust=1566128909084000&amp;usg=AFQjCNGai8-ja93T0_DxNxfQ9Kw6_dFniw" TargetMode="External"/><Relationship Id="rId21" Type="http://schemas.openxmlformats.org/officeDocument/2006/relationships/hyperlink" Target="https://ehrenamtsmanager.gute-tat.de/oberflaeche/index.cfm?dateiname=ea_projekt_beschreibung.cfm&amp;anwender_id=14&amp;cfide=0.082171249976&amp;id=0&amp;ehrenamt_id=0&amp;projekt_id=11652&amp;seite=1&amp;organisation_id=0&amp;stichwort=&amp;kiez=&amp;kiez_fk=0&amp;bezirk=&amp;bezirk_fk=0&amp;ort=&amp;ort_fk=0&amp;zielgruppe=0&amp;taetigkeit=0&amp;merkmale=0&amp;einsatzbereiche=0&amp;plz=&amp;gesucht=true&amp;organisation_fk=0&amp;kurzzeiteinsaetze=0" TargetMode="External"/><Relationship Id="rId24" Type="http://schemas.openxmlformats.org/officeDocument/2006/relationships/hyperlink" Target="https://ehrenamtsmanager.gute-tat.de/oberflaeche/index.cfm?dateiname%3Dea_projekt_beschreibung.cfm%26anwender_id%3D14%26cfide%3D0.367306835171%26id%3D0%26ehrenamt_id%3D0%26projekt_id%3D12953%26seite%3D1%26organisation_id%3D0%26stichwort%3D%26kiez%3D%26kiez_fk%3D0%26bezirk%3D%26bezirk_fk%3D0%26ort%3D%26ort_fk%3D0%26zielgruppe%3D0%26taetigkeit%3D0%26merkmale%3D0%26einsatzbereiche%3D0%26plz%3D%26gesucht%3Dtrue%26organisation_fk%3D0%26kurzzeiteinsaetze%3D0&amp;sa=D&amp;ust=1566128909084000&amp;usg=AFQjCNGHgIGAiqVwqbesoT-mR550H9xLlw" TargetMode="External"/><Relationship Id="rId23" Type="http://schemas.openxmlformats.org/officeDocument/2006/relationships/hyperlink" Target="https://ehrenamtsmanager.gute-tat.de/oberflaeche/index.cfm?dateiname=ea_projekt_beschreibung.cfm&amp;anwender_id=14&amp;cfide=0.367306835171&amp;id=0&amp;ehrenamt_id=0&amp;projekt_id=12953&amp;seite=1&amp;organisation_id=0&amp;stichwort=&amp;kiez=&amp;kiez_fk=0&amp;bezirk=&amp;bezirk_fk=0&amp;ort=&amp;ort_fk=0&amp;zielgruppe=0&amp;taetigkeit=0&amp;merkmale=0&amp;einsatzbereiche=0&amp;plz=&amp;gesucht=true&amp;organisation_fk=0&amp;kurzzeiteinsaetze=0" TargetMode="External"/><Relationship Id="rId525" Type="http://schemas.openxmlformats.org/officeDocument/2006/relationships/hyperlink" Target="https://ehrenamtsmanager.gute-tat.de/oberflaeche/index.cfm?dateiname=ea_projekt_beschreibung.cfm&amp;anwender_id=14&amp;cfide=0.354561130385&amp;id=0&amp;ehrenamt_id=0&amp;projekt_id=5183&amp;seite=10&amp;organisation_id=0&amp;stichwort=&amp;kiez=&amp;kiez_fk=0&amp;bezirk=&amp;bezirk_fk=0&amp;ort=&amp;ort_fk=0&amp;zielgruppe=0&amp;taetigkeit=0&amp;merkmale=0&amp;einsatzbereiche=0&amp;plz=&amp;gesucht=true&amp;organisation_fk=0&amp;kurzzeiteinsaetze=0" TargetMode="External"/><Relationship Id="rId767" Type="http://schemas.openxmlformats.org/officeDocument/2006/relationships/hyperlink" Target="https://ehrenamtsmanager.gute-tat.de/oberflaeche/index.cfm?dateiname=ea_projekt_beschreibung.cfm&amp;anwender_id=14&amp;cfide=0.519703006989&amp;id=0&amp;ehrenamt_id=0&amp;projekt_id=28730&amp;seite=14&amp;organisation_id=0&amp;stichwort=&amp;kiez=&amp;kiez_fk=0&amp;bezirk=&amp;bezirk_fk=0&amp;ort=&amp;ort_fk=0&amp;zielgruppe=0&amp;taetigkeit=0&amp;merkmale=0&amp;einsatzbereiche=0&amp;plz=&amp;gesucht=true&amp;organisation_fk=0&amp;kurzzeiteinsaetze=0" TargetMode="External"/><Relationship Id="rId524" Type="http://schemas.openxmlformats.org/officeDocument/2006/relationships/hyperlink" Target="https://ehrenamtsmanager.gute-tat.de/oberflaeche/index.cfm?dateiname%3Dea_projekt_beschreibung.cfm%26anwender_id%3D14%26cfide%3D0.85817299965%26id%3D0%26ehrenamt_id%3D0%26projekt_id%3D24884%26seite%3D10%26organisation_id%3D0%26stichwort%3D%26kiez%3D%26kiez_fk%3D0%26bezirk%3D%26bezirk_fk%3D0%26ort%3D%26ort_fk%3D0%26zielgruppe%3D0%26taetigkeit%3D0%26merkmale%3D0%26einsatzbereiche%3D0%26plz%3D%26gesucht%3Dtrue%26organisation_fk%3D0%26kurzzeiteinsaetze%3D0&amp;sa=D&amp;ust=1566128909132000&amp;usg=AFQjCNFLQNSJMBGlOq8LzVLxtzKNC8x0gg" TargetMode="External"/><Relationship Id="rId766" Type="http://schemas.openxmlformats.org/officeDocument/2006/relationships/hyperlink" Target="https://ehrenamtsmanager.gute-tat.de/oberflaeche/index.cfm?dateiname%3Dea_projekt_beschreibung.cfm%26anwender_id%3D14%26cfide%3D0.009400147147%26id%3D0%26ehrenamt_id%3D0%26projekt_id%3D28733%26seite%3D14%26organisation_id%3D0%26stichwort%3D%26kiez%3D%26kiez_fk%3D0%26bezirk%3D%26bezirk_fk%3D0%26ort%3D%26ort_fk%3D0%26zielgruppe%3D0%26taetigkeit%3D0%26merkmale%3D0%26einsatzbereiche%3D0%26plz%3D%26gesucht%3Dtrue%26organisation_fk%3D0%26kurzzeiteinsaetze%3D0&amp;sa=D&amp;ust=1566128909158000&amp;usg=AFQjCNFgX6wvCP0mLFPvOEoGJ2g3wl_wuw" TargetMode="External"/><Relationship Id="rId523" Type="http://schemas.openxmlformats.org/officeDocument/2006/relationships/hyperlink" Target="https://ehrenamtsmanager.gute-tat.de/oberflaeche/index.cfm?dateiname=ea_projekt_beschreibung.cfm&amp;anwender_id=14&amp;cfide=0.85817299965&amp;id=0&amp;ehrenamt_id=0&amp;projekt_id=24884&amp;seite=10&amp;organisation_id=0&amp;stichwort=&amp;kiez=&amp;kiez_fk=0&amp;bezirk=&amp;bezirk_fk=0&amp;ort=&amp;ort_fk=0&amp;zielgruppe=0&amp;taetigkeit=0&amp;merkmale=0&amp;einsatzbereiche=0&amp;plz=&amp;gesucht=true&amp;organisation_fk=0&amp;kurzzeiteinsaetze=0" TargetMode="External"/><Relationship Id="rId765" Type="http://schemas.openxmlformats.org/officeDocument/2006/relationships/hyperlink" Target="https://ehrenamtsmanager.gute-tat.de/oberflaeche/index.cfm?dateiname=ea_projekt_beschreibung.cfm&amp;anwender_id=14&amp;cfide=0.009400147147&amp;id=0&amp;ehrenamt_id=0&amp;projekt_id=28733&amp;seite=14&amp;organisation_id=0&amp;stichwort=&amp;kiez=&amp;kiez_fk=0&amp;bezirk=&amp;bezirk_fk=0&amp;ort=&amp;ort_fk=0&amp;zielgruppe=0&amp;taetigkeit=0&amp;merkmale=0&amp;einsatzbereiche=0&amp;plz=&amp;gesucht=true&amp;organisation_fk=0&amp;kurzzeiteinsaetze=0" TargetMode="External"/><Relationship Id="rId522" Type="http://schemas.openxmlformats.org/officeDocument/2006/relationships/hyperlink" Target="https://ehrenamtsmanager.gute-tat.de/oberflaeche/index.cfm?dateiname%3Dea_projekt_beschreibung.cfm%26anwender_id%3D14%26cfide%3D0.230114610607%26id%3D0%26ehrenamt_id%3D0%26projekt_id%3D26767%26seite%3D10%26organisation_id%3D0%26stichwort%3D%26kiez%3D%26kiez_fk%3D0%26bezirk%3D%26bezirk_fk%3D0%26ort%3D%26ort_fk%3D0%26zielgruppe%3D0%26taetigkeit%3D0%26merkmale%3D0%26einsatzbereiche%3D0%26plz%3D%26gesucht%3Dtrue%26organisation_fk%3D0%26kurzzeiteinsaetze%3D0&amp;sa=D&amp;ust=1566128909132000&amp;usg=AFQjCNGtGkSOCfT4hGL6axo_tAUq7xbNeg" TargetMode="External"/><Relationship Id="rId764" Type="http://schemas.openxmlformats.org/officeDocument/2006/relationships/hyperlink" Target="https://ehrenamtsmanager.gute-tat.de/oberflaeche/index.cfm?dateiname%3Dea_projekt_beschreibung.cfm%26anwender_id%3D14%26cfide%3D0.081897896335%26id%3D0%26ehrenamt_id%3D0%26projekt_id%3D28728%26seite%3D14%26organisation_id%3D0%26stichwort%3D%26kiez%3D%26kiez_fk%3D0%26bezirk%3D%26bezirk_fk%3D0%26ort%3D%26ort_fk%3D0%26zielgruppe%3D0%26taetigkeit%3D0%26merkmale%3D0%26einsatzbereiche%3D0%26plz%3D%26gesucht%3Dtrue%26organisation_fk%3D0%26kurzzeiteinsaetze%3D0&amp;sa=D&amp;ust=1566128909158000&amp;usg=AFQjCNG6IN6yVVST8cAHTPAf6TcTWPFzYw" TargetMode="External"/><Relationship Id="rId529" Type="http://schemas.openxmlformats.org/officeDocument/2006/relationships/hyperlink" Target="https://ehrenamtsmanager.gute-tat.de/oberflaeche/index.cfm?dateiname=ea_projekt_beschreibung.cfm&amp;anwender_id=14&amp;cfide=0.095640678612&amp;id=0&amp;ehrenamt_id=0&amp;projekt_id=30178&amp;seite=10&amp;organisation_id=0&amp;stichwort=&amp;kiez=&amp;kiez_fk=0&amp;bezirk=&amp;bezirk_fk=0&amp;ort=&amp;ort_fk=0&amp;zielgruppe=0&amp;taetigkeit=0&amp;merkmale=0&amp;einsatzbereiche=0&amp;plz=&amp;gesucht=true&amp;organisation_fk=0&amp;kurzzeiteinsaetze=0" TargetMode="External"/><Relationship Id="rId528" Type="http://schemas.openxmlformats.org/officeDocument/2006/relationships/hyperlink" Target="https://ehrenamtsmanager.gute-tat.de/oberflaeche/index.cfm?dateiname%3Dea_projekt_beschreibung.cfm%26anwender_id%3D14%26cfide%3D0.186037023825%26id%3D0%26ehrenamt_id%3D0%26projekt_id%3D29303%26seite%3D10%26organisation_id%3D0%26stichwort%3D%26kiez%3D%26kiez_fk%3D0%26bezirk%3D%26bezirk_fk%3D0%26ort%3D%26ort_fk%3D0%26zielgruppe%3D0%26taetigkeit%3D0%26merkmale%3D0%26einsatzbereiche%3D0%26plz%3D%26gesucht%3Dtrue%26organisation_fk%3D0%26kurzzeiteinsaetze%3D0&amp;sa=D&amp;ust=1566128909132000&amp;usg=AFQjCNHBvEufH-AbUxg9RWmha_nYlcpfmw" TargetMode="External"/><Relationship Id="rId527" Type="http://schemas.openxmlformats.org/officeDocument/2006/relationships/hyperlink" Target="https://ehrenamtsmanager.gute-tat.de/oberflaeche/index.cfm?dateiname=ea_projekt_beschreibung.cfm&amp;anwender_id=14&amp;cfide=0.186037023825&amp;id=0&amp;ehrenamt_id=0&amp;projekt_id=29303&amp;seite=10&amp;organisation_id=0&amp;stichwort=&amp;kiez=&amp;kiez_fk=0&amp;bezirk=&amp;bezirk_fk=0&amp;ort=&amp;ort_fk=0&amp;zielgruppe=0&amp;taetigkeit=0&amp;merkmale=0&amp;einsatzbereiche=0&amp;plz=&amp;gesucht=true&amp;organisation_fk=0&amp;kurzzeiteinsaetze=0" TargetMode="External"/><Relationship Id="rId769" Type="http://schemas.openxmlformats.org/officeDocument/2006/relationships/hyperlink" Target="https://ehrenamtsmanager.gute-tat.de/oberflaeche/index.cfm?dateiname=ea_projekt_beschreibung.cfm&amp;anwender_id=14&amp;cfide=0.793786270017&amp;id=0&amp;ehrenamt_id=0&amp;projekt_id=28729&amp;seite=14&amp;organisation_id=0&amp;stichwort=&amp;kiez=&amp;kiez_fk=0&amp;bezirk=&amp;bezirk_fk=0&amp;ort=&amp;ort_fk=0&amp;zielgruppe=0&amp;taetigkeit=0&amp;merkmale=0&amp;einsatzbereiche=0&amp;plz=&amp;gesucht=true&amp;organisation_fk=0&amp;kurzzeiteinsaetze=0" TargetMode="External"/><Relationship Id="rId526" Type="http://schemas.openxmlformats.org/officeDocument/2006/relationships/hyperlink" Target="https://ehrenamtsmanager.gute-tat.de/oberflaeche/index.cfm?dateiname%3Dea_projekt_beschreibung.cfm%26anwender_id%3D14%26cfide%3D0.354561130385%26id%3D0%26ehrenamt_id%3D0%26projekt_id%3D5183%26seite%3D10%26organisation_id%3D0%26stichwort%3D%26kiez%3D%26kiez_fk%3D0%26bezirk%3D%26bezirk_fk%3D0%26ort%3D%26ort_fk%3D0%26zielgruppe%3D0%26taetigkeit%3D0%26merkmale%3D0%26einsatzbereiche%3D0%26plz%3D%26gesucht%3Dtrue%26organisation_fk%3D0%26kurzzeiteinsaetze%3D0&amp;sa=D&amp;ust=1566128909132000&amp;usg=AFQjCNHHkSw74SWpF3g_y8AYKIclRHb5Pg" TargetMode="External"/><Relationship Id="rId768" Type="http://schemas.openxmlformats.org/officeDocument/2006/relationships/hyperlink" Target="https://ehrenamtsmanager.gute-tat.de/oberflaeche/index.cfm?dateiname%3Dea_projekt_beschreibung.cfm%26anwender_id%3D14%26cfide%3D0.519703006989%26id%3D0%26ehrenamt_id%3D0%26projekt_id%3D28730%26seite%3D14%26organisation_id%3D0%26stichwort%3D%26kiez%3D%26kiez_fk%3D0%26bezirk%3D%26bezirk_fk%3D0%26ort%3D%26ort_fk%3D0%26zielgruppe%3D0%26taetigkeit%3D0%26merkmale%3D0%26einsatzbereiche%3D0%26plz%3D%26gesucht%3Dtrue%26organisation_fk%3D0%26kurzzeiteinsaetze%3D0&amp;sa=D&amp;ust=1566128909158000&amp;usg=AFQjCNE4V3bePep7ZyIuOPFf68k9V5GHBw" TargetMode="External"/><Relationship Id="rId26" Type="http://schemas.openxmlformats.org/officeDocument/2006/relationships/hyperlink" Target="https://ehrenamtsmanager.gute-tat.de/oberflaeche/index.cfm?dateiname%3Dea_projekt_beschreibung.cfm%26anwender_id%3D14%26cfide%3D0.265607383966%26id%3D0%26ehrenamt_id%3D0%26projekt_id%3D29536%26seite%3D1%26organisation_id%3D0%26stichwort%3D%26kiez%3D%26kiez_fk%3D0%26bezirk%3D%26bezirk_fk%3D0%26ort%3D%26ort_fk%3D0%26zielgruppe%3D0%26taetigkeit%3D0%26merkmale%3D0%26einsatzbereiche%3D0%26plz%3D%26gesucht%3Dtrue%26organisation_fk%3D0%26kurzzeiteinsaetze%3D0&amp;sa=D&amp;ust=1566128909084000&amp;usg=AFQjCNH5Kgj6H5-r-oOxCYOOrQnBv5ORvg" TargetMode="External"/><Relationship Id="rId25" Type="http://schemas.openxmlformats.org/officeDocument/2006/relationships/hyperlink" Target="https://ehrenamtsmanager.gute-tat.de/oberflaeche/index.cfm?dateiname=ea_projekt_beschreibung.cfm&amp;anwender_id=14&amp;cfide=0.265607383966&amp;id=0&amp;ehrenamt_id=0&amp;projekt_id=29536&amp;seite=1&amp;organisation_id=0&amp;stichwort=&amp;kiez=&amp;kiez_fk=0&amp;bezirk=&amp;bezirk_fk=0&amp;ort=&amp;ort_fk=0&amp;zielgruppe=0&amp;taetigkeit=0&amp;merkmale=0&amp;einsatzbereiche=0&amp;plz=&amp;gesucht=true&amp;organisation_fk=0&amp;kurzzeiteinsaetze=0" TargetMode="External"/><Relationship Id="rId28" Type="http://schemas.openxmlformats.org/officeDocument/2006/relationships/hyperlink" Target="https://ehrenamtsmanager.gute-tat.de/oberflaeche/index.cfm?dateiname%3Dea_projekt_beschreibung.cfm%26anwender_id%3D14%26cfide%3D0.695733462353%26id%3D0%26ehrenamt_id%3D0%26projekt_id%3D27950%26seite%3D1%26organisation_id%3D0%26stichwort%3D%26kiez%3D%26kiez_fk%3D0%26bezirk%3D%26bezirk_fk%3D0%26ort%3D%26ort_fk%3D0%26zielgruppe%3D0%26taetigkeit%3D0%26merkmale%3D0%26einsatzbereiche%3D0%26plz%3D%26gesucht%3Dtrue%26organisation_fk%3D0%26kurzzeiteinsaetze%3D0&amp;sa=D&amp;ust=1566128909084000&amp;usg=AFQjCNF2iqNcTLwhvlpe3LODAG0OyGYZIA" TargetMode="External"/><Relationship Id="rId27" Type="http://schemas.openxmlformats.org/officeDocument/2006/relationships/hyperlink" Target="https://ehrenamtsmanager.gute-tat.de/oberflaeche/index.cfm?dateiname=ea_projekt_beschreibung.cfm&amp;anwender_id=14&amp;cfide=0.695733462353&amp;id=0&amp;ehrenamt_id=0&amp;projekt_id=27950&amp;seite=1&amp;organisation_id=0&amp;stichwort=&amp;kiez=&amp;kiez_fk=0&amp;bezirk=&amp;bezirk_fk=0&amp;ort=&amp;ort_fk=0&amp;zielgruppe=0&amp;taetigkeit=0&amp;merkmale=0&amp;einsatzbereiche=0&amp;plz=&amp;gesucht=true&amp;organisation_fk=0&amp;kurzzeiteinsaetze=0" TargetMode="External"/><Relationship Id="rId521" Type="http://schemas.openxmlformats.org/officeDocument/2006/relationships/hyperlink" Target="https://ehrenamtsmanager.gute-tat.de/oberflaeche/index.cfm?dateiname=ea_projekt_beschreibung.cfm&amp;anwender_id=14&amp;cfide=0.230114610607&amp;id=0&amp;ehrenamt_id=0&amp;projekt_id=26767&amp;seite=10&amp;organisation_id=0&amp;stichwort=&amp;kiez=&amp;kiez_fk=0&amp;bezirk=&amp;bezirk_fk=0&amp;ort=&amp;ort_fk=0&amp;zielgruppe=0&amp;taetigkeit=0&amp;merkmale=0&amp;einsatzbereiche=0&amp;plz=&amp;gesucht=true&amp;organisation_fk=0&amp;kurzzeiteinsaetze=0" TargetMode="External"/><Relationship Id="rId763" Type="http://schemas.openxmlformats.org/officeDocument/2006/relationships/hyperlink" Target="https://ehrenamtsmanager.gute-tat.de/oberflaeche/index.cfm?dateiname=ea_projekt_beschreibung.cfm&amp;anwender_id=14&amp;cfide=0.081897896335&amp;id=0&amp;ehrenamt_id=0&amp;projekt_id=28728&amp;seite=14&amp;organisation_id=0&amp;stichwort=&amp;kiez=&amp;kiez_fk=0&amp;bezirk=&amp;bezirk_fk=0&amp;ort=&amp;ort_fk=0&amp;zielgruppe=0&amp;taetigkeit=0&amp;merkmale=0&amp;einsatzbereiche=0&amp;plz=&amp;gesucht=true&amp;organisation_fk=0&amp;kurzzeiteinsaetze=0" TargetMode="External"/><Relationship Id="rId29" Type="http://schemas.openxmlformats.org/officeDocument/2006/relationships/hyperlink" Target="https://ehrenamtsmanager.gute-tat.de/oberflaeche/index.cfm?dateiname=ea_projekt_beschreibung.cfm&amp;anwender_id=14&amp;cfide=0.460324198027&amp;id=0&amp;ehrenamt_id=0&amp;projekt_id=24737&amp;seite=1&amp;organisation_id=0&amp;stichwort=&amp;kiez=&amp;kiez_fk=0&amp;bezirk=&amp;bezirk_fk=0&amp;ort=&amp;ort_fk=0&amp;zielgruppe=0&amp;taetigkeit=0&amp;merkmale=0&amp;einsatzbereiche=0&amp;plz=&amp;gesucht=true&amp;organisation_fk=0&amp;kurzzeiteinsaetze=0" TargetMode="External"/><Relationship Id="rId520" Type="http://schemas.openxmlformats.org/officeDocument/2006/relationships/hyperlink" Target="https://ehrenamtsmanager.gute-tat.de/oberflaeche/index.cfm?dateiname%3Dea_projekt_beschreibung.cfm%26anwender_id%3D14%26cfide%3D0.287840364821%26id%3D0%26ehrenamt_id%3D0%26projekt_id%3D30158%26seite%3D10%26organisation_id%3D0%26stichwort%3D%26kiez%3D%26kiez_fk%3D0%26bezirk%3D%26bezirk_fk%3D0%26ort%3D%26ort_fk%3D0%26zielgruppe%3D0%26taetigkeit%3D0%26merkmale%3D0%26einsatzbereiche%3D0%26plz%3D%26gesucht%3Dtrue%26organisation_fk%3D0%26kurzzeiteinsaetze%3D0&amp;sa=D&amp;ust=1566128909132000&amp;usg=AFQjCNE0PN_cyI_e3tDWsDojB7R5PVrkZg" TargetMode="External"/><Relationship Id="rId762" Type="http://schemas.openxmlformats.org/officeDocument/2006/relationships/hyperlink" Target="https://ehrenamtsmanager.gute-tat.de/oberflaeche/index.cfm?dateiname%3Dea_projekt_beschreibung.cfm%26anwender_id%3D14%26cfide%3D0.081491979589%26id%3D0%26ehrenamt_id%3D0%26projekt_id%3D28726%26seite%3D14%26organisation_id%3D0%26stichwort%3D%26kiez%3D%26kiez_fk%3D0%26bezirk%3D%26bezirk_fk%3D0%26ort%3D%26ort_fk%3D0%26zielgruppe%3D0%26taetigkeit%3D0%26merkmale%3D0%26einsatzbereiche%3D0%26plz%3D%26gesucht%3Dtrue%26organisation_fk%3D0%26kurzzeiteinsaetze%3D0&amp;sa=D&amp;ust=1566128909158000&amp;usg=AFQjCNFEz3Fxsy4vqlS6z10Za3Js8dvDww" TargetMode="External"/><Relationship Id="rId761" Type="http://schemas.openxmlformats.org/officeDocument/2006/relationships/hyperlink" Target="https://ehrenamtsmanager.gute-tat.de/oberflaeche/index.cfm?dateiname=ea_projekt_beschreibung.cfm&amp;anwender_id=14&amp;cfide=0.081491979589&amp;id=0&amp;ehrenamt_id=0&amp;projekt_id=28726&amp;seite=14&amp;organisation_id=0&amp;stichwort=&amp;kiez=&amp;kiez_fk=0&amp;bezirk=&amp;bezirk_fk=0&amp;ort=&amp;ort_fk=0&amp;zielgruppe=0&amp;taetigkeit=0&amp;merkmale=0&amp;einsatzbereiche=0&amp;plz=&amp;gesucht=true&amp;organisation_fk=0&amp;kurzzeiteinsaetze=0" TargetMode="External"/><Relationship Id="rId760" Type="http://schemas.openxmlformats.org/officeDocument/2006/relationships/hyperlink" Target="https://ehrenamtsmanager.gute-tat.de/oberflaeche/index.cfm?dateiname%3Dea_projekt_beschreibung.cfm%26anwender_id%3D14%26cfide%3D0.858004875118%26id%3D0%26ehrenamt_id%3D0%26projekt_id%3D28731%26seite%3D14%26organisation_id%3D0%26stichwort%3D%26kiez%3D%26kiez_fk%3D0%26bezirk%3D%26bezirk_fk%3D0%26ort%3D%26ort_fk%3D0%26zielgruppe%3D0%26taetigkeit%3D0%26merkmale%3D0%26einsatzbereiche%3D0%26plz%3D%26gesucht%3Dtrue%26organisation_fk%3D0%26kurzzeiteinsaetze%3D0&amp;sa=D&amp;ust=1566128909158000&amp;usg=AFQjCNGo3pv9ZsCfLxaI_ZLoYcfgtaUQfA" TargetMode="External"/><Relationship Id="rId11" Type="http://schemas.openxmlformats.org/officeDocument/2006/relationships/hyperlink" Target="https://ehrenamtsmanager.gute-tat.de/oberflaeche/index.cfm?dateiname=ea_projekt_beschreibung.cfm&amp;anwender_id=14&amp;cfide=0.10585246199&amp;id=0&amp;ehrenamt_id=0&amp;projekt_id=9407&amp;seite=1&amp;organisation_id=0&amp;stichwort=&amp;kiez=&amp;kiez_fk=0&amp;bezirk=&amp;bezirk_fk=0&amp;ort=&amp;ort_fk=0&amp;zielgruppe=0&amp;taetigkeit=0&amp;merkmale=0&amp;einsatzbereiche=0&amp;plz=&amp;gesucht=true&amp;organisation_fk=0&amp;kurzzeiteinsaetze=0" TargetMode="External"/><Relationship Id="rId10" Type="http://schemas.openxmlformats.org/officeDocument/2006/relationships/hyperlink" Target="https://ehrenamtsmanager.gute-tat.de/oberflaeche/index.cfm?dateiname%3Dea_projekt_beschreibung.cfm%26anwender_id%3D14%26cfide%3D0.63656197324%26id%3D0%26ehrenamt_id%3D0%26projekt_id%3D25487%26seite%3D1%26organisation_id%3D0%26stichwort%3D%26kiez%3D%26kiez_fk%3D0%26bezirk%3D%26bezirk_fk%3D0%26ort%3D%26ort_fk%3D0%26zielgruppe%3D0%26taetigkeit%3D0%26merkmale%3D0%26einsatzbereiche%3D0%26plz%3D%26gesucht%3Dtrue%26organisation_fk%3D0%26kurzzeiteinsaetze%3D0&amp;sa=D&amp;ust=1566128909082000&amp;usg=AFQjCNGHkAgwADkXjeAg3QDI6HS5FRjClw" TargetMode="External"/><Relationship Id="rId13" Type="http://schemas.openxmlformats.org/officeDocument/2006/relationships/hyperlink" Target="https://ehrenamtsmanager.gute-tat.de/oberflaeche/index.cfm?dateiname=ea_projekt_beschreibung.cfm&amp;anwender_id=14&amp;cfide=0.173545846076&amp;id=0&amp;ehrenamt_id=0&amp;projekt_id=11352&amp;seite=1&amp;organisation_id=0&amp;stichwort=&amp;kiez=&amp;kiez_fk=0&amp;bezirk=&amp;bezirk_fk=0&amp;ort=&amp;ort_fk=0&amp;zielgruppe=0&amp;taetigkeit=0&amp;merkmale=0&amp;einsatzbereiche=0&amp;plz=&amp;gesucht=true&amp;organisation_fk=0&amp;kurzzeiteinsaetze=0" TargetMode="External"/><Relationship Id="rId12" Type="http://schemas.openxmlformats.org/officeDocument/2006/relationships/hyperlink" Target="https://ehrenamtsmanager.gute-tat.de/oberflaeche/index.cfm?dateiname%3Dea_projekt_beschreibung.cfm%26anwender_id%3D14%26cfide%3D0.10585246199%26id%3D0%26ehrenamt_id%3D0%26projekt_id%3D9407%26seite%3D1%26organisation_id%3D0%26stichwort%3D%26kiez%3D%26kiez_fk%3D0%26bezirk%3D%26bezirk_fk%3D0%26ort%3D%26ort_fk%3D0%26zielgruppe%3D0%26taetigkeit%3D0%26merkmale%3D0%26einsatzbereiche%3D0%26plz%3D%26gesucht%3Dtrue%26organisation_fk%3D0%26kurzzeiteinsaetze%3D0&amp;sa=D&amp;ust=1566128909083000&amp;usg=AFQjCNGwq-GCuz_3TtwlqT9bta4HMrFdjg" TargetMode="External"/><Relationship Id="rId519" Type="http://schemas.openxmlformats.org/officeDocument/2006/relationships/hyperlink" Target="https://ehrenamtsmanager.gute-tat.de/oberflaeche/index.cfm?dateiname=ea_projekt_beschreibung.cfm&amp;anwender_id=14&amp;cfide=0.287840364821&amp;id=0&amp;ehrenamt_id=0&amp;projekt_id=30158&amp;seite=10&amp;organisation_id=0&amp;stichwort=&amp;kiez=&amp;kiez_fk=0&amp;bezirk=&amp;bezirk_fk=0&amp;ort=&amp;ort_fk=0&amp;zielgruppe=0&amp;taetigkeit=0&amp;merkmale=0&amp;einsatzbereiche=0&amp;plz=&amp;gesucht=true&amp;organisation_fk=0&amp;kurzzeiteinsaetze=0" TargetMode="External"/><Relationship Id="rId514" Type="http://schemas.openxmlformats.org/officeDocument/2006/relationships/hyperlink" Target="https://ehrenamtsmanager.gute-tat.de/oberflaeche/index.cfm?dateiname%3Dea_projekt_beschreibung.cfm%26anwender_id%3D14%26cfide%3D0.007834609758%26id%3D0%26ehrenamt_id%3D0%26projekt_id%3D5867%26seite%3D10%26organisation_id%3D0%26stichwort%3D%26kiez%3D%26kiez_fk%3D0%26bezirk%3D%26bezirk_fk%3D0%26ort%3D%26ort_fk%3D0%26zielgruppe%3D0%26taetigkeit%3D0%26merkmale%3D0%26einsatzbereiche%3D0%26plz%3D%26gesucht%3Dtrue%26organisation_fk%3D0%26kurzzeiteinsaetze%3D0&amp;sa=D&amp;ust=1566128909131000&amp;usg=AFQjCNGaQX0I7v2LluPfIbr7-KwTqAS0Zg" TargetMode="External"/><Relationship Id="rId756" Type="http://schemas.openxmlformats.org/officeDocument/2006/relationships/hyperlink" Target="https://ehrenamtsmanager.gute-tat.de/oberflaeche/index.cfm?dateiname%3Dea_projekt_beschreibung.cfm%26anwender_id%3D14%26cfide%3D0.204547445914%26id%3D0%26ehrenamt_id%3D0%26projekt_id%3D23636%26seite%3D14%26organisation_id%3D0%26stichwort%3D%26kiez%3D%26kiez_fk%3D0%26bezirk%3D%26bezirk_fk%3D0%26ort%3D%26ort_fk%3D0%26zielgruppe%3D0%26taetigkeit%3D0%26merkmale%3D0%26einsatzbereiche%3D0%26plz%3D%26gesucht%3Dtrue%26organisation_fk%3D0%26kurzzeiteinsaetze%3D0&amp;sa=D&amp;ust=1566128909157000&amp;usg=AFQjCNG6WUTMb4QigDGT54_Vz2vodzT2Zw" TargetMode="External"/><Relationship Id="rId513" Type="http://schemas.openxmlformats.org/officeDocument/2006/relationships/hyperlink" Target="https://ehrenamtsmanager.gute-tat.de/oberflaeche/index.cfm?dateiname=ea_projekt_beschreibung.cfm&amp;anwender_id=14&amp;cfide=0.007834609758&amp;id=0&amp;ehrenamt_id=0&amp;projekt_id=5867&amp;seite=10&amp;organisation_id=0&amp;stichwort=&amp;kiez=&amp;kiez_fk=0&amp;bezirk=&amp;bezirk_fk=0&amp;ort=&amp;ort_fk=0&amp;zielgruppe=0&amp;taetigkeit=0&amp;merkmale=0&amp;einsatzbereiche=0&amp;plz=&amp;gesucht=true&amp;organisation_fk=0&amp;kurzzeiteinsaetze=0" TargetMode="External"/><Relationship Id="rId755" Type="http://schemas.openxmlformats.org/officeDocument/2006/relationships/hyperlink" Target="https://ehrenamtsmanager.gute-tat.de/oberflaeche/index.cfm?dateiname=ea_projekt_beschreibung.cfm&amp;anwender_id=14&amp;cfide=0.204547445914&amp;id=0&amp;ehrenamt_id=0&amp;projekt_id=23636&amp;seite=14&amp;organisation_id=0&amp;stichwort=&amp;kiez=&amp;kiez_fk=0&amp;bezirk=&amp;bezirk_fk=0&amp;ort=&amp;ort_fk=0&amp;zielgruppe=0&amp;taetigkeit=0&amp;merkmale=0&amp;einsatzbereiche=0&amp;plz=&amp;gesucht=true&amp;organisation_fk=0&amp;kurzzeiteinsaetze=0" TargetMode="External"/><Relationship Id="rId512" Type="http://schemas.openxmlformats.org/officeDocument/2006/relationships/hyperlink" Target="https://ehrenamtsmanager.gute-tat.de/oberflaeche/index.cfm?dateiname%3Dea_projekt_beschreibung.cfm%26anwender_id%3D14%26cfide%3D0.23606185195%26id%3D0%26ehrenamt_id%3D0%26projekt_id%3D30159%26seite%3D10%26organisation_id%3D0%26stichwort%3D%26kiez%3D%26kiez_fk%3D0%26bezirk%3D%26bezirk_fk%3D0%26ort%3D%26ort_fk%3D0%26zielgruppe%3D0%26taetigkeit%3D0%26merkmale%3D0%26einsatzbereiche%3D0%26plz%3D%26gesucht%3Dtrue%26organisation_fk%3D0%26kurzzeiteinsaetze%3D0&amp;sa=D&amp;ust=1566128909131000&amp;usg=AFQjCNHXH-0ql8qmMw8-cv39M0Qr9pwUeQ" TargetMode="External"/><Relationship Id="rId754" Type="http://schemas.openxmlformats.org/officeDocument/2006/relationships/hyperlink" Target="https://ehrenamtsmanager.gute-tat.de/oberflaeche/index.cfm?dateiname%3Dea_projekt_beschreibung.cfm%26anwender_id%3D14%26cfide%3D0.774431420623%26id%3D0%26ehrenamt_id%3D0%26projekt_id%3D28735%26seite%3D14%26organisation_id%3D0%26stichwort%3D%26kiez%3D%26kiez_fk%3D0%26bezirk%3D%26bezirk_fk%3D0%26ort%3D%26ort_fk%3D0%26zielgruppe%3D0%26taetigkeit%3D0%26merkmale%3D0%26einsatzbereiche%3D0%26plz%3D%26gesucht%3Dtrue%26organisation_fk%3D0%26kurzzeiteinsaetze%3D0&amp;sa=D&amp;ust=1566128909157000&amp;usg=AFQjCNEtvezXY96ewZL9duMemdu8HfLjXA" TargetMode="External"/><Relationship Id="rId511" Type="http://schemas.openxmlformats.org/officeDocument/2006/relationships/hyperlink" Target="https://ehrenamtsmanager.gute-tat.de/oberflaeche/index.cfm?dateiname=ea_projekt_beschreibung.cfm&amp;anwender_id=14&amp;cfide=0.23606185195&amp;id=0&amp;ehrenamt_id=0&amp;projekt_id=30159&amp;seite=10&amp;organisation_id=0&amp;stichwort=&amp;kiez=&amp;kiez_fk=0&amp;bezirk=&amp;bezirk_fk=0&amp;ort=&amp;ort_fk=0&amp;zielgruppe=0&amp;taetigkeit=0&amp;merkmale=0&amp;einsatzbereiche=0&amp;plz=&amp;gesucht=true&amp;organisation_fk=0&amp;kurzzeiteinsaetze=0" TargetMode="External"/><Relationship Id="rId753" Type="http://schemas.openxmlformats.org/officeDocument/2006/relationships/hyperlink" Target="https://ehrenamtsmanager.gute-tat.de/oberflaeche/index.cfm?dateiname=ea_projekt_beschreibung.cfm&amp;anwender_id=14&amp;cfide=0.774431420623&amp;id=0&amp;ehrenamt_id=0&amp;projekt_id=28735&amp;seite=14&amp;organisation_id=0&amp;stichwort=&amp;kiez=&amp;kiez_fk=0&amp;bezirk=&amp;bezirk_fk=0&amp;ort=&amp;ort_fk=0&amp;zielgruppe=0&amp;taetigkeit=0&amp;merkmale=0&amp;einsatzbereiche=0&amp;plz=&amp;gesucht=true&amp;organisation_fk=0&amp;kurzzeiteinsaetze=0" TargetMode="External"/><Relationship Id="rId518" Type="http://schemas.openxmlformats.org/officeDocument/2006/relationships/hyperlink" Target="https://ehrenamtsmanager.gute-tat.de/oberflaeche/index.cfm?dateiname%3Dea_projekt_beschreibung.cfm%26anwender_id%3D14%26cfide%3D0.999490967407%26id%3D0%26ehrenamt_id%3D0%26projekt_id%3D30148%26seite%3D10%26organisation_id%3D0%26stichwort%3D%26kiez%3D%26kiez_fk%3D0%26bezirk%3D%26bezirk_fk%3D0%26ort%3D%26ort_fk%3D0%26zielgruppe%3D0%26taetigkeit%3D0%26merkmale%3D0%26einsatzbereiche%3D0%26plz%3D%26gesucht%3Dtrue%26organisation_fk%3D0%26kurzzeiteinsaetze%3D0&amp;sa=D&amp;ust=1566128909132000&amp;usg=AFQjCNGLz96El6XEhdEqDdowieZCxcmvMg" TargetMode="External"/><Relationship Id="rId517" Type="http://schemas.openxmlformats.org/officeDocument/2006/relationships/hyperlink" Target="https://ehrenamtsmanager.gute-tat.de/oberflaeche/index.cfm?dateiname=ea_projekt_beschreibung.cfm&amp;anwender_id=14&amp;cfide=0.999490967407&amp;id=0&amp;ehrenamt_id=0&amp;projekt_id=30148&amp;seite=10&amp;organisation_id=0&amp;stichwort=&amp;kiez=&amp;kiez_fk=0&amp;bezirk=&amp;bezirk_fk=0&amp;ort=&amp;ort_fk=0&amp;zielgruppe=0&amp;taetigkeit=0&amp;merkmale=0&amp;einsatzbereiche=0&amp;plz=&amp;gesucht=true&amp;organisation_fk=0&amp;kurzzeiteinsaetze=0" TargetMode="External"/><Relationship Id="rId759" Type="http://schemas.openxmlformats.org/officeDocument/2006/relationships/hyperlink" Target="https://ehrenamtsmanager.gute-tat.de/oberflaeche/index.cfm?dateiname=ea_projekt_beschreibung.cfm&amp;anwender_id=14&amp;cfide=0.858004875118&amp;id=0&amp;ehrenamt_id=0&amp;projekt_id=28731&amp;seite=14&amp;organisation_id=0&amp;stichwort=&amp;kiez=&amp;kiez_fk=0&amp;bezirk=&amp;bezirk_fk=0&amp;ort=&amp;ort_fk=0&amp;zielgruppe=0&amp;taetigkeit=0&amp;merkmale=0&amp;einsatzbereiche=0&amp;plz=&amp;gesucht=true&amp;organisation_fk=0&amp;kurzzeiteinsaetze=0" TargetMode="External"/><Relationship Id="rId516" Type="http://schemas.openxmlformats.org/officeDocument/2006/relationships/hyperlink" Target="https://ehrenamtsmanager.gute-tat.de/oberflaeche/index.cfm?dateiname%3Dea_projekt_beschreibung.cfm%26anwender_id%3D14%26cfide%3D0.126195580437%26id%3D0%26ehrenamt_id%3D0%26projekt_id%3D30153%26seite%3D10%26organisation_id%3D0%26stichwort%3D%26kiez%3D%26kiez_fk%3D0%26bezirk%3D%26bezirk_fk%3D0%26ort%3D%26ort_fk%3D0%26zielgruppe%3D0%26taetigkeit%3D0%26merkmale%3D0%26einsatzbereiche%3D0%26plz%3D%26gesucht%3Dtrue%26organisation_fk%3D0%26kurzzeiteinsaetze%3D0&amp;sa=D&amp;ust=1566128909131000&amp;usg=AFQjCNEWYETHjihVLKeRt-VAC_y0GUgA7w" TargetMode="External"/><Relationship Id="rId758" Type="http://schemas.openxmlformats.org/officeDocument/2006/relationships/hyperlink" Target="https://ehrenamtsmanager.gute-tat.de/oberflaeche/index.cfm?dateiname%3Dea_projekt_beschreibung.cfm%26anwender_id%3D14%26cfide%3D0.375373229766%26id%3D0%26ehrenamt_id%3D0%26projekt_id%3D28727%26seite%3D14%26organisation_id%3D0%26stichwort%3D%26kiez%3D%26kiez_fk%3D0%26bezirk%3D%26bezirk_fk%3D0%26ort%3D%26ort_fk%3D0%26zielgruppe%3D0%26taetigkeit%3D0%26merkmale%3D0%26einsatzbereiche%3D0%26plz%3D%26gesucht%3Dtrue%26organisation_fk%3D0%26kurzzeiteinsaetze%3D0&amp;sa=D&amp;ust=1566128909158000&amp;usg=AFQjCNFxTq-C-Sxzz6-r6tRwWvWvIYUtwQ" TargetMode="External"/><Relationship Id="rId515" Type="http://schemas.openxmlformats.org/officeDocument/2006/relationships/hyperlink" Target="https://ehrenamtsmanager.gute-tat.de/oberflaeche/index.cfm?dateiname=ea_projekt_beschreibung.cfm&amp;anwender_id=14&amp;cfide=0.126195580437&amp;id=0&amp;ehrenamt_id=0&amp;projekt_id=30153&amp;seite=10&amp;organisation_id=0&amp;stichwort=&amp;kiez=&amp;kiez_fk=0&amp;bezirk=&amp;bezirk_fk=0&amp;ort=&amp;ort_fk=0&amp;zielgruppe=0&amp;taetigkeit=0&amp;merkmale=0&amp;einsatzbereiche=0&amp;plz=&amp;gesucht=true&amp;organisation_fk=0&amp;kurzzeiteinsaetze=0" TargetMode="External"/><Relationship Id="rId757" Type="http://schemas.openxmlformats.org/officeDocument/2006/relationships/hyperlink" Target="https://ehrenamtsmanager.gute-tat.de/oberflaeche/index.cfm?dateiname=ea_projekt_beschreibung.cfm&amp;anwender_id=14&amp;cfide=0.375373229766&amp;id=0&amp;ehrenamt_id=0&amp;projekt_id=28727&amp;seite=14&amp;organisation_id=0&amp;stichwort=&amp;kiez=&amp;kiez_fk=0&amp;bezirk=&amp;bezirk_fk=0&amp;ort=&amp;ort_fk=0&amp;zielgruppe=0&amp;taetigkeit=0&amp;merkmale=0&amp;einsatzbereiche=0&amp;plz=&amp;gesucht=true&amp;organisation_fk=0&amp;kurzzeiteinsaetze=0" TargetMode="External"/><Relationship Id="rId15" Type="http://schemas.openxmlformats.org/officeDocument/2006/relationships/hyperlink" Target="https://ehrenamtsmanager.gute-tat.de/oberflaeche/index.cfm?dateiname=ea_projekt_beschreibung.cfm&amp;anwender_id=14&amp;cfide=0.389469883395&amp;id=0&amp;ehrenamt_id=0&amp;projekt_id=5746&amp;seite=1&amp;organisation_id=0&amp;stichwort=&amp;kiez=&amp;kiez_fk=0&amp;bezirk=&amp;bezirk_fk=0&amp;ort=&amp;ort_fk=0&amp;zielgruppe=0&amp;taetigkeit=0&amp;merkmale=0&amp;einsatzbereiche=0&amp;plz=&amp;gesucht=true&amp;organisation_fk=0&amp;kurzzeiteinsaetze=0" TargetMode="External"/><Relationship Id="rId14" Type="http://schemas.openxmlformats.org/officeDocument/2006/relationships/hyperlink" Target="https://ehrenamtsmanager.gute-tat.de/oberflaeche/index.cfm?dateiname%3Dea_projekt_beschreibung.cfm%26anwender_id%3D14%26cfide%3D0.173545846076%26id%3D0%26ehrenamt_id%3D0%26projekt_id%3D11352%26seite%3D1%26organisation_id%3D0%26stichwort%3D%26kiez%3D%26kiez_fk%3D0%26bezirk%3D%26bezirk_fk%3D0%26ort%3D%26ort_fk%3D0%26zielgruppe%3D0%26taetigkeit%3D0%26merkmale%3D0%26einsatzbereiche%3D0%26plz%3D%26gesucht%3Dtrue%26organisation_fk%3D0%26kurzzeiteinsaetze%3D0&amp;sa=D&amp;ust=1566128909083000&amp;usg=AFQjCNEBnX4JhOPZeUnYXGFbwxOy1c0ZTA" TargetMode="External"/><Relationship Id="rId17" Type="http://schemas.openxmlformats.org/officeDocument/2006/relationships/hyperlink" Target="https://ehrenamtsmanager.gute-tat.de/oberflaeche/index.cfm?dateiname=ea_projekt_beschreibung.cfm&amp;anwender_id=14&amp;cfide=0.895010256318&amp;id=0&amp;ehrenamt_id=0&amp;projekt_id=7056&amp;seite=1&amp;organisation_id=0&amp;stichwort=&amp;kiez=&amp;kiez_fk=0&amp;bezirk=&amp;bezirk_fk=0&amp;ort=&amp;ort_fk=0&amp;zielgruppe=0&amp;taetigkeit=0&amp;merkmale=0&amp;einsatzbereiche=0&amp;plz=&amp;gesucht=true&amp;organisation_fk=0&amp;kurzzeiteinsaetze=0" TargetMode="External"/><Relationship Id="rId16" Type="http://schemas.openxmlformats.org/officeDocument/2006/relationships/hyperlink" Target="https://ehrenamtsmanager.gute-tat.de/oberflaeche/index.cfm?dateiname%3Dea_projekt_beschreibung.cfm%26anwender_id%3D14%26cfide%3D0.389469883395%26id%3D0%26ehrenamt_id%3D0%26projekt_id%3D5746%26seite%3D1%26organisation_id%3D0%26stichwort%3D%26kiez%3D%26kiez_fk%3D0%26bezirk%3D%26bezirk_fk%3D0%26ort%3D%26ort_fk%3D0%26zielgruppe%3D0%26taetigkeit%3D0%26merkmale%3D0%26einsatzbereiche%3D0%26plz%3D%26gesucht%3Dtrue%26organisation_fk%3D0%26kurzzeiteinsaetze%3D0&amp;sa=D&amp;ust=1566128909083000&amp;usg=AFQjCNGpBL9IKkv604VG9PPTOtm9lVlS4g" TargetMode="External"/><Relationship Id="rId19" Type="http://schemas.openxmlformats.org/officeDocument/2006/relationships/hyperlink" Target="https://ehrenamtsmanager.gute-tat.de/oberflaeche/index.cfm?dateiname=ea_projekt_beschreibung.cfm&amp;anwender_id=14&amp;cfide=0.81413016827&amp;id=0&amp;ehrenamt_id=0&amp;projekt_id=5966&amp;seite=1&amp;organisation_id=0&amp;stichwort=&amp;kiez=&amp;kiez_fk=0&amp;bezirk=&amp;bezirk_fk=0&amp;ort=&amp;ort_fk=0&amp;zielgruppe=0&amp;taetigkeit=0&amp;merkmale=0&amp;einsatzbereiche=0&amp;plz=&amp;gesucht=true&amp;organisation_fk=0&amp;kurzzeiteinsaetze=0" TargetMode="External"/><Relationship Id="rId510" Type="http://schemas.openxmlformats.org/officeDocument/2006/relationships/hyperlink" Target="https://ehrenamtsmanager.gute-tat.de/oberflaeche/index.cfm?dateiname%3Dea_projekt_beschreibung.cfm%26anwender_id%3D14%26cfide%3D0.532177494181%26id%3D0%26ehrenamt_id%3D0%26projekt_id%3D29567%26seite%3D10%26organisation_id%3D0%26stichwort%3D%26kiez%3D%26kiez_fk%3D0%26bezirk%3D%26bezirk_fk%3D0%26ort%3D%26ort_fk%3D0%26zielgruppe%3D0%26taetigkeit%3D0%26merkmale%3D0%26einsatzbereiche%3D0%26plz%3D%26gesucht%3Dtrue%26organisation_fk%3D0%26kurzzeiteinsaetze%3D0&amp;sa=D&amp;ust=1566128909131000&amp;usg=AFQjCNGrJqLPDsIO-cWdHBpbav43t255UA" TargetMode="External"/><Relationship Id="rId752" Type="http://schemas.openxmlformats.org/officeDocument/2006/relationships/hyperlink" Target="https://ehrenamtsmanager.gute-tat.de/oberflaeche/index.cfm?dateiname%3Dea_projekt_beschreibung.cfm%26anwender_id%3D14%26cfide%3D0.503896908814%26id%3D0%26ehrenamt_id%3D0%26projekt_id%3D28736%26seite%3D14%26organisation_id%3D0%26stichwort%3D%26kiez%3D%26kiez_fk%3D0%26bezirk%3D%26bezirk_fk%3D0%26ort%3D%26ort_fk%3D0%26zielgruppe%3D0%26taetigkeit%3D0%26merkmale%3D0%26einsatzbereiche%3D0%26plz%3D%26gesucht%3Dtrue%26organisation_fk%3D0%26kurzzeiteinsaetze%3D0&amp;sa=D&amp;ust=1566128909157000&amp;usg=AFQjCNFK0u3uKqjmZYo6oIv9Vl-eUof4UA" TargetMode="External"/><Relationship Id="rId18" Type="http://schemas.openxmlformats.org/officeDocument/2006/relationships/hyperlink" Target="https://ehrenamtsmanager.gute-tat.de/oberflaeche/index.cfm?dateiname%3Dea_projekt_beschreibung.cfm%26anwender_id%3D14%26cfide%3D0.895010256318%26id%3D0%26ehrenamt_id%3D0%26projekt_id%3D7056%26seite%3D1%26organisation_id%3D0%26stichwort%3D%26kiez%3D%26kiez_fk%3D0%26bezirk%3D%26bezirk_fk%3D0%26ort%3D%26ort_fk%3D0%26zielgruppe%3D0%26taetigkeit%3D0%26merkmale%3D0%26einsatzbereiche%3D0%26plz%3D%26gesucht%3Dtrue%26organisation_fk%3D0%26kurzzeiteinsaetze%3D0&amp;sa=D&amp;ust=1566128909083000&amp;usg=AFQjCNHTx9xKgZx3ARugeUkbS-V4R4GH9Q" TargetMode="External"/><Relationship Id="rId751" Type="http://schemas.openxmlformats.org/officeDocument/2006/relationships/hyperlink" Target="https://ehrenamtsmanager.gute-tat.de/oberflaeche/index.cfm?dateiname=ea_projekt_beschreibung.cfm&amp;anwender_id=14&amp;cfide=0.503896908814&amp;id=0&amp;ehrenamt_id=0&amp;projekt_id=28736&amp;seite=14&amp;organisation_id=0&amp;stichwort=&amp;kiez=&amp;kiez_fk=0&amp;bezirk=&amp;bezirk_fk=0&amp;ort=&amp;ort_fk=0&amp;zielgruppe=0&amp;taetigkeit=0&amp;merkmale=0&amp;einsatzbereiche=0&amp;plz=&amp;gesucht=true&amp;organisation_fk=0&amp;kurzzeiteinsaetze=0" TargetMode="External"/><Relationship Id="rId750" Type="http://schemas.openxmlformats.org/officeDocument/2006/relationships/hyperlink" Target="https://ehrenamtsmanager.gute-tat.de/oberflaeche/index.cfm?dateiname%3Dea_projekt_beschreibung.cfm%26anwender_id%3D14%26cfide%3D0.628255298809%26id%3D0%26ehrenamt_id%3D0%26projekt_id%3D28737%26seite%3D14%26organisation_id%3D0%26stichwort%3D%26kiez%3D%26kiez_fk%3D0%26bezirk%3D%26bezirk_fk%3D0%26ort%3D%26ort_fk%3D0%26zielgruppe%3D0%26taetigkeit%3D0%26merkmale%3D0%26einsatzbereiche%3D0%26plz%3D%26gesucht%3Dtrue%26organisation_fk%3D0%26kurzzeiteinsaetze%3D0&amp;sa=D&amp;ust=1566128909157000&amp;usg=AFQjCNGnPlNwQsYqWSzJaXg-Lv-NNpdEcA" TargetMode="External"/><Relationship Id="rId84" Type="http://schemas.openxmlformats.org/officeDocument/2006/relationships/hyperlink" Target="https://ehrenamtsmanager.gute-tat.de/oberflaeche/index.cfm?dateiname%3Dea_projekt_beschreibung.cfm%26anwender_id%3D14%26cfide%3D0.367306835171%26id%3D0%26ehrenamt_id%3D0%26projekt_id%3D12953%26seite%3D1%26organisation_id%3D0%26stichwort%3D%26kiez%3D%26kiez_fk%3D0%26bezirk%3D%26bezirk_fk%3D0%26ort%3D%26ort_fk%3D0%26zielgruppe%3D0%26taetigkeit%3D0%26merkmale%3D0%26einsatzbereiche%3D0%26plz%3D%26gesucht%3Dtrue%26organisation_fk%3D0%26kurzzeiteinsaetze%3D0&amp;sa=D&amp;ust=1566128909090000&amp;usg=AFQjCNHPVeg_3E4CF4J9MYmt73hnyTI6_w" TargetMode="External"/><Relationship Id="rId83" Type="http://schemas.openxmlformats.org/officeDocument/2006/relationships/hyperlink" Target="https://ehrenamtsmanager.gute-tat.de/oberflaeche/index.cfm?dateiname=ea_projekt_beschreibung.cfm&amp;anwender_id=14&amp;cfide=0.367306835171&amp;id=0&amp;ehrenamt_id=0&amp;projekt_id=12953&amp;seite=1&amp;organisation_id=0&amp;stichwort=&amp;kiez=&amp;kiez_fk=0&amp;bezirk=&amp;bezirk_fk=0&amp;ort=&amp;ort_fk=0&amp;zielgruppe=0&amp;taetigkeit=0&amp;merkmale=0&amp;einsatzbereiche=0&amp;plz=&amp;gesucht=true&amp;organisation_fk=0&amp;kurzzeiteinsaetze=0" TargetMode="External"/><Relationship Id="rId86" Type="http://schemas.openxmlformats.org/officeDocument/2006/relationships/hyperlink" Target="https://ehrenamtsmanager.gute-tat.de/oberflaeche/index.cfm?dateiname%3Dea_projekt_beschreibung.cfm%26anwender_id%3D14%26cfide%3D0.265607383966%26id%3D0%26ehrenamt_id%3D0%26projekt_id%3D29536%26seite%3D1%26organisation_id%3D0%26stichwort%3D%26kiez%3D%26kiez_fk%3D0%26bezirk%3D%26bezirk_fk%3D0%26ort%3D%26ort_fk%3D0%26zielgruppe%3D0%26taetigkeit%3D0%26merkmale%3D0%26einsatzbereiche%3D0%26plz%3D%26gesucht%3Dtrue%26organisation_fk%3D0%26kurzzeiteinsaetze%3D0&amp;sa=D&amp;ust=1566128909090000&amp;usg=AFQjCNFiat9lb_pDPCUpNiQUl_8mN-__uQ" TargetMode="External"/><Relationship Id="rId85" Type="http://schemas.openxmlformats.org/officeDocument/2006/relationships/hyperlink" Target="https://ehrenamtsmanager.gute-tat.de/oberflaeche/index.cfm?dateiname=ea_projekt_beschreibung.cfm&amp;anwender_id=14&amp;cfide=0.265607383966&amp;id=0&amp;ehrenamt_id=0&amp;projekt_id=29536&amp;seite=1&amp;organisation_id=0&amp;stichwort=&amp;kiez=&amp;kiez_fk=0&amp;bezirk=&amp;bezirk_fk=0&amp;ort=&amp;ort_fk=0&amp;zielgruppe=0&amp;taetigkeit=0&amp;merkmale=0&amp;einsatzbereiche=0&amp;plz=&amp;gesucht=true&amp;organisation_fk=0&amp;kurzzeiteinsaetze=0" TargetMode="External"/><Relationship Id="rId88" Type="http://schemas.openxmlformats.org/officeDocument/2006/relationships/hyperlink" Target="https://ehrenamtsmanager.gute-tat.de/oberflaeche/index.cfm?dateiname%3Dea_projekt_beschreibung.cfm%26anwender_id%3D14%26cfide%3D0.695733462353%26id%3D0%26ehrenamt_id%3D0%26projekt_id%3D27950%26seite%3D1%26organisation_id%3D0%26stichwort%3D%26kiez%3D%26kiez_fk%3D0%26bezirk%3D%26bezirk_fk%3D0%26ort%3D%26ort_fk%3D0%26zielgruppe%3D0%26taetigkeit%3D0%26merkmale%3D0%26einsatzbereiche%3D0%26plz%3D%26gesucht%3Dtrue%26organisation_fk%3D0%26kurzzeiteinsaetze%3D0&amp;sa=D&amp;ust=1566128909090000&amp;usg=AFQjCNFUusbJjjIXA7tCvN4Hy_5s9bw-sw" TargetMode="External"/><Relationship Id="rId87" Type="http://schemas.openxmlformats.org/officeDocument/2006/relationships/hyperlink" Target="https://ehrenamtsmanager.gute-tat.de/oberflaeche/index.cfm?dateiname=ea_projekt_beschreibung.cfm&amp;anwender_id=14&amp;cfide=0.695733462353&amp;id=0&amp;ehrenamt_id=0&amp;projekt_id=27950&amp;seite=1&amp;organisation_id=0&amp;stichwort=&amp;kiez=&amp;kiez_fk=0&amp;bezirk=&amp;bezirk_fk=0&amp;ort=&amp;ort_fk=0&amp;zielgruppe=0&amp;taetigkeit=0&amp;merkmale=0&amp;einsatzbereiche=0&amp;plz=&amp;gesucht=true&amp;organisation_fk=0&amp;kurzzeiteinsaetze=0" TargetMode="External"/><Relationship Id="rId89" Type="http://schemas.openxmlformats.org/officeDocument/2006/relationships/hyperlink" Target="https://ehrenamtsmanager.gute-tat.de/oberflaeche/index.cfm?dateiname=ea_projekt_beschreibung.cfm&amp;anwender_id=14&amp;cfide=0.460324198027&amp;id=0&amp;ehrenamt_id=0&amp;projekt_id=24737&amp;seite=1&amp;organisation_id=0&amp;stichwort=&amp;kiez=&amp;kiez_fk=0&amp;bezirk=&amp;bezirk_fk=0&amp;ort=&amp;ort_fk=0&amp;zielgruppe=0&amp;taetigkeit=0&amp;merkmale=0&amp;einsatzbereiche=0&amp;plz=&amp;gesucht=true&amp;organisation_fk=0&amp;kurzzeiteinsaetze=0" TargetMode="External"/><Relationship Id="rId709" Type="http://schemas.openxmlformats.org/officeDocument/2006/relationships/hyperlink" Target="https://ehrenamtsmanager.gute-tat.de/oberflaeche/index.cfm?dateiname=ea_projekt_beschreibung.cfm&amp;anwender_id=14&amp;cfide=0.841514150707&amp;id=0&amp;ehrenamt_id=0&amp;projekt_id=30996&amp;seite=13&amp;organisation_id=0&amp;stichwort=&amp;kiez=&amp;kiez_fk=0&amp;bezirk=&amp;bezirk_fk=0&amp;ort=&amp;ort_fk=0&amp;zielgruppe=0&amp;taetigkeit=0&amp;merkmale=0&amp;einsatzbereiche=0&amp;plz=&amp;gesucht=true&amp;organisation_fk=0&amp;kurzzeiteinsaetze=0" TargetMode="External"/><Relationship Id="rId708" Type="http://schemas.openxmlformats.org/officeDocument/2006/relationships/hyperlink" Target="https://ehrenamtsmanager.gute-tat.de/oberflaeche/index.cfm?dateiname%3Dea_projekt_beschreibung.cfm%26anwender_id%3D14%26cfide%3D0.465904459813%26id%3D0%26ehrenamt_id%3D0%26projekt_id%3D30998%26seite%3D13%26organisation_id%3D0%26stichwort%3D%26kiez%3D%26kiez_fk%3D0%26bezirk%3D%26bezirk_fk%3D0%26ort%3D%26ort_fk%3D0%26zielgruppe%3D0%26taetigkeit%3D0%26merkmale%3D0%26einsatzbereiche%3D0%26plz%3D%26gesucht%3Dtrue%26organisation_fk%3D0%26kurzzeiteinsaetze%3D0&amp;sa=D&amp;ust=1566128909152000&amp;usg=AFQjCNFirJhiuKY1qDMDbF-JCQjAMExOGA" TargetMode="External"/><Relationship Id="rId707" Type="http://schemas.openxmlformats.org/officeDocument/2006/relationships/hyperlink" Target="https://ehrenamtsmanager.gute-tat.de/oberflaeche/index.cfm?dateiname=ea_projekt_beschreibung.cfm&amp;anwender_id=14&amp;cfide=0.465904459813&amp;id=0&amp;ehrenamt_id=0&amp;projekt_id=30998&amp;seite=13&amp;organisation_id=0&amp;stichwort=&amp;kiez=&amp;kiez_fk=0&amp;bezirk=&amp;bezirk_fk=0&amp;ort=&amp;ort_fk=0&amp;zielgruppe=0&amp;taetigkeit=0&amp;merkmale=0&amp;einsatzbereiche=0&amp;plz=&amp;gesucht=true&amp;organisation_fk=0&amp;kurzzeiteinsaetze=0" TargetMode="External"/><Relationship Id="rId706" Type="http://schemas.openxmlformats.org/officeDocument/2006/relationships/hyperlink" Target="https://ehrenamtsmanager.gute-tat.de/oberflaeche/index.cfm?dateiname%3Dea_projekt_beschreibung.cfm%26anwender_id%3D14%26cfide%3D0.390934263204%26id%3D0%26ehrenamt_id%3D0%26projekt_id%3D15160%26seite%3D13%26organisation_id%3D0%26stichwort%3D%26kiez%3D%26kiez_fk%3D0%26bezirk%3D%26bezirk_fk%3D0%26ort%3D%26ort_fk%3D0%26zielgruppe%3D0%26taetigkeit%3D0%26merkmale%3D0%26einsatzbereiche%3D0%26plz%3D%26gesucht%3Dtrue%26organisation_fk%3D0%26kurzzeiteinsaetze%3D0&amp;sa=D&amp;ust=1566128909152000&amp;usg=AFQjCNEMl02AfwfyOFm3-q2vxMtwLWwOfQ" TargetMode="External"/><Relationship Id="rId80" Type="http://schemas.openxmlformats.org/officeDocument/2006/relationships/hyperlink" Target="https://ehrenamtsmanager.gute-tat.de/oberflaeche/index.cfm?dateiname%3Dea_projekt_beschreibung.cfm%26anwender_id%3D14%26cfide%3D0.81413016827%26id%3D0%26ehrenamt_id%3D0%26projekt_id%3D5966%26seite%3D1%26organisation_id%3D0%26stichwort%3D%26kiez%3D%26kiez_fk%3D0%26bezirk%3D%26bezirk_fk%3D0%26ort%3D%26ort_fk%3D0%26zielgruppe%3D0%26taetigkeit%3D0%26merkmale%3D0%26einsatzbereiche%3D0%26plz%3D%26gesucht%3Dtrue%26organisation_fk%3D0%26kurzzeiteinsaetze%3D0&amp;sa=D&amp;ust=1566128909089000&amp;usg=AFQjCNGyOhwKREdZgggjmcoZgsK-quCb2A" TargetMode="External"/><Relationship Id="rId82" Type="http://schemas.openxmlformats.org/officeDocument/2006/relationships/hyperlink" Target="https://ehrenamtsmanager.gute-tat.de/oberflaeche/index.cfm?dateiname%3Dea_projekt_beschreibung.cfm%26anwender_id%3D14%26cfide%3D0.082171249976%26id%3D0%26ehrenamt_id%3D0%26projekt_id%3D11652%26seite%3D1%26organisation_id%3D0%26stichwort%3D%26kiez%3D%26kiez_fk%3D0%26bezirk%3D%26bezirk_fk%3D0%26ort%3D%26ort_fk%3D0%26zielgruppe%3D0%26taetigkeit%3D0%26merkmale%3D0%26einsatzbereiche%3D0%26plz%3D%26gesucht%3Dtrue%26organisation_fk%3D0%26kurzzeiteinsaetze%3D0&amp;sa=D&amp;ust=1566128909090000&amp;usg=AFQjCNEJ9-O8ZNSAVlhE6TKKv08SizXh7w" TargetMode="External"/><Relationship Id="rId81" Type="http://schemas.openxmlformats.org/officeDocument/2006/relationships/hyperlink" Target="https://ehrenamtsmanager.gute-tat.de/oberflaeche/index.cfm?dateiname=ea_projekt_beschreibung.cfm&amp;anwender_id=14&amp;cfide=0.082171249976&amp;id=0&amp;ehrenamt_id=0&amp;projekt_id=11652&amp;seite=1&amp;organisation_id=0&amp;stichwort=&amp;kiez=&amp;kiez_fk=0&amp;bezirk=&amp;bezirk_fk=0&amp;ort=&amp;ort_fk=0&amp;zielgruppe=0&amp;taetigkeit=0&amp;merkmale=0&amp;einsatzbereiche=0&amp;plz=&amp;gesucht=true&amp;organisation_fk=0&amp;kurzzeiteinsaetze=0" TargetMode="External"/><Relationship Id="rId701" Type="http://schemas.openxmlformats.org/officeDocument/2006/relationships/hyperlink" Target="https://ehrenamtsmanager.gute-tat.de/oberflaeche/index.cfm?dateiname=ea_projekt_beschreibung.cfm&amp;anwender_id=14&amp;cfide=0.300715895706&amp;id=0&amp;ehrenamt_id=0&amp;projekt_id=15161&amp;seite=13&amp;organisation_id=0&amp;stichwort=&amp;kiez=&amp;kiez_fk=0&amp;bezirk=&amp;bezirk_fk=0&amp;ort=&amp;ort_fk=0&amp;zielgruppe=0&amp;taetigkeit=0&amp;merkmale=0&amp;einsatzbereiche=0&amp;plz=&amp;gesucht=true&amp;organisation_fk=0&amp;kurzzeiteinsaetze=0" TargetMode="External"/><Relationship Id="rId943" Type="http://schemas.openxmlformats.org/officeDocument/2006/relationships/hyperlink" Target="https://ehrenamtsmanager.gute-tat.de/oberflaeche/index.cfm?dateiname=ea_projekt_beschreibung.cfm&amp;anwender_id=14&amp;cfide=0.79754420327&amp;id=0&amp;ehrenamt_id=0&amp;projekt_id=31139&amp;seite=17&amp;organisation_id=0&amp;stichwort=&amp;kiez=&amp;kiez_fk=0&amp;bezirk=&amp;bezirk_fk=0&amp;ort=&amp;ort_fk=0&amp;zielgruppe=0&amp;taetigkeit=0&amp;merkmale=0&amp;einsatzbereiche=0&amp;plz=&amp;gesucht=true&amp;organisation_fk=0&amp;kurzzeiteinsaetze=0" TargetMode="External"/><Relationship Id="rId700" Type="http://schemas.openxmlformats.org/officeDocument/2006/relationships/hyperlink" Target="https://ehrenamtsmanager.gute-tat.de/oberflaeche/index.cfm?dateiname%3Dea_projekt_beschreibung.cfm%26anwender_id%3D14%26cfide%3D0.991562861668%26id%3D0%26ehrenamt_id%3D0%26projekt_id%3D23963%26seite%3D13%26organisation_id%3D0%26stichwort%3D%26kiez%3D%26kiez_fk%3D0%26bezirk%3D%26bezirk_fk%3D0%26ort%3D%26ort_fk%3D0%26zielgruppe%3D0%26taetigkeit%3D0%26merkmale%3D0%26einsatzbereiche%3D0%26plz%3D%26gesucht%3Dtrue%26organisation_fk%3D0%26kurzzeiteinsaetze%3D0&amp;sa=D&amp;ust=1566128909151000&amp;usg=AFQjCNEAtokvpSMnyPPF9JPXTDiidq_RrA" TargetMode="External"/><Relationship Id="rId942" Type="http://schemas.openxmlformats.org/officeDocument/2006/relationships/hyperlink" Target="https://ehrenamtsmanager.gute-tat.de/oberflaeche/index.cfm?dateiname%3Dea_projekt_beschreibung.cfm%26anwender_id%3D14%26cfide%3D0.596741256219%26id%3D0%26ehrenamt_id%3D0%26projekt_id%3D30893%26seite%3D17%26organisation_id%3D0%26stichwort%3D%26kiez%3D%26kiez_fk%3D0%26bezirk%3D%26bezirk_fk%3D0%26ort%3D%26ort_fk%3D0%26zielgruppe%3D0%26taetigkeit%3D0%26merkmale%3D0%26einsatzbereiche%3D0%26plz%3D%26gesucht%3Dtrue%26organisation_fk%3D0%26kurzzeiteinsaetze%3D0&amp;sa=D&amp;ust=1566128909178000&amp;usg=AFQjCNHVYVx6pOCdW407WSzVXIyf3M_8jg" TargetMode="External"/><Relationship Id="rId941" Type="http://schemas.openxmlformats.org/officeDocument/2006/relationships/hyperlink" Target="https://ehrenamtsmanager.gute-tat.de/oberflaeche/index.cfm?dateiname=ea_projekt_beschreibung.cfm&amp;anwender_id=14&amp;cfide=0.596741256219&amp;id=0&amp;ehrenamt_id=0&amp;projekt_id=30893&amp;seite=17&amp;organisation_id=0&amp;stichwort=&amp;kiez=&amp;kiez_fk=0&amp;bezirk=&amp;bezirk_fk=0&amp;ort=&amp;ort_fk=0&amp;zielgruppe=0&amp;taetigkeit=0&amp;merkmale=0&amp;einsatzbereiche=0&amp;plz=&amp;gesucht=true&amp;organisation_fk=0&amp;kurzzeiteinsaetze=0" TargetMode="External"/><Relationship Id="rId940" Type="http://schemas.openxmlformats.org/officeDocument/2006/relationships/hyperlink" Target="https://ehrenamtsmanager.gute-tat.de/oberflaeche/index.cfm?dateiname%3Dea_projekt_beschreibung.cfm%26anwender_id%3D14%26cfide%3D0.216493765872%26id%3D0%26ehrenamt_id%3D0%26projekt_id%3D31108%26seite%3D17%26organisation_id%3D0%26stichwort%3D%26kiez%3D%26kiez_fk%3D0%26bezirk%3D%26bezirk_fk%3D0%26ort%3D%26ort_fk%3D0%26zielgruppe%3D0%26taetigkeit%3D0%26merkmale%3D0%26einsatzbereiche%3D0%26plz%3D%26gesucht%3Dtrue%26organisation_fk%3D0%26kurzzeiteinsaetze%3D0&amp;sa=D&amp;ust=1566128909178000&amp;usg=AFQjCNFvnog_LAI_d4WrrjFO87uZQc94uQ" TargetMode="External"/><Relationship Id="rId705" Type="http://schemas.openxmlformats.org/officeDocument/2006/relationships/hyperlink" Target="https://ehrenamtsmanager.gute-tat.de/oberflaeche/index.cfm?dateiname=ea_projekt_beschreibung.cfm&amp;anwender_id=14&amp;cfide=0.390934263204&amp;id=0&amp;ehrenamt_id=0&amp;projekt_id=15160&amp;seite=13&amp;organisation_id=0&amp;stichwort=&amp;kiez=&amp;kiez_fk=0&amp;bezirk=&amp;bezirk_fk=0&amp;ort=&amp;ort_fk=0&amp;zielgruppe=0&amp;taetigkeit=0&amp;merkmale=0&amp;einsatzbereiche=0&amp;plz=&amp;gesucht=true&amp;organisation_fk=0&amp;kurzzeiteinsaetze=0" TargetMode="External"/><Relationship Id="rId947" Type="http://schemas.openxmlformats.org/officeDocument/2006/relationships/drawing" Target="../drawings/drawing1.xml"/><Relationship Id="rId704" Type="http://schemas.openxmlformats.org/officeDocument/2006/relationships/hyperlink" Target="https://ehrenamtsmanager.gute-tat.de/oberflaeche/index.cfm?dateiname%3Dea_projekt_beschreibung.cfm%26anwender_id%3D14%26cfide%3D0.807887887181%26id%3D0%26ehrenamt_id%3D0%26projekt_id%3D15159%26seite%3D13%26organisation_id%3D0%26stichwort%3D%26kiez%3D%26kiez_fk%3D0%26bezirk%3D%26bezirk_fk%3D0%26ort%3D%26ort_fk%3D0%26zielgruppe%3D0%26taetigkeit%3D0%26merkmale%3D0%26einsatzbereiche%3D0%26plz%3D%26gesucht%3Dtrue%26organisation_fk%3D0%26kurzzeiteinsaetze%3D0&amp;sa=D&amp;ust=1566128909152000&amp;usg=AFQjCNGdRXfH6rUqyKzE_0I92sAFLobDng" TargetMode="External"/><Relationship Id="rId946" Type="http://schemas.openxmlformats.org/officeDocument/2006/relationships/hyperlink" Target="https://ehrenamtsmanager.gute-tat.de/oberflaeche/index.cfm?dateiname%3Dea_projekt_beschreibung.cfm%26anwender_id%3D14%26cfide%3D0.590760301922%26id%3D0%26ehrenamt_id%3D0%26projekt_id%3D30909%26seite%3D17%26organisation_id%3D0%26stichwort%3D%26kiez%3D%26kiez_fk%3D0%26bezirk%3D%26bezirk_fk%3D0%26ort%3D%26ort_fk%3D0%26zielgruppe%3D0%26taetigkeit%3D0%26merkmale%3D0%26einsatzbereiche%3D0%26plz%3D%26gesucht%3Dtrue%26organisation_fk%3D0%26kurzzeiteinsaetze%3D0&amp;sa=D&amp;ust=1566128909178000&amp;usg=AFQjCNEfqeHa5xGl5XvoiAEXjBmqeqdVlg" TargetMode="External"/><Relationship Id="rId703" Type="http://schemas.openxmlformats.org/officeDocument/2006/relationships/hyperlink" Target="https://ehrenamtsmanager.gute-tat.de/oberflaeche/index.cfm?dateiname=ea_projekt_beschreibung.cfm&amp;anwender_id=14&amp;cfide=0.807887887181&amp;id=0&amp;ehrenamt_id=0&amp;projekt_id=15159&amp;seite=13&amp;organisation_id=0&amp;stichwort=&amp;kiez=&amp;kiez_fk=0&amp;bezirk=&amp;bezirk_fk=0&amp;ort=&amp;ort_fk=0&amp;zielgruppe=0&amp;taetigkeit=0&amp;merkmale=0&amp;einsatzbereiche=0&amp;plz=&amp;gesucht=true&amp;organisation_fk=0&amp;kurzzeiteinsaetze=0" TargetMode="External"/><Relationship Id="rId945" Type="http://schemas.openxmlformats.org/officeDocument/2006/relationships/hyperlink" Target="https://ehrenamtsmanager.gute-tat.de/oberflaeche/index.cfm?dateiname=ea_projekt_beschreibung.cfm&amp;anwender_id=14&amp;cfide=0.590760301922&amp;id=0&amp;ehrenamt_id=0&amp;projekt_id=30909&amp;seite=17&amp;organisation_id=0&amp;stichwort=&amp;kiez=&amp;kiez_fk=0&amp;bezirk=&amp;bezirk_fk=0&amp;ort=&amp;ort_fk=0&amp;zielgruppe=0&amp;taetigkeit=0&amp;merkmale=0&amp;einsatzbereiche=0&amp;plz=&amp;gesucht=true&amp;organisation_fk=0&amp;kurzzeiteinsaetze=0" TargetMode="External"/><Relationship Id="rId702" Type="http://schemas.openxmlformats.org/officeDocument/2006/relationships/hyperlink" Target="https://ehrenamtsmanager.gute-tat.de/oberflaeche/index.cfm?dateiname%3Dea_projekt_beschreibung.cfm%26anwender_id%3D14%26cfide%3D0.300715895706%26id%3D0%26ehrenamt_id%3D0%26projekt_id%3D15161%26seite%3D13%26organisation_id%3D0%26stichwort%3D%26kiez%3D%26kiez_fk%3D0%26bezirk%3D%26bezirk_fk%3D0%26ort%3D%26ort_fk%3D0%26zielgruppe%3D0%26taetigkeit%3D0%26merkmale%3D0%26einsatzbereiche%3D0%26plz%3D%26gesucht%3Dtrue%26organisation_fk%3D0%26kurzzeiteinsaetze%3D0&amp;sa=D&amp;ust=1566128909152000&amp;usg=AFQjCNGNL8bpJfDLFWMbVKD3gt6jiEtExQ" TargetMode="External"/><Relationship Id="rId944" Type="http://schemas.openxmlformats.org/officeDocument/2006/relationships/hyperlink" Target="https://ehrenamtsmanager.gute-tat.de/oberflaeche/index.cfm?dateiname%3Dea_projekt_beschreibung.cfm%26anwender_id%3D14%26cfide%3D0.79754420327%26id%3D0%26ehrenamt_id%3D0%26projekt_id%3D31139%26seite%3D17%26organisation_id%3D0%26stichwort%3D%26kiez%3D%26kiez_fk%3D0%26bezirk%3D%26bezirk_fk%3D0%26ort%3D%26ort_fk%3D0%26zielgruppe%3D0%26taetigkeit%3D0%26merkmale%3D0%26einsatzbereiche%3D0%26plz%3D%26gesucht%3Dtrue%26organisation_fk%3D0%26kurzzeiteinsaetze%3D0&amp;sa=D&amp;ust=1566128909178000&amp;usg=AFQjCNGcC4uv2Eadf_ZDC892paXSsxzYGQ" TargetMode="External"/><Relationship Id="rId73" Type="http://schemas.openxmlformats.org/officeDocument/2006/relationships/hyperlink" Target="https://ehrenamtsmanager.gute-tat.de/oberflaeche/index.cfm?dateiname=ea_projekt_beschreibung.cfm&amp;anwender_id=14&amp;cfide=0.173545846076&amp;id=0&amp;ehrenamt_id=0&amp;projekt_id=11352&amp;seite=1&amp;organisation_id=0&amp;stichwort=&amp;kiez=&amp;kiez_fk=0&amp;bezirk=&amp;bezirk_fk=0&amp;ort=&amp;ort_fk=0&amp;zielgruppe=0&amp;taetigkeit=0&amp;merkmale=0&amp;einsatzbereiche=0&amp;plz=&amp;gesucht=true&amp;organisation_fk=0&amp;kurzzeiteinsaetze=0" TargetMode="External"/><Relationship Id="rId72" Type="http://schemas.openxmlformats.org/officeDocument/2006/relationships/hyperlink" Target="https://ehrenamtsmanager.gute-tat.de/oberflaeche/index.cfm?dateiname%3Dea_projekt_beschreibung.cfm%26anwender_id%3D14%26cfide%3D0.10585246199%26id%3D0%26ehrenamt_id%3D0%26projekt_id%3D9407%26seite%3D1%26organisation_id%3D0%26stichwort%3D%26kiez%3D%26kiez_fk%3D0%26bezirk%3D%26bezirk_fk%3D0%26ort%3D%26ort_fk%3D0%26zielgruppe%3D0%26taetigkeit%3D0%26merkmale%3D0%26einsatzbereiche%3D0%26plz%3D%26gesucht%3Dtrue%26organisation_fk%3D0%26kurzzeiteinsaetze%3D0&amp;sa=D&amp;ust=1566128909089000&amp;usg=AFQjCNHBS1AxBzQ-YTHpnY7DQh2hAF3Fyw" TargetMode="External"/><Relationship Id="rId75" Type="http://schemas.openxmlformats.org/officeDocument/2006/relationships/hyperlink" Target="https://ehrenamtsmanager.gute-tat.de/oberflaeche/index.cfm?dateiname=ea_projekt_beschreibung.cfm&amp;anwender_id=14&amp;cfide=0.389469883395&amp;id=0&amp;ehrenamt_id=0&amp;projekt_id=5746&amp;seite=1&amp;organisation_id=0&amp;stichwort=&amp;kiez=&amp;kiez_fk=0&amp;bezirk=&amp;bezirk_fk=0&amp;ort=&amp;ort_fk=0&amp;zielgruppe=0&amp;taetigkeit=0&amp;merkmale=0&amp;einsatzbereiche=0&amp;plz=&amp;gesucht=true&amp;organisation_fk=0&amp;kurzzeiteinsaetze=0" TargetMode="External"/><Relationship Id="rId74" Type="http://schemas.openxmlformats.org/officeDocument/2006/relationships/hyperlink" Target="https://ehrenamtsmanager.gute-tat.de/oberflaeche/index.cfm?dateiname%3Dea_projekt_beschreibung.cfm%26anwender_id%3D14%26cfide%3D0.173545846076%26id%3D0%26ehrenamt_id%3D0%26projekt_id%3D11352%26seite%3D1%26organisation_id%3D0%26stichwort%3D%26kiez%3D%26kiez_fk%3D0%26bezirk%3D%26bezirk_fk%3D0%26ort%3D%26ort_fk%3D0%26zielgruppe%3D0%26taetigkeit%3D0%26merkmale%3D0%26einsatzbereiche%3D0%26plz%3D%26gesucht%3Dtrue%26organisation_fk%3D0%26kurzzeiteinsaetze%3D0&amp;sa=D&amp;ust=1566128909089000&amp;usg=AFQjCNHGxXz28QkCe3iPXrXIcv_gkEImvg" TargetMode="External"/><Relationship Id="rId77" Type="http://schemas.openxmlformats.org/officeDocument/2006/relationships/hyperlink" Target="https://ehrenamtsmanager.gute-tat.de/oberflaeche/index.cfm?dateiname=ea_projekt_beschreibung.cfm&amp;anwender_id=14&amp;cfide=0.895010256318&amp;id=0&amp;ehrenamt_id=0&amp;projekt_id=7056&amp;seite=1&amp;organisation_id=0&amp;stichwort=&amp;kiez=&amp;kiez_fk=0&amp;bezirk=&amp;bezirk_fk=0&amp;ort=&amp;ort_fk=0&amp;zielgruppe=0&amp;taetigkeit=0&amp;merkmale=0&amp;einsatzbereiche=0&amp;plz=&amp;gesucht=true&amp;organisation_fk=0&amp;kurzzeiteinsaetze=0" TargetMode="External"/><Relationship Id="rId76" Type="http://schemas.openxmlformats.org/officeDocument/2006/relationships/hyperlink" Target="https://ehrenamtsmanager.gute-tat.de/oberflaeche/index.cfm?dateiname%3Dea_projekt_beschreibung.cfm%26anwender_id%3D14%26cfide%3D0.389469883395%26id%3D0%26ehrenamt_id%3D0%26projekt_id%3D5746%26seite%3D1%26organisation_id%3D0%26stichwort%3D%26kiez%3D%26kiez_fk%3D0%26bezirk%3D%26bezirk_fk%3D0%26ort%3D%26ort_fk%3D0%26zielgruppe%3D0%26taetigkeit%3D0%26merkmale%3D0%26einsatzbereiche%3D0%26plz%3D%26gesucht%3Dtrue%26organisation_fk%3D0%26kurzzeiteinsaetze%3D0&amp;sa=D&amp;ust=1566128909089000&amp;usg=AFQjCNHbCftkqBFgxFa94-VdKNFDpfgsMQ" TargetMode="External"/><Relationship Id="rId79" Type="http://schemas.openxmlformats.org/officeDocument/2006/relationships/hyperlink" Target="https://ehrenamtsmanager.gute-tat.de/oberflaeche/index.cfm?dateiname=ea_projekt_beschreibung.cfm&amp;anwender_id=14&amp;cfide=0.81413016827&amp;id=0&amp;ehrenamt_id=0&amp;projekt_id=5966&amp;seite=1&amp;organisation_id=0&amp;stichwort=&amp;kiez=&amp;kiez_fk=0&amp;bezirk=&amp;bezirk_fk=0&amp;ort=&amp;ort_fk=0&amp;zielgruppe=0&amp;taetigkeit=0&amp;merkmale=0&amp;einsatzbereiche=0&amp;plz=&amp;gesucht=true&amp;organisation_fk=0&amp;kurzzeiteinsaetze=0" TargetMode="External"/><Relationship Id="rId78" Type="http://schemas.openxmlformats.org/officeDocument/2006/relationships/hyperlink" Target="https://ehrenamtsmanager.gute-tat.de/oberflaeche/index.cfm?dateiname%3Dea_projekt_beschreibung.cfm%26anwender_id%3D14%26cfide%3D0.895010256318%26id%3D0%26ehrenamt_id%3D0%26projekt_id%3D7056%26seite%3D1%26organisation_id%3D0%26stichwort%3D%26kiez%3D%26kiez_fk%3D0%26bezirk%3D%26bezirk_fk%3D0%26ort%3D%26ort_fk%3D0%26zielgruppe%3D0%26taetigkeit%3D0%26merkmale%3D0%26einsatzbereiche%3D0%26plz%3D%26gesucht%3Dtrue%26organisation_fk%3D0%26kurzzeiteinsaetze%3D0&amp;sa=D&amp;ust=1566128909089000&amp;usg=AFQjCNHlsI92nVTvWRSL0HV93v-7lYQw1g" TargetMode="External"/><Relationship Id="rId939" Type="http://schemas.openxmlformats.org/officeDocument/2006/relationships/hyperlink" Target="https://ehrenamtsmanager.gute-tat.de/oberflaeche/index.cfm?dateiname=ea_projekt_beschreibung.cfm&amp;anwender_id=14&amp;cfide=0.216493765872&amp;id=0&amp;ehrenamt_id=0&amp;projekt_id=31108&amp;seite=17&amp;organisation_id=0&amp;stichwort=&amp;kiez=&amp;kiez_fk=0&amp;bezirk=&amp;bezirk_fk=0&amp;ort=&amp;ort_fk=0&amp;zielgruppe=0&amp;taetigkeit=0&amp;merkmale=0&amp;einsatzbereiche=0&amp;plz=&amp;gesucht=true&amp;organisation_fk=0&amp;kurzzeiteinsaetze=0" TargetMode="External"/><Relationship Id="rId938" Type="http://schemas.openxmlformats.org/officeDocument/2006/relationships/hyperlink" Target="https://ehrenamtsmanager.gute-tat.de/oberflaeche/index.cfm?dateiname%3Dea_projekt_beschreibung.cfm%26anwender_id%3D14%26cfide%3D0.018831902272%26id%3D0%26ehrenamt_id%3D0%26projekt_id%3D30238%26seite%3D17%26organisation_id%3D0%26stichwort%3D%26kiez%3D%26kiez_fk%3D0%26bezirk%3D%26bezirk_fk%3D0%26ort%3D%26ort_fk%3D0%26zielgruppe%3D0%26taetigkeit%3D0%26merkmale%3D0%26einsatzbereiche%3D0%26plz%3D%26gesucht%3Dtrue%26organisation_fk%3D0%26kurzzeiteinsaetze%3D0&amp;sa=D&amp;ust=1566128909178000&amp;usg=AFQjCNHe8wck2e8UQ6mFYsXCYPsan6CmRA" TargetMode="External"/><Relationship Id="rId937" Type="http://schemas.openxmlformats.org/officeDocument/2006/relationships/hyperlink" Target="https://ehrenamtsmanager.gute-tat.de/oberflaeche/index.cfm?dateiname=ea_projekt_beschreibung.cfm&amp;anwender_id=14&amp;cfide=0.018831902272&amp;id=0&amp;ehrenamt_id=0&amp;projekt_id=30238&amp;seite=17&amp;organisation_id=0&amp;stichwort=&amp;kiez=&amp;kiez_fk=0&amp;bezirk=&amp;bezirk_fk=0&amp;ort=&amp;ort_fk=0&amp;zielgruppe=0&amp;taetigkeit=0&amp;merkmale=0&amp;einsatzbereiche=0&amp;plz=&amp;gesucht=true&amp;organisation_fk=0&amp;kurzzeiteinsaetze=0" TargetMode="External"/><Relationship Id="rId71" Type="http://schemas.openxmlformats.org/officeDocument/2006/relationships/hyperlink" Target="https://ehrenamtsmanager.gute-tat.de/oberflaeche/index.cfm?dateiname=ea_projekt_beschreibung.cfm&amp;anwender_id=14&amp;cfide=0.10585246199&amp;id=0&amp;ehrenamt_id=0&amp;projekt_id=9407&amp;seite=1&amp;organisation_id=0&amp;stichwort=&amp;kiez=&amp;kiez_fk=0&amp;bezirk=&amp;bezirk_fk=0&amp;ort=&amp;ort_fk=0&amp;zielgruppe=0&amp;taetigkeit=0&amp;merkmale=0&amp;einsatzbereiche=0&amp;plz=&amp;gesucht=true&amp;organisation_fk=0&amp;kurzzeiteinsaetze=0" TargetMode="External"/><Relationship Id="rId70" Type="http://schemas.openxmlformats.org/officeDocument/2006/relationships/hyperlink" Target="https://ehrenamtsmanager.gute-tat.de/oberflaeche/index.cfm?dateiname%3Dea_projekt_beschreibung.cfm%26anwender_id%3D14%26cfide%3D0.63656197324%26id%3D0%26ehrenamt_id%3D0%26projekt_id%3D25487%26seite%3D1%26organisation_id%3D0%26stichwort%3D%26kiez%3D%26kiez_fk%3D0%26bezirk%3D%26bezirk_fk%3D0%26ort%3D%26ort_fk%3D0%26zielgruppe%3D0%26taetigkeit%3D0%26merkmale%3D0%26einsatzbereiche%3D0%26plz%3D%26gesucht%3Dtrue%26organisation_fk%3D0%26kurzzeiteinsaetze%3D0&amp;sa=D&amp;ust=1566128909088000&amp;usg=AFQjCNGVoLHkeF7eyqrfK7CQ5ph2bXsPtw" TargetMode="External"/><Relationship Id="rId932" Type="http://schemas.openxmlformats.org/officeDocument/2006/relationships/hyperlink" Target="https://ehrenamtsmanager.gute-tat.de/oberflaeche/index.cfm?dateiname%3Dea_projekt_beschreibung.cfm%26anwender_id%3D14%26cfide%3D0.575636085944%26id%3D0%26ehrenamt_id%3D0%26projekt_id%3D28385%26seite%3D17%26organisation_id%3D0%26stichwort%3D%26kiez%3D%26kiez_fk%3D0%26bezirk%3D%26bezirk_fk%3D0%26ort%3D%26ort_fk%3D0%26zielgruppe%3D0%26taetigkeit%3D0%26merkmale%3D0%26einsatzbereiche%3D0%26plz%3D%26gesucht%3Dtrue%26organisation_fk%3D0%26kurzzeiteinsaetze%3D0&amp;sa=D&amp;ust=1566128909177000&amp;usg=AFQjCNEVUMi2UwHolC8MXF5PGtqppXp72w" TargetMode="External"/><Relationship Id="rId931" Type="http://schemas.openxmlformats.org/officeDocument/2006/relationships/hyperlink" Target="https://ehrenamtsmanager.gute-tat.de/oberflaeche/index.cfm?dateiname=ea_projekt_beschreibung.cfm&amp;anwender_id=14&amp;cfide=0.575636085944&amp;id=0&amp;ehrenamt_id=0&amp;projekt_id=28385&amp;seite=17&amp;organisation_id=0&amp;stichwort=&amp;kiez=&amp;kiez_fk=0&amp;bezirk=&amp;bezirk_fk=0&amp;ort=&amp;ort_fk=0&amp;zielgruppe=0&amp;taetigkeit=0&amp;merkmale=0&amp;einsatzbereiche=0&amp;plz=&amp;gesucht=true&amp;organisation_fk=0&amp;kurzzeiteinsaetze=0" TargetMode="External"/><Relationship Id="rId930" Type="http://schemas.openxmlformats.org/officeDocument/2006/relationships/hyperlink" Target="https://ehrenamtsmanager.gute-tat.de/oberflaeche/index.cfm?dateiname%3Dea_projekt_beschreibung.cfm%26anwender_id%3D14%26cfide%3D0.796257751311%26id%3D0%26ehrenamt_id%3D0%26projekt_id%3D31000%26seite%3D17%26organisation_id%3D0%26stichwort%3D%26kiez%3D%26kiez_fk%3D0%26bezirk%3D%26bezirk_fk%3D0%26ort%3D%26ort_fk%3D0%26zielgruppe%3D0%26taetigkeit%3D0%26merkmale%3D0%26einsatzbereiche%3D0%26plz%3D%26gesucht%3Dtrue%26organisation_fk%3D0%26kurzzeiteinsaetze%3D0&amp;sa=D&amp;ust=1566128909177000&amp;usg=AFQjCNGomq4XUKDTrj3UANn87Nfhns4prA" TargetMode="External"/><Relationship Id="rId936" Type="http://schemas.openxmlformats.org/officeDocument/2006/relationships/hyperlink" Target="https://ehrenamtsmanager.gute-tat.de/oberflaeche/index.cfm?dateiname%3Dea_projekt_beschreibung.cfm%26anwender_id%3D14%26cfide%3D0.838775867124%26id%3D0%26ehrenamt_id%3D0%26projekt_id%3D31137%26seite%3D17%26organisation_id%3D0%26stichwort%3D%26kiez%3D%26kiez_fk%3D0%26bezirk%3D%26bezirk_fk%3D0%26ort%3D%26ort_fk%3D0%26zielgruppe%3D0%26taetigkeit%3D0%26merkmale%3D0%26einsatzbereiche%3D0%26plz%3D%26gesucht%3Dtrue%26organisation_fk%3D0%26kurzzeiteinsaetze%3D0&amp;sa=D&amp;ust=1566128909178000&amp;usg=AFQjCNELAgjQDaznkQoYLYE56qBNvczJHg" TargetMode="External"/><Relationship Id="rId935" Type="http://schemas.openxmlformats.org/officeDocument/2006/relationships/hyperlink" Target="https://ehrenamtsmanager.gute-tat.de/oberflaeche/index.cfm?dateiname=ea_projekt_beschreibung.cfm&amp;anwender_id=14&amp;cfide=0.838775867124&amp;id=0&amp;ehrenamt_id=0&amp;projekt_id=31137&amp;seite=17&amp;organisation_id=0&amp;stichwort=&amp;kiez=&amp;kiez_fk=0&amp;bezirk=&amp;bezirk_fk=0&amp;ort=&amp;ort_fk=0&amp;zielgruppe=0&amp;taetigkeit=0&amp;merkmale=0&amp;einsatzbereiche=0&amp;plz=&amp;gesucht=true&amp;organisation_fk=0&amp;kurzzeiteinsaetze=0" TargetMode="External"/><Relationship Id="rId934" Type="http://schemas.openxmlformats.org/officeDocument/2006/relationships/hyperlink" Target="https://ehrenamtsmanager.gute-tat.de/oberflaeche/index.cfm?dateiname%3Dea_projekt_beschreibung.cfm%26anwender_id%3D14%26cfide%3D0.836364860895%26id%3D0%26ehrenamt_id%3D0%26projekt_id%3D25494%26seite%3D17%26organisation_id%3D0%26stichwort%3D%26kiez%3D%26kiez_fk%3D0%26bezirk%3D%26bezirk_fk%3D0%26ort%3D%26ort_fk%3D0%26zielgruppe%3D0%26taetigkeit%3D0%26merkmale%3D0%26einsatzbereiche%3D0%26plz%3D%26gesucht%3Dtrue%26organisation_fk%3D0%26kurzzeiteinsaetze%3D0&amp;sa=D&amp;ust=1566128909177000&amp;usg=AFQjCNHTnHNYaRru9V7HcAWQ0-BuRbDFeg" TargetMode="External"/><Relationship Id="rId933" Type="http://schemas.openxmlformats.org/officeDocument/2006/relationships/hyperlink" Target="https://ehrenamtsmanager.gute-tat.de/oberflaeche/index.cfm?dateiname=ea_projekt_beschreibung.cfm&amp;anwender_id=14&amp;cfide=0.836364860895&amp;id=0&amp;ehrenamt_id=0&amp;projekt_id=25494&amp;seite=17&amp;organisation_id=0&amp;stichwort=&amp;kiez=&amp;kiez_fk=0&amp;bezirk=&amp;bezirk_fk=0&amp;ort=&amp;ort_fk=0&amp;zielgruppe=0&amp;taetigkeit=0&amp;merkmale=0&amp;einsatzbereiche=0&amp;plz=&amp;gesucht=true&amp;organisation_fk=0&amp;kurzzeiteinsaetze=0" TargetMode="External"/><Relationship Id="rId62" Type="http://schemas.openxmlformats.org/officeDocument/2006/relationships/hyperlink" Target="https://ehrenamtsmanager.gute-tat.de/oberflaeche/index.cfm?dateiname%3Dea_projekt_beschreibung.cfm%26anwender_id%3D14%26cfide%3D0.752786168601%26id%3D0%26ehrenamt_id%3D0%26projekt_id%3D30849%26seite%3D1%26organisation_id%3D0%26stichwort%3D%26kiez%3D%26kiez_fk%3D0%26bezirk%3D%26bezirk_fk%3D0%26ort%3D%26ort_fk%3D0%26zielgruppe%3D0%26taetigkeit%3D0%26merkmale%3D0%26einsatzbereiche%3D0%26plz%3D%26gesucht%3Dtrue%26organisation_fk%3D0%26kurzzeiteinsaetze%3D0&amp;sa=D&amp;ust=1566128909087000&amp;usg=AFQjCNE6O85M_TSawq5RCWs9uDSjYlWqQQ" TargetMode="External"/><Relationship Id="rId61" Type="http://schemas.openxmlformats.org/officeDocument/2006/relationships/hyperlink" Target="https://ehrenamtsmanager.gute-tat.de/oberflaeche/index.cfm?dateiname=ea_projekt_beschreibung.cfm&amp;anwender_id=14&amp;cfide=0.752786168601&amp;id=0&amp;ehrenamt_id=0&amp;projekt_id=30849&amp;seite=1&amp;organisation_id=0&amp;stichwort=&amp;kiez=&amp;kiez_fk=0&amp;bezirk=&amp;bezirk_fk=0&amp;ort=&amp;ort_fk=0&amp;zielgruppe=0&amp;taetigkeit=0&amp;merkmale=0&amp;einsatzbereiche=0&amp;plz=&amp;gesucht=true&amp;organisation_fk=0&amp;kurzzeiteinsaetze=0" TargetMode="External"/><Relationship Id="rId64" Type="http://schemas.openxmlformats.org/officeDocument/2006/relationships/hyperlink" Target="https://ehrenamtsmanager.gute-tat.de/oberflaeche/index.cfm?dateiname%3Dea_projekt_beschreibung.cfm%26anwender_id%3D14%26cfide%3D0.20520584045%26id%3D0%26ehrenamt_id%3D0%26projekt_id%3D28496%26seite%3D1%26organisation_id%3D0%26stichwort%3D%26kiez%3D%26kiez_fk%3D0%26bezirk%3D%26bezirk_fk%3D0%26ort%3D%26ort_fk%3D0%26zielgruppe%3D0%26taetigkeit%3D0%26merkmale%3D0%26einsatzbereiche%3D0%26plz%3D%26gesucht%3Dtrue%26organisation_fk%3D0%26kurzzeiteinsaetze%3D0&amp;sa=D&amp;ust=1566128909088000&amp;usg=AFQjCNGRzT1mXafz6X_EY5JThh52DoS5uw" TargetMode="External"/><Relationship Id="rId63" Type="http://schemas.openxmlformats.org/officeDocument/2006/relationships/hyperlink" Target="https://ehrenamtsmanager.gute-tat.de/oberflaeche/index.cfm?dateiname=ea_projekt_beschreibung.cfm&amp;anwender_id=14&amp;cfide=0.20520584045&amp;id=0&amp;ehrenamt_id=0&amp;projekt_id=28496&amp;seite=1&amp;organisation_id=0&amp;stichwort=&amp;kiez=&amp;kiez_fk=0&amp;bezirk=&amp;bezirk_fk=0&amp;ort=&amp;ort_fk=0&amp;zielgruppe=0&amp;taetigkeit=0&amp;merkmale=0&amp;einsatzbereiche=0&amp;plz=&amp;gesucht=true&amp;organisation_fk=0&amp;kurzzeiteinsaetze=0" TargetMode="External"/><Relationship Id="rId66" Type="http://schemas.openxmlformats.org/officeDocument/2006/relationships/hyperlink" Target="https://ehrenamtsmanager.gute-tat.de/oberflaeche/index.cfm?dateiname%3Dea_projekt_beschreibung.cfm%26anwender_id%3D14%26cfide%3D0.744098471941%26id%3D0%26ehrenamt_id%3D0%26projekt_id%3D5616%26seite%3D1%26organisation_id%3D0%26stichwort%3D%26kiez%3D%26kiez_fk%3D0%26bezirk%3D%26bezirk_fk%3D0%26ort%3D%26ort_fk%3D0%26zielgruppe%3D0%26taetigkeit%3D0%26merkmale%3D0%26einsatzbereiche%3D0%26plz%3D%26gesucht%3Dtrue%26organisation_fk%3D0%26kurzzeiteinsaetze%3D0&amp;sa=D&amp;ust=1566128909088000&amp;usg=AFQjCNF_AHgU3sNpp9nAzdybl_k19siPAA" TargetMode="External"/><Relationship Id="rId65" Type="http://schemas.openxmlformats.org/officeDocument/2006/relationships/hyperlink" Target="https://ehrenamtsmanager.gute-tat.de/oberflaeche/index.cfm?dateiname=ea_projekt_beschreibung.cfm&amp;anwender_id=14&amp;cfide=0.744098471941&amp;id=0&amp;ehrenamt_id=0&amp;projekt_id=5616&amp;seite=1&amp;organisation_id=0&amp;stichwort=&amp;kiez=&amp;kiez_fk=0&amp;bezirk=&amp;bezirk_fk=0&amp;ort=&amp;ort_fk=0&amp;zielgruppe=0&amp;taetigkeit=0&amp;merkmale=0&amp;einsatzbereiche=0&amp;plz=&amp;gesucht=true&amp;organisation_fk=0&amp;kurzzeiteinsaetze=0" TargetMode="External"/><Relationship Id="rId68" Type="http://schemas.openxmlformats.org/officeDocument/2006/relationships/hyperlink" Target="https://ehrenamtsmanager.gute-tat.de/oberflaeche/index.cfm?dateiname%3Dea_projekt_beschreibung.cfm%26anwender_id%3D14%26cfide%3D0.73608937692%26id%3D0%26ehrenamt_id%3D0%26projekt_id%3D4991%26seite%3D1%26organisation_id%3D0%26stichwort%3D%26kiez%3D%26kiez_fk%3D0%26bezirk%3D%26bezirk_fk%3D0%26ort%3D%26ort_fk%3D0%26zielgruppe%3D0%26taetigkeit%3D0%26merkmale%3D0%26einsatzbereiche%3D0%26plz%3D%26gesucht%3Dtrue%26organisation_fk%3D0%26kurzzeiteinsaetze%3D0&amp;sa=D&amp;ust=1566128909088000&amp;usg=AFQjCNGCakOkOr_YtFLRZuQy6UeWlSoH9A" TargetMode="External"/><Relationship Id="rId67" Type="http://schemas.openxmlformats.org/officeDocument/2006/relationships/hyperlink" Target="https://ehrenamtsmanager.gute-tat.de/oberflaeche/index.cfm?dateiname=ea_projekt_beschreibung.cfm&amp;anwender_id=14&amp;cfide=0.73608937692&amp;id=0&amp;ehrenamt_id=0&amp;projekt_id=4991&amp;seite=1&amp;organisation_id=0&amp;stichwort=&amp;kiez=&amp;kiez_fk=0&amp;bezirk=&amp;bezirk_fk=0&amp;ort=&amp;ort_fk=0&amp;zielgruppe=0&amp;taetigkeit=0&amp;merkmale=0&amp;einsatzbereiche=0&amp;plz=&amp;gesucht=true&amp;organisation_fk=0&amp;kurzzeiteinsaetze=0" TargetMode="External"/><Relationship Id="rId729" Type="http://schemas.openxmlformats.org/officeDocument/2006/relationships/hyperlink" Target="https://ehrenamtsmanager.gute-tat.de/oberflaeche/index.cfm?dateiname=ea_projekt_beschreibung.cfm&amp;anwender_id=14&amp;cfide=0.911730851622&amp;id=0&amp;ehrenamt_id=0&amp;projekt_id=5343&amp;seite=14&amp;organisation_id=0&amp;stichwort=&amp;kiez=&amp;kiez_fk=0&amp;bezirk=&amp;bezirk_fk=0&amp;ort=&amp;ort_fk=0&amp;zielgruppe=0&amp;taetigkeit=0&amp;merkmale=0&amp;einsatzbereiche=0&amp;plz=&amp;gesucht=true&amp;organisation_fk=0&amp;kurzzeiteinsaetze=0" TargetMode="External"/><Relationship Id="rId728" Type="http://schemas.openxmlformats.org/officeDocument/2006/relationships/hyperlink" Target="https://ehrenamtsmanager.gute-tat.de/oberflaeche/index.cfm?dateiname%3Dea_projekt_beschreibung.cfm%26anwender_id%3D14%26cfide%3D0.313844982574%26id%3D0%26ehrenamt_id%3D0%26projekt_id%3D28716%26seite%3D14%26organisation_id%3D0%26stichwort%3D%26kiez%3D%26kiez_fk%3D0%26bezirk%3D%26bezirk_fk%3D0%26ort%3D%26ort_fk%3D0%26zielgruppe%3D0%26taetigkeit%3D0%26merkmale%3D0%26einsatzbereiche%3D0%26plz%3D%26gesucht%3Dtrue%26organisation_fk%3D0%26kurzzeiteinsaetze%3D0&amp;sa=D&amp;ust=1566128909154000&amp;usg=AFQjCNF3jYLwT2WHlm3zE-V11tiYMZIgQg" TargetMode="External"/><Relationship Id="rId60" Type="http://schemas.openxmlformats.org/officeDocument/2006/relationships/hyperlink" Target="https://ehrenamtsmanager.gute-tat.de/oberflaeche/index.cfm?dateiname%3Dea_projekt_beschreibung.cfm%26anwender_id%3D14%26cfide%3D0.460043301228%26id%3D0%26ehrenamt_id%3D0%26projekt_id%3D5433%26seite%3D1%26organisation_id%3D0%26stichwort%3D%26kiez%3D%26kiez_fk%3D0%26bezirk%3D%26bezirk_fk%3D0%26ort%3D%26ort_fk%3D0%26zielgruppe%3D0%26taetigkeit%3D0%26merkmale%3D0%26einsatzbereiche%3D0%26plz%3D%26gesucht%3Dtrue%26organisation_fk%3D0%26kurzzeiteinsaetze%3D0&amp;sa=D&amp;ust=1566128909087000&amp;usg=AFQjCNELUDYy9lUs4nwvJO9b9P825fJVRg" TargetMode="External"/><Relationship Id="rId723" Type="http://schemas.openxmlformats.org/officeDocument/2006/relationships/hyperlink" Target="https://ehrenamtsmanager.gute-tat.de/oberflaeche/index.cfm?dateiname=ea_projekt_beschreibung.cfm&amp;anwender_id=14&amp;cfide=0.344179231269&amp;id=0&amp;ehrenamt_id=0&amp;projekt_id=28713&amp;seite=14&amp;organisation_id=0&amp;stichwort=&amp;kiez=&amp;kiez_fk=0&amp;bezirk=&amp;bezirk_fk=0&amp;ort=&amp;ort_fk=0&amp;zielgruppe=0&amp;taetigkeit=0&amp;merkmale=0&amp;einsatzbereiche=0&amp;plz=&amp;gesucht=true&amp;organisation_fk=0&amp;kurzzeiteinsaetze=0" TargetMode="External"/><Relationship Id="rId722" Type="http://schemas.openxmlformats.org/officeDocument/2006/relationships/hyperlink" Target="https://ehrenamtsmanager.gute-tat.de/oberflaeche/index.cfm?dateiname%3Dea_projekt_beschreibung.cfm%26anwender_id%3D14%26cfide%3D0.198019835%26id%3D0%26ehrenamt_id%3D0%26projekt_id%3D28712%26seite%3D14%26organisation_id%3D0%26stichwort%3D%26kiez%3D%26kiez_fk%3D0%26bezirk%3D%26bezirk_fk%3D0%26ort%3D%26ort_fk%3D0%26zielgruppe%3D0%26taetigkeit%3D0%26merkmale%3D0%26einsatzbereiche%3D0%26plz%3D%26gesucht%3Dtrue%26organisation_fk%3D0%26kurzzeiteinsaetze%3D0&amp;sa=D&amp;ust=1566128909154000&amp;usg=AFQjCNHGVls_g64rQmF8SzHkMgFFsUtrHA" TargetMode="External"/><Relationship Id="rId721" Type="http://schemas.openxmlformats.org/officeDocument/2006/relationships/hyperlink" Target="https://ehrenamtsmanager.gute-tat.de/oberflaeche/index.cfm?dateiname=ea_projekt_beschreibung.cfm&amp;anwender_id=14&amp;cfide=0.198019835&amp;id=0&amp;ehrenamt_id=0&amp;projekt_id=28712&amp;seite=14&amp;organisation_id=0&amp;stichwort=&amp;kiez=&amp;kiez_fk=0&amp;bezirk=&amp;bezirk_fk=0&amp;ort=&amp;ort_fk=0&amp;zielgruppe=0&amp;taetigkeit=0&amp;merkmale=0&amp;einsatzbereiche=0&amp;plz=&amp;gesucht=true&amp;organisation_fk=0&amp;kurzzeiteinsaetze=0" TargetMode="External"/><Relationship Id="rId720" Type="http://schemas.openxmlformats.org/officeDocument/2006/relationships/hyperlink" Target="https://ehrenamtsmanager.gute-tat.de/oberflaeche/index.cfm?dateiname%3Dea_projekt_beschreibung.cfm%26anwender_id%3D14%26cfide%3D0.985811533565%26id%3D0%26ehrenamt_id%3D0%26projekt_id%3D30045%26seite%3D14%26organisation_id%3D0%26stichwort%3D%26kiez%3D%26kiez_fk%3D0%26bezirk%3D%26bezirk_fk%3D0%26ort%3D%26ort_fk%3D0%26zielgruppe%3D0%26taetigkeit%3D0%26merkmale%3D0%26einsatzbereiche%3D0%26plz%3D%26gesucht%3Dtrue%26organisation_fk%3D0%26kurzzeiteinsaetze%3D0&amp;sa=D&amp;ust=1566128909154000&amp;usg=AFQjCNFsIkDnAu7Owzqmjuz8si3E1yWtDA" TargetMode="External"/><Relationship Id="rId727" Type="http://schemas.openxmlformats.org/officeDocument/2006/relationships/hyperlink" Target="https://ehrenamtsmanager.gute-tat.de/oberflaeche/index.cfm?dateiname=ea_projekt_beschreibung.cfm&amp;anwender_id=14&amp;cfide=0.313844982574&amp;id=0&amp;ehrenamt_id=0&amp;projekt_id=28716&amp;seite=14&amp;organisation_id=0&amp;stichwort=&amp;kiez=&amp;kiez_fk=0&amp;bezirk=&amp;bezirk_fk=0&amp;ort=&amp;ort_fk=0&amp;zielgruppe=0&amp;taetigkeit=0&amp;merkmale=0&amp;einsatzbereiche=0&amp;plz=&amp;gesucht=true&amp;organisation_fk=0&amp;kurzzeiteinsaetze=0" TargetMode="External"/><Relationship Id="rId726" Type="http://schemas.openxmlformats.org/officeDocument/2006/relationships/hyperlink" Target="https://ehrenamtsmanager.gute-tat.de/oberflaeche/index.cfm?dateiname%3Dea_projekt_beschreibung.cfm%26anwender_id%3D14%26cfide%3D0.803016169947%26id%3D0%26ehrenamt_id%3D0%26projekt_id%3D28715%26seite%3D14%26organisation_id%3D0%26stichwort%3D%26kiez%3D%26kiez_fk%3D0%26bezirk%3D%26bezirk_fk%3D0%26ort%3D%26ort_fk%3D0%26zielgruppe%3D0%26taetigkeit%3D0%26merkmale%3D0%26einsatzbereiche%3D0%26plz%3D%26gesucht%3Dtrue%26organisation_fk%3D0%26kurzzeiteinsaetze%3D0&amp;sa=D&amp;ust=1566128909154000&amp;usg=AFQjCNFsbkQ5Mw8X1wk7qoZYfUPqAPz_Vg" TargetMode="External"/><Relationship Id="rId725" Type="http://schemas.openxmlformats.org/officeDocument/2006/relationships/hyperlink" Target="https://ehrenamtsmanager.gute-tat.de/oberflaeche/index.cfm?dateiname=ea_projekt_beschreibung.cfm&amp;anwender_id=14&amp;cfide=0.803016169947&amp;id=0&amp;ehrenamt_id=0&amp;projekt_id=28715&amp;seite=14&amp;organisation_id=0&amp;stichwort=&amp;kiez=&amp;kiez_fk=0&amp;bezirk=&amp;bezirk_fk=0&amp;ort=&amp;ort_fk=0&amp;zielgruppe=0&amp;taetigkeit=0&amp;merkmale=0&amp;einsatzbereiche=0&amp;plz=&amp;gesucht=true&amp;organisation_fk=0&amp;kurzzeiteinsaetze=0" TargetMode="External"/><Relationship Id="rId724" Type="http://schemas.openxmlformats.org/officeDocument/2006/relationships/hyperlink" Target="https://ehrenamtsmanager.gute-tat.de/oberflaeche/index.cfm?dateiname%3Dea_projekt_beschreibung.cfm%26anwender_id%3D14%26cfide%3D0.344179231269%26id%3D0%26ehrenamt_id%3D0%26projekt_id%3D28713%26seite%3D14%26organisation_id%3D0%26stichwort%3D%26kiez%3D%26kiez_fk%3D0%26bezirk%3D%26bezirk_fk%3D0%26ort%3D%26ort_fk%3D0%26zielgruppe%3D0%26taetigkeit%3D0%26merkmale%3D0%26einsatzbereiche%3D0%26plz%3D%26gesucht%3Dtrue%26organisation_fk%3D0%26kurzzeiteinsaetze%3D0&amp;sa=D&amp;ust=1566128909154000&amp;usg=AFQjCNFUBwYUslSu_jRAaph9Lav1dA1T8w" TargetMode="External"/><Relationship Id="rId69" Type="http://schemas.openxmlformats.org/officeDocument/2006/relationships/hyperlink" Target="https://ehrenamtsmanager.gute-tat.de/oberflaeche/index.cfm?dateiname=ea_projekt_beschreibung.cfm&amp;anwender_id=14&amp;cfide=0.63656197324&amp;id=0&amp;ehrenamt_id=0&amp;projekt_id=25487&amp;seite=1&amp;organisation_id=0&amp;stichwort=&amp;kiez=&amp;kiez_fk=0&amp;bezirk=&amp;bezirk_fk=0&amp;ort=&amp;ort_fk=0&amp;zielgruppe=0&amp;taetigkeit=0&amp;merkmale=0&amp;einsatzbereiche=0&amp;plz=&amp;gesucht=true&amp;organisation_fk=0&amp;kurzzeiteinsaetze=0" TargetMode="External"/><Relationship Id="rId51" Type="http://schemas.openxmlformats.org/officeDocument/2006/relationships/hyperlink" Target="https://ehrenamtsmanager.gute-tat.de/oberflaeche/index.cfm?dateiname=ea_projekt_beschreibung.cfm&amp;anwender_id=14&amp;cfide=0.449684787305&amp;id=0&amp;ehrenamt_id=0&amp;projekt_id=5663&amp;seite=1&amp;organisation_id=0&amp;stichwort=&amp;kiez=&amp;kiez_fk=0&amp;bezirk=&amp;bezirk_fk=0&amp;ort=&amp;ort_fk=0&amp;zielgruppe=0&amp;taetigkeit=0&amp;merkmale=0&amp;einsatzbereiche=0&amp;plz=&amp;gesucht=true&amp;organisation_fk=0&amp;kurzzeiteinsaetze=0" TargetMode="External"/><Relationship Id="rId50" Type="http://schemas.openxmlformats.org/officeDocument/2006/relationships/hyperlink" Target="https://ehrenamtsmanager.gute-tat.de/oberflaeche/index.cfm?dateiname%3Dea_projekt_beschreibung.cfm%26anwender_id%3D14%26cfide%3D0.706313007653%26id%3D0%26ehrenamt_id%3D0%26projekt_id%3D5457%26seite%3D1%26organisation_id%3D0%26stichwort%3D%26kiez%3D%26kiez_fk%3D0%26bezirk%3D%26bezirk_fk%3D0%26ort%3D%26ort_fk%3D0%26zielgruppe%3D0%26taetigkeit%3D0%26merkmale%3D0%26einsatzbereiche%3D0%26plz%3D%26gesucht%3Dtrue%26organisation_fk%3D0%26kurzzeiteinsaetze%3D0&amp;sa=D&amp;ust=1566128909086000&amp;usg=AFQjCNGL5MMzQJg4PUejiV6sZmMokjVing" TargetMode="External"/><Relationship Id="rId53" Type="http://schemas.openxmlformats.org/officeDocument/2006/relationships/hyperlink" Target="https://ehrenamtsmanager.gute-tat.de/oberflaeche/index.cfm?dateiname=ea_projekt_beschreibung.cfm&amp;anwender_id=14&amp;cfide=0.381985595736&amp;id=0&amp;ehrenamt_id=0&amp;projekt_id=26800&amp;seite=1&amp;organisation_id=0&amp;stichwort=&amp;kiez=&amp;kiez_fk=0&amp;bezirk=&amp;bezirk_fk=0&amp;ort=&amp;ort_fk=0&amp;zielgruppe=0&amp;taetigkeit=0&amp;merkmale=0&amp;einsatzbereiche=0&amp;plz=&amp;gesucht=true&amp;organisation_fk=0&amp;kurzzeiteinsaetze=0" TargetMode="External"/><Relationship Id="rId52" Type="http://schemas.openxmlformats.org/officeDocument/2006/relationships/hyperlink" Target="https://ehrenamtsmanager.gute-tat.de/oberflaeche/index.cfm?dateiname%3Dea_projekt_beschreibung.cfm%26anwender_id%3D14%26cfide%3D0.449684787305%26id%3D0%26ehrenamt_id%3D0%26projekt_id%3D5663%26seite%3D1%26organisation_id%3D0%26stichwort%3D%26kiez%3D%26kiez_fk%3D0%26bezirk%3D%26bezirk_fk%3D0%26ort%3D%26ort_fk%3D0%26zielgruppe%3D0%26taetigkeit%3D0%26merkmale%3D0%26einsatzbereiche%3D0%26plz%3D%26gesucht%3Dtrue%26organisation_fk%3D0%26kurzzeiteinsaetze%3D0&amp;sa=D&amp;ust=1566128909086000&amp;usg=AFQjCNEGndlBv72DYCb2A80tcGDJq6WSVA" TargetMode="External"/><Relationship Id="rId55" Type="http://schemas.openxmlformats.org/officeDocument/2006/relationships/hyperlink" Target="https://ehrenamtsmanager.gute-tat.de/oberflaeche/index.cfm?dateiname=ea_projekt_beschreibung.cfm&amp;anwender_id=14&amp;cfide=0.932870676035&amp;id=0&amp;ehrenamt_id=0&amp;projekt_id=14499&amp;seite=1&amp;organisation_id=0&amp;stichwort=&amp;kiez=&amp;kiez_fk=0&amp;bezirk=&amp;bezirk_fk=0&amp;ort=&amp;ort_fk=0&amp;zielgruppe=0&amp;taetigkeit=0&amp;merkmale=0&amp;einsatzbereiche=0&amp;plz=&amp;gesucht=true&amp;organisation_fk=0&amp;kurzzeiteinsaetze=0" TargetMode="External"/><Relationship Id="rId54" Type="http://schemas.openxmlformats.org/officeDocument/2006/relationships/hyperlink" Target="https://ehrenamtsmanager.gute-tat.de/oberflaeche/index.cfm?dateiname%3Dea_projekt_beschreibung.cfm%26anwender_id%3D14%26cfide%3D0.381985595736%26id%3D0%26ehrenamt_id%3D0%26projekt_id%3D26800%26seite%3D1%26organisation_id%3D0%26stichwort%3D%26kiez%3D%26kiez_fk%3D0%26bezirk%3D%26bezirk_fk%3D0%26ort%3D%26ort_fk%3D0%26zielgruppe%3D0%26taetigkeit%3D0%26merkmale%3D0%26einsatzbereiche%3D0%26plz%3D%26gesucht%3Dtrue%26organisation_fk%3D0%26kurzzeiteinsaetze%3D0&amp;sa=D&amp;ust=1566128909087000&amp;usg=AFQjCNHSQu6H58CbsydnpmKNnBAM2drN1A" TargetMode="External"/><Relationship Id="rId57" Type="http://schemas.openxmlformats.org/officeDocument/2006/relationships/hyperlink" Target="https://ehrenamtsmanager.gute-tat.de/oberflaeche/index.cfm?dateiname=ea_projekt_beschreibung.cfm&amp;anwender_id=14&amp;cfide=0.301045127745&amp;id=0&amp;ehrenamt_id=0&amp;projekt_id=5426&amp;seite=1&amp;organisation_id=0&amp;stichwort=&amp;kiez=&amp;kiez_fk=0&amp;bezirk=&amp;bezirk_fk=0&amp;ort=&amp;ort_fk=0&amp;zielgruppe=0&amp;taetigkeit=0&amp;merkmale=0&amp;einsatzbereiche=0&amp;plz=&amp;gesucht=true&amp;organisation_fk=0&amp;kurzzeiteinsaetze=0" TargetMode="External"/><Relationship Id="rId56" Type="http://schemas.openxmlformats.org/officeDocument/2006/relationships/hyperlink" Target="https://ehrenamtsmanager.gute-tat.de/oberflaeche/index.cfm?dateiname%3Dea_projekt_beschreibung.cfm%26anwender_id%3D14%26cfide%3D0.932870676035%26id%3D0%26ehrenamt_id%3D0%26projekt_id%3D14499%26seite%3D1%26organisation_id%3D0%26stichwort%3D%26kiez%3D%26kiez_fk%3D0%26bezirk%3D%26bezirk_fk%3D0%26ort%3D%26ort_fk%3D0%26zielgruppe%3D0%26taetigkeit%3D0%26merkmale%3D0%26einsatzbereiche%3D0%26plz%3D%26gesucht%3Dtrue%26organisation_fk%3D0%26kurzzeiteinsaetze%3D0&amp;sa=D&amp;ust=1566128909087000&amp;usg=AFQjCNG2CMNUpYtelt-lAtKRUFA2nVIKsA" TargetMode="External"/><Relationship Id="rId719" Type="http://schemas.openxmlformats.org/officeDocument/2006/relationships/hyperlink" Target="https://ehrenamtsmanager.gute-tat.de/oberflaeche/index.cfm?dateiname=ea_projekt_beschreibung.cfm&amp;anwender_id=14&amp;cfide=0.985811533565&amp;id=0&amp;ehrenamt_id=0&amp;projekt_id=30045&amp;seite=14&amp;organisation_id=0&amp;stichwort=&amp;kiez=&amp;kiez_fk=0&amp;bezirk=&amp;bezirk_fk=0&amp;ort=&amp;ort_fk=0&amp;zielgruppe=0&amp;taetigkeit=0&amp;merkmale=0&amp;einsatzbereiche=0&amp;plz=&amp;gesucht=true&amp;organisation_fk=0&amp;kurzzeiteinsaetze=0" TargetMode="External"/><Relationship Id="rId718" Type="http://schemas.openxmlformats.org/officeDocument/2006/relationships/hyperlink" Target="https://ehrenamtsmanager.gute-tat.de/oberflaeche/index.cfm?dateiname%3Dea_projekt_beschreibung.cfm%26anwender_id%3D14%26cfide%3D0.1842663962%26id%3D0%26ehrenamt_id%3D0%26projekt_id%3D28711%26seite%3D13%26organisation_id%3D0%26stichwort%3D%26kiez%3D%26kiez_fk%3D0%26bezirk%3D%26bezirk_fk%3D0%26ort%3D%26ort_fk%3D0%26zielgruppe%3D0%26taetigkeit%3D0%26merkmale%3D0%26einsatzbereiche%3D0%26plz%3D%26gesucht%3Dtrue%26organisation_fk%3D0%26kurzzeiteinsaetze%3D0&amp;sa=D&amp;ust=1566128909153000&amp;usg=AFQjCNHNpo6MjkSOccDm9T1E1qzwNuNLkg" TargetMode="External"/><Relationship Id="rId717" Type="http://schemas.openxmlformats.org/officeDocument/2006/relationships/hyperlink" Target="https://ehrenamtsmanager.gute-tat.de/oberflaeche/index.cfm?dateiname=ea_projekt_beschreibung.cfm&amp;anwender_id=14&amp;cfide=0.1842663962&amp;id=0&amp;ehrenamt_id=0&amp;projekt_id=28711&amp;seite=13&amp;organisation_id=0&amp;stichwort=&amp;kiez=&amp;kiez_fk=0&amp;bezirk=&amp;bezirk_fk=0&amp;ort=&amp;ort_fk=0&amp;zielgruppe=0&amp;taetigkeit=0&amp;merkmale=0&amp;einsatzbereiche=0&amp;plz=&amp;gesucht=true&amp;organisation_fk=0&amp;kurzzeiteinsaetze=0" TargetMode="External"/><Relationship Id="rId712" Type="http://schemas.openxmlformats.org/officeDocument/2006/relationships/hyperlink" Target="https://ehrenamtsmanager.gute-tat.de/oberflaeche/index.cfm?dateiname%3Dea_projekt_beschreibung.cfm%26anwender_id%3D14%26cfide%3D0.161125291055%26id%3D0%26ehrenamt_id%3D0%26projekt_id%3D28700%26seite%3D13%26organisation_id%3D0%26stichwort%3D%26kiez%3D%26kiez_fk%3D0%26bezirk%3D%26bezirk_fk%3D0%26ort%3D%26ort_fk%3D0%26zielgruppe%3D0%26taetigkeit%3D0%26merkmale%3D0%26einsatzbereiche%3D0%26plz%3D%26gesucht%3Dtrue%26organisation_fk%3D0%26kurzzeiteinsaetze%3D0&amp;sa=D&amp;ust=1566128909153000&amp;usg=AFQjCNFWLrkeX0S4mvFRVELNTvVvUQWqJA" TargetMode="External"/><Relationship Id="rId711" Type="http://schemas.openxmlformats.org/officeDocument/2006/relationships/hyperlink" Target="https://ehrenamtsmanager.gute-tat.de/oberflaeche/index.cfm?dateiname=ea_projekt_beschreibung.cfm&amp;anwender_id=14&amp;cfide=0.161125291055&amp;id=0&amp;ehrenamt_id=0&amp;projekt_id=28700&amp;seite=13&amp;organisation_id=0&amp;stichwort=&amp;kiez=&amp;kiez_fk=0&amp;bezirk=&amp;bezirk_fk=0&amp;ort=&amp;ort_fk=0&amp;zielgruppe=0&amp;taetigkeit=0&amp;merkmale=0&amp;einsatzbereiche=0&amp;plz=&amp;gesucht=true&amp;organisation_fk=0&amp;kurzzeiteinsaetze=0" TargetMode="External"/><Relationship Id="rId710" Type="http://schemas.openxmlformats.org/officeDocument/2006/relationships/hyperlink" Target="https://ehrenamtsmanager.gute-tat.de/oberflaeche/index.cfm?dateiname%3Dea_projekt_beschreibung.cfm%26anwender_id%3D14%26cfide%3D0.841514150707%26id%3D0%26ehrenamt_id%3D0%26projekt_id%3D30996%26seite%3D13%26organisation_id%3D0%26stichwort%3D%26kiez%3D%26kiez_fk%3D0%26bezirk%3D%26bezirk_fk%3D0%26ort%3D%26ort_fk%3D0%26zielgruppe%3D0%26taetigkeit%3D0%26merkmale%3D0%26einsatzbereiche%3D0%26plz%3D%26gesucht%3Dtrue%26organisation_fk%3D0%26kurzzeiteinsaetze%3D0&amp;sa=D&amp;ust=1566128909153000&amp;usg=AFQjCNG1bMo6IzHOtY451VoRTxLXEtl2-w" TargetMode="External"/><Relationship Id="rId716" Type="http://schemas.openxmlformats.org/officeDocument/2006/relationships/hyperlink" Target="https://ehrenamtsmanager.gute-tat.de/oberflaeche/index.cfm?dateiname%3Dea_projekt_beschreibung.cfm%26anwender_id%3D14%26cfide%3D0.146695760344%26id%3D0%26ehrenamt_id%3D0%26projekt_id%3D28710%26seite%3D13%26organisation_id%3D0%26stichwort%3D%26kiez%3D%26kiez_fk%3D0%26bezirk%3D%26bezirk_fk%3D0%26ort%3D%26ort_fk%3D0%26zielgruppe%3D0%26taetigkeit%3D0%26merkmale%3D0%26einsatzbereiche%3D0%26plz%3D%26gesucht%3Dtrue%26organisation_fk%3D0%26kurzzeiteinsaetze%3D0&amp;sa=D&amp;ust=1566128909153000&amp;usg=AFQjCNENj_r-J2Rjf4EfQ338rhU9UcrZMQ" TargetMode="External"/><Relationship Id="rId715" Type="http://schemas.openxmlformats.org/officeDocument/2006/relationships/hyperlink" Target="https://ehrenamtsmanager.gute-tat.de/oberflaeche/index.cfm?dateiname=ea_projekt_beschreibung.cfm&amp;anwender_id=14&amp;cfide=0.146695760344&amp;id=0&amp;ehrenamt_id=0&amp;projekt_id=28710&amp;seite=13&amp;organisation_id=0&amp;stichwort=&amp;kiez=&amp;kiez_fk=0&amp;bezirk=&amp;bezirk_fk=0&amp;ort=&amp;ort_fk=0&amp;zielgruppe=0&amp;taetigkeit=0&amp;merkmale=0&amp;einsatzbereiche=0&amp;plz=&amp;gesucht=true&amp;organisation_fk=0&amp;kurzzeiteinsaetze=0" TargetMode="External"/><Relationship Id="rId714" Type="http://schemas.openxmlformats.org/officeDocument/2006/relationships/hyperlink" Target="https://ehrenamtsmanager.gute-tat.de/oberflaeche/index.cfm?dateiname%3Dea_projekt_beschreibung.cfm%26anwender_id%3D14%26cfide%3D0.978649927426%26id%3D0%26ehrenamt_id%3D0%26projekt_id%3D28709%26seite%3D13%26organisation_id%3D0%26stichwort%3D%26kiez%3D%26kiez_fk%3D0%26bezirk%3D%26bezirk_fk%3D0%26ort%3D%26ort_fk%3D0%26zielgruppe%3D0%26taetigkeit%3D0%26merkmale%3D0%26einsatzbereiche%3D0%26plz%3D%26gesucht%3Dtrue%26organisation_fk%3D0%26kurzzeiteinsaetze%3D0&amp;sa=D&amp;ust=1566128909153000&amp;usg=AFQjCNHdNK7BiiNRwlil79He-U8aqXO0cA" TargetMode="External"/><Relationship Id="rId713" Type="http://schemas.openxmlformats.org/officeDocument/2006/relationships/hyperlink" Target="https://ehrenamtsmanager.gute-tat.de/oberflaeche/index.cfm?dateiname=ea_projekt_beschreibung.cfm&amp;anwender_id=14&amp;cfide=0.978649927426&amp;id=0&amp;ehrenamt_id=0&amp;projekt_id=28709&amp;seite=13&amp;organisation_id=0&amp;stichwort=&amp;kiez=&amp;kiez_fk=0&amp;bezirk=&amp;bezirk_fk=0&amp;ort=&amp;ort_fk=0&amp;zielgruppe=0&amp;taetigkeit=0&amp;merkmale=0&amp;einsatzbereiche=0&amp;plz=&amp;gesucht=true&amp;organisation_fk=0&amp;kurzzeiteinsaetze=0" TargetMode="External"/><Relationship Id="rId59" Type="http://schemas.openxmlformats.org/officeDocument/2006/relationships/hyperlink" Target="https://ehrenamtsmanager.gute-tat.de/oberflaeche/index.cfm?dateiname=ea_projekt_beschreibung.cfm&amp;anwender_id=14&amp;cfide=0.460043301228&amp;id=0&amp;ehrenamt_id=0&amp;projekt_id=5433&amp;seite=1&amp;organisation_id=0&amp;stichwort=&amp;kiez=&amp;kiez_fk=0&amp;bezirk=&amp;bezirk_fk=0&amp;ort=&amp;ort_fk=0&amp;zielgruppe=0&amp;taetigkeit=0&amp;merkmale=0&amp;einsatzbereiche=0&amp;plz=&amp;gesucht=true&amp;organisation_fk=0&amp;kurzzeiteinsaetze=0" TargetMode="External"/><Relationship Id="rId58" Type="http://schemas.openxmlformats.org/officeDocument/2006/relationships/hyperlink" Target="https://ehrenamtsmanager.gute-tat.de/oberflaeche/index.cfm?dateiname%3Dea_projekt_beschreibung.cfm%26anwender_id%3D14%26cfide%3D0.301045127745%26id%3D0%26ehrenamt_id%3D0%26projekt_id%3D5426%26seite%3D1%26organisation_id%3D0%26stichwort%3D%26kiez%3D%26kiez_fk%3D0%26bezirk%3D%26bezirk_fk%3D0%26ort%3D%26ort_fk%3D0%26zielgruppe%3D0%26taetigkeit%3D0%26merkmale%3D0%26einsatzbereiche%3D0%26plz%3D%26gesucht%3Dtrue%26organisation_fk%3D0%26kurzzeiteinsaetze%3D0&amp;sa=D&amp;ust=1566128909087000&amp;usg=AFQjCNFiistWiswoVbCZN2go4EY9Y_UsDA" TargetMode="External"/><Relationship Id="rId590" Type="http://schemas.openxmlformats.org/officeDocument/2006/relationships/hyperlink" Target="https://ehrenamtsmanager.gute-tat.de/oberflaeche/index.cfm?dateiname%3Dea_projekt_beschreibung.cfm%26anwender_id%3D14%26cfide%3D0.63899687883%26id%3D0%26ehrenamt_id%3D0%26projekt_id%3D29685%26seite%3D11%26organisation_id%3D0%26stichwort%3D%26kiez%3D%26kiez_fk%3D0%26bezirk%3D%26bezirk_fk%3D0%26ort%3D%26ort_fk%3D0%26zielgruppe%3D0%26taetigkeit%3D0%26merkmale%3D0%26einsatzbereiche%3D0%26plz%3D%26gesucht%3Dtrue%26organisation_fk%3D0%26kurzzeiteinsaetze%3D0&amp;sa=D&amp;ust=1566128909139000&amp;usg=AFQjCNEmg9v8jvZbrgF-0TLeKyX7xfptUg" TargetMode="External"/><Relationship Id="rId107" Type="http://schemas.openxmlformats.org/officeDocument/2006/relationships/hyperlink" Target="https://ehrenamtsmanager.gute-tat.de/oberflaeche/index.cfm?dateiname=ea_projekt_beschreibung.cfm&amp;anwender_id=14&amp;cfide=0.790795968445&amp;id=0&amp;ehrenamt_id=0&amp;projekt_id=9475&amp;seite=1&amp;organisation_id=0&amp;stichwort=&amp;kiez=&amp;kiez_fk=0&amp;bezirk=&amp;bezirk_fk=0&amp;ort=&amp;ort_fk=0&amp;zielgruppe=0&amp;taetigkeit=0&amp;merkmale=0&amp;einsatzbereiche=0&amp;plz=&amp;gesucht=true&amp;organisation_fk=0&amp;kurzzeiteinsaetze=0" TargetMode="External"/><Relationship Id="rId349" Type="http://schemas.openxmlformats.org/officeDocument/2006/relationships/hyperlink" Target="https://ehrenamtsmanager.gute-tat.de/oberflaeche/index.cfm?dateiname=ea_projekt_beschreibung.cfm&amp;anwender_id=14&amp;cfide=0.854802165436&amp;id=0&amp;ehrenamt_id=0&amp;projekt_id=26904&amp;seite=7&amp;organisation_id=0&amp;stichwort=&amp;kiez=&amp;kiez_fk=0&amp;bezirk=&amp;bezirk_fk=0&amp;ort=&amp;ort_fk=0&amp;zielgruppe=0&amp;taetigkeit=0&amp;merkmale=0&amp;einsatzbereiche=0&amp;plz=&amp;gesucht=true&amp;organisation_fk=0&amp;kurzzeiteinsaetze=0" TargetMode="External"/><Relationship Id="rId106" Type="http://schemas.openxmlformats.org/officeDocument/2006/relationships/hyperlink" Target="https://ehrenamtsmanager.gute-tat.de/oberflaeche/index.cfm?dateiname%3Dea_projekt_beschreibung.cfm%26anwender_id%3D14%26cfide%3D0.254953669837%26id%3D0%26ehrenamt_id%3D0%26projekt_id%3D14694%26seite%3D1%26organisation_id%3D0%26stichwort%3D%26kiez%3D%26kiez_fk%3D0%26bezirk%3D%26bezirk_fk%3D0%26ort%3D%26ort_fk%3D0%26zielgruppe%3D0%26taetigkeit%3D0%26merkmale%3D0%26einsatzbereiche%3D0%26plz%3D%26gesucht%3Dtrue%26organisation_fk%3D0%26kurzzeiteinsaetze%3D0&amp;sa=D&amp;ust=1566128909092000&amp;usg=AFQjCNGfKujQCWjNyV1U612X-norezZymQ" TargetMode="External"/><Relationship Id="rId348" Type="http://schemas.openxmlformats.org/officeDocument/2006/relationships/hyperlink" Target="https://ehrenamtsmanager.gute-tat.de/oberflaeche/index.cfm?dateiname%3Dea_projekt_beschreibung.cfm%26anwender_id%3D14%26cfide%3D0.723126796232%26id%3D0%26ehrenamt_id%3D0%26projekt_id%3D5139%26seite%3D7%26organisation_id%3D0%26stichwort%3D%26kiez%3D%26kiez_fk%3D0%26bezirk%3D%26bezirk_fk%3D0%26ort%3D%26ort_fk%3D0%26zielgruppe%3D0%26taetigkeit%3D0%26merkmale%3D0%26einsatzbereiche%3D0%26plz%3D%26gesucht%3Dtrue%26organisation_fk%3D0%26kurzzeiteinsaetze%3D0&amp;sa=D&amp;ust=1566128909115000&amp;usg=AFQjCNE6ijxzxGqWx7dL0_O5mu05qvCFhg" TargetMode="External"/><Relationship Id="rId105" Type="http://schemas.openxmlformats.org/officeDocument/2006/relationships/hyperlink" Target="https://ehrenamtsmanager.gute-tat.de/oberflaeche/index.cfm?dateiname=ea_projekt_beschreibung.cfm&amp;anwender_id=14&amp;cfide=0.254953669837&amp;id=0&amp;ehrenamt_id=0&amp;projekt_id=14694&amp;seite=1&amp;organisation_id=0&amp;stichwort=&amp;kiez=&amp;kiez_fk=0&amp;bezirk=&amp;bezirk_fk=0&amp;ort=&amp;ort_fk=0&amp;zielgruppe=0&amp;taetigkeit=0&amp;merkmale=0&amp;einsatzbereiche=0&amp;plz=&amp;gesucht=true&amp;organisation_fk=0&amp;kurzzeiteinsaetze=0" TargetMode="External"/><Relationship Id="rId347" Type="http://schemas.openxmlformats.org/officeDocument/2006/relationships/hyperlink" Target="https://ehrenamtsmanager.gute-tat.de/oberflaeche/index.cfm?dateiname=ea_projekt_beschreibung.cfm&amp;anwender_id=14&amp;cfide=0.723126796232&amp;id=0&amp;ehrenamt_id=0&amp;projekt_id=5139&amp;seite=7&amp;organisation_id=0&amp;stichwort=&amp;kiez=&amp;kiez_fk=0&amp;bezirk=&amp;bezirk_fk=0&amp;ort=&amp;ort_fk=0&amp;zielgruppe=0&amp;taetigkeit=0&amp;merkmale=0&amp;einsatzbereiche=0&amp;plz=&amp;gesucht=true&amp;organisation_fk=0&amp;kurzzeiteinsaetze=0" TargetMode="External"/><Relationship Id="rId589" Type="http://schemas.openxmlformats.org/officeDocument/2006/relationships/hyperlink" Target="https://ehrenamtsmanager.gute-tat.de/oberflaeche/index.cfm?dateiname=ea_projekt_beschreibung.cfm&amp;anwender_id=14&amp;cfide=0.63899687883&amp;id=0&amp;ehrenamt_id=0&amp;projekt_id=29685&amp;seite=11&amp;organisation_id=0&amp;stichwort=&amp;kiez=&amp;kiez_fk=0&amp;bezirk=&amp;bezirk_fk=0&amp;ort=&amp;ort_fk=0&amp;zielgruppe=0&amp;taetigkeit=0&amp;merkmale=0&amp;einsatzbereiche=0&amp;plz=&amp;gesucht=true&amp;organisation_fk=0&amp;kurzzeiteinsaetze=0" TargetMode="External"/><Relationship Id="rId104" Type="http://schemas.openxmlformats.org/officeDocument/2006/relationships/hyperlink" Target="https://ehrenamtsmanager.gute-tat.de/oberflaeche/index.cfm?dateiname%3Dea_projekt_beschreibung.cfm%26anwender_id%3D14%26cfide%3D0.831923526929%26id%3D0%26ehrenamt_id%3D0%26projekt_id%3D14686%26seite%3D1%26organisation_id%3D0%26stichwort%3D%26kiez%3D%26kiez_fk%3D0%26bezirk%3D%26bezirk_fk%3D0%26ort%3D%26ort_fk%3D0%26zielgruppe%3D0%26taetigkeit%3D0%26merkmale%3D0%26einsatzbereiche%3D0%26plz%3D%26gesucht%3Dtrue%26organisation_fk%3D0%26kurzzeiteinsaetze%3D0&amp;sa=D&amp;ust=1566128909092000&amp;usg=AFQjCNHqDfFbQOXVmKfkbYq-CIzlxWZnzA" TargetMode="External"/><Relationship Id="rId346" Type="http://schemas.openxmlformats.org/officeDocument/2006/relationships/hyperlink" Target="https://ehrenamtsmanager.gute-tat.de/oberflaeche/index.cfm?dateiname%3Dea_projekt_beschreibung.cfm%26anwender_id%3D14%26cfide%3D0.542372764202%26id%3D0%26ehrenamt_id%3D0%26projekt_id%3D23671%26seite%3D7%26organisation_id%3D0%26stichwort%3D%26kiez%3D%26kiez_fk%3D0%26bezirk%3D%26bezirk_fk%3D0%26ort%3D%26ort_fk%3D0%26zielgruppe%3D0%26taetigkeit%3D0%26merkmale%3D0%26einsatzbereiche%3D0%26plz%3D%26gesucht%3Dtrue%26organisation_fk%3D0%26kurzzeiteinsaetze%3D0&amp;sa=D&amp;ust=1566128909115000&amp;usg=AFQjCNHfGGpA0v-THcFyjik4bHZCfUd_7w" TargetMode="External"/><Relationship Id="rId588" Type="http://schemas.openxmlformats.org/officeDocument/2006/relationships/hyperlink" Target="https://ehrenamtsmanager.gute-tat.de/oberflaeche/index.cfm?dateiname%3Dea_projekt_beschreibung.cfm%26anwender_id%3D14%26cfide%3D0.511874414153%26id%3D0%26ehrenamt_id%3D0%26projekt_id%3D30020%26seite%3D11%26organisation_id%3D0%26stichwort%3D%26kiez%3D%26kiez_fk%3D0%26bezirk%3D%26bezirk_fk%3D0%26ort%3D%26ort_fk%3D0%26zielgruppe%3D0%26taetigkeit%3D0%26merkmale%3D0%26einsatzbereiche%3D0%26plz%3D%26gesucht%3Dtrue%26organisation_fk%3D0%26kurzzeiteinsaetze%3D0&amp;sa=D&amp;ust=1566128909139000&amp;usg=AFQjCNF55qs1xuHJf_8UwpqKoacURBEAdg" TargetMode="External"/><Relationship Id="rId109" Type="http://schemas.openxmlformats.org/officeDocument/2006/relationships/hyperlink" Target="https://ehrenamtsmanager.gute-tat.de/oberflaeche/index.cfm?dateiname=ea_projekt_beschreibung.cfm&amp;anwender_id=14&amp;cfide=0.706313007653&amp;id=0&amp;ehrenamt_id=0&amp;projekt_id=5457&amp;seite=1&amp;organisation_id=0&amp;stichwort=&amp;kiez=&amp;kiez_fk=0&amp;bezirk=&amp;bezirk_fk=0&amp;ort=&amp;ort_fk=0&amp;zielgruppe=0&amp;taetigkeit=0&amp;merkmale=0&amp;einsatzbereiche=0&amp;plz=&amp;gesucht=true&amp;organisation_fk=0&amp;kurzzeiteinsaetze=0" TargetMode="External"/><Relationship Id="rId108" Type="http://schemas.openxmlformats.org/officeDocument/2006/relationships/hyperlink" Target="https://ehrenamtsmanager.gute-tat.de/oberflaeche/index.cfm?dateiname%3Dea_projekt_beschreibung.cfm%26anwender_id%3D14%26cfide%3D0.790795968445%26id%3D0%26ehrenamt_id%3D0%26projekt_id%3D9475%26seite%3D1%26organisation_id%3D0%26stichwort%3D%26kiez%3D%26kiez_fk%3D0%26bezirk%3D%26bezirk_fk%3D0%26ort%3D%26ort_fk%3D0%26zielgruppe%3D0%26taetigkeit%3D0%26merkmale%3D0%26einsatzbereiche%3D0%26plz%3D%26gesucht%3Dtrue%26organisation_fk%3D0%26kurzzeiteinsaetze%3D0&amp;sa=D&amp;ust=1566128909092000&amp;usg=AFQjCNHd8VAg_T3rGFnl05WLorftNA_LRA" TargetMode="External"/><Relationship Id="rId341" Type="http://schemas.openxmlformats.org/officeDocument/2006/relationships/hyperlink" Target="https://ehrenamtsmanager.gute-tat.de/oberflaeche/index.cfm?dateiname=ea_projekt_beschreibung.cfm&amp;anwender_id=14&amp;cfide=0.266909541543&amp;id=0&amp;ehrenamt_id=0&amp;projekt_id=30860&amp;seite=7&amp;organisation_id=0&amp;stichwort=&amp;kiez=&amp;kiez_fk=0&amp;bezirk=&amp;bezirk_fk=0&amp;ort=&amp;ort_fk=0&amp;zielgruppe=0&amp;taetigkeit=0&amp;merkmale=0&amp;einsatzbereiche=0&amp;plz=&amp;gesucht=true&amp;organisation_fk=0&amp;kurzzeiteinsaetze=0" TargetMode="External"/><Relationship Id="rId583" Type="http://schemas.openxmlformats.org/officeDocument/2006/relationships/hyperlink" Target="https://ehrenamtsmanager.gute-tat.de/oberflaeche/index.cfm?dateiname=ea_projekt_beschreibung.cfm&amp;anwender_id=14&amp;cfide=0.577094213065&amp;id=0&amp;ehrenamt_id=0&amp;projekt_id=30416&amp;seite=11&amp;organisation_id=0&amp;stichwort=&amp;kiez=&amp;kiez_fk=0&amp;bezirk=&amp;bezirk_fk=0&amp;ort=&amp;ort_fk=0&amp;zielgruppe=0&amp;taetigkeit=0&amp;merkmale=0&amp;einsatzbereiche=0&amp;plz=&amp;gesucht=true&amp;organisation_fk=0&amp;kurzzeiteinsaetze=0" TargetMode="External"/><Relationship Id="rId340" Type="http://schemas.openxmlformats.org/officeDocument/2006/relationships/hyperlink" Target="https://ehrenamtsmanager.gute-tat.de/oberflaeche/index.cfm?dateiname%3Dea_projekt_beschreibung.cfm%26anwender_id%3D14%26cfide%3D0.637737853947%26id%3D0%26ehrenamt_id%3D0%26projekt_id%3D18724%26seite%3D7%26organisation_id%3D0%26stichwort%3D%26kiez%3D%26kiez_fk%3D0%26bezirk%3D%26bezirk_fk%3D0%26ort%3D%26ort_fk%3D0%26zielgruppe%3D0%26taetigkeit%3D0%26merkmale%3D0%26einsatzbereiche%3D0%26plz%3D%26gesucht%3Dtrue%26organisation_fk%3D0%26kurzzeiteinsaetze%3D0&amp;sa=D&amp;ust=1566128909115000&amp;usg=AFQjCNEG0AimBg7q5V_h-Pkoa26J5LGi0Q" TargetMode="External"/><Relationship Id="rId582" Type="http://schemas.openxmlformats.org/officeDocument/2006/relationships/hyperlink" Target="https://ehrenamtsmanager.gute-tat.de/oberflaeche/index.cfm?dateiname%3Dea_projekt_beschreibung.cfm%26anwender_id%3D14%26cfide%3D0.095498453955%26id%3D0%26ehrenamt_id%3D0%26projekt_id%3D30305%26seite%3D11%26organisation_id%3D0%26stichwort%3D%26kiez%3D%26kiez_fk%3D0%26bezirk%3D%26bezirk_fk%3D0%26ort%3D%26ort_fk%3D0%26zielgruppe%3D0%26taetigkeit%3D0%26merkmale%3D0%26einsatzbereiche%3D0%26plz%3D%26gesucht%3Dtrue%26organisation_fk%3D0%26kurzzeiteinsaetze%3D0&amp;sa=D&amp;ust=1566128909138000&amp;usg=AFQjCNEIIUJeUh3wNHBfqviTkrp_58lEaw" TargetMode="External"/><Relationship Id="rId581" Type="http://schemas.openxmlformats.org/officeDocument/2006/relationships/hyperlink" Target="https://ehrenamtsmanager.gute-tat.de/oberflaeche/index.cfm?dateiname=ea_projekt_beschreibung.cfm&amp;anwender_id=14&amp;cfide=0.095498453955&amp;id=0&amp;ehrenamt_id=0&amp;projekt_id=30305&amp;seite=11&amp;organisation_id=0&amp;stichwort=&amp;kiez=&amp;kiez_fk=0&amp;bezirk=&amp;bezirk_fk=0&amp;ort=&amp;ort_fk=0&amp;zielgruppe=0&amp;taetigkeit=0&amp;merkmale=0&amp;einsatzbereiche=0&amp;plz=&amp;gesucht=true&amp;organisation_fk=0&amp;kurzzeiteinsaetze=0" TargetMode="External"/><Relationship Id="rId580" Type="http://schemas.openxmlformats.org/officeDocument/2006/relationships/hyperlink" Target="https://ehrenamtsmanager.gute-tat.de/oberflaeche/index.cfm?dateiname%3Dea_projekt_beschreibung.cfm%26anwender_id%3D14%26cfide%3D0.734296974235%26id%3D0%26ehrenamt_id%3D0%26projekt_id%3D30304%26seite%3D11%26organisation_id%3D0%26stichwort%3D%26kiez%3D%26kiez_fk%3D0%26bezirk%3D%26bezirk_fk%3D0%26ort%3D%26ort_fk%3D0%26zielgruppe%3D0%26taetigkeit%3D0%26merkmale%3D0%26einsatzbereiche%3D0%26plz%3D%26gesucht%3Dtrue%26organisation_fk%3D0%26kurzzeiteinsaetze%3D0&amp;sa=D&amp;ust=1566128909138000&amp;usg=AFQjCNFCRAm7U3WC7njg9qrwBE3Ca6GT1w" TargetMode="External"/><Relationship Id="rId103" Type="http://schemas.openxmlformats.org/officeDocument/2006/relationships/hyperlink" Target="https://ehrenamtsmanager.gute-tat.de/oberflaeche/index.cfm?dateiname=ea_projekt_beschreibung.cfm&amp;anwender_id=14&amp;cfide=0.831923526929&amp;id=0&amp;ehrenamt_id=0&amp;projekt_id=14686&amp;seite=1&amp;organisation_id=0&amp;stichwort=&amp;kiez=&amp;kiez_fk=0&amp;bezirk=&amp;bezirk_fk=0&amp;ort=&amp;ort_fk=0&amp;zielgruppe=0&amp;taetigkeit=0&amp;merkmale=0&amp;einsatzbereiche=0&amp;plz=&amp;gesucht=true&amp;organisation_fk=0&amp;kurzzeiteinsaetze=0" TargetMode="External"/><Relationship Id="rId345" Type="http://schemas.openxmlformats.org/officeDocument/2006/relationships/hyperlink" Target="https://ehrenamtsmanager.gute-tat.de/oberflaeche/index.cfm?dateiname=ea_projekt_beschreibung.cfm&amp;anwender_id=14&amp;cfide=0.542372764202&amp;id=0&amp;ehrenamt_id=0&amp;projekt_id=23671&amp;seite=7&amp;organisation_id=0&amp;stichwort=&amp;kiez=&amp;kiez_fk=0&amp;bezirk=&amp;bezirk_fk=0&amp;ort=&amp;ort_fk=0&amp;zielgruppe=0&amp;taetigkeit=0&amp;merkmale=0&amp;einsatzbereiche=0&amp;plz=&amp;gesucht=true&amp;organisation_fk=0&amp;kurzzeiteinsaetze=0" TargetMode="External"/><Relationship Id="rId587" Type="http://schemas.openxmlformats.org/officeDocument/2006/relationships/hyperlink" Target="https://ehrenamtsmanager.gute-tat.de/oberflaeche/index.cfm?dateiname=ea_projekt_beschreibung.cfm&amp;anwender_id=14&amp;cfide=0.511874414153&amp;id=0&amp;ehrenamt_id=0&amp;projekt_id=30020&amp;seite=11&amp;organisation_id=0&amp;stichwort=&amp;kiez=&amp;kiez_fk=0&amp;bezirk=&amp;bezirk_fk=0&amp;ort=&amp;ort_fk=0&amp;zielgruppe=0&amp;taetigkeit=0&amp;merkmale=0&amp;einsatzbereiche=0&amp;plz=&amp;gesucht=true&amp;organisation_fk=0&amp;kurzzeiteinsaetze=0" TargetMode="External"/><Relationship Id="rId102" Type="http://schemas.openxmlformats.org/officeDocument/2006/relationships/hyperlink" Target="https://ehrenamtsmanager.gute-tat.de/oberflaeche/index.cfm?dateiname%3Dea_projekt_beschreibung.cfm%26anwender_id%3D14%26cfide%3D0.003112654229%26id%3D0%26ehrenamt_id%3D0%26projekt_id%3D14496%26seite%3D1%26organisation_id%3D0%26stichwort%3D%26kiez%3D%26kiez_fk%3D0%26bezirk%3D%26bezirk_fk%3D0%26ort%3D%26ort_fk%3D0%26zielgruppe%3D0%26taetigkeit%3D0%26merkmale%3D0%26einsatzbereiche%3D0%26plz%3D%26gesucht%3Dtrue%26organisation_fk%3D0%26kurzzeiteinsaetze%3D0&amp;sa=D&amp;ust=1566128909092000&amp;usg=AFQjCNHzBcoC-7l-zdSDW74tWE0l7aEh4A" TargetMode="External"/><Relationship Id="rId344" Type="http://schemas.openxmlformats.org/officeDocument/2006/relationships/hyperlink" Target="https://ehrenamtsmanager.gute-tat.de/oberflaeche/index.cfm?dateiname%3Dea_projekt_beschreibung.cfm%26anwender_id%3D14%26cfide%3D0.133763948361%26id%3D0%26ehrenamt_id%3D0%26projekt_id%3D30861%26seite%3D7%26organisation_id%3D0%26stichwort%3D%26kiez%3D%26kiez_fk%3D0%26bezirk%3D%26bezirk_fk%3D0%26ort%3D%26ort_fk%3D0%26zielgruppe%3D0%26taetigkeit%3D0%26merkmale%3D0%26einsatzbereiche%3D0%26plz%3D%26gesucht%3Dtrue%26organisation_fk%3D0%26kurzzeiteinsaetze%3D0&amp;sa=D&amp;ust=1566128909115000&amp;usg=AFQjCNHd4Hx87vXDNFgnbI80kHMZAKsz9Q" TargetMode="External"/><Relationship Id="rId586" Type="http://schemas.openxmlformats.org/officeDocument/2006/relationships/hyperlink" Target="https://ehrenamtsmanager.gute-tat.de/oberflaeche/index.cfm?dateiname%3Dea_projekt_beschreibung.cfm%26anwender_id%3D14%26cfide%3D0.869099184195%26id%3D0%26ehrenamt_id%3D0%26projekt_id%3D29664%26seite%3D11%26organisation_id%3D0%26stichwort%3D%26kiez%3D%26kiez_fk%3D0%26bezirk%3D%26bezirk_fk%3D0%26ort%3D%26ort_fk%3D0%26zielgruppe%3D0%26taetigkeit%3D0%26merkmale%3D0%26einsatzbereiche%3D0%26plz%3D%26gesucht%3Dtrue%26organisation_fk%3D0%26kurzzeiteinsaetze%3D0&amp;sa=D&amp;ust=1566128909139000&amp;usg=AFQjCNHZwvqSdJFxHLcykSAISgglHvEhuw" TargetMode="External"/><Relationship Id="rId101" Type="http://schemas.openxmlformats.org/officeDocument/2006/relationships/hyperlink" Target="https://ehrenamtsmanager.gute-tat.de/oberflaeche/index.cfm?dateiname=ea_projekt_beschreibung.cfm&amp;anwender_id=14&amp;cfide=0.003112654229&amp;id=0&amp;ehrenamt_id=0&amp;projekt_id=14496&amp;seite=1&amp;organisation_id=0&amp;stichwort=&amp;kiez=&amp;kiez_fk=0&amp;bezirk=&amp;bezirk_fk=0&amp;ort=&amp;ort_fk=0&amp;zielgruppe=0&amp;taetigkeit=0&amp;merkmale=0&amp;einsatzbereiche=0&amp;plz=&amp;gesucht=true&amp;organisation_fk=0&amp;kurzzeiteinsaetze=0" TargetMode="External"/><Relationship Id="rId343" Type="http://schemas.openxmlformats.org/officeDocument/2006/relationships/hyperlink" Target="https://ehrenamtsmanager.gute-tat.de/oberflaeche/index.cfm?dateiname=ea_projekt_beschreibung.cfm&amp;anwender_id=14&amp;cfide=0.133763948361&amp;id=0&amp;ehrenamt_id=0&amp;projekt_id=30861&amp;seite=7&amp;organisation_id=0&amp;stichwort=&amp;kiez=&amp;kiez_fk=0&amp;bezirk=&amp;bezirk_fk=0&amp;ort=&amp;ort_fk=0&amp;zielgruppe=0&amp;taetigkeit=0&amp;merkmale=0&amp;einsatzbereiche=0&amp;plz=&amp;gesucht=true&amp;organisation_fk=0&amp;kurzzeiteinsaetze=0" TargetMode="External"/><Relationship Id="rId585" Type="http://schemas.openxmlformats.org/officeDocument/2006/relationships/hyperlink" Target="https://ehrenamtsmanager.gute-tat.de/oberflaeche/index.cfm?dateiname=ea_projekt_beschreibung.cfm&amp;anwender_id=14&amp;cfide=0.869099184195&amp;id=0&amp;ehrenamt_id=0&amp;projekt_id=29664&amp;seite=11&amp;organisation_id=0&amp;stichwort=&amp;kiez=&amp;kiez_fk=0&amp;bezirk=&amp;bezirk_fk=0&amp;ort=&amp;ort_fk=0&amp;zielgruppe=0&amp;taetigkeit=0&amp;merkmale=0&amp;einsatzbereiche=0&amp;plz=&amp;gesucht=true&amp;organisation_fk=0&amp;kurzzeiteinsaetze=0" TargetMode="External"/><Relationship Id="rId100" Type="http://schemas.openxmlformats.org/officeDocument/2006/relationships/hyperlink" Target="https://ehrenamtsmanager.gute-tat.de/oberflaeche/index.cfm?dateiname%3Dea_projekt_beschreibung.cfm%26anwender_id%3D14%26cfide%3D0.201524144525%26id%3D0%26ehrenamt_id%3D0%26projekt_id%3D14497%26seite%3D1%26organisation_id%3D0%26stichwort%3D%26kiez%3D%26kiez_fk%3D0%26bezirk%3D%26bezirk_fk%3D0%26ort%3D%26ort_fk%3D0%26zielgruppe%3D0%26taetigkeit%3D0%26merkmale%3D0%26einsatzbereiche%3D0%26plz%3D%26gesucht%3Dtrue%26organisation_fk%3D0%26kurzzeiteinsaetze%3D0&amp;sa=D&amp;ust=1566128909092000&amp;usg=AFQjCNGCYc7QCdQ6N8ZOKEosNjpqWn7I-A" TargetMode="External"/><Relationship Id="rId342" Type="http://schemas.openxmlformats.org/officeDocument/2006/relationships/hyperlink" Target="https://ehrenamtsmanager.gute-tat.de/oberflaeche/index.cfm?dateiname%3Dea_projekt_beschreibung.cfm%26anwender_id%3D14%26cfide%3D0.266909541543%26id%3D0%26ehrenamt_id%3D0%26projekt_id%3D30860%26seite%3D7%26organisation_id%3D0%26stichwort%3D%26kiez%3D%26kiez_fk%3D0%26bezirk%3D%26bezirk_fk%3D0%26ort%3D%26ort_fk%3D0%26zielgruppe%3D0%26taetigkeit%3D0%26merkmale%3D0%26einsatzbereiche%3D0%26plz%3D%26gesucht%3Dtrue%26organisation_fk%3D0%26kurzzeiteinsaetze%3D0&amp;sa=D&amp;ust=1566128909115000&amp;usg=AFQjCNEk5CpZ0WRd2T67vkIJlaUEr7tqtQ" TargetMode="External"/><Relationship Id="rId584" Type="http://schemas.openxmlformats.org/officeDocument/2006/relationships/hyperlink" Target="https://ehrenamtsmanager.gute-tat.de/oberflaeche/index.cfm?dateiname%3Dea_projekt_beschreibung.cfm%26anwender_id%3D14%26cfide%3D0.577094213065%26id%3D0%26ehrenamt_id%3D0%26projekt_id%3D30416%26seite%3D11%26organisation_id%3D0%26stichwort%3D%26kiez%3D%26kiez_fk%3D0%26bezirk%3D%26bezirk_fk%3D0%26ort%3D%26ort_fk%3D0%26zielgruppe%3D0%26taetigkeit%3D0%26merkmale%3D0%26einsatzbereiche%3D0%26plz%3D%26gesucht%3Dtrue%26organisation_fk%3D0%26kurzzeiteinsaetze%3D0&amp;sa=D&amp;ust=1566128909139000&amp;usg=AFQjCNFCbpugP4rh629tbYheVLLtaH3qLQ" TargetMode="External"/><Relationship Id="rId338" Type="http://schemas.openxmlformats.org/officeDocument/2006/relationships/hyperlink" Target="https://ehrenamtsmanager.gute-tat.de/oberflaeche/index.cfm?dateiname%3Dea_projekt_beschreibung.cfm%26anwender_id%3D14%26cfide%3D0.306970749108%26id%3D0%26ehrenamt_id%3D0%26projekt_id%3D7050%26seite%3D7%26organisation_id%3D0%26stichwort%3D%26kiez%3D%26kiez_fk%3D0%26bezirk%3D%26bezirk_fk%3D0%26ort%3D%26ort_fk%3D0%26zielgruppe%3D0%26taetigkeit%3D0%26merkmale%3D0%26einsatzbereiche%3D0%26plz%3D%26gesucht%3Dtrue%26organisation_fk%3D0%26kurzzeiteinsaetze%3D0&amp;sa=D&amp;ust=1566128909115000&amp;usg=AFQjCNGjR1MypZcZYqYvKXBvkC7Lkje09g" TargetMode="External"/><Relationship Id="rId337" Type="http://schemas.openxmlformats.org/officeDocument/2006/relationships/hyperlink" Target="https://ehrenamtsmanager.gute-tat.de/oberflaeche/index.cfm?dateiname=ea_projekt_beschreibung.cfm&amp;anwender_id=14&amp;cfide=0.306970749108&amp;id=0&amp;ehrenamt_id=0&amp;projekt_id=7050&amp;seite=7&amp;organisation_id=0&amp;stichwort=&amp;kiez=&amp;kiez_fk=0&amp;bezirk=&amp;bezirk_fk=0&amp;ort=&amp;ort_fk=0&amp;zielgruppe=0&amp;taetigkeit=0&amp;merkmale=0&amp;einsatzbereiche=0&amp;plz=&amp;gesucht=true&amp;organisation_fk=0&amp;kurzzeiteinsaetze=0" TargetMode="External"/><Relationship Id="rId579" Type="http://schemas.openxmlformats.org/officeDocument/2006/relationships/hyperlink" Target="https://ehrenamtsmanager.gute-tat.de/oberflaeche/index.cfm?dateiname=ea_projekt_beschreibung.cfm&amp;anwender_id=14&amp;cfide=0.734296974235&amp;id=0&amp;ehrenamt_id=0&amp;projekt_id=30304&amp;seite=11&amp;organisation_id=0&amp;stichwort=&amp;kiez=&amp;kiez_fk=0&amp;bezirk=&amp;bezirk_fk=0&amp;ort=&amp;ort_fk=0&amp;zielgruppe=0&amp;taetigkeit=0&amp;merkmale=0&amp;einsatzbereiche=0&amp;plz=&amp;gesucht=true&amp;organisation_fk=0&amp;kurzzeiteinsaetze=0" TargetMode="External"/><Relationship Id="rId336" Type="http://schemas.openxmlformats.org/officeDocument/2006/relationships/hyperlink" Target="https://ehrenamtsmanager.gute-tat.de/oberflaeche/index.cfm?dateiname%3Dea_projekt_beschreibung.cfm%26anwender_id%3D14%26cfide%3D0.073671046891%26id%3D0%26ehrenamt_id%3D0%26projekt_id%3D5150%26seite%3D7%26organisation_id%3D0%26stichwort%3D%26kiez%3D%26kiez_fk%3D0%26bezirk%3D%26bezirk_fk%3D0%26ort%3D%26ort_fk%3D0%26zielgruppe%3D0%26taetigkeit%3D0%26merkmale%3D0%26einsatzbereiche%3D0%26plz%3D%26gesucht%3Dtrue%26organisation_fk%3D0%26kurzzeiteinsaetze%3D0&amp;sa=D&amp;ust=1566128909114000&amp;usg=AFQjCNGsZ4N1fFwRNN-VAdIecCvBLwCIDw" TargetMode="External"/><Relationship Id="rId578" Type="http://schemas.openxmlformats.org/officeDocument/2006/relationships/hyperlink" Target="https://ehrenamtsmanager.gute-tat.de/oberflaeche/index.cfm?dateiname%3Dea_projekt_beschreibung.cfm%26anwender_id%3D14%26cfide%3D0.270940638369%26id%3D0%26ehrenamt_id%3D0%26projekt_id%3D28708%26seite%3D11%26organisation_id%3D0%26stichwort%3D%26kiez%3D%26kiez_fk%3D0%26bezirk%3D%26bezirk_fk%3D0%26ort%3D%26ort_fk%3D0%26zielgruppe%3D0%26taetigkeit%3D0%26merkmale%3D0%26einsatzbereiche%3D0%26plz%3D%26gesucht%3Dtrue%26organisation_fk%3D0%26kurzzeiteinsaetze%3D0&amp;sa=D&amp;ust=1566128909138000&amp;usg=AFQjCNG8juJbxDAQIpw8H88aHG7PFva5hg" TargetMode="External"/><Relationship Id="rId335" Type="http://schemas.openxmlformats.org/officeDocument/2006/relationships/hyperlink" Target="https://ehrenamtsmanager.gute-tat.de/oberflaeche/index.cfm?dateiname=ea_projekt_beschreibung.cfm&amp;anwender_id=14&amp;cfide=0.073671046891&amp;id=0&amp;ehrenamt_id=0&amp;projekt_id=5150&amp;seite=7&amp;organisation_id=0&amp;stichwort=&amp;kiez=&amp;kiez_fk=0&amp;bezirk=&amp;bezirk_fk=0&amp;ort=&amp;ort_fk=0&amp;zielgruppe=0&amp;taetigkeit=0&amp;merkmale=0&amp;einsatzbereiche=0&amp;plz=&amp;gesucht=true&amp;organisation_fk=0&amp;kurzzeiteinsaetze=0" TargetMode="External"/><Relationship Id="rId577" Type="http://schemas.openxmlformats.org/officeDocument/2006/relationships/hyperlink" Target="https://ehrenamtsmanager.gute-tat.de/oberflaeche/index.cfm?dateiname=ea_projekt_beschreibung.cfm&amp;anwender_id=14&amp;cfide=0.270940638369&amp;id=0&amp;ehrenamt_id=0&amp;projekt_id=28708&amp;seite=11&amp;organisation_id=0&amp;stichwort=&amp;kiez=&amp;kiez_fk=0&amp;bezirk=&amp;bezirk_fk=0&amp;ort=&amp;ort_fk=0&amp;zielgruppe=0&amp;taetigkeit=0&amp;merkmale=0&amp;einsatzbereiche=0&amp;plz=&amp;gesucht=true&amp;organisation_fk=0&amp;kurzzeiteinsaetze=0" TargetMode="External"/><Relationship Id="rId339" Type="http://schemas.openxmlformats.org/officeDocument/2006/relationships/hyperlink" Target="https://ehrenamtsmanager.gute-tat.de/oberflaeche/index.cfm?dateiname=ea_projekt_beschreibung.cfm&amp;anwender_id=14&amp;cfide=0.637737853947&amp;id=0&amp;ehrenamt_id=0&amp;projekt_id=18724&amp;seite=7&amp;organisation_id=0&amp;stichwort=&amp;kiez=&amp;kiez_fk=0&amp;bezirk=&amp;bezirk_fk=0&amp;ort=&amp;ort_fk=0&amp;zielgruppe=0&amp;taetigkeit=0&amp;merkmale=0&amp;einsatzbereiche=0&amp;plz=&amp;gesucht=true&amp;organisation_fk=0&amp;kurzzeiteinsaetze=0" TargetMode="External"/><Relationship Id="rId330" Type="http://schemas.openxmlformats.org/officeDocument/2006/relationships/hyperlink" Target="https://ehrenamtsmanager.gute-tat.de/oberflaeche/index.cfm?dateiname%3Dea_projekt_beschreibung.cfm%26anwender_id%3D14%26cfide%3D0.757013949804%26id%3D0%26ehrenamt_id%3D0%26projekt_id%3D18281%26seite%3D7%26organisation_id%3D0%26stichwort%3D%26kiez%3D%26kiez_fk%3D0%26bezirk%3D%26bezirk_fk%3D0%26ort%3D%26ort_fk%3D0%26zielgruppe%3D0%26taetigkeit%3D0%26merkmale%3D0%26einsatzbereiche%3D0%26plz%3D%26gesucht%3Dtrue%26organisation_fk%3D0%26kurzzeiteinsaetze%3D0&amp;sa=D&amp;ust=1566128909114000&amp;usg=AFQjCNFGFntLImuaDFvrPere2-r18ikilw" TargetMode="External"/><Relationship Id="rId572" Type="http://schemas.openxmlformats.org/officeDocument/2006/relationships/hyperlink" Target="https://ehrenamtsmanager.gute-tat.de/oberflaeche/index.cfm?dateiname%3Dea_projekt_beschreibung.cfm%26anwender_id%3D14%26cfide%3D0.03318477665%26id%3D0%26ehrenamt_id%3D0%26projekt_id%3D30276%26seite%3D11%26organisation_id%3D0%26stichwort%3D%26kiez%3D%26kiez_fk%3D0%26bezirk%3D%26bezirk_fk%3D0%26ort%3D%26ort_fk%3D0%26zielgruppe%3D0%26taetigkeit%3D0%26merkmale%3D0%26einsatzbereiche%3D0%26plz%3D%26gesucht%3Dtrue%26organisation_fk%3D0%26kurzzeiteinsaetze%3D0&amp;sa=D&amp;ust=1566128909137000&amp;usg=AFQjCNGfr7Q6STpgNDDCFU4mQnC_GDQcKw" TargetMode="External"/><Relationship Id="rId571" Type="http://schemas.openxmlformats.org/officeDocument/2006/relationships/hyperlink" Target="https://ehrenamtsmanager.gute-tat.de/oberflaeche/index.cfm?dateiname=ea_projekt_beschreibung.cfm&amp;anwender_id=14&amp;cfide=0.03318477665&amp;id=0&amp;ehrenamt_id=0&amp;projekt_id=30276&amp;seite=11&amp;organisation_id=0&amp;stichwort=&amp;kiez=&amp;kiez_fk=0&amp;bezirk=&amp;bezirk_fk=0&amp;ort=&amp;ort_fk=0&amp;zielgruppe=0&amp;taetigkeit=0&amp;merkmale=0&amp;einsatzbereiche=0&amp;plz=&amp;gesucht=true&amp;organisation_fk=0&amp;kurzzeiteinsaetze=0" TargetMode="External"/><Relationship Id="rId570" Type="http://schemas.openxmlformats.org/officeDocument/2006/relationships/hyperlink" Target="https://ehrenamtsmanager.gute-tat.de/oberflaeche/index.cfm?dateiname%3Dea_projekt_beschreibung.cfm%26anwender_id%3D14%26cfide%3D0.912555727362%26id%3D0%26ehrenamt_id%3D0%26projekt_id%3D15424%26seite%3D11%26organisation_id%3D0%26stichwort%3D%26kiez%3D%26kiez_fk%3D0%26bezirk%3D%26bezirk_fk%3D0%26ort%3D%26ort_fk%3D0%26zielgruppe%3D0%26taetigkeit%3D0%26merkmale%3D0%26einsatzbereiche%3D0%26plz%3D%26gesucht%3Dtrue%26organisation_fk%3D0%26kurzzeiteinsaetze%3D0&amp;sa=D&amp;ust=1566128909137000&amp;usg=AFQjCNHQicYQMDzzPtPYhr7h-xMtd35L-A" TargetMode="External"/><Relationship Id="rId334" Type="http://schemas.openxmlformats.org/officeDocument/2006/relationships/hyperlink" Target="https://ehrenamtsmanager.gute-tat.de/oberflaeche/index.cfm?dateiname%3Dea_projekt_beschreibung.cfm%26anwender_id%3D14%26cfide%3D0.70502299148%26id%3D0%26ehrenamt_id%3D0%26projekt_id%3D28792%26seite%3D7%26organisation_id%3D0%26stichwort%3D%26kiez%3D%26kiez_fk%3D0%26bezirk%3D%26bezirk_fk%3D0%26ort%3D%26ort_fk%3D0%26zielgruppe%3D0%26taetigkeit%3D0%26merkmale%3D0%26einsatzbereiche%3D0%26plz%3D%26gesucht%3Dtrue%26organisation_fk%3D0%26kurzzeiteinsaetze%3D0&amp;sa=D&amp;ust=1566128909114000&amp;usg=AFQjCNGqQVYQ3DGkPAR8IeJCB1PZ9VyUAQ" TargetMode="External"/><Relationship Id="rId576" Type="http://schemas.openxmlformats.org/officeDocument/2006/relationships/hyperlink" Target="https://ehrenamtsmanager.gute-tat.de/oberflaeche/index.cfm?dateiname%3Dea_projekt_beschreibung.cfm%26anwender_id%3D14%26cfide%3D0.120180509968%26id%3D0%26ehrenamt_id%3D0%26projekt_id%3D30311%26seite%3D11%26organisation_id%3D0%26stichwort%3D%26kiez%3D%26kiez_fk%3D0%26bezirk%3D%26bezirk_fk%3D0%26ort%3D%26ort_fk%3D0%26zielgruppe%3D0%26taetigkeit%3D0%26merkmale%3D0%26einsatzbereiche%3D0%26plz%3D%26gesucht%3Dtrue%26organisation_fk%3D0%26kurzzeiteinsaetze%3D0&amp;sa=D&amp;ust=1566128909138000&amp;usg=AFQjCNFTfTG1VUKSkV5tsQltGCqJpWMZYw" TargetMode="External"/><Relationship Id="rId333" Type="http://schemas.openxmlformats.org/officeDocument/2006/relationships/hyperlink" Target="https://ehrenamtsmanager.gute-tat.de/oberflaeche/index.cfm?dateiname=ea_projekt_beschreibung.cfm&amp;anwender_id=14&amp;cfide=0.70502299148&amp;id=0&amp;ehrenamt_id=0&amp;projekt_id=28792&amp;seite=7&amp;organisation_id=0&amp;stichwort=&amp;kiez=&amp;kiez_fk=0&amp;bezirk=&amp;bezirk_fk=0&amp;ort=&amp;ort_fk=0&amp;zielgruppe=0&amp;taetigkeit=0&amp;merkmale=0&amp;einsatzbereiche=0&amp;plz=&amp;gesucht=true&amp;organisation_fk=0&amp;kurzzeiteinsaetze=0" TargetMode="External"/><Relationship Id="rId575" Type="http://schemas.openxmlformats.org/officeDocument/2006/relationships/hyperlink" Target="https://ehrenamtsmanager.gute-tat.de/oberflaeche/index.cfm?dateiname=ea_projekt_beschreibung.cfm&amp;anwender_id=14&amp;cfide=0.120180509968&amp;id=0&amp;ehrenamt_id=0&amp;projekt_id=30311&amp;seite=11&amp;organisation_id=0&amp;stichwort=&amp;kiez=&amp;kiez_fk=0&amp;bezirk=&amp;bezirk_fk=0&amp;ort=&amp;ort_fk=0&amp;zielgruppe=0&amp;taetigkeit=0&amp;merkmale=0&amp;einsatzbereiche=0&amp;plz=&amp;gesucht=true&amp;organisation_fk=0&amp;kurzzeiteinsaetze=0" TargetMode="External"/><Relationship Id="rId332" Type="http://schemas.openxmlformats.org/officeDocument/2006/relationships/hyperlink" Target="https://ehrenamtsmanager.gute-tat.de/oberflaeche/index.cfm?dateiname%3Dea_projekt_beschreibung.cfm%26anwender_id%3D14%26cfide%3D0.888995110127%26id%3D0%26ehrenamt_id%3D0%26projekt_id%3D10090%26seite%3D7%26organisation_id%3D0%26stichwort%3D%26kiez%3D%26kiez_fk%3D0%26bezirk%3D%26bezirk_fk%3D0%26ort%3D%26ort_fk%3D0%26zielgruppe%3D0%26taetigkeit%3D0%26merkmale%3D0%26einsatzbereiche%3D0%26plz%3D%26gesucht%3Dtrue%26organisation_fk%3D0%26kurzzeiteinsaetze%3D0&amp;sa=D&amp;ust=1566128909114000&amp;usg=AFQjCNEddmENFwWzLDZhrRYaL82zq2WC6A" TargetMode="External"/><Relationship Id="rId574" Type="http://schemas.openxmlformats.org/officeDocument/2006/relationships/hyperlink" Target="https://ehrenamtsmanager.gute-tat.de/oberflaeche/index.cfm?dateiname%3Dea_projekt_beschreibung.cfm%26anwender_id%3D14%26cfide%3D0.759027635953%26id%3D0%26ehrenamt_id%3D0%26projekt_id%3D30258%26seite%3D11%26organisation_id%3D0%26stichwort%3D%26kiez%3D%26kiez_fk%3D0%26bezirk%3D%26bezirk_fk%3D0%26ort%3D%26ort_fk%3D0%26zielgruppe%3D0%26taetigkeit%3D0%26merkmale%3D0%26einsatzbereiche%3D0%26plz%3D%26gesucht%3Dtrue%26organisation_fk%3D0%26kurzzeiteinsaetze%3D0&amp;sa=D&amp;ust=1566128909137000&amp;usg=AFQjCNEgTaDIwxX96Ae0oQI-PpHQL4rcPQ" TargetMode="External"/><Relationship Id="rId331" Type="http://schemas.openxmlformats.org/officeDocument/2006/relationships/hyperlink" Target="https://ehrenamtsmanager.gute-tat.de/oberflaeche/index.cfm?dateiname=ea_projekt_beschreibung.cfm&amp;anwender_id=14&amp;cfide=0.888995110127&amp;id=0&amp;ehrenamt_id=0&amp;projekt_id=10090&amp;seite=7&amp;organisation_id=0&amp;stichwort=&amp;kiez=&amp;kiez_fk=0&amp;bezirk=&amp;bezirk_fk=0&amp;ort=&amp;ort_fk=0&amp;zielgruppe=0&amp;taetigkeit=0&amp;merkmale=0&amp;einsatzbereiche=0&amp;plz=&amp;gesucht=true&amp;organisation_fk=0&amp;kurzzeiteinsaetze=0" TargetMode="External"/><Relationship Id="rId573" Type="http://schemas.openxmlformats.org/officeDocument/2006/relationships/hyperlink" Target="https://ehrenamtsmanager.gute-tat.de/oberflaeche/index.cfm?dateiname=ea_projekt_beschreibung.cfm&amp;anwender_id=14&amp;cfide=0.759027635953&amp;id=0&amp;ehrenamt_id=0&amp;projekt_id=30258&amp;seite=11&amp;organisation_id=0&amp;stichwort=&amp;kiez=&amp;kiez_fk=0&amp;bezirk=&amp;bezirk_fk=0&amp;ort=&amp;ort_fk=0&amp;zielgruppe=0&amp;taetigkeit=0&amp;merkmale=0&amp;einsatzbereiche=0&amp;plz=&amp;gesucht=true&amp;organisation_fk=0&amp;kurzzeiteinsaetze=0" TargetMode="External"/><Relationship Id="rId370" Type="http://schemas.openxmlformats.org/officeDocument/2006/relationships/hyperlink" Target="https://ehrenamtsmanager.gute-tat.de/oberflaeche/index.cfm?dateiname%3Dea_projekt_beschreibung.cfm%26anwender_id%3D14%26cfide%3D0.122090565259%26id%3D0%26ehrenamt_id%3D0%26projekt_id%3D27364%26seite%3D8%26organisation_id%3D0%26stichwort%3D%26kiez%3D%26kiez_fk%3D0%26bezirk%3D%26bezirk_fk%3D0%26ort%3D%26ort_fk%3D0%26zielgruppe%3D0%26taetigkeit%3D0%26merkmale%3D0%26einsatzbereiche%3D0%26plz%3D%26gesucht%3Dtrue%26organisation_fk%3D0%26kurzzeiteinsaetze%3D0&amp;sa=D&amp;ust=1566128909118000&amp;usg=AFQjCNE4ygNjnlguH8JJItsCHZYMVXAAsQ" TargetMode="External"/><Relationship Id="rId129" Type="http://schemas.openxmlformats.org/officeDocument/2006/relationships/hyperlink" Target="https://ehrenamtsmanager.gute-tat.de/oberflaeche/index.cfm?dateiname=ea_projekt_beschreibung.cfm&amp;anwender_id=14&amp;cfide=0.839607457593&amp;id=0&amp;ehrenamt_id=0&amp;projekt_id=24983&amp;seite=3&amp;organisation_id=0&amp;stichwort=&amp;kiez=&amp;kiez_fk=0&amp;bezirk=&amp;bezirk_fk=0&amp;ort=&amp;ort_fk=0&amp;zielgruppe=0&amp;taetigkeit=0&amp;merkmale=0&amp;einsatzbereiche=0&amp;plz=&amp;gesucht=true&amp;organisation_fk=0&amp;kurzzeiteinsaetze=0" TargetMode="External"/><Relationship Id="rId128" Type="http://schemas.openxmlformats.org/officeDocument/2006/relationships/hyperlink" Target="https://ehrenamtsmanager.gute-tat.de/oberflaeche/index.cfm?dateiname%3Dea_projekt_beschreibung.cfm%26anwender_id%3D14%26cfide%3D0.016879519642%26id%3D0%26ehrenamt_id%3D0%26projekt_id%3D25240%26seite%3D3%26organisation_id%3D0%26stichwort%3D%26kiez%3D%26kiez_fk%3D0%26bezirk%3D%26bezirk_fk%3D0%26ort%3D%26ort_fk%3D0%26zielgruppe%3D0%26taetigkeit%3D0%26merkmale%3D0%26einsatzbereiche%3D0%26plz%3D%26gesucht%3Dtrue%26organisation_fk%3D0%26kurzzeiteinsaetze%3D0&amp;sa=D&amp;ust=1566128909094000&amp;usg=AFQjCNEElmPogtIc_rf_6Z_GDJvrHBA2XQ" TargetMode="External"/><Relationship Id="rId127" Type="http://schemas.openxmlformats.org/officeDocument/2006/relationships/hyperlink" Target="https://ehrenamtsmanager.gute-tat.de/oberflaeche/index.cfm?dateiname=ea_projekt_beschreibung.cfm&amp;anwender_id=14&amp;cfide=0.016879519642&amp;id=0&amp;ehrenamt_id=0&amp;projekt_id=25240&amp;seite=3&amp;organisation_id=0&amp;stichwort=&amp;kiez=&amp;kiez_fk=0&amp;bezirk=&amp;bezirk_fk=0&amp;ort=&amp;ort_fk=0&amp;zielgruppe=0&amp;taetigkeit=0&amp;merkmale=0&amp;einsatzbereiche=0&amp;plz=&amp;gesucht=true&amp;organisation_fk=0&amp;kurzzeiteinsaetze=0" TargetMode="External"/><Relationship Id="rId369" Type="http://schemas.openxmlformats.org/officeDocument/2006/relationships/hyperlink" Target="https://ehrenamtsmanager.gute-tat.de/oberflaeche/index.cfm?dateiname=ea_projekt_beschreibung.cfm&amp;anwender_id=14&amp;cfide=0.122090565259&amp;id=0&amp;ehrenamt_id=0&amp;projekt_id=27364&amp;seite=8&amp;organisation_id=0&amp;stichwort=&amp;kiez=&amp;kiez_fk=0&amp;bezirk=&amp;bezirk_fk=0&amp;ort=&amp;ort_fk=0&amp;zielgruppe=0&amp;taetigkeit=0&amp;merkmale=0&amp;einsatzbereiche=0&amp;plz=&amp;gesucht=true&amp;organisation_fk=0&amp;kurzzeiteinsaetze=0" TargetMode="External"/><Relationship Id="rId126" Type="http://schemas.openxmlformats.org/officeDocument/2006/relationships/hyperlink" Target="https://ehrenamtsmanager.gute-tat.de/oberflaeche/index.cfm?dateiname%3Dea_projekt_beschreibung.cfm%26anwender_id%3D14%26cfide%3D0.820166202194%26id%3D0%26ehrenamt_id%3D0%26projekt_id%3D14498%26seite%3D3%26organisation_id%3D0%26stichwort%3D%26kiez%3D%26kiez_fk%3D0%26bezirk%3D%26bezirk_fk%3D0%26ort%3D%26ort_fk%3D0%26zielgruppe%3D0%26taetigkeit%3D0%26merkmale%3D0%26einsatzbereiche%3D0%26plz%3D%26gesucht%3Dtrue%26organisation_fk%3D0%26kurzzeiteinsaetze%3D0&amp;sa=D&amp;ust=1566128909094000&amp;usg=AFQjCNFSHQ3YZn85ugzK8hDME8A4hfiIeA" TargetMode="External"/><Relationship Id="rId368" Type="http://schemas.openxmlformats.org/officeDocument/2006/relationships/hyperlink" Target="https://ehrenamtsmanager.gute-tat.de/oberflaeche/index.cfm?dateiname%3Dea_projekt_beschreibung.cfm%26anwender_id%3D14%26cfide%3D0.540343349282%26id%3D0%26ehrenamt_id%3D0%26projekt_id%3D6820%26seite%3D8%26organisation_id%3D0%26stichwort%3D%26kiez%3D%26kiez_fk%3D0%26bezirk%3D%26bezirk_fk%3D0%26ort%3D%26ort_fk%3D0%26zielgruppe%3D0%26taetigkeit%3D0%26merkmale%3D0%26einsatzbereiche%3D0%26plz%3D%26gesucht%3Dtrue%26organisation_fk%3D0%26kurzzeiteinsaetze%3D0&amp;sa=D&amp;ust=1566128909118000&amp;usg=AFQjCNFA0owYbhxbWEAmJNb34eZ6jRkScg" TargetMode="External"/><Relationship Id="rId121" Type="http://schemas.openxmlformats.org/officeDocument/2006/relationships/hyperlink" Target="https://ehrenamtsmanager.gute-tat.de/oberflaeche/index.cfm?dateiname=ea_projekt_beschreibung.cfm&amp;anwender_id=14&amp;cfide=0.606552377663&amp;id=0&amp;ehrenamt_id=0&amp;projekt_id=24597&amp;seite=3&amp;organisation_id=0&amp;stichwort=&amp;kiez=&amp;kiez_fk=0&amp;bezirk=&amp;bezirk_fk=0&amp;ort=&amp;ort_fk=0&amp;zielgruppe=0&amp;taetigkeit=0&amp;merkmale=0&amp;einsatzbereiche=0&amp;plz=&amp;gesucht=true&amp;organisation_fk=0&amp;kurzzeiteinsaetze=0" TargetMode="External"/><Relationship Id="rId363" Type="http://schemas.openxmlformats.org/officeDocument/2006/relationships/hyperlink" Target="https://ehrenamtsmanager.gute-tat.de/oberflaeche/index.cfm?dateiname=ea_projekt_beschreibung.cfm&amp;anwender_id=14&amp;cfide=0.313263806192&amp;id=0&amp;ehrenamt_id=0&amp;projekt_id=29600&amp;seite=8&amp;organisation_id=0&amp;stichwort=&amp;kiez=&amp;kiez_fk=0&amp;bezirk=&amp;bezirk_fk=0&amp;ort=&amp;ort_fk=0&amp;zielgruppe=0&amp;taetigkeit=0&amp;merkmale=0&amp;einsatzbereiche=0&amp;plz=&amp;gesucht=true&amp;organisation_fk=0&amp;kurzzeiteinsaetze=0" TargetMode="External"/><Relationship Id="rId120" Type="http://schemas.openxmlformats.org/officeDocument/2006/relationships/hyperlink" Target="https://ehrenamtsmanager.gute-tat.de/oberflaeche/index.cfm?dateiname%3Dea_projekt_beschreibung.cfm%26anwender_id%3D14%26cfide%3D0.460043301228%26id%3D0%26ehrenamt_id%3D0%26projekt_id%3D5433%26seite%3D1%26organisation_id%3D0%26stichwort%3D%26kiez%3D%26kiez_fk%3D0%26bezirk%3D%26bezirk_fk%3D0%26ort%3D%26ort_fk%3D0%26zielgruppe%3D0%26taetigkeit%3D0%26merkmale%3D0%26einsatzbereiche%3D0%26plz%3D%26gesucht%3Dtrue%26organisation_fk%3D0%26kurzzeiteinsaetze%3D0&amp;sa=D&amp;ust=1566128909093000&amp;usg=AFQjCNF3v-YZAFHTlngux-hAIqeV0Df8Mw" TargetMode="External"/><Relationship Id="rId362" Type="http://schemas.openxmlformats.org/officeDocument/2006/relationships/hyperlink" Target="https://ehrenamtsmanager.gute-tat.de/oberflaeche/index.cfm?dateiname%3Dea_projekt_beschreibung.cfm%26anwender_id%3D14%26cfide%3D0.967553816497%26id%3D0%26ehrenamt_id%3D0%26projekt_id%3D28967%26seite%3D8%26organisation_id%3D0%26stichwort%3D%26kiez%3D%26kiez_fk%3D0%26bezirk%3D%26bezirk_fk%3D0%26ort%3D%26ort_fk%3D0%26zielgruppe%3D0%26taetigkeit%3D0%26merkmale%3D0%26einsatzbereiche%3D0%26plz%3D%26gesucht%3Dtrue%26organisation_fk%3D0%26kurzzeiteinsaetze%3D0&amp;sa=D&amp;ust=1566128909117000&amp;usg=AFQjCNFnDkTUIj18qRjhYcnjldCNobSO3g" TargetMode="External"/><Relationship Id="rId361" Type="http://schemas.openxmlformats.org/officeDocument/2006/relationships/hyperlink" Target="https://ehrenamtsmanager.gute-tat.de/oberflaeche/index.cfm?dateiname=ea_projekt_beschreibung.cfm&amp;anwender_id=14&amp;cfide=0.967553816497&amp;id=0&amp;ehrenamt_id=0&amp;projekt_id=28967&amp;seite=8&amp;organisation_id=0&amp;stichwort=&amp;kiez=&amp;kiez_fk=0&amp;bezirk=&amp;bezirk_fk=0&amp;ort=&amp;ort_fk=0&amp;zielgruppe=0&amp;taetigkeit=0&amp;merkmale=0&amp;einsatzbereiche=0&amp;plz=&amp;gesucht=true&amp;organisation_fk=0&amp;kurzzeiteinsaetze=0" TargetMode="External"/><Relationship Id="rId360" Type="http://schemas.openxmlformats.org/officeDocument/2006/relationships/hyperlink" Target="https://ehrenamtsmanager.gute-tat.de/oberflaeche/index.cfm?dateiname%3Dea_projekt_beschreibung.cfm%26anwender_id%3D14%26cfide%3D0.641795947292%26id%3D0%26ehrenamt_id%3D0%26projekt_id%3D31042%26seite%3D8%26organisation_id%3D0%26stichwort%3D%26kiez%3D%26kiez_fk%3D0%26bezirk%3D%26bezirk_fk%3D0%26ort%3D%26ort_fk%3D0%26zielgruppe%3D0%26taetigkeit%3D0%26merkmale%3D0%26einsatzbereiche%3D0%26plz%3D%26gesucht%3Dtrue%26organisation_fk%3D0%26kurzzeiteinsaetze%3D0&amp;sa=D&amp;ust=1566128909117000&amp;usg=AFQjCNEHF-kGpEypfMb9HjIkYGAhVhjoBQ" TargetMode="External"/><Relationship Id="rId125" Type="http://schemas.openxmlformats.org/officeDocument/2006/relationships/hyperlink" Target="https://ehrenamtsmanager.gute-tat.de/oberflaeche/index.cfm?dateiname=ea_projekt_beschreibung.cfm&amp;anwender_id=14&amp;cfide=0.820166202194&amp;id=0&amp;ehrenamt_id=0&amp;projekt_id=14498&amp;seite=3&amp;organisation_id=0&amp;stichwort=&amp;kiez=&amp;kiez_fk=0&amp;bezirk=&amp;bezirk_fk=0&amp;ort=&amp;ort_fk=0&amp;zielgruppe=0&amp;taetigkeit=0&amp;merkmale=0&amp;einsatzbereiche=0&amp;plz=&amp;gesucht=true&amp;organisation_fk=0&amp;kurzzeiteinsaetze=0" TargetMode="External"/><Relationship Id="rId367" Type="http://schemas.openxmlformats.org/officeDocument/2006/relationships/hyperlink" Target="https://ehrenamtsmanager.gute-tat.de/oberflaeche/index.cfm?dateiname=ea_projekt_beschreibung.cfm&amp;anwender_id=14&amp;cfide=0.540343349282&amp;id=0&amp;ehrenamt_id=0&amp;projekt_id=6820&amp;seite=8&amp;organisation_id=0&amp;stichwort=&amp;kiez=&amp;kiez_fk=0&amp;bezirk=&amp;bezirk_fk=0&amp;ort=&amp;ort_fk=0&amp;zielgruppe=0&amp;taetigkeit=0&amp;merkmale=0&amp;einsatzbereiche=0&amp;plz=&amp;gesucht=true&amp;organisation_fk=0&amp;kurzzeiteinsaetze=0" TargetMode="External"/><Relationship Id="rId124" Type="http://schemas.openxmlformats.org/officeDocument/2006/relationships/hyperlink" Target="https://ehrenamtsmanager.gute-tat.de/oberflaeche/index.cfm?dateiname%3Dea_projekt_beschreibung.cfm%26anwender_id%3D14%26cfide%3D0.793687164516%26id%3D0%26ehrenamt_id%3D0%26projekt_id%3D25448%26seite%3D3%26organisation_id%3D0%26stichwort%3D%26kiez%3D%26kiez_fk%3D0%26bezirk%3D%26bezirk_fk%3D0%26ort%3D%26ort_fk%3D0%26zielgruppe%3D0%26taetigkeit%3D0%26merkmale%3D0%26einsatzbereiche%3D0%26plz%3D%26gesucht%3Dtrue%26organisation_fk%3D0%26kurzzeiteinsaetze%3D0&amp;sa=D&amp;ust=1566128909094000&amp;usg=AFQjCNFOWSrnF5gIH_Nc2bbQXUSnF0gHqg" TargetMode="External"/><Relationship Id="rId366" Type="http://schemas.openxmlformats.org/officeDocument/2006/relationships/hyperlink" Target="https://ehrenamtsmanager.gute-tat.de/oberflaeche/index.cfm?dateiname%3Dea_projekt_beschreibung.cfm%26anwender_id%3D14%26cfide%3D0.475691890023%26id%3D0%26ehrenamt_id%3D0%26projekt_id%3D29192%26seite%3D8%26organisation_id%3D0%26stichwort%3D%26kiez%3D%26kiez_fk%3D0%26bezirk%3D%26bezirk_fk%3D0%26ort%3D%26ort_fk%3D0%26zielgruppe%3D0%26taetigkeit%3D0%26merkmale%3D0%26einsatzbereiche%3D0%26plz%3D%26gesucht%3Dtrue%26organisation_fk%3D0%26kurzzeiteinsaetze%3D0&amp;sa=D&amp;ust=1566128909117000&amp;usg=AFQjCNF-0Co7TJyot7Oyz9_rRB13U47CmQ" TargetMode="External"/><Relationship Id="rId123" Type="http://schemas.openxmlformats.org/officeDocument/2006/relationships/hyperlink" Target="https://ehrenamtsmanager.gute-tat.de/oberflaeche/index.cfm?dateiname=ea_projekt_beschreibung.cfm&amp;anwender_id=14&amp;cfide=0.793687164516&amp;id=0&amp;ehrenamt_id=0&amp;projekt_id=25448&amp;seite=3&amp;organisation_id=0&amp;stichwort=&amp;kiez=&amp;kiez_fk=0&amp;bezirk=&amp;bezirk_fk=0&amp;ort=&amp;ort_fk=0&amp;zielgruppe=0&amp;taetigkeit=0&amp;merkmale=0&amp;einsatzbereiche=0&amp;plz=&amp;gesucht=true&amp;organisation_fk=0&amp;kurzzeiteinsaetze=0" TargetMode="External"/><Relationship Id="rId365" Type="http://schemas.openxmlformats.org/officeDocument/2006/relationships/hyperlink" Target="https://ehrenamtsmanager.gute-tat.de/oberflaeche/index.cfm?dateiname=ea_projekt_beschreibung.cfm&amp;anwender_id=14&amp;cfide=0.475691890023&amp;id=0&amp;ehrenamt_id=0&amp;projekt_id=29192&amp;seite=8&amp;organisation_id=0&amp;stichwort=&amp;kiez=&amp;kiez_fk=0&amp;bezirk=&amp;bezirk_fk=0&amp;ort=&amp;ort_fk=0&amp;zielgruppe=0&amp;taetigkeit=0&amp;merkmale=0&amp;einsatzbereiche=0&amp;plz=&amp;gesucht=true&amp;organisation_fk=0&amp;kurzzeiteinsaetze=0" TargetMode="External"/><Relationship Id="rId122" Type="http://schemas.openxmlformats.org/officeDocument/2006/relationships/hyperlink" Target="https://ehrenamtsmanager.gute-tat.de/oberflaeche/index.cfm?dateiname%3Dea_projekt_beschreibung.cfm%26anwender_id%3D14%26cfide%3D0.606552377663%26id%3D0%26ehrenamt_id%3D0%26projekt_id%3D24597%26seite%3D3%26organisation_id%3D0%26stichwort%3D%26kiez%3D%26kiez_fk%3D0%26bezirk%3D%26bezirk_fk%3D0%26ort%3D%26ort_fk%3D0%26zielgruppe%3D0%26taetigkeit%3D0%26merkmale%3D0%26einsatzbereiche%3D0%26plz%3D%26gesucht%3Dtrue%26organisation_fk%3D0%26kurzzeiteinsaetze%3D0&amp;sa=D&amp;ust=1566128909094000&amp;usg=AFQjCNHIcZWlJU7rqqG8R1kUM25gRXHiXA" TargetMode="External"/><Relationship Id="rId364" Type="http://schemas.openxmlformats.org/officeDocument/2006/relationships/hyperlink" Target="https://ehrenamtsmanager.gute-tat.de/oberflaeche/index.cfm?dateiname%3Dea_projekt_beschreibung.cfm%26anwender_id%3D14%26cfide%3D0.313263806192%26id%3D0%26ehrenamt_id%3D0%26projekt_id%3D29600%26seite%3D8%26organisation_id%3D0%26stichwort%3D%26kiez%3D%26kiez_fk%3D0%26bezirk%3D%26bezirk_fk%3D0%26ort%3D%26ort_fk%3D0%26zielgruppe%3D0%26taetigkeit%3D0%26merkmale%3D0%26einsatzbereiche%3D0%26plz%3D%26gesucht%3Dtrue%26organisation_fk%3D0%26kurzzeiteinsaetze%3D0&amp;sa=D&amp;ust=1566128909117000&amp;usg=AFQjCNH8SD_JxEOx_QFsj2FZ0RYBT3-N4w" TargetMode="External"/><Relationship Id="rId95" Type="http://schemas.openxmlformats.org/officeDocument/2006/relationships/hyperlink" Target="https://ehrenamtsmanager.gute-tat.de/oberflaeche/index.cfm?dateiname=ea_projekt_beschreibung.cfm&amp;anwender_id=14&amp;cfide=0.079817872366&amp;id=0&amp;ehrenamt_id=0&amp;projekt_id=5207&amp;seite=1&amp;organisation_id=0&amp;stichwort=&amp;kiez=&amp;kiez_fk=0&amp;bezirk=&amp;bezirk_fk=0&amp;ort=&amp;ort_fk=0&amp;zielgruppe=0&amp;taetigkeit=0&amp;merkmale=0&amp;einsatzbereiche=0&amp;plz=&amp;gesucht=true&amp;organisation_fk=0&amp;kurzzeiteinsaetze=0" TargetMode="External"/><Relationship Id="rId94" Type="http://schemas.openxmlformats.org/officeDocument/2006/relationships/hyperlink" Target="https://ehrenamtsmanager.gute-tat.de/oberflaeche/index.cfm?dateiname%3Dea_projekt_beschreibung.cfm%26anwender_id%3D14%26cfide%3D0.561057140405%26id%3D0%26ehrenamt_id%3D0%26projekt_id%3D5425%26seite%3D1%26organisation_id%3D0%26stichwort%3D%26kiez%3D%26kiez_fk%3D0%26bezirk%3D%26bezirk_fk%3D0%26ort%3D%26ort_fk%3D0%26zielgruppe%3D0%26taetigkeit%3D0%26merkmale%3D0%26einsatzbereiche%3D0%26plz%3D%26gesucht%3Dtrue%26organisation_fk%3D0%26kurzzeiteinsaetze%3D0&amp;sa=D&amp;ust=1566128909091000&amp;usg=AFQjCNGPDhN4JLj1dM_tPzhJH8OpzZn9uA" TargetMode="External"/><Relationship Id="rId97" Type="http://schemas.openxmlformats.org/officeDocument/2006/relationships/hyperlink" Target="https://ehrenamtsmanager.gute-tat.de/oberflaeche/index.cfm?dateiname=ea_projekt_beschreibung.cfm&amp;anwender_id=14&amp;cfide=0.576259506124&amp;id=0&amp;ehrenamt_id=0&amp;projekt_id=7044&amp;seite=1&amp;organisation_id=0&amp;stichwort=&amp;kiez=&amp;kiez_fk=0&amp;bezirk=&amp;bezirk_fk=0&amp;ort=&amp;ort_fk=0&amp;zielgruppe=0&amp;taetigkeit=0&amp;merkmale=0&amp;einsatzbereiche=0&amp;plz=&amp;gesucht=true&amp;organisation_fk=0&amp;kurzzeiteinsaetze=0" TargetMode="External"/><Relationship Id="rId96" Type="http://schemas.openxmlformats.org/officeDocument/2006/relationships/hyperlink" Target="https://ehrenamtsmanager.gute-tat.de/oberflaeche/index.cfm?dateiname%3Dea_projekt_beschreibung.cfm%26anwender_id%3D14%26cfide%3D0.079817872366%26id%3D0%26ehrenamt_id%3D0%26projekt_id%3D5207%26seite%3D1%26organisation_id%3D0%26stichwort%3D%26kiez%3D%26kiez_fk%3D0%26bezirk%3D%26bezirk_fk%3D0%26ort%3D%26ort_fk%3D0%26zielgruppe%3D0%26taetigkeit%3D0%26merkmale%3D0%26einsatzbereiche%3D0%26plz%3D%26gesucht%3Dtrue%26organisation_fk%3D0%26kurzzeiteinsaetze%3D0&amp;sa=D&amp;ust=1566128909091000&amp;usg=AFQjCNEkfLkqFKQYAixSW-IQf-csl3F6Nw" TargetMode="External"/><Relationship Id="rId99" Type="http://schemas.openxmlformats.org/officeDocument/2006/relationships/hyperlink" Target="https://ehrenamtsmanager.gute-tat.de/oberflaeche/index.cfm?dateiname=ea_projekt_beschreibung.cfm&amp;anwender_id=14&amp;cfide=0.201524144525&amp;id=0&amp;ehrenamt_id=0&amp;projekt_id=14497&amp;seite=1&amp;organisation_id=0&amp;stichwort=&amp;kiez=&amp;kiez_fk=0&amp;bezirk=&amp;bezirk_fk=0&amp;ort=&amp;ort_fk=0&amp;zielgruppe=0&amp;taetigkeit=0&amp;merkmale=0&amp;einsatzbereiche=0&amp;plz=&amp;gesucht=true&amp;organisation_fk=0&amp;kurzzeiteinsaetze=0" TargetMode="External"/><Relationship Id="rId98" Type="http://schemas.openxmlformats.org/officeDocument/2006/relationships/hyperlink" Target="https://ehrenamtsmanager.gute-tat.de/oberflaeche/index.cfm?dateiname%3Dea_projekt_beschreibung.cfm%26anwender_id%3D14%26cfide%3D0.576259506124%26id%3D0%26ehrenamt_id%3D0%26projekt_id%3D7044%26seite%3D1%26organisation_id%3D0%26stichwort%3D%26kiez%3D%26kiez_fk%3D0%26bezirk%3D%26bezirk_fk%3D0%26ort%3D%26ort_fk%3D0%26zielgruppe%3D0%26taetigkeit%3D0%26merkmale%3D0%26einsatzbereiche%3D0%26plz%3D%26gesucht%3Dtrue%26organisation_fk%3D0%26kurzzeiteinsaetze%3D0&amp;sa=D&amp;ust=1566128909091000&amp;usg=AFQjCNEhbB5KLYHYBLzWvsloJZ2cp4CuJQ" TargetMode="External"/><Relationship Id="rId91" Type="http://schemas.openxmlformats.org/officeDocument/2006/relationships/hyperlink" Target="https://ehrenamtsmanager.gute-tat.de/oberflaeche/index.cfm?dateiname=ea_projekt_beschreibung.cfm&amp;anwender_id=14&amp;cfide=0.566176477186&amp;id=0&amp;ehrenamt_id=0&amp;projekt_id=15859&amp;seite=1&amp;organisation_id=0&amp;stichwort=&amp;kiez=&amp;kiez_fk=0&amp;bezirk=&amp;bezirk_fk=0&amp;ort=&amp;ort_fk=0&amp;zielgruppe=0&amp;taetigkeit=0&amp;merkmale=0&amp;einsatzbereiche=0&amp;plz=&amp;gesucht=true&amp;organisation_fk=0&amp;kurzzeiteinsaetze=0" TargetMode="External"/><Relationship Id="rId90" Type="http://schemas.openxmlformats.org/officeDocument/2006/relationships/hyperlink" Target="https://ehrenamtsmanager.gute-tat.de/oberflaeche/index.cfm?dateiname%3Dea_projekt_beschreibung.cfm%26anwender_id%3D14%26cfide%3D0.460324198027%26id%3D0%26ehrenamt_id%3D0%26projekt_id%3D24737%26seite%3D1%26organisation_id%3D0%26stichwort%3D%26kiez%3D%26kiez_fk%3D0%26bezirk%3D%26bezirk_fk%3D0%26ort%3D%26ort_fk%3D0%26zielgruppe%3D0%26taetigkeit%3D0%26merkmale%3D0%26einsatzbereiche%3D0%26plz%3D%26gesucht%3Dtrue%26organisation_fk%3D0%26kurzzeiteinsaetze%3D0&amp;sa=D&amp;ust=1566128909091000&amp;usg=AFQjCNFwsUqzJJN1ETJ1URmb9BC11uKEOQ" TargetMode="External"/><Relationship Id="rId93" Type="http://schemas.openxmlformats.org/officeDocument/2006/relationships/hyperlink" Target="https://ehrenamtsmanager.gute-tat.de/oberflaeche/index.cfm?dateiname=ea_projekt_beschreibung.cfm&amp;anwender_id=14&amp;cfide=0.561057140405&amp;id=0&amp;ehrenamt_id=0&amp;projekt_id=5425&amp;seite=1&amp;organisation_id=0&amp;stichwort=&amp;kiez=&amp;kiez_fk=0&amp;bezirk=&amp;bezirk_fk=0&amp;ort=&amp;ort_fk=0&amp;zielgruppe=0&amp;taetigkeit=0&amp;merkmale=0&amp;einsatzbereiche=0&amp;plz=&amp;gesucht=true&amp;organisation_fk=0&amp;kurzzeiteinsaetze=0" TargetMode="External"/><Relationship Id="rId92" Type="http://schemas.openxmlformats.org/officeDocument/2006/relationships/hyperlink" Target="https://ehrenamtsmanager.gute-tat.de/oberflaeche/index.cfm?dateiname%3Dea_projekt_beschreibung.cfm%26anwender_id%3D14%26cfide%3D0.566176477186%26id%3D0%26ehrenamt_id%3D0%26projekt_id%3D15859%26seite%3D1%26organisation_id%3D0%26stichwort%3D%26kiez%3D%26kiez_fk%3D0%26bezirk%3D%26bezirk_fk%3D0%26ort%3D%26ort_fk%3D0%26zielgruppe%3D0%26taetigkeit%3D0%26merkmale%3D0%26einsatzbereiche%3D0%26plz%3D%26gesucht%3Dtrue%26organisation_fk%3D0%26kurzzeiteinsaetze%3D0&amp;sa=D&amp;ust=1566128909091000&amp;usg=AFQjCNGyZl7obtRxfteNF3QPP_zmfr9QfA" TargetMode="External"/><Relationship Id="rId118" Type="http://schemas.openxmlformats.org/officeDocument/2006/relationships/hyperlink" Target="https://ehrenamtsmanager.gute-tat.de/oberflaeche/index.cfm?dateiname%3Dea_projekt_beschreibung.cfm%26anwender_id%3D14%26cfide%3D0.301045127745%26id%3D0%26ehrenamt_id%3D0%26projekt_id%3D5426%26seite%3D1%26organisation_id%3D0%26stichwort%3D%26kiez%3D%26kiez_fk%3D0%26bezirk%3D%26bezirk_fk%3D0%26ort%3D%26ort_fk%3D0%26zielgruppe%3D0%26taetigkeit%3D0%26merkmale%3D0%26einsatzbereiche%3D0%26plz%3D%26gesucht%3Dtrue%26organisation_fk%3D0%26kurzzeiteinsaetze%3D0&amp;sa=D&amp;ust=1566128909093000&amp;usg=AFQjCNGYSNxQnZgem9EEPmSbzPr3e7L8ig" TargetMode="External"/><Relationship Id="rId117" Type="http://schemas.openxmlformats.org/officeDocument/2006/relationships/hyperlink" Target="https://ehrenamtsmanager.gute-tat.de/oberflaeche/index.cfm?dateiname=ea_projekt_beschreibung.cfm&amp;anwender_id=14&amp;cfide=0.301045127745&amp;id=0&amp;ehrenamt_id=0&amp;projekt_id=5426&amp;seite=1&amp;organisation_id=0&amp;stichwort=&amp;kiez=&amp;kiez_fk=0&amp;bezirk=&amp;bezirk_fk=0&amp;ort=&amp;ort_fk=0&amp;zielgruppe=0&amp;taetigkeit=0&amp;merkmale=0&amp;einsatzbereiche=0&amp;plz=&amp;gesucht=true&amp;organisation_fk=0&amp;kurzzeiteinsaetze=0" TargetMode="External"/><Relationship Id="rId359" Type="http://schemas.openxmlformats.org/officeDocument/2006/relationships/hyperlink" Target="https://ehrenamtsmanager.gute-tat.de/oberflaeche/index.cfm?dateiname=ea_projekt_beschreibung.cfm&amp;anwender_id=14&amp;cfide=0.641795947292&amp;id=0&amp;ehrenamt_id=0&amp;projekt_id=31042&amp;seite=8&amp;organisation_id=0&amp;stichwort=&amp;kiez=&amp;kiez_fk=0&amp;bezirk=&amp;bezirk_fk=0&amp;ort=&amp;ort_fk=0&amp;zielgruppe=0&amp;taetigkeit=0&amp;merkmale=0&amp;einsatzbereiche=0&amp;plz=&amp;gesucht=true&amp;organisation_fk=0&amp;kurzzeiteinsaetze=0" TargetMode="External"/><Relationship Id="rId116" Type="http://schemas.openxmlformats.org/officeDocument/2006/relationships/hyperlink" Target="https://ehrenamtsmanager.gute-tat.de/oberflaeche/index.cfm?dateiname%3Dea_projekt_beschreibung.cfm%26anwender_id%3D14%26cfide%3D0.932870676035%26id%3D0%26ehrenamt_id%3D0%26projekt_id%3D14499%26seite%3D1%26organisation_id%3D0%26stichwort%3D%26kiez%3D%26kiez_fk%3D0%26bezirk%3D%26bezirk_fk%3D0%26ort%3D%26ort_fk%3D0%26zielgruppe%3D0%26taetigkeit%3D0%26merkmale%3D0%26einsatzbereiche%3D0%26plz%3D%26gesucht%3Dtrue%26organisation_fk%3D0%26kurzzeiteinsaetze%3D0&amp;sa=D&amp;ust=1566128909093000&amp;usg=AFQjCNEQ2ozvWdSnXBqvbjYc-NEapMLKbw" TargetMode="External"/><Relationship Id="rId358" Type="http://schemas.openxmlformats.org/officeDocument/2006/relationships/hyperlink" Target="https://ehrenamtsmanager.gute-tat.de/oberflaeche/index.cfm?dateiname%3Dea_projekt_beschreibung.cfm%26anwender_id%3D14%26cfide%3D0.280470557707%26id%3D0%26ehrenamt_id%3D0%26projekt_id%3D25446%26seite%3D7%26organisation_id%3D0%26stichwort%3D%26kiez%3D%26kiez_fk%3D0%26bezirk%3D%26bezirk_fk%3D0%26ort%3D%26ort_fk%3D0%26zielgruppe%3D0%26taetigkeit%3D0%26merkmale%3D0%26einsatzbereiche%3D0%26plz%3D%26gesucht%3Dtrue%26organisation_fk%3D0%26kurzzeiteinsaetze%3D0&amp;sa=D&amp;ust=1566128909116000&amp;usg=AFQjCNHjSPtyquTKOz3oK7B7D4vbJBajSA" TargetMode="External"/><Relationship Id="rId115" Type="http://schemas.openxmlformats.org/officeDocument/2006/relationships/hyperlink" Target="https://ehrenamtsmanager.gute-tat.de/oberflaeche/index.cfm?dateiname=ea_projekt_beschreibung.cfm&amp;anwender_id=14&amp;cfide=0.932870676035&amp;id=0&amp;ehrenamt_id=0&amp;projekt_id=14499&amp;seite=1&amp;organisation_id=0&amp;stichwort=&amp;kiez=&amp;kiez_fk=0&amp;bezirk=&amp;bezirk_fk=0&amp;ort=&amp;ort_fk=0&amp;zielgruppe=0&amp;taetigkeit=0&amp;merkmale=0&amp;einsatzbereiche=0&amp;plz=&amp;gesucht=true&amp;organisation_fk=0&amp;kurzzeiteinsaetze=0" TargetMode="External"/><Relationship Id="rId357" Type="http://schemas.openxmlformats.org/officeDocument/2006/relationships/hyperlink" Target="https://ehrenamtsmanager.gute-tat.de/oberflaeche/index.cfm?dateiname=ea_projekt_beschreibung.cfm&amp;anwender_id=14&amp;cfide=0.280470557707&amp;id=0&amp;ehrenamt_id=0&amp;projekt_id=25446&amp;seite=7&amp;organisation_id=0&amp;stichwort=&amp;kiez=&amp;kiez_fk=0&amp;bezirk=&amp;bezirk_fk=0&amp;ort=&amp;ort_fk=0&amp;zielgruppe=0&amp;taetigkeit=0&amp;merkmale=0&amp;einsatzbereiche=0&amp;plz=&amp;gesucht=true&amp;organisation_fk=0&amp;kurzzeiteinsaetze=0" TargetMode="External"/><Relationship Id="rId599" Type="http://schemas.openxmlformats.org/officeDocument/2006/relationships/hyperlink" Target="https://ehrenamtsmanager.gute-tat.de/oberflaeche/index.cfm?dateiname=ea_projekt_beschreibung.cfm&amp;anwender_id=14&amp;cfide=0.888240815401&amp;id=0&amp;ehrenamt_id=0&amp;projekt_id=31098&amp;seite=12&amp;organisation_id=0&amp;stichwort=&amp;kiez=&amp;kiez_fk=0&amp;bezirk=&amp;bezirk_fk=0&amp;ort=&amp;ort_fk=0&amp;zielgruppe=0&amp;taetigkeit=0&amp;merkmale=0&amp;einsatzbereiche=0&amp;plz=&amp;gesucht=true&amp;organisation_fk=0&amp;kurzzeiteinsaetze=0" TargetMode="External"/><Relationship Id="rId119" Type="http://schemas.openxmlformats.org/officeDocument/2006/relationships/hyperlink" Target="https://ehrenamtsmanager.gute-tat.de/oberflaeche/index.cfm?dateiname=ea_projekt_beschreibung.cfm&amp;anwender_id=14&amp;cfide=0.460043301228&amp;id=0&amp;ehrenamt_id=0&amp;projekt_id=5433&amp;seite=1&amp;organisation_id=0&amp;stichwort=&amp;kiez=&amp;kiez_fk=0&amp;bezirk=&amp;bezirk_fk=0&amp;ort=&amp;ort_fk=0&amp;zielgruppe=0&amp;taetigkeit=0&amp;merkmale=0&amp;einsatzbereiche=0&amp;plz=&amp;gesucht=true&amp;organisation_fk=0&amp;kurzzeiteinsaetze=0" TargetMode="External"/><Relationship Id="rId110" Type="http://schemas.openxmlformats.org/officeDocument/2006/relationships/hyperlink" Target="https://ehrenamtsmanager.gute-tat.de/oberflaeche/index.cfm?dateiname%3Dea_projekt_beschreibung.cfm%26anwender_id%3D14%26cfide%3D0.706313007653%26id%3D0%26ehrenamt_id%3D0%26projekt_id%3D5457%26seite%3D1%26organisation_id%3D0%26stichwort%3D%26kiez%3D%26kiez_fk%3D0%26bezirk%3D%26bezirk_fk%3D0%26ort%3D%26ort_fk%3D0%26zielgruppe%3D0%26taetigkeit%3D0%26merkmale%3D0%26einsatzbereiche%3D0%26plz%3D%26gesucht%3Dtrue%26organisation_fk%3D0%26kurzzeiteinsaetze%3D0&amp;sa=D&amp;ust=1566128909093000&amp;usg=AFQjCNF6MhckyWIx5grToRD76KU1q9sjSw" TargetMode="External"/><Relationship Id="rId352" Type="http://schemas.openxmlformats.org/officeDocument/2006/relationships/hyperlink" Target="https://ehrenamtsmanager.gute-tat.de/oberflaeche/index.cfm?dateiname%3Dea_projekt_beschreibung.cfm%26anwender_id%3D14%26cfide%3D0.806725198795%26id%3D0%26ehrenamt_id%3D0%26projekt_id%3D18358%26seite%3D7%26organisation_id%3D0%26stichwort%3D%26kiez%3D%26kiez_fk%3D0%26bezirk%3D%26bezirk_fk%3D0%26ort%3D%26ort_fk%3D0%26zielgruppe%3D0%26taetigkeit%3D0%26merkmale%3D0%26einsatzbereiche%3D0%26plz%3D%26gesucht%3Dtrue%26organisation_fk%3D0%26kurzzeiteinsaetze%3D0&amp;sa=D&amp;ust=1566128909116000&amp;usg=AFQjCNGqKkDjP5yZhI0j_oPA2X5alUlXuQ" TargetMode="External"/><Relationship Id="rId594" Type="http://schemas.openxmlformats.org/officeDocument/2006/relationships/hyperlink" Target="https://ehrenamtsmanager.gute-tat.de/oberflaeche/index.cfm?dateiname%3Dea_projekt_beschreibung.cfm%26anwender_id%3D14%26cfide%3D0.219945206939%26id%3D0%26ehrenamt_id%3D0%26projekt_id%3D18061%26seite%3D11%26organisation_id%3D0%26stichwort%3D%26kiez%3D%26kiez_fk%3D0%26bezirk%3D%26bezirk_fk%3D0%26ort%3D%26ort_fk%3D0%26zielgruppe%3D0%26taetigkeit%3D0%26merkmale%3D0%26einsatzbereiche%3D0%26plz%3D%26gesucht%3Dtrue%26organisation_fk%3D0%26kurzzeiteinsaetze%3D0&amp;sa=D&amp;ust=1566128909140000&amp;usg=AFQjCNHXaDH3RA_KDwilHgBhBRxzsKn3xQ" TargetMode="External"/><Relationship Id="rId351" Type="http://schemas.openxmlformats.org/officeDocument/2006/relationships/hyperlink" Target="https://ehrenamtsmanager.gute-tat.de/oberflaeche/index.cfm?dateiname=ea_projekt_beschreibung.cfm&amp;anwender_id=14&amp;cfide=0.806725198795&amp;id=0&amp;ehrenamt_id=0&amp;projekt_id=18358&amp;seite=7&amp;organisation_id=0&amp;stichwort=&amp;kiez=&amp;kiez_fk=0&amp;bezirk=&amp;bezirk_fk=0&amp;ort=&amp;ort_fk=0&amp;zielgruppe=0&amp;taetigkeit=0&amp;merkmale=0&amp;einsatzbereiche=0&amp;plz=&amp;gesucht=true&amp;organisation_fk=0&amp;kurzzeiteinsaetze=0" TargetMode="External"/><Relationship Id="rId593" Type="http://schemas.openxmlformats.org/officeDocument/2006/relationships/hyperlink" Target="https://ehrenamtsmanager.gute-tat.de/oberflaeche/index.cfm?dateiname=ea_projekt_beschreibung.cfm&amp;anwender_id=14&amp;cfide=0.219945206939&amp;id=0&amp;ehrenamt_id=0&amp;projekt_id=18061&amp;seite=11&amp;organisation_id=0&amp;stichwort=&amp;kiez=&amp;kiez_fk=0&amp;bezirk=&amp;bezirk_fk=0&amp;ort=&amp;ort_fk=0&amp;zielgruppe=0&amp;taetigkeit=0&amp;merkmale=0&amp;einsatzbereiche=0&amp;plz=&amp;gesucht=true&amp;organisation_fk=0&amp;kurzzeiteinsaetze=0" TargetMode="External"/><Relationship Id="rId350" Type="http://schemas.openxmlformats.org/officeDocument/2006/relationships/hyperlink" Target="https://ehrenamtsmanager.gute-tat.de/oberflaeche/index.cfm?dateiname%3Dea_projekt_beschreibung.cfm%26anwender_id%3D14%26cfide%3D0.854802165436%26id%3D0%26ehrenamt_id%3D0%26projekt_id%3D26904%26seite%3D7%26organisation_id%3D0%26stichwort%3D%26kiez%3D%26kiez_fk%3D0%26bezirk%3D%26bezirk_fk%3D0%26ort%3D%26ort_fk%3D0%26zielgruppe%3D0%26taetigkeit%3D0%26merkmale%3D0%26einsatzbereiche%3D0%26plz%3D%26gesucht%3Dtrue%26organisation_fk%3D0%26kurzzeiteinsaetze%3D0&amp;sa=D&amp;ust=1566128909116000&amp;usg=AFQjCNFHdPTsrDiiJFdRYB-vrWP1hJ96Uw" TargetMode="External"/><Relationship Id="rId592" Type="http://schemas.openxmlformats.org/officeDocument/2006/relationships/hyperlink" Target="https://ehrenamtsmanager.gute-tat.de/oberflaeche/index.cfm?dateiname%3Dea_projekt_beschreibung.cfm%26anwender_id%3D14%26cfide%3D0.165065242495%26id%3D0%26ehrenamt_id%3D0%26projekt_id%3D28290%26seite%3D11%26organisation_id%3D0%26stichwort%3D%26kiez%3D%26kiez_fk%3D0%26bezirk%3D%26bezirk_fk%3D0%26ort%3D%26ort_fk%3D0%26zielgruppe%3D0%26taetigkeit%3D0%26merkmale%3D0%26einsatzbereiche%3D0%26plz%3D%26gesucht%3Dtrue%26organisation_fk%3D0%26kurzzeiteinsaetze%3D0&amp;sa=D&amp;ust=1566128909140000&amp;usg=AFQjCNHBkbcZ0eOtcg4s0ZI9NlKIvJCtqw" TargetMode="External"/><Relationship Id="rId591" Type="http://schemas.openxmlformats.org/officeDocument/2006/relationships/hyperlink" Target="https://ehrenamtsmanager.gute-tat.de/oberflaeche/index.cfm?dateiname=ea_projekt_beschreibung.cfm&amp;anwender_id=14&amp;cfide=0.165065242495&amp;id=0&amp;ehrenamt_id=0&amp;projekt_id=28290&amp;seite=11&amp;organisation_id=0&amp;stichwort=&amp;kiez=&amp;kiez_fk=0&amp;bezirk=&amp;bezirk_fk=0&amp;ort=&amp;ort_fk=0&amp;zielgruppe=0&amp;taetigkeit=0&amp;merkmale=0&amp;einsatzbereiche=0&amp;plz=&amp;gesucht=true&amp;organisation_fk=0&amp;kurzzeiteinsaetze=0" TargetMode="External"/><Relationship Id="rId114" Type="http://schemas.openxmlformats.org/officeDocument/2006/relationships/hyperlink" Target="https://ehrenamtsmanager.gute-tat.de/oberflaeche/index.cfm?dateiname%3Dea_projekt_beschreibung.cfm%26anwender_id%3D14%26cfide%3D0.381985595736%26id%3D0%26ehrenamt_id%3D0%26projekt_id%3D26800%26seite%3D1%26organisation_id%3D0%26stichwort%3D%26kiez%3D%26kiez_fk%3D0%26bezirk%3D%26bezirk_fk%3D0%26ort%3D%26ort_fk%3D0%26zielgruppe%3D0%26taetigkeit%3D0%26merkmale%3D0%26einsatzbereiche%3D0%26plz%3D%26gesucht%3Dtrue%26organisation_fk%3D0%26kurzzeiteinsaetze%3D0&amp;sa=D&amp;ust=1566128909093000&amp;usg=AFQjCNHzy_pZRw4jIwAKK7kv81c3S0Q7Cg" TargetMode="External"/><Relationship Id="rId356" Type="http://schemas.openxmlformats.org/officeDocument/2006/relationships/hyperlink" Target="https://ehrenamtsmanager.gute-tat.de/oberflaeche/index.cfm?dateiname%3Dea_projekt_beschreibung.cfm%26anwender_id%3D14%26cfide%3D0.035745248227%26id%3D0%26ehrenamt_id%3D0%26projekt_id%3D29145%26seite%3D7%26organisation_id%3D0%26stichwort%3D%26kiez%3D%26kiez_fk%3D0%26bezirk%3D%26bezirk_fk%3D0%26ort%3D%26ort_fk%3D0%26zielgruppe%3D0%26taetigkeit%3D0%26merkmale%3D0%26einsatzbereiche%3D0%26plz%3D%26gesucht%3Dtrue%26organisation_fk%3D0%26kurzzeiteinsaetze%3D0&amp;sa=D&amp;ust=1566128909116000&amp;usg=AFQjCNGP9pVQChDxSxuMFGK3TV6Z5GPGSA" TargetMode="External"/><Relationship Id="rId598" Type="http://schemas.openxmlformats.org/officeDocument/2006/relationships/hyperlink" Target="https://ehrenamtsmanager.gute-tat.de/oberflaeche/index.cfm?dateiname%3Dea_projekt_beschreibung.cfm%26anwender_id%3D14%26cfide%3D0.795123398968%26id%3D0%26ehrenamt_id%3D0%26projekt_id%3D14742%26seite%3D11%26organisation_id%3D0%26stichwort%3D%26kiez%3D%26kiez_fk%3D0%26bezirk%3D%26bezirk_fk%3D0%26ort%3D%26ort_fk%3D0%26zielgruppe%3D0%26taetigkeit%3D0%26merkmale%3D0%26einsatzbereiche%3D0%26plz%3D%26gesucht%3Dtrue%26organisation_fk%3D0%26kurzzeiteinsaetze%3D0&amp;sa=D&amp;ust=1566128909141000&amp;usg=AFQjCNF78g8pZOcLTzfY-l_6s_nO7xwGvA" TargetMode="External"/><Relationship Id="rId113" Type="http://schemas.openxmlformats.org/officeDocument/2006/relationships/hyperlink" Target="https://ehrenamtsmanager.gute-tat.de/oberflaeche/index.cfm?dateiname=ea_projekt_beschreibung.cfm&amp;anwender_id=14&amp;cfide=0.381985595736&amp;id=0&amp;ehrenamt_id=0&amp;projekt_id=26800&amp;seite=1&amp;organisation_id=0&amp;stichwort=&amp;kiez=&amp;kiez_fk=0&amp;bezirk=&amp;bezirk_fk=0&amp;ort=&amp;ort_fk=0&amp;zielgruppe=0&amp;taetigkeit=0&amp;merkmale=0&amp;einsatzbereiche=0&amp;plz=&amp;gesucht=true&amp;organisation_fk=0&amp;kurzzeiteinsaetze=0" TargetMode="External"/><Relationship Id="rId355" Type="http://schemas.openxmlformats.org/officeDocument/2006/relationships/hyperlink" Target="https://ehrenamtsmanager.gute-tat.de/oberflaeche/index.cfm?dateiname=ea_projekt_beschreibung.cfm&amp;anwender_id=14&amp;cfide=0.035745248227&amp;id=0&amp;ehrenamt_id=0&amp;projekt_id=29145&amp;seite=7&amp;organisation_id=0&amp;stichwort=&amp;kiez=&amp;kiez_fk=0&amp;bezirk=&amp;bezirk_fk=0&amp;ort=&amp;ort_fk=0&amp;zielgruppe=0&amp;taetigkeit=0&amp;merkmale=0&amp;einsatzbereiche=0&amp;plz=&amp;gesucht=true&amp;organisation_fk=0&amp;kurzzeiteinsaetze=0" TargetMode="External"/><Relationship Id="rId597" Type="http://schemas.openxmlformats.org/officeDocument/2006/relationships/hyperlink" Target="https://ehrenamtsmanager.gute-tat.de/oberflaeche/index.cfm?dateiname=ea_projekt_beschreibung.cfm&amp;anwender_id=14&amp;cfide=0.795123398968&amp;id=0&amp;ehrenamt_id=0&amp;projekt_id=14742&amp;seite=11&amp;organisation_id=0&amp;stichwort=&amp;kiez=&amp;kiez_fk=0&amp;bezirk=&amp;bezirk_fk=0&amp;ort=&amp;ort_fk=0&amp;zielgruppe=0&amp;taetigkeit=0&amp;merkmale=0&amp;einsatzbereiche=0&amp;plz=&amp;gesucht=true&amp;organisation_fk=0&amp;kurzzeiteinsaetze=0" TargetMode="External"/><Relationship Id="rId112" Type="http://schemas.openxmlformats.org/officeDocument/2006/relationships/hyperlink" Target="https://ehrenamtsmanager.gute-tat.de/oberflaeche/index.cfm?dateiname%3Dea_projekt_beschreibung.cfm%26anwender_id%3D14%26cfide%3D0.449684787305%26id%3D0%26ehrenamt_id%3D0%26projekt_id%3D5663%26seite%3D1%26organisation_id%3D0%26stichwort%3D%26kiez%3D%26kiez_fk%3D0%26bezirk%3D%26bezirk_fk%3D0%26ort%3D%26ort_fk%3D0%26zielgruppe%3D0%26taetigkeit%3D0%26merkmale%3D0%26einsatzbereiche%3D0%26plz%3D%26gesucht%3Dtrue%26organisation_fk%3D0%26kurzzeiteinsaetze%3D0&amp;sa=D&amp;ust=1566128909093000&amp;usg=AFQjCNEB1l_CS8re2rCbM_40UG4AeMtaDg" TargetMode="External"/><Relationship Id="rId354" Type="http://schemas.openxmlformats.org/officeDocument/2006/relationships/hyperlink" Target="https://ehrenamtsmanager.gute-tat.de/oberflaeche/index.cfm?dateiname%3Dea_projekt_beschreibung.cfm%26anwender_id%3D14%26cfide%3D0.426771171523%26id%3D0%26ehrenamt_id%3D0%26projekt_id%3D29144%26seite%3D7%26organisation_id%3D0%26stichwort%3D%26kiez%3D%26kiez_fk%3D0%26bezirk%3D%26bezirk_fk%3D0%26ort%3D%26ort_fk%3D0%26zielgruppe%3D0%26taetigkeit%3D0%26merkmale%3D0%26einsatzbereiche%3D0%26plz%3D%26gesucht%3Dtrue%26organisation_fk%3D0%26kurzzeiteinsaetze%3D0&amp;sa=D&amp;ust=1566128909116000&amp;usg=AFQjCNHDsErB6PFXbOdMrL4lH01-HKQUrw" TargetMode="External"/><Relationship Id="rId596" Type="http://schemas.openxmlformats.org/officeDocument/2006/relationships/hyperlink" Target="https://ehrenamtsmanager.gute-tat.de/oberflaeche/index.cfm?dateiname%3Dea_projekt_beschreibung.cfm%26anwender_id%3D14%26cfide%3D0.723110072206%26id%3D0%26ehrenamt_id%3D0%26projekt_id%3D16210%26seite%3D11%26organisation_id%3D0%26stichwort%3D%26kiez%3D%26kiez_fk%3D0%26bezirk%3D%26bezirk_fk%3D0%26ort%3D%26ort_fk%3D0%26zielgruppe%3D0%26taetigkeit%3D0%26merkmale%3D0%26einsatzbereiche%3D0%26plz%3D%26gesucht%3Dtrue%26organisation_fk%3D0%26kurzzeiteinsaetze%3D0&amp;sa=D&amp;ust=1566128909140000&amp;usg=AFQjCNFFtxIX6YIz0a0tJG4Tvh18rLCR-A" TargetMode="External"/><Relationship Id="rId111" Type="http://schemas.openxmlformats.org/officeDocument/2006/relationships/hyperlink" Target="https://ehrenamtsmanager.gute-tat.de/oberflaeche/index.cfm?dateiname=ea_projekt_beschreibung.cfm&amp;anwender_id=14&amp;cfide=0.449684787305&amp;id=0&amp;ehrenamt_id=0&amp;projekt_id=5663&amp;seite=1&amp;organisation_id=0&amp;stichwort=&amp;kiez=&amp;kiez_fk=0&amp;bezirk=&amp;bezirk_fk=0&amp;ort=&amp;ort_fk=0&amp;zielgruppe=0&amp;taetigkeit=0&amp;merkmale=0&amp;einsatzbereiche=0&amp;plz=&amp;gesucht=true&amp;organisation_fk=0&amp;kurzzeiteinsaetze=0" TargetMode="External"/><Relationship Id="rId353" Type="http://schemas.openxmlformats.org/officeDocument/2006/relationships/hyperlink" Target="https://ehrenamtsmanager.gute-tat.de/oberflaeche/index.cfm?dateiname=ea_projekt_beschreibung.cfm&amp;anwender_id=14&amp;cfide=0.426771171523&amp;id=0&amp;ehrenamt_id=0&amp;projekt_id=29144&amp;seite=7&amp;organisation_id=0&amp;stichwort=&amp;kiez=&amp;kiez_fk=0&amp;bezirk=&amp;bezirk_fk=0&amp;ort=&amp;ort_fk=0&amp;zielgruppe=0&amp;taetigkeit=0&amp;merkmale=0&amp;einsatzbereiche=0&amp;plz=&amp;gesucht=true&amp;organisation_fk=0&amp;kurzzeiteinsaetze=0" TargetMode="External"/><Relationship Id="rId595" Type="http://schemas.openxmlformats.org/officeDocument/2006/relationships/hyperlink" Target="https://ehrenamtsmanager.gute-tat.de/oberflaeche/index.cfm?dateiname=ea_projekt_beschreibung.cfm&amp;anwender_id=14&amp;cfide=0.723110072206&amp;id=0&amp;ehrenamt_id=0&amp;projekt_id=16210&amp;seite=11&amp;organisation_id=0&amp;stichwort=&amp;kiez=&amp;kiez_fk=0&amp;bezirk=&amp;bezirk_fk=0&amp;ort=&amp;ort_fk=0&amp;zielgruppe=0&amp;taetigkeit=0&amp;merkmale=0&amp;einsatzbereiche=0&amp;plz=&amp;gesucht=true&amp;organisation_fk=0&amp;kurzzeiteinsaetze=0" TargetMode="External"/><Relationship Id="rId305" Type="http://schemas.openxmlformats.org/officeDocument/2006/relationships/hyperlink" Target="https://ehrenamtsmanager.gute-tat.de/oberflaeche/index.cfm?dateiname=ea_projekt_beschreibung.cfm&amp;anwender_id=14&amp;cfide=0.282459530733&amp;id=0&amp;ehrenamt_id=0&amp;projekt_id=28644&amp;seite=7&amp;organisation_id=0&amp;stichwort=&amp;kiez=&amp;kiez_fk=0&amp;bezirk=&amp;bezirk_fk=0&amp;ort=&amp;ort_fk=0&amp;zielgruppe=0&amp;taetigkeit=0&amp;merkmale=0&amp;einsatzbereiche=0&amp;plz=&amp;gesucht=true&amp;organisation_fk=0&amp;kurzzeiteinsaetze=0" TargetMode="External"/><Relationship Id="rId547" Type="http://schemas.openxmlformats.org/officeDocument/2006/relationships/hyperlink" Target="https://ehrenamtsmanager.gute-tat.de/oberflaeche/index.cfm?dateiname=ea_projekt_beschreibung.cfm&amp;anwender_id=14&amp;cfide=0.037151249467&amp;id=0&amp;ehrenamt_id=0&amp;projekt_id=30932&amp;seite=11&amp;organisation_id=0&amp;stichwort=&amp;kiez=&amp;kiez_fk=0&amp;bezirk=&amp;bezirk_fk=0&amp;ort=&amp;ort_fk=0&amp;zielgruppe=0&amp;taetigkeit=0&amp;merkmale=0&amp;einsatzbereiche=0&amp;plz=&amp;gesucht=true&amp;organisation_fk=0&amp;kurzzeiteinsaetze=0" TargetMode="External"/><Relationship Id="rId789" Type="http://schemas.openxmlformats.org/officeDocument/2006/relationships/hyperlink" Target="https://ehrenamtsmanager.gute-tat.de/oberflaeche/index.cfm?dateiname=ea_projekt_beschreibung.cfm&amp;anwender_id=14&amp;cfide=0.19286643613&amp;id=0&amp;ehrenamt_id=0&amp;projekt_id=30308&amp;seite=15&amp;organisation_id=0&amp;stichwort=&amp;kiez=&amp;kiez_fk=0&amp;bezirk=&amp;bezirk_fk=0&amp;ort=&amp;ort_fk=0&amp;zielgruppe=0&amp;taetigkeit=0&amp;merkmale=0&amp;einsatzbereiche=0&amp;plz=&amp;gesucht=true&amp;organisation_fk=0&amp;kurzzeiteinsaetze=0" TargetMode="External"/><Relationship Id="rId304" Type="http://schemas.openxmlformats.org/officeDocument/2006/relationships/hyperlink" Target="https://ehrenamtsmanager.gute-tat.de/oberflaeche/index.cfm?dateiname%3Dea_projekt_beschreibung.cfm%26anwender_id%3D14%26cfide%3D0.744983896754%26id%3D0%26ehrenamt_id%3D0%26projekt_id%3D28367%26seite%3D7%26organisation_id%3D0%26stichwort%3D%26kiez%3D%26kiez_fk%3D0%26bezirk%3D%26bezirk_fk%3D0%26ort%3D%26ort_fk%3D0%26zielgruppe%3D0%26taetigkeit%3D0%26merkmale%3D0%26einsatzbereiche%3D0%26plz%3D%26gesucht%3Dtrue%26organisation_fk%3D0%26kurzzeiteinsaetze%3D0&amp;sa=D&amp;ust=1566128909111000&amp;usg=AFQjCNF2mIFYIjbvQP0Muc0Lr_gfuRVzBA" TargetMode="External"/><Relationship Id="rId546" Type="http://schemas.openxmlformats.org/officeDocument/2006/relationships/hyperlink" Target="https://ehrenamtsmanager.gute-tat.de/oberflaeche/index.cfm?dateiname%3Dea_projekt_beschreibung.cfm%26anwender_id%3D14%26cfide%3D0.488918996762%26id%3D0%26ehrenamt_id%3D0%26projekt_id%3D30948%26seite%3D11%26organisation_id%3D0%26stichwort%3D%26kiez%3D%26kiez_fk%3D0%26bezirk%3D%26bezirk_fk%3D0%26ort%3D%26ort_fk%3D0%26zielgruppe%3D0%26taetigkeit%3D0%26merkmale%3D0%26einsatzbereiche%3D0%26plz%3D%26gesucht%3Dtrue%26organisation_fk%3D0%26kurzzeiteinsaetze%3D0&amp;sa=D&amp;ust=1566128909134000&amp;usg=AFQjCNFQUmvd7lfYlu9dINiRsWSKInwUhA" TargetMode="External"/><Relationship Id="rId788" Type="http://schemas.openxmlformats.org/officeDocument/2006/relationships/hyperlink" Target="https://ehrenamtsmanager.gute-tat.de/oberflaeche/index.cfm?dateiname%3Dea_projekt_beschreibung.cfm%26anwender_id%3D14%26cfide%3D0.706383360175%26id%3D0%26ehrenamt_id%3D0%26projekt_id%3D23981%26seite%3D15%26organisation_id%3D0%26stichwort%3D%26kiez%3D%26kiez_fk%3D0%26bezirk%3D%26bezirk_fk%3D0%26ort%3D%26ort_fk%3D0%26zielgruppe%3D0%26taetigkeit%3D0%26merkmale%3D0%26einsatzbereiche%3D0%26plz%3D%26gesucht%3Dtrue%26organisation_fk%3D0%26kurzzeiteinsaetze%3D0&amp;sa=D&amp;ust=1566128909161000&amp;usg=AFQjCNGlYmjMdItesNfdfgsJDRcknIj6_g" TargetMode="External"/><Relationship Id="rId303" Type="http://schemas.openxmlformats.org/officeDocument/2006/relationships/hyperlink" Target="https://ehrenamtsmanager.gute-tat.de/oberflaeche/index.cfm?dateiname=ea_projekt_beschreibung.cfm&amp;anwender_id=14&amp;cfide=0.744983896754&amp;id=0&amp;ehrenamt_id=0&amp;projekt_id=28367&amp;seite=7&amp;organisation_id=0&amp;stichwort=&amp;kiez=&amp;kiez_fk=0&amp;bezirk=&amp;bezirk_fk=0&amp;ort=&amp;ort_fk=0&amp;zielgruppe=0&amp;taetigkeit=0&amp;merkmale=0&amp;einsatzbereiche=0&amp;plz=&amp;gesucht=true&amp;organisation_fk=0&amp;kurzzeiteinsaetze=0" TargetMode="External"/><Relationship Id="rId545" Type="http://schemas.openxmlformats.org/officeDocument/2006/relationships/hyperlink" Target="https://ehrenamtsmanager.gute-tat.de/oberflaeche/index.cfm?dateiname=ea_projekt_beschreibung.cfm&amp;anwender_id=14&amp;cfide=0.488918996762&amp;id=0&amp;ehrenamt_id=0&amp;projekt_id=30948&amp;seite=11&amp;organisation_id=0&amp;stichwort=&amp;kiez=&amp;kiez_fk=0&amp;bezirk=&amp;bezirk_fk=0&amp;ort=&amp;ort_fk=0&amp;zielgruppe=0&amp;taetigkeit=0&amp;merkmale=0&amp;einsatzbereiche=0&amp;plz=&amp;gesucht=true&amp;organisation_fk=0&amp;kurzzeiteinsaetze=0" TargetMode="External"/><Relationship Id="rId787" Type="http://schemas.openxmlformats.org/officeDocument/2006/relationships/hyperlink" Target="https://ehrenamtsmanager.gute-tat.de/oberflaeche/index.cfm?dateiname=ea_projekt_beschreibung.cfm&amp;anwender_id=14&amp;cfide=0.706383360175&amp;id=0&amp;ehrenamt_id=0&amp;projekt_id=23981&amp;seite=15&amp;organisation_id=0&amp;stichwort=&amp;kiez=&amp;kiez_fk=0&amp;bezirk=&amp;bezirk_fk=0&amp;ort=&amp;ort_fk=0&amp;zielgruppe=0&amp;taetigkeit=0&amp;merkmale=0&amp;einsatzbereiche=0&amp;plz=&amp;gesucht=true&amp;organisation_fk=0&amp;kurzzeiteinsaetze=0" TargetMode="External"/><Relationship Id="rId302" Type="http://schemas.openxmlformats.org/officeDocument/2006/relationships/hyperlink" Target="https://ehrenamtsmanager.gute-tat.de/oberflaeche/index.cfm?dateiname%3Dea_projekt_beschreibung.cfm%26anwender_id%3D14%26cfide%3D0.140940002205%26id%3D0%26ehrenamt_id%3D0%26projekt_id%3D24830%26seite%3D7%26organisation_id%3D0%26stichwort%3D%26kiez%3D%26kiez_fk%3D0%26bezirk%3D%26bezirk_fk%3D0%26ort%3D%26ort_fk%3D0%26zielgruppe%3D0%26taetigkeit%3D0%26merkmale%3D0%26einsatzbereiche%3D0%26plz%3D%26gesucht%3Dtrue%26organisation_fk%3D0%26kurzzeiteinsaetze%3D0&amp;sa=D&amp;ust=1566128909111000&amp;usg=AFQjCNHy929Xww_L3-goPRjLTAHpSWdtZQ" TargetMode="External"/><Relationship Id="rId544" Type="http://schemas.openxmlformats.org/officeDocument/2006/relationships/hyperlink" Target="https://ehrenamtsmanager.gute-tat.de/oberflaeche/index.cfm?dateiname%3Dea_projekt_beschreibung.cfm%26anwender_id%3D14%26cfide%3D0.21994840224%26id%3D0%26ehrenamt_id%3D0%26projekt_id%3D28793%26seite%3D11%26organisation_id%3D0%26stichwort%3D%26kiez%3D%26kiez_fk%3D0%26bezirk%3D%26bezirk_fk%3D0%26ort%3D%26ort_fk%3D0%26zielgruppe%3D0%26taetigkeit%3D0%26merkmale%3D0%26einsatzbereiche%3D0%26plz%3D%26gesucht%3Dtrue%26organisation_fk%3D0%26kurzzeiteinsaetze%3D0&amp;sa=D&amp;ust=1566128909134000&amp;usg=AFQjCNECKp_NhNDP54k7_kcMKrPrz1SC1A" TargetMode="External"/><Relationship Id="rId786" Type="http://schemas.openxmlformats.org/officeDocument/2006/relationships/hyperlink" Target="https://ehrenamtsmanager.gute-tat.de/oberflaeche/index.cfm?dateiname%3Dea_projekt_beschreibung.cfm%26anwender_id%3D14%26cfide%3D0.164753894242%26id%3D0%26ehrenamt_id%3D0%26projekt_id%3D30459%26seite%3D15%26organisation_id%3D0%26stichwort%3D%26kiez%3D%26kiez_fk%3D0%26bezirk%3D%26bezirk_fk%3D0%26ort%3D%26ort_fk%3D0%26zielgruppe%3D0%26taetigkeit%3D0%26merkmale%3D0%26einsatzbereiche%3D0%26plz%3D%26gesucht%3Dtrue%26organisation_fk%3D0%26kurzzeiteinsaetze%3D0&amp;sa=D&amp;ust=1566128909161000&amp;usg=AFQjCNHFxw4DmQGwMflDryJzat9DDNJdqQ" TargetMode="External"/><Relationship Id="rId309" Type="http://schemas.openxmlformats.org/officeDocument/2006/relationships/hyperlink" Target="https://ehrenamtsmanager.gute-tat.de/oberflaeche/index.cfm?dateiname=ea_projekt_beschreibung.cfm&amp;anwender_id=14&amp;cfide=0.065263168671&amp;id=0&amp;ehrenamt_id=0&amp;projekt_id=29746&amp;seite=7&amp;organisation_id=0&amp;stichwort=&amp;kiez=&amp;kiez_fk=0&amp;bezirk=&amp;bezirk_fk=0&amp;ort=&amp;ort_fk=0&amp;zielgruppe=0&amp;taetigkeit=0&amp;merkmale=0&amp;einsatzbereiche=0&amp;plz=&amp;gesucht=true&amp;organisation_fk=0&amp;kurzzeiteinsaetze=0" TargetMode="External"/><Relationship Id="rId308" Type="http://schemas.openxmlformats.org/officeDocument/2006/relationships/hyperlink" Target="https://ehrenamtsmanager.gute-tat.de/oberflaeche/index.cfm?dateiname%3Dea_projekt_beschreibung.cfm%26anwender_id%3D14%26cfide%3D0.625580315775%26id%3D0%26ehrenamt_id%3D0%26projekt_id%3D29796%26seite%3D7%26organisation_id%3D0%26stichwort%3D%26kiez%3D%26kiez_fk%3D0%26bezirk%3D%26bezirk_fk%3D0%26ort%3D%26ort_fk%3D0%26zielgruppe%3D0%26taetigkeit%3D0%26merkmale%3D0%26einsatzbereiche%3D0%26plz%3D%26gesucht%3Dtrue%26organisation_fk%3D0%26kurzzeiteinsaetze%3D0&amp;sa=D&amp;ust=1566128909112000&amp;usg=AFQjCNEzjK-W5GimXSuFheNtWjQER3L7YQ" TargetMode="External"/><Relationship Id="rId307" Type="http://schemas.openxmlformats.org/officeDocument/2006/relationships/hyperlink" Target="https://ehrenamtsmanager.gute-tat.de/oberflaeche/index.cfm?dateiname=ea_projekt_beschreibung.cfm&amp;anwender_id=14&amp;cfide=0.625580315775&amp;id=0&amp;ehrenamt_id=0&amp;projekt_id=29796&amp;seite=7&amp;organisation_id=0&amp;stichwort=&amp;kiez=&amp;kiez_fk=0&amp;bezirk=&amp;bezirk_fk=0&amp;ort=&amp;ort_fk=0&amp;zielgruppe=0&amp;taetigkeit=0&amp;merkmale=0&amp;einsatzbereiche=0&amp;plz=&amp;gesucht=true&amp;organisation_fk=0&amp;kurzzeiteinsaetze=0" TargetMode="External"/><Relationship Id="rId549" Type="http://schemas.openxmlformats.org/officeDocument/2006/relationships/hyperlink" Target="https://ehrenamtsmanager.gute-tat.de/oberflaeche/index.cfm?dateiname=ea_projekt_beschreibung.cfm&amp;anwender_id=14&amp;cfide=0.367672122681&amp;id=0&amp;ehrenamt_id=0&amp;projekt_id=28591&amp;seite=11&amp;organisation_id=0&amp;stichwort=&amp;kiez=&amp;kiez_fk=0&amp;bezirk=&amp;bezirk_fk=0&amp;ort=&amp;ort_fk=0&amp;zielgruppe=0&amp;taetigkeit=0&amp;merkmale=0&amp;einsatzbereiche=0&amp;plz=&amp;gesucht=true&amp;organisation_fk=0&amp;kurzzeiteinsaetze=0" TargetMode="External"/><Relationship Id="rId306" Type="http://schemas.openxmlformats.org/officeDocument/2006/relationships/hyperlink" Target="https://ehrenamtsmanager.gute-tat.de/oberflaeche/index.cfm?dateiname%3Dea_projekt_beschreibung.cfm%26anwender_id%3D14%26cfide%3D0.282459530733%26id%3D0%26ehrenamt_id%3D0%26projekt_id%3D28644%26seite%3D7%26organisation_id%3D0%26stichwort%3D%26kiez%3D%26kiez_fk%3D0%26bezirk%3D%26bezirk_fk%3D0%26ort%3D%26ort_fk%3D0%26zielgruppe%3D0%26taetigkeit%3D0%26merkmale%3D0%26einsatzbereiche%3D0%26plz%3D%26gesucht%3Dtrue%26organisation_fk%3D0%26kurzzeiteinsaetze%3D0&amp;sa=D&amp;ust=1566128909111000&amp;usg=AFQjCNFx3y84kC1JgKRMpwlFyWTAA40_Vg" TargetMode="External"/><Relationship Id="rId548" Type="http://schemas.openxmlformats.org/officeDocument/2006/relationships/hyperlink" Target="https://ehrenamtsmanager.gute-tat.de/oberflaeche/index.cfm?dateiname%3Dea_projekt_beschreibung.cfm%26anwender_id%3D14%26cfide%3D0.037151249467%26id%3D0%26ehrenamt_id%3D0%26projekt_id%3D30932%26seite%3D11%26organisation_id%3D0%26stichwort%3D%26kiez%3D%26kiez_fk%3D0%26bezirk%3D%26bezirk_fk%3D0%26ort%3D%26ort_fk%3D0%26zielgruppe%3D0%26taetigkeit%3D0%26merkmale%3D0%26einsatzbereiche%3D0%26plz%3D%26gesucht%3Dtrue%26organisation_fk%3D0%26kurzzeiteinsaetze%3D0&amp;sa=D&amp;ust=1566128909135000&amp;usg=AFQjCNEWrL6qInhdeE0ANgUEKqWRFWpicQ" TargetMode="External"/><Relationship Id="rId781" Type="http://schemas.openxmlformats.org/officeDocument/2006/relationships/hyperlink" Target="https://ehrenamtsmanager.gute-tat.de/oberflaeche/index.cfm?dateiname=ea_projekt_beschreibung.cfm&amp;anwender_id=14&amp;cfide=0.533999993561&amp;id=0&amp;ehrenamt_id=0&amp;projekt_id=29439&amp;seite=15&amp;organisation_id=0&amp;stichwort=&amp;kiez=&amp;kiez_fk=0&amp;bezirk=&amp;bezirk_fk=0&amp;ort=&amp;ort_fk=0&amp;zielgruppe=0&amp;taetigkeit=0&amp;merkmale=0&amp;einsatzbereiche=0&amp;plz=&amp;gesucht=true&amp;organisation_fk=0&amp;kurzzeiteinsaetze=0" TargetMode="External"/><Relationship Id="rId780" Type="http://schemas.openxmlformats.org/officeDocument/2006/relationships/hyperlink" Target="https://ehrenamtsmanager.gute-tat.de/oberflaeche/index.cfm?dateiname%3Dea_projekt_beschreibung.cfm%26anwender_id%3D14%26cfide%3D0.146468723563%26id%3D0%26ehrenamt_id%3D0%26projekt_id%3D31002%26seite%3D15%26organisation_id%3D0%26stichwort%3D%26kiez%3D%26kiez_fk%3D0%26bezirk%3D%26bezirk_fk%3D0%26ort%3D%26ort_fk%3D0%26zielgruppe%3D0%26taetigkeit%3D0%26merkmale%3D0%26einsatzbereiche%3D0%26plz%3D%26gesucht%3Dtrue%26organisation_fk%3D0%26kurzzeiteinsaetze%3D0&amp;sa=D&amp;ust=1566128909160000&amp;usg=AFQjCNGtAZCTQhkVLMiqB87xO0F09jcKfA" TargetMode="External"/><Relationship Id="rId301" Type="http://schemas.openxmlformats.org/officeDocument/2006/relationships/hyperlink" Target="https://ehrenamtsmanager.gute-tat.de/oberflaeche/index.cfm?dateiname=ea_projekt_beschreibung.cfm&amp;anwender_id=14&amp;cfide=0.140940002205&amp;id=0&amp;ehrenamt_id=0&amp;projekt_id=24830&amp;seite=7&amp;organisation_id=0&amp;stichwort=&amp;kiez=&amp;kiez_fk=0&amp;bezirk=&amp;bezirk_fk=0&amp;ort=&amp;ort_fk=0&amp;zielgruppe=0&amp;taetigkeit=0&amp;merkmale=0&amp;einsatzbereiche=0&amp;plz=&amp;gesucht=true&amp;organisation_fk=0&amp;kurzzeiteinsaetze=0" TargetMode="External"/><Relationship Id="rId543" Type="http://schemas.openxmlformats.org/officeDocument/2006/relationships/hyperlink" Target="https://ehrenamtsmanager.gute-tat.de/oberflaeche/index.cfm?dateiname=ea_projekt_beschreibung.cfm&amp;anwender_id=14&amp;cfide=0.21994840224&amp;id=0&amp;ehrenamt_id=0&amp;projekt_id=28793&amp;seite=11&amp;organisation_id=0&amp;stichwort=&amp;kiez=&amp;kiez_fk=0&amp;bezirk=&amp;bezirk_fk=0&amp;ort=&amp;ort_fk=0&amp;zielgruppe=0&amp;taetigkeit=0&amp;merkmale=0&amp;einsatzbereiche=0&amp;plz=&amp;gesucht=true&amp;organisation_fk=0&amp;kurzzeiteinsaetze=0" TargetMode="External"/><Relationship Id="rId785" Type="http://schemas.openxmlformats.org/officeDocument/2006/relationships/hyperlink" Target="https://ehrenamtsmanager.gute-tat.de/oberflaeche/index.cfm?dateiname=ea_projekt_beschreibung.cfm&amp;anwender_id=14&amp;cfide=0.164753894242&amp;id=0&amp;ehrenamt_id=0&amp;projekt_id=30459&amp;seite=15&amp;organisation_id=0&amp;stichwort=&amp;kiez=&amp;kiez_fk=0&amp;bezirk=&amp;bezirk_fk=0&amp;ort=&amp;ort_fk=0&amp;zielgruppe=0&amp;taetigkeit=0&amp;merkmale=0&amp;einsatzbereiche=0&amp;plz=&amp;gesucht=true&amp;organisation_fk=0&amp;kurzzeiteinsaetze=0" TargetMode="External"/><Relationship Id="rId300" Type="http://schemas.openxmlformats.org/officeDocument/2006/relationships/hyperlink" Target="https://ehrenamtsmanager.gute-tat.de/oberflaeche/index.cfm?dateiname%3Dea_projekt_beschreibung.cfm%26anwender_id%3D14%26cfide%3D0.982341381761%26id%3D0%26ehrenamt_id%3D0%26projekt_id%3D28578%26seite%3D7%26organisation_id%3D0%26stichwort%3D%26kiez%3D%26kiez_fk%3D0%26bezirk%3D%26bezirk_fk%3D0%26ort%3D%26ort_fk%3D0%26zielgruppe%3D0%26taetigkeit%3D0%26merkmale%3D0%26einsatzbereiche%3D0%26plz%3D%26gesucht%3Dtrue%26organisation_fk%3D0%26kurzzeiteinsaetze%3D0&amp;sa=D&amp;ust=1566128909111000&amp;usg=AFQjCNEyxzBYL__mxMdGknoNJQirUpzH_w" TargetMode="External"/><Relationship Id="rId542" Type="http://schemas.openxmlformats.org/officeDocument/2006/relationships/hyperlink" Target="https://ehrenamtsmanager.gute-tat.de/oberflaeche/index.cfm?dateiname%3Dea_projekt_beschreibung.cfm%26anwender_id%3D14%26cfide%3D0.546355417902%26id%3D0%26ehrenamt_id%3D0%26projekt_id%3D28797%26seite%3D11%26organisation_id%3D0%26stichwort%3D%26kiez%3D%26kiez_fk%3D0%26bezirk%3D%26bezirk_fk%3D0%26ort%3D%26ort_fk%3D0%26zielgruppe%3D0%26taetigkeit%3D0%26merkmale%3D0%26einsatzbereiche%3D0%26plz%3D%26gesucht%3Dtrue%26organisation_fk%3D0%26kurzzeiteinsaetze%3D0&amp;sa=D&amp;ust=1566128909134000&amp;usg=AFQjCNHVJZ4TyJHFFxAqRa1uZBfVLAt5gw" TargetMode="External"/><Relationship Id="rId784" Type="http://schemas.openxmlformats.org/officeDocument/2006/relationships/hyperlink" Target="https://ehrenamtsmanager.gute-tat.de/oberflaeche/index.cfm?dateiname%3Dea_projekt_beschreibung.cfm%26anwender_id%3D14%26cfide%3D0.111849886995%26id%3D0%26ehrenamt_id%3D0%26projekt_id%3D29640%26seite%3D15%26organisation_id%3D0%26stichwort%3D%26kiez%3D%26kiez_fk%3D0%26bezirk%3D%26bezirk_fk%3D0%26ort%3D%26ort_fk%3D0%26zielgruppe%3D0%26taetigkeit%3D0%26merkmale%3D0%26einsatzbereiche%3D0%26plz%3D%26gesucht%3Dtrue%26organisation_fk%3D0%26kurzzeiteinsaetze%3D0&amp;sa=D&amp;ust=1566128909160000&amp;usg=AFQjCNEsOyz-7NWXwpggNUBg1a3EJzVx9A" TargetMode="External"/><Relationship Id="rId541" Type="http://schemas.openxmlformats.org/officeDocument/2006/relationships/hyperlink" Target="https://ehrenamtsmanager.gute-tat.de/oberflaeche/index.cfm?dateiname=ea_projekt_beschreibung.cfm&amp;anwender_id=14&amp;cfide=0.546355417902&amp;id=0&amp;ehrenamt_id=0&amp;projekt_id=28797&amp;seite=11&amp;organisation_id=0&amp;stichwort=&amp;kiez=&amp;kiez_fk=0&amp;bezirk=&amp;bezirk_fk=0&amp;ort=&amp;ort_fk=0&amp;zielgruppe=0&amp;taetigkeit=0&amp;merkmale=0&amp;einsatzbereiche=0&amp;plz=&amp;gesucht=true&amp;organisation_fk=0&amp;kurzzeiteinsaetze=0" TargetMode="External"/><Relationship Id="rId783" Type="http://schemas.openxmlformats.org/officeDocument/2006/relationships/hyperlink" Target="https://ehrenamtsmanager.gute-tat.de/oberflaeche/index.cfm?dateiname=ea_projekt_beschreibung.cfm&amp;anwender_id=14&amp;cfide=0.111849886995&amp;id=0&amp;ehrenamt_id=0&amp;projekt_id=29640&amp;seite=15&amp;organisation_id=0&amp;stichwort=&amp;kiez=&amp;kiez_fk=0&amp;bezirk=&amp;bezirk_fk=0&amp;ort=&amp;ort_fk=0&amp;zielgruppe=0&amp;taetigkeit=0&amp;merkmale=0&amp;einsatzbereiche=0&amp;plz=&amp;gesucht=true&amp;organisation_fk=0&amp;kurzzeiteinsaetze=0" TargetMode="External"/><Relationship Id="rId540" Type="http://schemas.openxmlformats.org/officeDocument/2006/relationships/hyperlink" Target="https://ehrenamtsmanager.gute-tat.de/oberflaeche/index.cfm?dateiname%3Dea_projekt_beschreibung.cfm%26anwender_id%3D14%26cfide%3D0.653471784464%26id%3D0%26ehrenamt_id%3D0%26projekt_id%3D24240%26seite%3D11%26organisation_id%3D0%26stichwort%3D%26kiez%3D%26kiez_fk%3D0%26bezirk%3D%26bezirk_fk%3D0%26ort%3D%26ort_fk%3D0%26zielgruppe%3D0%26taetigkeit%3D0%26merkmale%3D0%26einsatzbereiche%3D0%26plz%3D%26gesucht%3Dtrue%26organisation_fk%3D0%26kurzzeiteinsaetze%3D0&amp;sa=D&amp;ust=1566128909134000&amp;usg=AFQjCNH0tqelqNAPkiMP8h77PFvTs0QmAw" TargetMode="External"/><Relationship Id="rId782" Type="http://schemas.openxmlformats.org/officeDocument/2006/relationships/hyperlink" Target="https://ehrenamtsmanager.gute-tat.de/oberflaeche/index.cfm?dateiname%3Dea_projekt_beschreibung.cfm%26anwender_id%3D14%26cfide%3D0.533999993561%26id%3D0%26ehrenamt_id%3D0%26projekt_id%3D29439%26seite%3D15%26organisation_id%3D0%26stichwort%3D%26kiez%3D%26kiez_fk%3D0%26bezirk%3D%26bezirk_fk%3D0%26ort%3D%26ort_fk%3D0%26zielgruppe%3D0%26taetigkeit%3D0%26merkmale%3D0%26einsatzbereiche%3D0%26plz%3D%26gesucht%3Dtrue%26organisation_fk%3D0%26kurzzeiteinsaetze%3D0&amp;sa=D&amp;ust=1566128909160000&amp;usg=AFQjCNF5-nTvcCVMjpVALuYjGAxilNOHDw" TargetMode="External"/><Relationship Id="rId536" Type="http://schemas.openxmlformats.org/officeDocument/2006/relationships/hyperlink" Target="https://ehrenamtsmanager.gute-tat.de/oberflaeche/index.cfm?dateiname%3Dea_projekt_beschreibung.cfm%26anwender_id%3D14%26cfide%3D0.246035998067%26id%3D0%26ehrenamt_id%3D0%26projekt_id%3D30156%26seite%3D10%26organisation_id%3D0%26stichwort%3D%26kiez%3D%26kiez_fk%3D0%26bezirk%3D%26bezirk_fk%3D0%26ort%3D%26ort_fk%3D0%26zielgruppe%3D0%26taetigkeit%3D0%26merkmale%3D0%26einsatzbereiche%3D0%26plz%3D%26gesucht%3Dtrue%26organisation_fk%3D0%26kurzzeiteinsaetze%3D0&amp;sa=D&amp;ust=1566128909133000&amp;usg=AFQjCNEtxCJpboMkObC8_4gfdqoN0LnXUw" TargetMode="External"/><Relationship Id="rId778" Type="http://schemas.openxmlformats.org/officeDocument/2006/relationships/hyperlink" Target="https://ehrenamtsmanager.gute-tat.de/oberflaeche/index.cfm?dateiname%3Dea_projekt_beschreibung.cfm%26anwender_id%3D14%26cfide%3D0.57256754689%26id%3D0%26ehrenamt_id%3D0%26projekt_id%3D30988%26seite%3D14%26organisation_id%3D0%26stichwort%3D%26kiez%3D%26kiez_fk%3D0%26bezirk%3D%26bezirk_fk%3D0%26ort%3D%26ort_fk%3D0%26zielgruppe%3D0%26taetigkeit%3D0%26merkmale%3D0%26einsatzbereiche%3D0%26plz%3D%26gesucht%3Dtrue%26organisation_fk%3D0%26kurzzeiteinsaetze%3D0&amp;sa=D&amp;ust=1566128909160000&amp;usg=AFQjCNHURD6uyjC9KFFc7CjhuCG-YolhOw" TargetMode="External"/><Relationship Id="rId535" Type="http://schemas.openxmlformats.org/officeDocument/2006/relationships/hyperlink" Target="https://ehrenamtsmanager.gute-tat.de/oberflaeche/index.cfm?dateiname=ea_projekt_beschreibung.cfm&amp;anwender_id=14&amp;cfide=0.246035998067&amp;id=0&amp;ehrenamt_id=0&amp;projekt_id=30156&amp;seite=10&amp;organisation_id=0&amp;stichwort=&amp;kiez=&amp;kiez_fk=0&amp;bezirk=&amp;bezirk_fk=0&amp;ort=&amp;ort_fk=0&amp;zielgruppe=0&amp;taetigkeit=0&amp;merkmale=0&amp;einsatzbereiche=0&amp;plz=&amp;gesucht=true&amp;organisation_fk=0&amp;kurzzeiteinsaetze=0" TargetMode="External"/><Relationship Id="rId777" Type="http://schemas.openxmlformats.org/officeDocument/2006/relationships/hyperlink" Target="https://ehrenamtsmanager.gute-tat.de/oberflaeche/index.cfm?dateiname=ea_projekt_beschreibung.cfm&amp;anwender_id=14&amp;cfide=0.57256754689&amp;id=0&amp;ehrenamt_id=0&amp;projekt_id=30988&amp;seite=14&amp;organisation_id=0&amp;stichwort=&amp;kiez=&amp;kiez_fk=0&amp;bezirk=&amp;bezirk_fk=0&amp;ort=&amp;ort_fk=0&amp;zielgruppe=0&amp;taetigkeit=0&amp;merkmale=0&amp;einsatzbereiche=0&amp;plz=&amp;gesucht=true&amp;organisation_fk=0&amp;kurzzeiteinsaetze=0" TargetMode="External"/><Relationship Id="rId534" Type="http://schemas.openxmlformats.org/officeDocument/2006/relationships/hyperlink" Target="https://ehrenamtsmanager.gute-tat.de/oberflaeche/index.cfm?dateiname%3Dea_projekt_beschreibung.cfm%26anwender_id%3D14%26cfide%3D0.426658829864%26id%3D0%26ehrenamt_id%3D0%26projekt_id%3D30174%26seite%3D10%26organisation_id%3D0%26stichwort%3D%26kiez%3D%26kiez_fk%3D0%26bezirk%3D%26bezirk_fk%3D0%26ort%3D%26ort_fk%3D0%26zielgruppe%3D0%26taetigkeit%3D0%26merkmale%3D0%26einsatzbereiche%3D0%26plz%3D%26gesucht%3Dtrue%26organisation_fk%3D0%26kurzzeiteinsaetze%3D0&amp;sa=D&amp;ust=1566128909133000&amp;usg=AFQjCNHr84S-6tUFe4llpvLBz1SG7m-c3Q" TargetMode="External"/><Relationship Id="rId776" Type="http://schemas.openxmlformats.org/officeDocument/2006/relationships/hyperlink" Target="https://ehrenamtsmanager.gute-tat.de/oberflaeche/index.cfm?dateiname%3Dea_projekt_beschreibung.cfm%26anwender_id%3D14%26cfide%3D0.515343916042%26id%3D0%26ehrenamt_id%3D0%26projekt_id%3D31001%26seite%3D14%26organisation_id%3D0%26stichwort%3D%26kiez%3D%26kiez_fk%3D0%26bezirk%3D%26bezirk_fk%3D0%26ort%3D%26ort_fk%3D0%26zielgruppe%3D0%26taetigkeit%3D0%26merkmale%3D0%26einsatzbereiche%3D0%26plz%3D%26gesucht%3Dtrue%26organisation_fk%3D0%26kurzzeiteinsaetze%3D0&amp;sa=D&amp;ust=1566128909159000&amp;usg=AFQjCNH55LioYn7VvxAEWC4t-Qjb9ElmBg" TargetMode="External"/><Relationship Id="rId533" Type="http://schemas.openxmlformats.org/officeDocument/2006/relationships/hyperlink" Target="https://ehrenamtsmanager.gute-tat.de/oberflaeche/index.cfm?dateiname=ea_projekt_beschreibung.cfm&amp;anwender_id=14&amp;cfide=0.426658829864&amp;id=0&amp;ehrenamt_id=0&amp;projekt_id=30174&amp;seite=10&amp;organisation_id=0&amp;stichwort=&amp;kiez=&amp;kiez_fk=0&amp;bezirk=&amp;bezirk_fk=0&amp;ort=&amp;ort_fk=0&amp;zielgruppe=0&amp;taetigkeit=0&amp;merkmale=0&amp;einsatzbereiche=0&amp;plz=&amp;gesucht=true&amp;organisation_fk=0&amp;kurzzeiteinsaetze=0" TargetMode="External"/><Relationship Id="rId775" Type="http://schemas.openxmlformats.org/officeDocument/2006/relationships/hyperlink" Target="https://ehrenamtsmanager.gute-tat.de/oberflaeche/index.cfm?dateiname=ea_projekt_beschreibung.cfm&amp;anwender_id=14&amp;cfide=0.515343916042&amp;id=0&amp;ehrenamt_id=0&amp;projekt_id=31001&amp;seite=14&amp;organisation_id=0&amp;stichwort=&amp;kiez=&amp;kiez_fk=0&amp;bezirk=&amp;bezirk_fk=0&amp;ort=&amp;ort_fk=0&amp;zielgruppe=0&amp;taetigkeit=0&amp;merkmale=0&amp;einsatzbereiche=0&amp;plz=&amp;gesucht=true&amp;organisation_fk=0&amp;kurzzeiteinsaetze=0" TargetMode="External"/><Relationship Id="rId539" Type="http://schemas.openxmlformats.org/officeDocument/2006/relationships/hyperlink" Target="https://ehrenamtsmanager.gute-tat.de/oberflaeche/index.cfm?dateiname=ea_projekt_beschreibung.cfm&amp;anwender_id=14&amp;cfide=0.653471784464&amp;id=0&amp;ehrenamt_id=0&amp;projekt_id=24240&amp;seite=11&amp;organisation_id=0&amp;stichwort=&amp;kiez=&amp;kiez_fk=0&amp;bezirk=&amp;bezirk_fk=0&amp;ort=&amp;ort_fk=0&amp;zielgruppe=0&amp;taetigkeit=0&amp;merkmale=0&amp;einsatzbereiche=0&amp;plz=&amp;gesucht=true&amp;organisation_fk=0&amp;kurzzeiteinsaetze=0" TargetMode="External"/><Relationship Id="rId538" Type="http://schemas.openxmlformats.org/officeDocument/2006/relationships/hyperlink" Target="https://ehrenamtsmanager.gute-tat.de/oberflaeche/index.cfm?dateiname%3Dea_projekt_beschreibung.cfm%26anwender_id%3D14%26cfide%3D0.342910766326%26id%3D0%26ehrenamt_id%3D0%26projekt_id%3D30160%26seite%3D10%26organisation_id%3D0%26stichwort%3D%26kiez%3D%26kiez_fk%3D0%26bezirk%3D%26bezirk_fk%3D0%26ort%3D%26ort_fk%3D0%26zielgruppe%3D0%26taetigkeit%3D0%26merkmale%3D0%26einsatzbereiche%3D0%26plz%3D%26gesucht%3Dtrue%26organisation_fk%3D0%26kurzzeiteinsaetze%3D0&amp;sa=D&amp;ust=1566128909133000&amp;usg=AFQjCNFNyR-wTWcN8JJ9srzqLLWiVEsgeQ" TargetMode="External"/><Relationship Id="rId537" Type="http://schemas.openxmlformats.org/officeDocument/2006/relationships/hyperlink" Target="https://ehrenamtsmanager.gute-tat.de/oberflaeche/index.cfm?dateiname=ea_projekt_beschreibung.cfm&amp;anwender_id=14&amp;cfide=0.342910766326&amp;id=0&amp;ehrenamt_id=0&amp;projekt_id=30160&amp;seite=10&amp;organisation_id=0&amp;stichwort=&amp;kiez=&amp;kiez_fk=0&amp;bezirk=&amp;bezirk_fk=0&amp;ort=&amp;ort_fk=0&amp;zielgruppe=0&amp;taetigkeit=0&amp;merkmale=0&amp;einsatzbereiche=0&amp;plz=&amp;gesucht=true&amp;organisation_fk=0&amp;kurzzeiteinsaetze=0" TargetMode="External"/><Relationship Id="rId779" Type="http://schemas.openxmlformats.org/officeDocument/2006/relationships/hyperlink" Target="https://ehrenamtsmanager.gute-tat.de/oberflaeche/index.cfm?dateiname=ea_projekt_beschreibung.cfm&amp;anwender_id=14&amp;cfide=0.146468723563&amp;id=0&amp;ehrenamt_id=0&amp;projekt_id=31002&amp;seite=15&amp;organisation_id=0&amp;stichwort=&amp;kiez=&amp;kiez_fk=0&amp;bezirk=&amp;bezirk_fk=0&amp;ort=&amp;ort_fk=0&amp;zielgruppe=0&amp;taetigkeit=0&amp;merkmale=0&amp;einsatzbereiche=0&amp;plz=&amp;gesucht=true&amp;organisation_fk=0&amp;kurzzeiteinsaetze=0" TargetMode="External"/><Relationship Id="rId770" Type="http://schemas.openxmlformats.org/officeDocument/2006/relationships/hyperlink" Target="https://ehrenamtsmanager.gute-tat.de/oberflaeche/index.cfm?dateiname%3Dea_projekt_beschreibung.cfm%26anwender_id%3D14%26cfide%3D0.793786270017%26id%3D0%26ehrenamt_id%3D0%26projekt_id%3D28729%26seite%3D14%26organisation_id%3D0%26stichwort%3D%26kiez%3D%26kiez_fk%3D0%26bezirk%3D%26bezirk_fk%3D0%26ort%3D%26ort_fk%3D0%26zielgruppe%3D0%26taetigkeit%3D0%26merkmale%3D0%26einsatzbereiche%3D0%26plz%3D%26gesucht%3Dtrue%26organisation_fk%3D0%26kurzzeiteinsaetze%3D0&amp;sa=D&amp;ust=1566128909159000&amp;usg=AFQjCNFLYWlwo0vOv1iV6tNUR8ODZObIAw" TargetMode="External"/><Relationship Id="rId532" Type="http://schemas.openxmlformats.org/officeDocument/2006/relationships/hyperlink" Target="https://ehrenamtsmanager.gute-tat.de/oberflaeche/index.cfm?dateiname%3Dea_projekt_beschreibung.cfm%26anwender_id%3D14%26cfide%3D0.933078801197%26id%3D0%26ehrenamt_id%3D0%26projekt_id%3D30179%26seite%3D10%26organisation_id%3D0%26stichwort%3D%26kiez%3D%26kiez_fk%3D0%26bezirk%3D%26bezirk_fk%3D0%26ort%3D%26ort_fk%3D0%26zielgruppe%3D0%26taetigkeit%3D0%26merkmale%3D0%26einsatzbereiche%3D0%26plz%3D%26gesucht%3Dtrue%26organisation_fk%3D0%26kurzzeiteinsaetze%3D0&amp;sa=D&amp;ust=1566128909133000&amp;usg=AFQjCNEl2s1NAHp8RUc3fH8hX8lUEWHmkg" TargetMode="External"/><Relationship Id="rId774" Type="http://schemas.openxmlformats.org/officeDocument/2006/relationships/hyperlink" Target="https://ehrenamtsmanager.gute-tat.de/oberflaeche/index.cfm?dateiname%3Dea_projekt_beschreibung.cfm%26anwender_id%3D14%26cfide%3D0.97253178808%26id%3D0%26ehrenamt_id%3D0%26projekt_id%3D30691%26seite%3D14%26organisation_id%3D0%26stichwort%3D%26kiez%3D%26kiez_fk%3D0%26bezirk%3D%26bezirk_fk%3D0%26ort%3D%26ort_fk%3D0%26zielgruppe%3D0%26taetigkeit%3D0%26merkmale%3D0%26einsatzbereiche%3D0%26plz%3D%26gesucht%3Dtrue%26organisation_fk%3D0%26kurzzeiteinsaetze%3D0&amp;sa=D&amp;ust=1566128909159000&amp;usg=AFQjCNFpi2t-n0XGb2H8Nrfv5CKKy1dVXQ" TargetMode="External"/><Relationship Id="rId531" Type="http://schemas.openxmlformats.org/officeDocument/2006/relationships/hyperlink" Target="https://ehrenamtsmanager.gute-tat.de/oberflaeche/index.cfm?dateiname=ea_projekt_beschreibung.cfm&amp;anwender_id=14&amp;cfide=0.933078801197&amp;id=0&amp;ehrenamt_id=0&amp;projekt_id=30179&amp;seite=10&amp;organisation_id=0&amp;stichwort=&amp;kiez=&amp;kiez_fk=0&amp;bezirk=&amp;bezirk_fk=0&amp;ort=&amp;ort_fk=0&amp;zielgruppe=0&amp;taetigkeit=0&amp;merkmale=0&amp;einsatzbereiche=0&amp;plz=&amp;gesucht=true&amp;organisation_fk=0&amp;kurzzeiteinsaetze=0" TargetMode="External"/><Relationship Id="rId773" Type="http://schemas.openxmlformats.org/officeDocument/2006/relationships/hyperlink" Target="https://ehrenamtsmanager.gute-tat.de/oberflaeche/index.cfm?dateiname=ea_projekt_beschreibung.cfm&amp;anwender_id=14&amp;cfide=0.97253178808&amp;id=0&amp;ehrenamt_id=0&amp;projekt_id=30691&amp;seite=14&amp;organisation_id=0&amp;stichwort=&amp;kiez=&amp;kiez_fk=0&amp;bezirk=&amp;bezirk_fk=0&amp;ort=&amp;ort_fk=0&amp;zielgruppe=0&amp;taetigkeit=0&amp;merkmale=0&amp;einsatzbereiche=0&amp;plz=&amp;gesucht=true&amp;organisation_fk=0&amp;kurzzeiteinsaetze=0" TargetMode="External"/><Relationship Id="rId530" Type="http://schemas.openxmlformats.org/officeDocument/2006/relationships/hyperlink" Target="https://ehrenamtsmanager.gute-tat.de/oberflaeche/index.cfm?dateiname%3Dea_projekt_beschreibung.cfm%26anwender_id%3D14%26cfide%3D0.095640678612%26id%3D0%26ehrenamt_id%3D0%26projekt_id%3D30178%26seite%3D10%26organisation_id%3D0%26stichwort%3D%26kiez%3D%26kiez_fk%3D0%26bezirk%3D%26bezirk_fk%3D0%26ort%3D%26ort_fk%3D0%26zielgruppe%3D0%26taetigkeit%3D0%26merkmale%3D0%26einsatzbereiche%3D0%26plz%3D%26gesucht%3Dtrue%26organisation_fk%3D0%26kurzzeiteinsaetze%3D0&amp;sa=D&amp;ust=1566128909133000&amp;usg=AFQjCNHtrm4y6s0srPRqCpsP_DAniitJYw" TargetMode="External"/><Relationship Id="rId772" Type="http://schemas.openxmlformats.org/officeDocument/2006/relationships/hyperlink" Target="https://ehrenamtsmanager.gute-tat.de/oberflaeche/index.cfm?dateiname%3Dea_projekt_beschreibung.cfm%26anwender_id%3D14%26cfide%3D0.210149837925%26id%3D0%26ehrenamt_id%3D0%26projekt_id%3D30692%26seite%3D14%26organisation_id%3D0%26stichwort%3D%26kiez%3D%26kiez_fk%3D0%26bezirk%3D%26bezirk_fk%3D0%26ort%3D%26ort_fk%3D0%26zielgruppe%3D0%26taetigkeit%3D0%26merkmale%3D0%26einsatzbereiche%3D0%26plz%3D%26gesucht%3Dtrue%26organisation_fk%3D0%26kurzzeiteinsaetze%3D0&amp;sa=D&amp;ust=1566128909159000&amp;usg=AFQjCNH-xtXMd8R-xgs6pUZdot3F4j24rQ" TargetMode="External"/><Relationship Id="rId771" Type="http://schemas.openxmlformats.org/officeDocument/2006/relationships/hyperlink" Target="https://ehrenamtsmanager.gute-tat.de/oberflaeche/index.cfm?dateiname=ea_projekt_beschreibung.cfm&amp;anwender_id=14&amp;cfide=0.210149837925&amp;id=0&amp;ehrenamt_id=0&amp;projekt_id=30692&amp;seite=14&amp;organisation_id=0&amp;stichwort=&amp;kiez=&amp;kiez_fk=0&amp;bezirk=&amp;bezirk_fk=0&amp;ort=&amp;ort_fk=0&amp;zielgruppe=0&amp;taetigkeit=0&amp;merkmale=0&amp;einsatzbereiche=0&amp;plz=&amp;gesucht=true&amp;organisation_fk=0&amp;kurzzeiteinsaetze=0" TargetMode="External"/><Relationship Id="rId327" Type="http://schemas.openxmlformats.org/officeDocument/2006/relationships/hyperlink" Target="https://ehrenamtsmanager.gute-tat.de/oberflaeche/index.cfm?dateiname=ea_projekt_beschreibung.cfm&amp;anwender_id=14&amp;cfide=0.277346221728&amp;id=0&amp;ehrenamt_id=0&amp;projekt_id=27678&amp;seite=7&amp;organisation_id=0&amp;stichwort=&amp;kiez=&amp;kiez_fk=0&amp;bezirk=&amp;bezirk_fk=0&amp;ort=&amp;ort_fk=0&amp;zielgruppe=0&amp;taetigkeit=0&amp;merkmale=0&amp;einsatzbereiche=0&amp;plz=&amp;gesucht=true&amp;organisation_fk=0&amp;kurzzeiteinsaetze=0" TargetMode="External"/><Relationship Id="rId569" Type="http://schemas.openxmlformats.org/officeDocument/2006/relationships/hyperlink" Target="https://ehrenamtsmanager.gute-tat.de/oberflaeche/index.cfm?dateiname=ea_projekt_beschreibung.cfm&amp;anwender_id=14&amp;cfide=0.912555727362&amp;id=0&amp;ehrenamt_id=0&amp;projekt_id=15424&amp;seite=11&amp;organisation_id=0&amp;stichwort=&amp;kiez=&amp;kiez_fk=0&amp;bezirk=&amp;bezirk_fk=0&amp;ort=&amp;ort_fk=0&amp;zielgruppe=0&amp;taetigkeit=0&amp;merkmale=0&amp;einsatzbereiche=0&amp;plz=&amp;gesucht=true&amp;organisation_fk=0&amp;kurzzeiteinsaetze=0" TargetMode="External"/><Relationship Id="rId326" Type="http://schemas.openxmlformats.org/officeDocument/2006/relationships/hyperlink" Target="https://ehrenamtsmanager.gute-tat.de/oberflaeche/index.cfm?dateiname%3Dea_projekt_beschreibung.cfm%26anwender_id%3D14%26cfide%3D0.371100391531%26id%3D0%26ehrenamt_id%3D0%26projekt_id%3D28855%26seite%3D7%26organisation_id%3D0%26stichwort%3D%26kiez%3D%26kiez_fk%3D0%26bezirk%3D%26bezirk_fk%3D0%26ort%3D%26ort_fk%3D0%26zielgruppe%3D0%26taetigkeit%3D0%26merkmale%3D0%26einsatzbereiche%3D0%26plz%3D%26gesucht%3Dtrue%26organisation_fk%3D0%26kurzzeiteinsaetze%3D0&amp;sa=D&amp;ust=1566128909114000&amp;usg=AFQjCNEyJpeGqzUQvXvA3Wm-Yq5ZXL5TDA" TargetMode="External"/><Relationship Id="rId568" Type="http://schemas.openxmlformats.org/officeDocument/2006/relationships/hyperlink" Target="https://ehrenamtsmanager.gute-tat.de/oberflaeche/index.cfm?dateiname%3Dea_projekt_beschreibung.cfm%26anwender_id%3D14%26cfide%3D0.244760044362%26id%3D0%26ehrenamt_id%3D0%26projekt_id%3D5501%26seite%3D11%26organisation_id%3D0%26stichwort%3D%26kiez%3D%26kiez_fk%3D0%26bezirk%3D%26bezirk_fk%3D0%26ort%3D%26ort_fk%3D0%26zielgruppe%3D0%26taetigkeit%3D0%26merkmale%3D0%26einsatzbereiche%3D0%26plz%3D%26gesucht%3Dtrue%26organisation_fk%3D0%26kurzzeiteinsaetze%3D0&amp;sa=D&amp;ust=1566128909137000&amp;usg=AFQjCNHZKpfLNExw4r8w3Y0A1eoIQpVsaw" TargetMode="External"/><Relationship Id="rId325" Type="http://schemas.openxmlformats.org/officeDocument/2006/relationships/hyperlink" Target="https://ehrenamtsmanager.gute-tat.de/oberflaeche/index.cfm?dateiname=ea_projekt_beschreibung.cfm&amp;anwender_id=14&amp;cfide=0.371100391531&amp;id=0&amp;ehrenamt_id=0&amp;projekt_id=28855&amp;seite=7&amp;organisation_id=0&amp;stichwort=&amp;kiez=&amp;kiez_fk=0&amp;bezirk=&amp;bezirk_fk=0&amp;ort=&amp;ort_fk=0&amp;zielgruppe=0&amp;taetigkeit=0&amp;merkmale=0&amp;einsatzbereiche=0&amp;plz=&amp;gesucht=true&amp;organisation_fk=0&amp;kurzzeiteinsaetze=0" TargetMode="External"/><Relationship Id="rId567" Type="http://schemas.openxmlformats.org/officeDocument/2006/relationships/hyperlink" Target="https://ehrenamtsmanager.gute-tat.de/oberflaeche/index.cfm?dateiname=ea_projekt_beschreibung.cfm&amp;anwender_id=14&amp;cfide=0.244760044362&amp;id=0&amp;ehrenamt_id=0&amp;projekt_id=5501&amp;seite=11&amp;organisation_id=0&amp;stichwort=&amp;kiez=&amp;kiez_fk=0&amp;bezirk=&amp;bezirk_fk=0&amp;ort=&amp;ort_fk=0&amp;zielgruppe=0&amp;taetigkeit=0&amp;merkmale=0&amp;einsatzbereiche=0&amp;plz=&amp;gesucht=true&amp;organisation_fk=0&amp;kurzzeiteinsaetze=0" TargetMode="External"/><Relationship Id="rId324" Type="http://schemas.openxmlformats.org/officeDocument/2006/relationships/hyperlink" Target="https://ehrenamtsmanager.gute-tat.de/oberflaeche/index.cfm?dateiname%3Dea_projekt_beschreibung.cfm%26anwender_id%3D14%26cfide%3D0.436467684328%26id%3D0%26ehrenamt_id%3D0%26projekt_id%3D7133%26seite%3D7%26organisation_id%3D0%26stichwort%3D%26kiez%3D%26kiez_fk%3D0%26bezirk%3D%26bezirk_fk%3D0%26ort%3D%26ort_fk%3D0%26zielgruppe%3D0%26taetigkeit%3D0%26merkmale%3D0%26einsatzbereiche%3D0%26plz%3D%26gesucht%3Dtrue%26organisation_fk%3D0%26kurzzeiteinsaetze%3D0&amp;sa=D&amp;ust=1566128909113000&amp;usg=AFQjCNEhIt8K6_6u5Dqku5dVLwRKMAdU_A" TargetMode="External"/><Relationship Id="rId566" Type="http://schemas.openxmlformats.org/officeDocument/2006/relationships/hyperlink" Target="https://ehrenamtsmanager.gute-tat.de/oberflaeche/index.cfm?dateiname%3Dea_projekt_beschreibung.cfm%26anwender_id%3D14%26cfide%3D0.283352440144%26id%3D0%26ehrenamt_id%3D0%26projekt_id%3D29658%26seite%3D11%26organisation_id%3D0%26stichwort%3D%26kiez%3D%26kiez_fk%3D0%26bezirk%3D%26bezirk_fk%3D0%26ort%3D%26ort_fk%3D0%26zielgruppe%3D0%26taetigkeit%3D0%26merkmale%3D0%26einsatzbereiche%3D0%26plz%3D%26gesucht%3Dtrue%26organisation_fk%3D0%26kurzzeiteinsaetze%3D0&amp;sa=D&amp;ust=1566128909137000&amp;usg=AFQjCNF3Vae_nC-pRsIsh4RgaCFW2G2Dtg" TargetMode="External"/><Relationship Id="rId329" Type="http://schemas.openxmlformats.org/officeDocument/2006/relationships/hyperlink" Target="https://ehrenamtsmanager.gute-tat.de/oberflaeche/index.cfm?dateiname=ea_projekt_beschreibung.cfm&amp;anwender_id=14&amp;cfide=0.757013949804&amp;id=0&amp;ehrenamt_id=0&amp;projekt_id=18281&amp;seite=7&amp;organisation_id=0&amp;stichwort=&amp;kiez=&amp;kiez_fk=0&amp;bezirk=&amp;bezirk_fk=0&amp;ort=&amp;ort_fk=0&amp;zielgruppe=0&amp;taetigkeit=0&amp;merkmale=0&amp;einsatzbereiche=0&amp;plz=&amp;gesucht=true&amp;organisation_fk=0&amp;kurzzeiteinsaetze=0" TargetMode="External"/><Relationship Id="rId328" Type="http://schemas.openxmlformats.org/officeDocument/2006/relationships/hyperlink" Target="https://ehrenamtsmanager.gute-tat.de/oberflaeche/index.cfm?dateiname%3Dea_projekt_beschreibung.cfm%26anwender_id%3D14%26cfide%3D0.277346221728%26id%3D0%26ehrenamt_id%3D0%26projekt_id%3D27678%26seite%3D7%26organisation_id%3D0%26stichwort%3D%26kiez%3D%26kiez_fk%3D0%26bezirk%3D%26bezirk_fk%3D0%26ort%3D%26ort_fk%3D0%26zielgruppe%3D0%26taetigkeit%3D0%26merkmale%3D0%26einsatzbereiche%3D0%26plz%3D%26gesucht%3Dtrue%26organisation_fk%3D0%26kurzzeiteinsaetze%3D0&amp;sa=D&amp;ust=1566128909114000&amp;usg=AFQjCNGI6Dk26tyBehGpne5xorQCwODupg" TargetMode="External"/><Relationship Id="rId561" Type="http://schemas.openxmlformats.org/officeDocument/2006/relationships/hyperlink" Target="https://ehrenamtsmanager.gute-tat.de/oberflaeche/index.cfm?dateiname=ea_projekt_beschreibung.cfm&amp;anwender_id=14&amp;cfide=0.848258490393&amp;id=0&amp;ehrenamt_id=0&amp;projekt_id=30245&amp;seite=11&amp;organisation_id=0&amp;stichwort=&amp;kiez=&amp;kiez_fk=0&amp;bezirk=&amp;bezirk_fk=0&amp;ort=&amp;ort_fk=0&amp;zielgruppe=0&amp;taetigkeit=0&amp;merkmale=0&amp;einsatzbereiche=0&amp;plz=&amp;gesucht=true&amp;organisation_fk=0&amp;kurzzeiteinsaetze=0" TargetMode="External"/><Relationship Id="rId560" Type="http://schemas.openxmlformats.org/officeDocument/2006/relationships/hyperlink" Target="https://ehrenamtsmanager.gute-tat.de/oberflaeche/index.cfm?dateiname%3Dea_projekt_beschreibung.cfm%26anwender_id%3D14%26cfide%3D0.713143947626%26id%3D0%26ehrenamt_id%3D0%26projekt_id%3D6861%26seite%3D11%26organisation_id%3D0%26stichwort%3D%26kiez%3D%26kiez_fk%3D0%26bezirk%3D%26bezirk_fk%3D0%26ort%3D%26ort_fk%3D0%26zielgruppe%3D0%26taetigkeit%3D0%26merkmale%3D0%26einsatzbereiche%3D0%26plz%3D%26gesucht%3Dtrue%26organisation_fk%3D0%26kurzzeiteinsaetze%3D0&amp;sa=D&amp;ust=1566128909136000&amp;usg=AFQjCNFW_Ag2nYGijc0iGXlnlNVPdW03Iw" TargetMode="External"/><Relationship Id="rId323" Type="http://schemas.openxmlformats.org/officeDocument/2006/relationships/hyperlink" Target="https://ehrenamtsmanager.gute-tat.de/oberflaeche/index.cfm?dateiname=ea_projekt_beschreibung.cfm&amp;anwender_id=14&amp;cfide=0.436467684328&amp;id=0&amp;ehrenamt_id=0&amp;projekt_id=7133&amp;seite=7&amp;organisation_id=0&amp;stichwort=&amp;kiez=&amp;kiez_fk=0&amp;bezirk=&amp;bezirk_fk=0&amp;ort=&amp;ort_fk=0&amp;zielgruppe=0&amp;taetigkeit=0&amp;merkmale=0&amp;einsatzbereiche=0&amp;plz=&amp;gesucht=true&amp;organisation_fk=0&amp;kurzzeiteinsaetze=0" TargetMode="External"/><Relationship Id="rId565" Type="http://schemas.openxmlformats.org/officeDocument/2006/relationships/hyperlink" Target="https://ehrenamtsmanager.gute-tat.de/oberflaeche/index.cfm?dateiname=ea_projekt_beschreibung.cfm&amp;anwender_id=14&amp;cfide=0.283352440144&amp;id=0&amp;ehrenamt_id=0&amp;projekt_id=29658&amp;seite=11&amp;organisation_id=0&amp;stichwort=&amp;kiez=&amp;kiez_fk=0&amp;bezirk=&amp;bezirk_fk=0&amp;ort=&amp;ort_fk=0&amp;zielgruppe=0&amp;taetigkeit=0&amp;merkmale=0&amp;einsatzbereiche=0&amp;plz=&amp;gesucht=true&amp;organisation_fk=0&amp;kurzzeiteinsaetze=0" TargetMode="External"/><Relationship Id="rId322" Type="http://schemas.openxmlformats.org/officeDocument/2006/relationships/hyperlink" Target="https://ehrenamtsmanager.gute-tat.de/oberflaeche/index.cfm?dateiname%3Dea_projekt_beschreibung.cfm%26anwender_id%3D14%26cfide%3D0.967146238705%26id%3D0%26ehrenamt_id%3D0%26projekt_id%3D7134%26seite%3D7%26organisation_id%3D0%26stichwort%3D%26kiez%3D%26kiez_fk%3D0%26bezirk%3D%26bezirk_fk%3D0%26ort%3D%26ort_fk%3D0%26zielgruppe%3D0%26taetigkeit%3D0%26merkmale%3D0%26einsatzbereiche%3D0%26plz%3D%26gesucht%3Dtrue%26organisation_fk%3D0%26kurzzeiteinsaetze%3D0&amp;sa=D&amp;ust=1566128909113000&amp;usg=AFQjCNHfS17o2LPn-Xg3Dffx1FkojeyS9w" TargetMode="External"/><Relationship Id="rId564" Type="http://schemas.openxmlformats.org/officeDocument/2006/relationships/hyperlink" Target="https://ehrenamtsmanager.gute-tat.de/oberflaeche/index.cfm?dateiname%3Dea_projekt_beschreibung.cfm%26anwender_id%3D14%26cfide%3D0.805348833787%26id%3D0%26ehrenamt_id%3D0%26projekt_id%3D7149%26seite%3D11%26organisation_id%3D0%26stichwort%3D%26kiez%3D%26kiez_fk%3D0%26bezirk%3D%26bezirk_fk%3D0%26ort%3D%26ort_fk%3D0%26zielgruppe%3D0%26taetigkeit%3D0%26merkmale%3D0%26einsatzbereiche%3D0%26plz%3D%26gesucht%3Dtrue%26organisation_fk%3D0%26kurzzeiteinsaetze%3D0&amp;sa=D&amp;ust=1566128909136000&amp;usg=AFQjCNEnOgItLbB_5HdILjJgxWOCFCFujQ" TargetMode="External"/><Relationship Id="rId321" Type="http://schemas.openxmlformats.org/officeDocument/2006/relationships/hyperlink" Target="https://ehrenamtsmanager.gute-tat.de/oberflaeche/index.cfm?dateiname=ea_projekt_beschreibung.cfm&amp;anwender_id=14&amp;cfide=0.967146238705&amp;id=0&amp;ehrenamt_id=0&amp;projekt_id=7134&amp;seite=7&amp;organisation_id=0&amp;stichwort=&amp;kiez=&amp;kiez_fk=0&amp;bezirk=&amp;bezirk_fk=0&amp;ort=&amp;ort_fk=0&amp;zielgruppe=0&amp;taetigkeit=0&amp;merkmale=0&amp;einsatzbereiche=0&amp;plz=&amp;gesucht=true&amp;organisation_fk=0&amp;kurzzeiteinsaetze=0" TargetMode="External"/><Relationship Id="rId563" Type="http://schemas.openxmlformats.org/officeDocument/2006/relationships/hyperlink" Target="https://ehrenamtsmanager.gute-tat.de/oberflaeche/index.cfm?dateiname=ea_projekt_beschreibung.cfm&amp;anwender_id=14&amp;cfide=0.805348833787&amp;id=0&amp;ehrenamt_id=0&amp;projekt_id=7149&amp;seite=11&amp;organisation_id=0&amp;stichwort=&amp;kiez=&amp;kiez_fk=0&amp;bezirk=&amp;bezirk_fk=0&amp;ort=&amp;ort_fk=0&amp;zielgruppe=0&amp;taetigkeit=0&amp;merkmale=0&amp;einsatzbereiche=0&amp;plz=&amp;gesucht=true&amp;organisation_fk=0&amp;kurzzeiteinsaetze=0" TargetMode="External"/><Relationship Id="rId320" Type="http://schemas.openxmlformats.org/officeDocument/2006/relationships/hyperlink" Target="https://ehrenamtsmanager.gute-tat.de/oberflaeche/index.cfm?dateiname%3Dea_projekt_beschreibung.cfm%26anwender_id%3D14%26cfide%3D0.249872845725%26id%3D0%26ehrenamt_id%3D0%26projekt_id%3D7135%26seite%3D7%26organisation_id%3D0%26stichwort%3D%26kiez%3D%26kiez_fk%3D0%26bezirk%3D%26bezirk_fk%3D0%26ort%3D%26ort_fk%3D0%26zielgruppe%3D0%26taetigkeit%3D0%26merkmale%3D0%26einsatzbereiche%3D0%26plz%3D%26gesucht%3Dtrue%26organisation_fk%3D0%26kurzzeiteinsaetze%3D0&amp;sa=D&amp;ust=1566128909113000&amp;usg=AFQjCNE1OCvGj1XPmIhkRMEPqM_pdjH28A" TargetMode="External"/><Relationship Id="rId562" Type="http://schemas.openxmlformats.org/officeDocument/2006/relationships/hyperlink" Target="https://ehrenamtsmanager.gute-tat.de/oberflaeche/index.cfm?dateiname%3Dea_projekt_beschreibung.cfm%26anwender_id%3D14%26cfide%3D0.848258490393%26id%3D0%26ehrenamt_id%3D0%26projekt_id%3D30245%26seite%3D11%26organisation_id%3D0%26stichwort%3D%26kiez%3D%26kiez_fk%3D0%26bezirk%3D%26bezirk_fk%3D0%26ort%3D%26ort_fk%3D0%26zielgruppe%3D0%26taetigkeit%3D0%26merkmale%3D0%26einsatzbereiche%3D0%26plz%3D%26gesucht%3Dtrue%26organisation_fk%3D0%26kurzzeiteinsaetze%3D0&amp;sa=D&amp;ust=1566128909136000&amp;usg=AFQjCNGD93DsE8vOel6j6554w38Y7NhdAA" TargetMode="External"/><Relationship Id="rId316" Type="http://schemas.openxmlformats.org/officeDocument/2006/relationships/hyperlink" Target="https://ehrenamtsmanager.gute-tat.de/oberflaeche/index.cfm?dateiname%3Dea_projekt_beschreibung.cfm%26anwender_id%3D14%26cfide%3D0.192459448195%26id%3D0%26ehrenamt_id%3D0%26projekt_id%3D29724%26seite%3D7%26organisation_id%3D0%26stichwort%3D%26kiez%3D%26kiez_fk%3D0%26bezirk%3D%26bezirk_fk%3D0%26ort%3D%26ort_fk%3D0%26zielgruppe%3D0%26taetigkeit%3D0%26merkmale%3D0%26einsatzbereiche%3D0%26plz%3D%26gesucht%3Dtrue%26organisation_fk%3D0%26kurzzeiteinsaetze%3D0&amp;sa=D&amp;ust=1566128909113000&amp;usg=AFQjCNEQbf8YHgLSjpLQQjrUzL1IK-xhhw" TargetMode="External"/><Relationship Id="rId558" Type="http://schemas.openxmlformats.org/officeDocument/2006/relationships/hyperlink" Target="https://ehrenamtsmanager.gute-tat.de/oberflaeche/index.cfm?dateiname%3Dea_projekt_beschreibung.cfm%26anwender_id%3D14%26cfide%3D0.683099701721%26id%3D0%26ehrenamt_id%3D0%26projekt_id%3D30184%26seite%3D11%26organisation_id%3D0%26stichwort%3D%26kiez%3D%26kiez_fk%3D0%26bezirk%3D%26bezirk_fk%3D0%26ort%3D%26ort_fk%3D0%26zielgruppe%3D0%26taetigkeit%3D0%26merkmale%3D0%26einsatzbereiche%3D0%26plz%3D%26gesucht%3Dtrue%26organisation_fk%3D0%26kurzzeiteinsaetze%3D0&amp;sa=D&amp;ust=1566128909136000&amp;usg=AFQjCNEYu1NHhsmW9bbzTRMhqFRmDJjpIg" TargetMode="External"/><Relationship Id="rId315" Type="http://schemas.openxmlformats.org/officeDocument/2006/relationships/hyperlink" Target="https://ehrenamtsmanager.gute-tat.de/oberflaeche/index.cfm?dateiname=ea_projekt_beschreibung.cfm&amp;anwender_id=14&amp;cfide=0.192459448195&amp;id=0&amp;ehrenamt_id=0&amp;projekt_id=29724&amp;seite=7&amp;organisation_id=0&amp;stichwort=&amp;kiez=&amp;kiez_fk=0&amp;bezirk=&amp;bezirk_fk=0&amp;ort=&amp;ort_fk=0&amp;zielgruppe=0&amp;taetigkeit=0&amp;merkmale=0&amp;einsatzbereiche=0&amp;plz=&amp;gesucht=true&amp;organisation_fk=0&amp;kurzzeiteinsaetze=0" TargetMode="External"/><Relationship Id="rId557" Type="http://schemas.openxmlformats.org/officeDocument/2006/relationships/hyperlink" Target="https://ehrenamtsmanager.gute-tat.de/oberflaeche/index.cfm?dateiname=ea_projekt_beschreibung.cfm&amp;anwender_id=14&amp;cfide=0.683099701721&amp;id=0&amp;ehrenamt_id=0&amp;projekt_id=30184&amp;seite=11&amp;organisation_id=0&amp;stichwort=&amp;kiez=&amp;kiez_fk=0&amp;bezirk=&amp;bezirk_fk=0&amp;ort=&amp;ort_fk=0&amp;zielgruppe=0&amp;taetigkeit=0&amp;merkmale=0&amp;einsatzbereiche=0&amp;plz=&amp;gesucht=true&amp;organisation_fk=0&amp;kurzzeiteinsaetze=0" TargetMode="External"/><Relationship Id="rId799" Type="http://schemas.openxmlformats.org/officeDocument/2006/relationships/hyperlink" Target="https://ehrenamtsmanager.gute-tat.de/oberflaeche/index.cfm?dateiname=ea_projekt_beschreibung.cfm&amp;anwender_id=14&amp;cfide=0.735309586279&amp;id=0&amp;ehrenamt_id=0&amp;projekt_id=26696&amp;seite=15&amp;organisation_id=0&amp;stichwort=&amp;kiez=&amp;kiez_fk=0&amp;bezirk=&amp;bezirk_fk=0&amp;ort=&amp;ort_fk=0&amp;zielgruppe=0&amp;taetigkeit=0&amp;merkmale=0&amp;einsatzbereiche=0&amp;plz=&amp;gesucht=true&amp;organisation_fk=0&amp;kurzzeiteinsaetze=0" TargetMode="External"/><Relationship Id="rId314" Type="http://schemas.openxmlformats.org/officeDocument/2006/relationships/hyperlink" Target="https://ehrenamtsmanager.gute-tat.de/oberflaeche/index.cfm?dateiname%3Dea_projekt_beschreibung.cfm%26anwender_id%3D14%26cfide%3D0.911572289299%26id%3D0%26ehrenamt_id%3D0%26projekt_id%3D28756%26seite%3D7%26organisation_id%3D0%26stichwort%3D%26kiez%3D%26kiez_fk%3D0%26bezirk%3D%26bezirk_fk%3D0%26ort%3D%26ort_fk%3D0%26zielgruppe%3D0%26taetigkeit%3D0%26merkmale%3D0%26einsatzbereiche%3D0%26plz%3D%26gesucht%3Dtrue%26organisation_fk%3D0%26kurzzeiteinsaetze%3D0&amp;sa=D&amp;ust=1566128909112000&amp;usg=AFQjCNEW2R3xSsblCmAPb8Farz4Jep5AYA" TargetMode="External"/><Relationship Id="rId556" Type="http://schemas.openxmlformats.org/officeDocument/2006/relationships/hyperlink" Target="https://ehrenamtsmanager.gute-tat.de/oberflaeche/index.cfm?dateiname%3Dea_projekt_beschreibung.cfm%26anwender_id%3D14%26cfide%3D0.627209826949%26id%3D0%26ehrenamt_id%3D0%26projekt_id%3D15827%26seite%3D11%26organisation_id%3D0%26stichwort%3D%26kiez%3D%26kiez_fk%3D0%26bezirk%3D%26bezirk_fk%3D0%26ort%3D%26ort_fk%3D0%26zielgruppe%3D0%26taetigkeit%3D0%26merkmale%3D0%26einsatzbereiche%3D0%26plz%3D%26gesucht%3Dtrue%26organisation_fk%3D0%26kurzzeiteinsaetze%3D0&amp;sa=D&amp;ust=1566128909136000&amp;usg=AFQjCNGLnb37OUp6lq3JcC8GiSSVQmYKFg" TargetMode="External"/><Relationship Id="rId798" Type="http://schemas.openxmlformats.org/officeDocument/2006/relationships/hyperlink" Target="https://ehrenamtsmanager.gute-tat.de/oberflaeche/index.cfm?dateiname%3Dea_projekt_beschreibung.cfm%26anwender_id%3D14%26cfide%3D0.384398540008%26id%3D0%26ehrenamt_id%3D0%26projekt_id%3D11234%26seite%3D15%26organisation_id%3D0%26stichwort%3D%26kiez%3D%26kiez_fk%3D0%26bezirk%3D%26bezirk_fk%3D0%26ort%3D%26ort_fk%3D0%26zielgruppe%3D0%26taetigkeit%3D0%26merkmale%3D0%26einsatzbereiche%3D0%26plz%3D%26gesucht%3Dtrue%26organisation_fk%3D0%26kurzzeiteinsaetze%3D0&amp;sa=D&amp;ust=1566128909162000&amp;usg=AFQjCNEzbGAZUw4GXqHF5yFW-CEG0hlLyg" TargetMode="External"/><Relationship Id="rId313" Type="http://schemas.openxmlformats.org/officeDocument/2006/relationships/hyperlink" Target="https://ehrenamtsmanager.gute-tat.de/oberflaeche/index.cfm?dateiname=ea_projekt_beschreibung.cfm&amp;anwender_id=14&amp;cfide=0.911572289299&amp;id=0&amp;ehrenamt_id=0&amp;projekt_id=28756&amp;seite=7&amp;organisation_id=0&amp;stichwort=&amp;kiez=&amp;kiez_fk=0&amp;bezirk=&amp;bezirk_fk=0&amp;ort=&amp;ort_fk=0&amp;zielgruppe=0&amp;taetigkeit=0&amp;merkmale=0&amp;einsatzbereiche=0&amp;plz=&amp;gesucht=true&amp;organisation_fk=0&amp;kurzzeiteinsaetze=0" TargetMode="External"/><Relationship Id="rId555" Type="http://schemas.openxmlformats.org/officeDocument/2006/relationships/hyperlink" Target="https://ehrenamtsmanager.gute-tat.de/oberflaeche/index.cfm?dateiname=ea_projekt_beschreibung.cfm&amp;anwender_id=14&amp;cfide=0.627209826949&amp;id=0&amp;ehrenamt_id=0&amp;projekt_id=15827&amp;seite=11&amp;organisation_id=0&amp;stichwort=&amp;kiez=&amp;kiez_fk=0&amp;bezirk=&amp;bezirk_fk=0&amp;ort=&amp;ort_fk=0&amp;zielgruppe=0&amp;taetigkeit=0&amp;merkmale=0&amp;einsatzbereiche=0&amp;plz=&amp;gesucht=true&amp;organisation_fk=0&amp;kurzzeiteinsaetze=0" TargetMode="External"/><Relationship Id="rId797" Type="http://schemas.openxmlformats.org/officeDocument/2006/relationships/hyperlink" Target="https://ehrenamtsmanager.gute-tat.de/oberflaeche/index.cfm?dateiname=ea_projekt_beschreibung.cfm&amp;anwender_id=14&amp;cfide=0.384398540008&amp;id=0&amp;ehrenamt_id=0&amp;projekt_id=11234&amp;seite=15&amp;organisation_id=0&amp;stichwort=&amp;kiez=&amp;kiez_fk=0&amp;bezirk=&amp;bezirk_fk=0&amp;ort=&amp;ort_fk=0&amp;zielgruppe=0&amp;taetigkeit=0&amp;merkmale=0&amp;einsatzbereiche=0&amp;plz=&amp;gesucht=true&amp;organisation_fk=0&amp;kurzzeiteinsaetze=0" TargetMode="External"/><Relationship Id="rId319" Type="http://schemas.openxmlformats.org/officeDocument/2006/relationships/hyperlink" Target="https://ehrenamtsmanager.gute-tat.de/oberflaeche/index.cfm?dateiname=ea_projekt_beschreibung.cfm&amp;anwender_id=14&amp;cfide=0.249872845725&amp;id=0&amp;ehrenamt_id=0&amp;projekt_id=7135&amp;seite=7&amp;organisation_id=0&amp;stichwort=&amp;kiez=&amp;kiez_fk=0&amp;bezirk=&amp;bezirk_fk=0&amp;ort=&amp;ort_fk=0&amp;zielgruppe=0&amp;taetigkeit=0&amp;merkmale=0&amp;einsatzbereiche=0&amp;plz=&amp;gesucht=true&amp;organisation_fk=0&amp;kurzzeiteinsaetze=0" TargetMode="External"/><Relationship Id="rId318" Type="http://schemas.openxmlformats.org/officeDocument/2006/relationships/hyperlink" Target="https://ehrenamtsmanager.gute-tat.de/oberflaeche/index.cfm?dateiname%3Dea_projekt_beschreibung.cfm%26anwender_id%3D14%26cfide%3D0.925171792489%26id%3D0%26ehrenamt_id%3D0%26projekt_id%3D7138%26seite%3D7%26organisation_id%3D0%26stichwort%3D%26kiez%3D%26kiez_fk%3D0%26bezirk%3D%26bezirk_fk%3D0%26ort%3D%26ort_fk%3D0%26zielgruppe%3D0%26taetigkeit%3D0%26merkmale%3D0%26einsatzbereiche%3D0%26plz%3D%26gesucht%3Dtrue%26organisation_fk%3D0%26kurzzeiteinsaetze%3D0&amp;sa=D&amp;ust=1566128909113000&amp;usg=AFQjCNEmZHoLS4C6CM-9wFsOHdY_ZXIJ5A" TargetMode="External"/><Relationship Id="rId317" Type="http://schemas.openxmlformats.org/officeDocument/2006/relationships/hyperlink" Target="https://ehrenamtsmanager.gute-tat.de/oberflaeche/index.cfm?dateiname=ea_projekt_beschreibung.cfm&amp;anwender_id=14&amp;cfide=0.925171792489&amp;id=0&amp;ehrenamt_id=0&amp;projekt_id=7138&amp;seite=7&amp;organisation_id=0&amp;stichwort=&amp;kiez=&amp;kiez_fk=0&amp;bezirk=&amp;bezirk_fk=0&amp;ort=&amp;ort_fk=0&amp;zielgruppe=0&amp;taetigkeit=0&amp;merkmale=0&amp;einsatzbereiche=0&amp;plz=&amp;gesucht=true&amp;organisation_fk=0&amp;kurzzeiteinsaetze=0" TargetMode="External"/><Relationship Id="rId559" Type="http://schemas.openxmlformats.org/officeDocument/2006/relationships/hyperlink" Target="https://ehrenamtsmanager.gute-tat.de/oberflaeche/index.cfm?dateiname=ea_projekt_beschreibung.cfm&amp;anwender_id=14&amp;cfide=0.713143947626&amp;id=0&amp;ehrenamt_id=0&amp;projekt_id=6861&amp;seite=11&amp;organisation_id=0&amp;stichwort=&amp;kiez=&amp;kiez_fk=0&amp;bezirk=&amp;bezirk_fk=0&amp;ort=&amp;ort_fk=0&amp;zielgruppe=0&amp;taetigkeit=0&amp;merkmale=0&amp;einsatzbereiche=0&amp;plz=&amp;gesucht=true&amp;organisation_fk=0&amp;kurzzeiteinsaetze=0" TargetMode="External"/><Relationship Id="rId550" Type="http://schemas.openxmlformats.org/officeDocument/2006/relationships/hyperlink" Target="https://ehrenamtsmanager.gute-tat.de/oberflaeche/index.cfm?dateiname%3Dea_projekt_beschreibung.cfm%26anwender_id%3D14%26cfide%3D0.367672122681%26id%3D0%26ehrenamt_id%3D0%26projekt_id%3D28591%26seite%3D11%26organisation_id%3D0%26stichwort%3D%26kiez%3D%26kiez_fk%3D0%26bezirk%3D%26bezirk_fk%3D0%26ort%3D%26ort_fk%3D0%26zielgruppe%3D0%26taetigkeit%3D0%26merkmale%3D0%26einsatzbereiche%3D0%26plz%3D%26gesucht%3Dtrue%26organisation_fk%3D0%26kurzzeiteinsaetze%3D0&amp;sa=D&amp;ust=1566128909135000&amp;usg=AFQjCNETGbyQAEnxOqQgb1jNXfHLMdIq5Q" TargetMode="External"/><Relationship Id="rId792" Type="http://schemas.openxmlformats.org/officeDocument/2006/relationships/hyperlink" Target="https://ehrenamtsmanager.gute-tat.de/oberflaeche/index.cfm?dateiname%3Dea_projekt_beschreibung.cfm%26anwender_id%3D14%26cfide%3D0.811121724679%26id%3D0%26ehrenamt_id%3D0%26projekt_id%3D30472%26seite%3D15%26organisation_id%3D0%26stichwort%3D%26kiez%3D%26kiez_fk%3D0%26bezirk%3D%26bezirk_fk%3D0%26ort%3D%26ort_fk%3D0%26zielgruppe%3D0%26taetigkeit%3D0%26merkmale%3D0%26einsatzbereiche%3D0%26plz%3D%26gesucht%3Dtrue%26organisation_fk%3D0%26kurzzeiteinsaetze%3D0&amp;sa=D&amp;ust=1566128909161000&amp;usg=AFQjCNHofDWrEOApDYVmUamo0vYVgAiFuw" TargetMode="External"/><Relationship Id="rId791" Type="http://schemas.openxmlformats.org/officeDocument/2006/relationships/hyperlink" Target="https://ehrenamtsmanager.gute-tat.de/oberflaeche/index.cfm?dateiname=ea_projekt_beschreibung.cfm&amp;anwender_id=14&amp;cfide=0.811121724679&amp;id=0&amp;ehrenamt_id=0&amp;projekt_id=30472&amp;seite=15&amp;organisation_id=0&amp;stichwort=&amp;kiez=&amp;kiez_fk=0&amp;bezirk=&amp;bezirk_fk=0&amp;ort=&amp;ort_fk=0&amp;zielgruppe=0&amp;taetigkeit=0&amp;merkmale=0&amp;einsatzbereiche=0&amp;plz=&amp;gesucht=true&amp;organisation_fk=0&amp;kurzzeiteinsaetze=0" TargetMode="External"/><Relationship Id="rId790" Type="http://schemas.openxmlformats.org/officeDocument/2006/relationships/hyperlink" Target="https://ehrenamtsmanager.gute-tat.de/oberflaeche/index.cfm?dateiname%3Dea_projekt_beschreibung.cfm%26anwender_id%3D14%26cfide%3D0.19286643613%26id%3D0%26ehrenamt_id%3D0%26projekt_id%3D30308%26seite%3D15%26organisation_id%3D0%26stichwort%3D%26kiez%3D%26kiez_fk%3D0%26bezirk%3D%26bezirk_fk%3D0%26ort%3D%26ort_fk%3D0%26zielgruppe%3D0%26taetigkeit%3D0%26merkmale%3D0%26einsatzbereiche%3D0%26plz%3D%26gesucht%3Dtrue%26organisation_fk%3D0%26kurzzeiteinsaetze%3D0&amp;sa=D&amp;ust=1566128909161000&amp;usg=AFQjCNFnT6WLKDFtUkV1Ktr0Q-59lru1Yw" TargetMode="External"/><Relationship Id="rId312" Type="http://schemas.openxmlformats.org/officeDocument/2006/relationships/hyperlink" Target="https://ehrenamtsmanager.gute-tat.de/oberflaeche/index.cfm?dateiname%3Dea_projekt_beschreibung.cfm%26anwender_id%3D14%26cfide%3D0.409729556849%26id%3D0%26ehrenamt_id%3D0%26projekt_id%3D29723%26seite%3D7%26organisation_id%3D0%26stichwort%3D%26kiez%3D%26kiez_fk%3D0%26bezirk%3D%26bezirk_fk%3D0%26ort%3D%26ort_fk%3D0%26zielgruppe%3D0%26taetigkeit%3D0%26merkmale%3D0%26einsatzbereiche%3D0%26plz%3D%26gesucht%3Dtrue%26organisation_fk%3D0%26kurzzeiteinsaetze%3D0&amp;sa=D&amp;ust=1566128909112000&amp;usg=AFQjCNH4pejS5v4q7-8jT-3zg6kG0NqNZA" TargetMode="External"/><Relationship Id="rId554" Type="http://schemas.openxmlformats.org/officeDocument/2006/relationships/hyperlink" Target="https://ehrenamtsmanager.gute-tat.de/oberflaeche/index.cfm?dateiname%3Dea_projekt_beschreibung.cfm%26anwender_id%3D14%26cfide%3D0.271396789299%26id%3D0%26ehrenamt_id%3D0%26projekt_id%3D29059%26seite%3D11%26organisation_id%3D0%26stichwort%3D%26kiez%3D%26kiez_fk%3D0%26bezirk%3D%26bezirk_fk%3D0%26ort%3D%26ort_fk%3D0%26zielgruppe%3D0%26taetigkeit%3D0%26merkmale%3D0%26einsatzbereiche%3D0%26plz%3D%26gesucht%3Dtrue%26organisation_fk%3D0%26kurzzeiteinsaetze%3D0&amp;sa=D&amp;ust=1566128909135000&amp;usg=AFQjCNHTF3R4BK9fk2N8NWb_2E_HR528ww" TargetMode="External"/><Relationship Id="rId796" Type="http://schemas.openxmlformats.org/officeDocument/2006/relationships/hyperlink" Target="https://ehrenamtsmanager.gute-tat.de/oberflaeche/index.cfm?dateiname%3Dea_projekt_beschreibung.cfm%26anwender_id%3D14%26cfide%3D0.842103865012%26id%3D0%26ehrenamt_id%3D0%26projekt_id%3D30306%26seite%3D15%26organisation_id%3D0%26stichwort%3D%26kiez%3D%26kiez_fk%3D0%26bezirk%3D%26bezirk_fk%3D0%26ort%3D%26ort_fk%3D0%26zielgruppe%3D0%26taetigkeit%3D0%26merkmale%3D0%26einsatzbereiche%3D0%26plz%3D%26gesucht%3Dtrue%26organisation_fk%3D0%26kurzzeiteinsaetze%3D0&amp;sa=D&amp;ust=1566128909162000&amp;usg=AFQjCNEK43gPVM2utQfKo-KkAgQXR1r6RA" TargetMode="External"/><Relationship Id="rId311" Type="http://schemas.openxmlformats.org/officeDocument/2006/relationships/hyperlink" Target="https://ehrenamtsmanager.gute-tat.de/oberflaeche/index.cfm?dateiname=ea_projekt_beschreibung.cfm&amp;anwender_id=14&amp;cfide=0.409729556849&amp;id=0&amp;ehrenamt_id=0&amp;projekt_id=29723&amp;seite=7&amp;organisation_id=0&amp;stichwort=&amp;kiez=&amp;kiez_fk=0&amp;bezirk=&amp;bezirk_fk=0&amp;ort=&amp;ort_fk=0&amp;zielgruppe=0&amp;taetigkeit=0&amp;merkmale=0&amp;einsatzbereiche=0&amp;plz=&amp;gesucht=true&amp;organisation_fk=0&amp;kurzzeiteinsaetze=0" TargetMode="External"/><Relationship Id="rId553" Type="http://schemas.openxmlformats.org/officeDocument/2006/relationships/hyperlink" Target="https://ehrenamtsmanager.gute-tat.de/oberflaeche/index.cfm?dateiname=ea_projekt_beschreibung.cfm&amp;anwender_id=14&amp;cfide=0.271396789299&amp;id=0&amp;ehrenamt_id=0&amp;projekt_id=29059&amp;seite=11&amp;organisation_id=0&amp;stichwort=&amp;kiez=&amp;kiez_fk=0&amp;bezirk=&amp;bezirk_fk=0&amp;ort=&amp;ort_fk=0&amp;zielgruppe=0&amp;taetigkeit=0&amp;merkmale=0&amp;einsatzbereiche=0&amp;plz=&amp;gesucht=true&amp;organisation_fk=0&amp;kurzzeiteinsaetze=0" TargetMode="External"/><Relationship Id="rId795" Type="http://schemas.openxmlformats.org/officeDocument/2006/relationships/hyperlink" Target="https://ehrenamtsmanager.gute-tat.de/oberflaeche/index.cfm?dateiname=ea_projekt_beschreibung.cfm&amp;anwender_id=14&amp;cfide=0.842103865012&amp;id=0&amp;ehrenamt_id=0&amp;projekt_id=30306&amp;seite=15&amp;organisation_id=0&amp;stichwort=&amp;kiez=&amp;kiez_fk=0&amp;bezirk=&amp;bezirk_fk=0&amp;ort=&amp;ort_fk=0&amp;zielgruppe=0&amp;taetigkeit=0&amp;merkmale=0&amp;einsatzbereiche=0&amp;plz=&amp;gesucht=true&amp;organisation_fk=0&amp;kurzzeiteinsaetze=0" TargetMode="External"/><Relationship Id="rId310" Type="http://schemas.openxmlformats.org/officeDocument/2006/relationships/hyperlink" Target="https://ehrenamtsmanager.gute-tat.de/oberflaeche/index.cfm?dateiname%3Dea_projekt_beschreibung.cfm%26anwender_id%3D14%26cfide%3D0.065263168671%26id%3D0%26ehrenamt_id%3D0%26projekt_id%3D29746%26seite%3D7%26organisation_id%3D0%26stichwort%3D%26kiez%3D%26kiez_fk%3D0%26bezirk%3D%26bezirk_fk%3D0%26ort%3D%26ort_fk%3D0%26zielgruppe%3D0%26taetigkeit%3D0%26merkmale%3D0%26einsatzbereiche%3D0%26plz%3D%26gesucht%3Dtrue%26organisation_fk%3D0%26kurzzeiteinsaetze%3D0&amp;sa=D&amp;ust=1566128909112000&amp;usg=AFQjCNFPvYFjOPURi4usq4sB9--0yh9N5Q" TargetMode="External"/><Relationship Id="rId552" Type="http://schemas.openxmlformats.org/officeDocument/2006/relationships/hyperlink" Target="https://ehrenamtsmanager.gute-tat.de/oberflaeche/index.cfm?dateiname%3Dea_projekt_beschreibung.cfm%26anwender_id%3D14%26cfide%3D0.550929138101%26id%3D0%26ehrenamt_id%3D0%26projekt_id%3D29549%26seite%3D11%26organisation_id%3D0%26stichwort%3D%26kiez%3D%26kiez_fk%3D0%26bezirk%3D%26bezirk_fk%3D0%26ort%3D%26ort_fk%3D0%26zielgruppe%3D0%26taetigkeit%3D0%26merkmale%3D0%26einsatzbereiche%3D0%26plz%3D%26gesucht%3Dtrue%26organisation_fk%3D0%26kurzzeiteinsaetze%3D0&amp;sa=D&amp;ust=1566128909135000&amp;usg=AFQjCNEPQEiSUtvedkedWUipy9gTK5THUA" TargetMode="External"/><Relationship Id="rId794" Type="http://schemas.openxmlformats.org/officeDocument/2006/relationships/hyperlink" Target="https://ehrenamtsmanager.gute-tat.de/oberflaeche/index.cfm?dateiname%3Dea_projekt_beschreibung.cfm%26anwender_id%3D14%26cfide%3D0.138767787127%26id%3D0%26ehrenamt_id%3D0%26projekt_id%3D30087%26seite%3D15%26organisation_id%3D0%26stichwort%3D%26kiez%3D%26kiez_fk%3D0%26bezirk%3D%26bezirk_fk%3D0%26ort%3D%26ort_fk%3D0%26zielgruppe%3D0%26taetigkeit%3D0%26merkmale%3D0%26einsatzbereiche%3D0%26plz%3D%26gesucht%3Dtrue%26organisation_fk%3D0%26kurzzeiteinsaetze%3D0&amp;sa=D&amp;ust=1566128909162000&amp;usg=AFQjCNE-kLClWuXCNsVwFbQEAypwb77H6A" TargetMode="External"/><Relationship Id="rId551" Type="http://schemas.openxmlformats.org/officeDocument/2006/relationships/hyperlink" Target="https://ehrenamtsmanager.gute-tat.de/oberflaeche/index.cfm?dateiname=ea_projekt_beschreibung.cfm&amp;anwender_id=14&amp;cfide=0.550929138101&amp;id=0&amp;ehrenamt_id=0&amp;projekt_id=29549&amp;seite=11&amp;organisation_id=0&amp;stichwort=&amp;kiez=&amp;kiez_fk=0&amp;bezirk=&amp;bezirk_fk=0&amp;ort=&amp;ort_fk=0&amp;zielgruppe=0&amp;taetigkeit=0&amp;merkmale=0&amp;einsatzbereiche=0&amp;plz=&amp;gesucht=true&amp;organisation_fk=0&amp;kurzzeiteinsaetze=0" TargetMode="External"/><Relationship Id="rId793" Type="http://schemas.openxmlformats.org/officeDocument/2006/relationships/hyperlink" Target="https://ehrenamtsmanager.gute-tat.de/oberflaeche/index.cfm?dateiname=ea_projekt_beschreibung.cfm&amp;anwender_id=14&amp;cfide=0.138767787127&amp;id=0&amp;ehrenamt_id=0&amp;projekt_id=30087&amp;seite=15&amp;organisation_id=0&amp;stichwort=&amp;kiez=&amp;kiez_fk=0&amp;bezirk=&amp;bezirk_fk=0&amp;ort=&amp;ort_fk=0&amp;zielgruppe=0&amp;taetigkeit=0&amp;merkmale=0&amp;einsatzbereiche=0&amp;plz=&amp;gesucht=true&amp;organisation_fk=0&amp;kurzzeiteinsaetze=0" TargetMode="External"/><Relationship Id="rId297" Type="http://schemas.openxmlformats.org/officeDocument/2006/relationships/hyperlink" Target="https://ehrenamtsmanager.gute-tat.de/oberflaeche/index.cfm?dateiname=ea_projekt_beschreibung.cfm&amp;anwender_id=14&amp;cfide=0.098416612795&amp;id=0&amp;ehrenamt_id=0&amp;projekt_id=30792&amp;seite=6&amp;organisation_id=0&amp;stichwort=&amp;kiez=&amp;kiez_fk=0&amp;bezirk=&amp;bezirk_fk=0&amp;ort=&amp;ort_fk=0&amp;zielgruppe=0&amp;taetigkeit=0&amp;merkmale=0&amp;einsatzbereiche=0&amp;plz=&amp;gesucht=true&amp;organisation_fk=0&amp;kurzzeiteinsaetze=0" TargetMode="External"/><Relationship Id="rId296" Type="http://schemas.openxmlformats.org/officeDocument/2006/relationships/hyperlink" Target="https://ehrenamtsmanager.gute-tat.de/oberflaeche/index.cfm?dateiname%3Dea_projekt_beschreibung.cfm%26anwender_id%3D14%26cfide%3D0.773387222867%26id%3D0%26ehrenamt_id%3D0%26projekt_id%3D30790%26seite%3D6%26organisation_id%3D0%26stichwort%3D%26kiez%3D%26kiez_fk%3D0%26bezirk%3D%26bezirk_fk%3D0%26ort%3D%26ort_fk%3D0%26zielgruppe%3D0%26taetigkeit%3D0%26merkmale%3D0%26einsatzbereiche%3D0%26plz%3D%26gesucht%3Dtrue%26organisation_fk%3D0%26kurzzeiteinsaetze%3D0&amp;sa=D&amp;ust=1566128909111000&amp;usg=AFQjCNGVHl0jy6LcyAUmuNTFWrwxCJkMdA" TargetMode="External"/><Relationship Id="rId295" Type="http://schemas.openxmlformats.org/officeDocument/2006/relationships/hyperlink" Target="https://ehrenamtsmanager.gute-tat.de/oberflaeche/index.cfm?dateiname=ea_projekt_beschreibung.cfm&amp;anwender_id=14&amp;cfide=0.773387222867&amp;id=0&amp;ehrenamt_id=0&amp;projekt_id=30790&amp;seite=6&amp;organisation_id=0&amp;stichwort=&amp;kiez=&amp;kiez_fk=0&amp;bezirk=&amp;bezirk_fk=0&amp;ort=&amp;ort_fk=0&amp;zielgruppe=0&amp;taetigkeit=0&amp;merkmale=0&amp;einsatzbereiche=0&amp;plz=&amp;gesucht=true&amp;organisation_fk=0&amp;kurzzeiteinsaetze=0" TargetMode="External"/><Relationship Id="rId294" Type="http://schemas.openxmlformats.org/officeDocument/2006/relationships/hyperlink" Target="https://ehrenamtsmanager.gute-tat.de/oberflaeche/index.cfm?dateiname%3Dea_projekt_beschreibung.cfm%26anwender_id%3D14%26cfide%3D0.372263068404%26id%3D0%26ehrenamt_id%3D0%26projekt_id%3D30796%26seite%3D6%26organisation_id%3D0%26stichwort%3D%26kiez%3D%26kiez_fk%3D0%26bezirk%3D%26bezirk_fk%3D0%26ort%3D%26ort_fk%3D0%26zielgruppe%3D0%26taetigkeit%3D0%26merkmale%3D0%26einsatzbereiche%3D0%26plz%3D%26gesucht%3Dtrue%26organisation_fk%3D0%26kurzzeiteinsaetze%3D0&amp;sa=D&amp;ust=1566128909110000&amp;usg=AFQjCNEP7Rdbkq8xBtILMZsvponMsuJ6Ow" TargetMode="External"/><Relationship Id="rId299" Type="http://schemas.openxmlformats.org/officeDocument/2006/relationships/hyperlink" Target="https://ehrenamtsmanager.gute-tat.de/oberflaeche/index.cfm?dateiname=ea_projekt_beschreibung.cfm&amp;anwender_id=14&amp;cfide=0.982341381761&amp;id=0&amp;ehrenamt_id=0&amp;projekt_id=28578&amp;seite=7&amp;organisation_id=0&amp;stichwort=&amp;kiez=&amp;kiez_fk=0&amp;bezirk=&amp;bezirk_fk=0&amp;ort=&amp;ort_fk=0&amp;zielgruppe=0&amp;taetigkeit=0&amp;merkmale=0&amp;einsatzbereiche=0&amp;plz=&amp;gesucht=true&amp;organisation_fk=0&amp;kurzzeiteinsaetze=0" TargetMode="External"/><Relationship Id="rId298" Type="http://schemas.openxmlformats.org/officeDocument/2006/relationships/hyperlink" Target="https://ehrenamtsmanager.gute-tat.de/oberflaeche/index.cfm?dateiname%3Dea_projekt_beschreibung.cfm%26anwender_id%3D14%26cfide%3D0.098416612795%26id%3D0%26ehrenamt_id%3D0%26projekt_id%3D30792%26seite%3D6%26organisation_id%3D0%26stichwort%3D%26kiez%3D%26kiez_fk%3D0%26bezirk%3D%26bezirk_fk%3D0%26ort%3D%26ort_fk%3D0%26zielgruppe%3D0%26taetigkeit%3D0%26merkmale%3D0%26einsatzbereiche%3D0%26plz%3D%26gesucht%3Dtrue%26organisation_fk%3D0%26kurzzeiteinsaetze%3D0&amp;sa=D&amp;ust=1566128909111000&amp;usg=AFQjCNGa9pctl72tv47hGprfW-NLgL9nvg" TargetMode="External"/><Relationship Id="rId271" Type="http://schemas.openxmlformats.org/officeDocument/2006/relationships/hyperlink" Target="https://ehrenamtsmanager.gute-tat.de/oberflaeche/index.cfm?dateiname=ea_projekt_beschreibung.cfm&amp;anwender_id=14&amp;cfide=0.799454958131&amp;id=0&amp;ehrenamt_id=0&amp;projekt_id=30794&amp;seite=6&amp;organisation_id=0&amp;stichwort=&amp;kiez=&amp;kiez_fk=0&amp;bezirk=&amp;bezirk_fk=0&amp;ort=&amp;ort_fk=0&amp;zielgruppe=0&amp;taetigkeit=0&amp;merkmale=0&amp;einsatzbereiche=0&amp;plz=&amp;gesucht=true&amp;organisation_fk=0&amp;kurzzeiteinsaetze=0" TargetMode="External"/><Relationship Id="rId270" Type="http://schemas.openxmlformats.org/officeDocument/2006/relationships/hyperlink" Target="https://ehrenamtsmanager.gute-tat.de/oberflaeche/index.cfm?dateiname%3Dea_projekt_beschreibung.cfm%26anwender_id%3D14%26cfide%3D0.980009060689%26id%3D0%26ehrenamt_id%3D0%26projekt_id%3D31041%26seite%3D6%26organisation_id%3D0%26stichwort%3D%26kiez%3D%26kiez_fk%3D0%26bezirk%3D%26bezirk_fk%3D0%26ort%3D%26ort_fk%3D0%26zielgruppe%3D0%26taetigkeit%3D0%26merkmale%3D0%26einsatzbereiche%3D0%26plz%3D%26gesucht%3Dtrue%26organisation_fk%3D0%26kurzzeiteinsaetze%3D0&amp;sa=D&amp;ust=1566128909108000&amp;usg=AFQjCNGrHNGrzVn31my84b7lo0m-7aFizg" TargetMode="External"/><Relationship Id="rId269" Type="http://schemas.openxmlformats.org/officeDocument/2006/relationships/hyperlink" Target="https://ehrenamtsmanager.gute-tat.de/oberflaeche/index.cfm?dateiname=ea_projekt_beschreibung.cfm&amp;anwender_id=14&amp;cfide=0.980009060689&amp;id=0&amp;ehrenamt_id=0&amp;projekt_id=31041&amp;seite=6&amp;organisation_id=0&amp;stichwort=&amp;kiez=&amp;kiez_fk=0&amp;bezirk=&amp;bezirk_fk=0&amp;ort=&amp;ort_fk=0&amp;zielgruppe=0&amp;taetigkeit=0&amp;merkmale=0&amp;einsatzbereiche=0&amp;plz=&amp;gesucht=true&amp;organisation_fk=0&amp;kurzzeiteinsaetze=0" TargetMode="External"/><Relationship Id="rId264" Type="http://schemas.openxmlformats.org/officeDocument/2006/relationships/hyperlink" Target="https://ehrenamtsmanager.gute-tat.de/oberflaeche/index.cfm?dateiname%3Dea_projekt_beschreibung.cfm%26anwender_id%3D14%26cfide%3D0.470689583136%26id%3D0%26ehrenamt_id%3D0%26projekt_id%3D31032%26seite%3D6%26organisation_id%3D0%26stichwort%3D%26kiez%3D%26kiez_fk%3D0%26bezirk%3D%26bezirk_fk%3D0%26ort%3D%26ort_fk%3D0%26zielgruppe%3D0%26taetigkeit%3D0%26merkmale%3D0%26einsatzbereiche%3D0%26plz%3D%26gesucht%3Dtrue%26organisation_fk%3D0%26kurzzeiteinsaetze%3D0&amp;sa=D&amp;ust=1566128909108000&amp;usg=AFQjCNGpjHnaZgVuAOutqCmwomQlyOteWQ" TargetMode="External"/><Relationship Id="rId263" Type="http://schemas.openxmlformats.org/officeDocument/2006/relationships/hyperlink" Target="https://ehrenamtsmanager.gute-tat.de/oberflaeche/index.cfm?dateiname=ea_projekt_beschreibung.cfm&amp;anwender_id=14&amp;cfide=0.470689583136&amp;id=0&amp;ehrenamt_id=0&amp;projekt_id=31032&amp;seite=6&amp;organisation_id=0&amp;stichwort=&amp;kiez=&amp;kiez_fk=0&amp;bezirk=&amp;bezirk_fk=0&amp;ort=&amp;ort_fk=0&amp;zielgruppe=0&amp;taetigkeit=0&amp;merkmale=0&amp;einsatzbereiche=0&amp;plz=&amp;gesucht=true&amp;organisation_fk=0&amp;kurzzeiteinsaetze=0" TargetMode="External"/><Relationship Id="rId262" Type="http://schemas.openxmlformats.org/officeDocument/2006/relationships/hyperlink" Target="https://ehrenamtsmanager.gute-tat.de/oberflaeche/index.cfm?dateiname%3Dea_projekt_beschreibung.cfm%26anwender_id%3D14%26cfide%3D0.884467704467%26id%3D0%26ehrenamt_id%3D0%26projekt_id%3D30771%26seite%3D6%26organisation_id%3D0%26stichwort%3D%26kiez%3D%26kiez_fk%3D0%26bezirk%3D%26bezirk_fk%3D0%26ort%3D%26ort_fk%3D0%26zielgruppe%3D0%26taetigkeit%3D0%26merkmale%3D0%26einsatzbereiche%3D0%26plz%3D%26gesucht%3Dtrue%26organisation_fk%3D0%26kurzzeiteinsaetze%3D0&amp;sa=D&amp;ust=1566128909107000&amp;usg=AFQjCNEXGEjhRWR4ashF2AKr9EeDJKJ53A" TargetMode="External"/><Relationship Id="rId261" Type="http://schemas.openxmlformats.org/officeDocument/2006/relationships/hyperlink" Target="https://ehrenamtsmanager.gute-tat.de/oberflaeche/index.cfm?dateiname=ea_projekt_beschreibung.cfm&amp;anwender_id=14&amp;cfide=0.884467704467&amp;id=0&amp;ehrenamt_id=0&amp;projekt_id=30771&amp;seite=6&amp;organisation_id=0&amp;stichwort=&amp;kiez=&amp;kiez_fk=0&amp;bezirk=&amp;bezirk_fk=0&amp;ort=&amp;ort_fk=0&amp;zielgruppe=0&amp;taetigkeit=0&amp;merkmale=0&amp;einsatzbereiche=0&amp;plz=&amp;gesucht=true&amp;organisation_fk=0&amp;kurzzeiteinsaetze=0" TargetMode="External"/><Relationship Id="rId268" Type="http://schemas.openxmlformats.org/officeDocument/2006/relationships/hyperlink" Target="https://ehrenamtsmanager.gute-tat.de/oberflaeche/index.cfm?dateiname%3Dea_projekt_beschreibung.cfm%26anwender_id%3D14%26cfide%3D0.041951164298%26id%3D0%26ehrenamt_id%3D0%26projekt_id%3D30788%26seite%3D6%26organisation_id%3D0%26stichwort%3D%26kiez%3D%26kiez_fk%3D0%26bezirk%3D%26bezirk_fk%3D0%26ort%3D%26ort_fk%3D0%26zielgruppe%3D0%26taetigkeit%3D0%26merkmale%3D0%26einsatzbereiche%3D0%26plz%3D%26gesucht%3Dtrue%26organisation_fk%3D0%26kurzzeiteinsaetze%3D0&amp;sa=D&amp;ust=1566128909108000&amp;usg=AFQjCNGO8__H2Z0WoL7CsV7EYVNduugTUg" TargetMode="External"/><Relationship Id="rId267" Type="http://schemas.openxmlformats.org/officeDocument/2006/relationships/hyperlink" Target="https://ehrenamtsmanager.gute-tat.de/oberflaeche/index.cfm?dateiname=ea_projekt_beschreibung.cfm&amp;anwender_id=14&amp;cfide=0.041951164298&amp;id=0&amp;ehrenamt_id=0&amp;projekt_id=30788&amp;seite=6&amp;organisation_id=0&amp;stichwort=&amp;kiez=&amp;kiez_fk=0&amp;bezirk=&amp;bezirk_fk=0&amp;ort=&amp;ort_fk=0&amp;zielgruppe=0&amp;taetigkeit=0&amp;merkmale=0&amp;einsatzbereiche=0&amp;plz=&amp;gesucht=true&amp;organisation_fk=0&amp;kurzzeiteinsaetze=0" TargetMode="External"/><Relationship Id="rId266" Type="http://schemas.openxmlformats.org/officeDocument/2006/relationships/hyperlink" Target="https://ehrenamtsmanager.gute-tat.de/oberflaeche/index.cfm?dateiname%3Dea_projekt_beschreibung.cfm%26anwender_id%3D14%26cfide%3D0.721077764323%26id%3D0%26ehrenamt_id%3D0%26projekt_id%3D7006%26seite%3D6%26organisation_id%3D0%26stichwort%3D%26kiez%3D%26kiez_fk%3D0%26bezirk%3D%26bezirk_fk%3D0%26ort%3D%26ort_fk%3D0%26zielgruppe%3D0%26taetigkeit%3D0%26merkmale%3D0%26einsatzbereiche%3D0%26plz%3D%26gesucht%3Dtrue%26organisation_fk%3D0%26kurzzeiteinsaetze%3D0&amp;sa=D&amp;ust=1566128909108000&amp;usg=AFQjCNEgwHcGc7vbswPpncoLYhPShF-ijA" TargetMode="External"/><Relationship Id="rId265" Type="http://schemas.openxmlformats.org/officeDocument/2006/relationships/hyperlink" Target="https://ehrenamtsmanager.gute-tat.de/oberflaeche/index.cfm?dateiname=ea_projekt_beschreibung.cfm&amp;anwender_id=14&amp;cfide=0.721077764323&amp;id=0&amp;ehrenamt_id=0&amp;projekt_id=7006&amp;seite=6&amp;organisation_id=0&amp;stichwort=&amp;kiez=&amp;kiez_fk=0&amp;bezirk=&amp;bezirk_fk=0&amp;ort=&amp;ort_fk=0&amp;zielgruppe=0&amp;taetigkeit=0&amp;merkmale=0&amp;einsatzbereiche=0&amp;plz=&amp;gesucht=true&amp;organisation_fk=0&amp;kurzzeiteinsaetze=0" TargetMode="External"/><Relationship Id="rId260" Type="http://schemas.openxmlformats.org/officeDocument/2006/relationships/hyperlink" Target="https://ehrenamtsmanager.gute-tat.de/oberflaeche/index.cfm?dateiname%3Dea_projekt_beschreibung.cfm%26anwender_id%3D14%26cfide%3D0.472270174533%26id%3D0%26ehrenamt_id%3D0%26projekt_id%3D30770%26seite%3D6%26organisation_id%3D0%26stichwort%3D%26kiez%3D%26kiez_fk%3D0%26bezirk%3D%26bezirk_fk%3D0%26ort%3D%26ort_fk%3D0%26zielgruppe%3D0%26taetigkeit%3D0%26merkmale%3D0%26einsatzbereiche%3D0%26plz%3D%26gesucht%3Dtrue%26organisation_fk%3D0%26kurzzeiteinsaetze%3D0&amp;sa=D&amp;ust=1566128909107000&amp;usg=AFQjCNEt9v2meVd-2CjNnU-cWAnIRl_zYg" TargetMode="External"/><Relationship Id="rId259" Type="http://schemas.openxmlformats.org/officeDocument/2006/relationships/hyperlink" Target="https://ehrenamtsmanager.gute-tat.de/oberflaeche/index.cfm?dateiname=ea_projekt_beschreibung.cfm&amp;anwender_id=14&amp;cfide=0.472270174533&amp;id=0&amp;ehrenamt_id=0&amp;projekt_id=30770&amp;seite=6&amp;organisation_id=0&amp;stichwort=&amp;kiez=&amp;kiez_fk=0&amp;bezirk=&amp;bezirk_fk=0&amp;ort=&amp;ort_fk=0&amp;zielgruppe=0&amp;taetigkeit=0&amp;merkmale=0&amp;einsatzbereiche=0&amp;plz=&amp;gesucht=true&amp;organisation_fk=0&amp;kurzzeiteinsaetze=0" TargetMode="External"/><Relationship Id="rId258" Type="http://schemas.openxmlformats.org/officeDocument/2006/relationships/hyperlink" Target="https://ehrenamtsmanager.gute-tat.de/oberflaeche/index.cfm?dateiname%3Dea_projekt_beschreibung.cfm%26anwender_id%3D14%26cfide%3D0.031283092286%26id%3D0%26ehrenamt_id%3D0%26projekt_id%3D30764%26seite%3D6%26organisation_id%3D0%26stichwort%3D%26kiez%3D%26kiez_fk%3D0%26bezirk%3D%26bezirk_fk%3D0%26ort%3D%26ort_fk%3D0%26zielgruppe%3D0%26taetigkeit%3D0%26merkmale%3D0%26einsatzbereiche%3D0%26plz%3D%26gesucht%3Dtrue%26organisation_fk%3D0%26kurzzeiteinsaetze%3D0&amp;sa=D&amp;ust=1566128909107000&amp;usg=AFQjCNGXTvBn41Lnd2g_HiPmKwII5GniNw" TargetMode="External"/><Relationship Id="rId253" Type="http://schemas.openxmlformats.org/officeDocument/2006/relationships/hyperlink" Target="https://ehrenamtsmanager.gute-tat.de/oberflaeche/index.cfm?dateiname=ea_projekt_beschreibung.cfm&amp;anwender_id=14&amp;cfide=0.520583387155&amp;id=0&amp;ehrenamt_id=0&amp;projekt_id=30775&amp;seite=6&amp;organisation_id=0&amp;stichwort=&amp;kiez=&amp;kiez_fk=0&amp;bezirk=&amp;bezirk_fk=0&amp;ort=&amp;ort_fk=0&amp;zielgruppe=0&amp;taetigkeit=0&amp;merkmale=0&amp;einsatzbereiche=0&amp;plz=&amp;gesucht=true&amp;organisation_fk=0&amp;kurzzeiteinsaetze=0" TargetMode="External"/><Relationship Id="rId495" Type="http://schemas.openxmlformats.org/officeDocument/2006/relationships/hyperlink" Target="https://ehrenamtsmanager.gute-tat.de/oberflaeche/index.cfm?dateiname=ea_projekt_beschreibung.cfm&amp;anwender_id=14&amp;cfide=0.553031363655&amp;id=0&amp;ehrenamt_id=0&amp;projekt_id=30168&amp;seite=10&amp;organisation_id=0&amp;stichwort=&amp;kiez=&amp;kiez_fk=0&amp;bezirk=&amp;bezirk_fk=0&amp;ort=&amp;ort_fk=0&amp;zielgruppe=0&amp;taetigkeit=0&amp;merkmale=0&amp;einsatzbereiche=0&amp;plz=&amp;gesucht=true&amp;organisation_fk=0&amp;kurzzeiteinsaetze=0" TargetMode="External"/><Relationship Id="rId252" Type="http://schemas.openxmlformats.org/officeDocument/2006/relationships/hyperlink" Target="https://ehrenamtsmanager.gute-tat.de/oberflaeche/index.cfm?dateiname%3Dea_projekt_beschreibung.cfm%26anwender_id%3D14%26cfide%3D0.395826957892%26id%3D0%26ehrenamt_id%3D0%26projekt_id%3D30773%26seite%3D6%26organisation_id%3D0%26stichwort%3D%26kiez%3D%26kiez_fk%3D0%26bezirk%3D%26bezirk_fk%3D0%26ort%3D%26ort_fk%3D0%26zielgruppe%3D0%26taetigkeit%3D0%26merkmale%3D0%26einsatzbereiche%3D0%26plz%3D%26gesucht%3Dtrue%26organisation_fk%3D0%26kurzzeiteinsaetze%3D0&amp;sa=D&amp;ust=1566128909107000&amp;usg=AFQjCNEdGEXgh5UprKXdplJlgf30HhEjUw" TargetMode="External"/><Relationship Id="rId494" Type="http://schemas.openxmlformats.org/officeDocument/2006/relationships/hyperlink" Target="https://ehrenamtsmanager.gute-tat.de/oberflaeche/index.cfm?dateiname%3Dea_projekt_beschreibung.cfm%26anwender_id%3D14%26cfide%3D0.728661928558%26id%3D0%26ehrenamt_id%3D0%26projekt_id%3D30169%26seite%3D10%26organisation_id%3D0%26stichwort%3D%26kiez%3D%26kiez_fk%3D0%26bezirk%3D%26bezirk_fk%3D0%26ort%3D%26ort_fk%3D0%26zielgruppe%3D0%26taetigkeit%3D0%26merkmale%3D0%26einsatzbereiche%3D0%26plz%3D%26gesucht%3Dtrue%26organisation_fk%3D0%26kurzzeiteinsaetze%3D0&amp;sa=D&amp;ust=1566128909129000&amp;usg=AFQjCNF_mzd0Vy4c1jWXDs6igbUfIjLsHQ" TargetMode="External"/><Relationship Id="rId251" Type="http://schemas.openxmlformats.org/officeDocument/2006/relationships/hyperlink" Target="https://ehrenamtsmanager.gute-tat.de/oberflaeche/index.cfm?dateiname=ea_projekt_beschreibung.cfm&amp;anwender_id=14&amp;cfide=0.395826957892&amp;id=0&amp;ehrenamt_id=0&amp;projekt_id=30773&amp;seite=6&amp;organisation_id=0&amp;stichwort=&amp;kiez=&amp;kiez_fk=0&amp;bezirk=&amp;bezirk_fk=0&amp;ort=&amp;ort_fk=0&amp;zielgruppe=0&amp;taetigkeit=0&amp;merkmale=0&amp;einsatzbereiche=0&amp;plz=&amp;gesucht=true&amp;organisation_fk=0&amp;kurzzeiteinsaetze=0" TargetMode="External"/><Relationship Id="rId493" Type="http://schemas.openxmlformats.org/officeDocument/2006/relationships/hyperlink" Target="https://ehrenamtsmanager.gute-tat.de/oberflaeche/index.cfm?dateiname=ea_projekt_beschreibung.cfm&amp;anwender_id=14&amp;cfide=0.728661928558&amp;id=0&amp;ehrenamt_id=0&amp;projekt_id=30169&amp;seite=10&amp;organisation_id=0&amp;stichwort=&amp;kiez=&amp;kiez_fk=0&amp;bezirk=&amp;bezirk_fk=0&amp;ort=&amp;ort_fk=0&amp;zielgruppe=0&amp;taetigkeit=0&amp;merkmale=0&amp;einsatzbereiche=0&amp;plz=&amp;gesucht=true&amp;organisation_fk=0&amp;kurzzeiteinsaetze=0" TargetMode="External"/><Relationship Id="rId250" Type="http://schemas.openxmlformats.org/officeDocument/2006/relationships/hyperlink" Target="https://ehrenamtsmanager.gute-tat.de/oberflaeche/index.cfm?dateiname%3Dea_projekt_beschreibung.cfm%26anwender_id%3D14%26cfide%3D0.863452620998%26id%3D0%26ehrenamt_id%3D0%26projekt_id%3D26923%26seite%3D6%26organisation_id%3D0%26stichwort%3D%26kiez%3D%26kiez_fk%3D0%26bezirk%3D%26bezirk_fk%3D0%26ort%3D%26ort_fk%3D0%26zielgruppe%3D0%26taetigkeit%3D0%26merkmale%3D0%26einsatzbereiche%3D0%26plz%3D%26gesucht%3Dtrue%26organisation_fk%3D0%26kurzzeiteinsaetze%3D0&amp;sa=D&amp;ust=1566128909106000&amp;usg=AFQjCNFoXsMEpClSiQq3IP4uyE7YYLwSWw" TargetMode="External"/><Relationship Id="rId492" Type="http://schemas.openxmlformats.org/officeDocument/2006/relationships/hyperlink" Target="https://ehrenamtsmanager.gute-tat.de/oberflaeche/index.cfm?dateiname%3Dea_projekt_beschreibung.cfm%26anwender_id%3D14%26cfide%3D0.065373300764%26id%3D0%26ehrenamt_id%3D0%26projekt_id%3D30655%26seite%3D10%26organisation_id%3D0%26stichwort%3D%26kiez%3D%26kiez_fk%3D0%26bezirk%3D%26bezirk_fk%3D0%26ort%3D%26ort_fk%3D0%26zielgruppe%3D0%26taetigkeit%3D0%26merkmale%3D0%26einsatzbereiche%3D0%26plz%3D%26gesucht%3Dtrue%26organisation_fk%3D0%26kurzzeiteinsaetze%3D0&amp;sa=D&amp;ust=1566128909129000&amp;usg=AFQjCNFDsA4ob7SC2EuwIFHQsKsoiJlQ_Q" TargetMode="External"/><Relationship Id="rId257" Type="http://schemas.openxmlformats.org/officeDocument/2006/relationships/hyperlink" Target="https://ehrenamtsmanager.gute-tat.de/oberflaeche/index.cfm?dateiname=ea_projekt_beschreibung.cfm&amp;anwender_id=14&amp;cfide=0.031283092286&amp;id=0&amp;ehrenamt_id=0&amp;projekt_id=30764&amp;seite=6&amp;organisation_id=0&amp;stichwort=&amp;kiez=&amp;kiez_fk=0&amp;bezirk=&amp;bezirk_fk=0&amp;ort=&amp;ort_fk=0&amp;zielgruppe=0&amp;taetigkeit=0&amp;merkmale=0&amp;einsatzbereiche=0&amp;plz=&amp;gesucht=true&amp;organisation_fk=0&amp;kurzzeiteinsaetze=0" TargetMode="External"/><Relationship Id="rId499" Type="http://schemas.openxmlformats.org/officeDocument/2006/relationships/hyperlink" Target="https://ehrenamtsmanager.gute-tat.de/oberflaeche/index.cfm?dateiname=ea_projekt_beschreibung.cfm&amp;anwender_id=14&amp;cfide=0.125773367284&amp;id=0&amp;ehrenamt_id=0&amp;projekt_id=30499&amp;seite=10&amp;organisation_id=0&amp;stichwort=&amp;kiez=&amp;kiez_fk=0&amp;bezirk=&amp;bezirk_fk=0&amp;ort=&amp;ort_fk=0&amp;zielgruppe=0&amp;taetigkeit=0&amp;merkmale=0&amp;einsatzbereiche=0&amp;plz=&amp;gesucht=true&amp;organisation_fk=0&amp;kurzzeiteinsaetze=0" TargetMode="External"/><Relationship Id="rId256" Type="http://schemas.openxmlformats.org/officeDocument/2006/relationships/hyperlink" Target="https://ehrenamtsmanager.gute-tat.de/oberflaeche/index.cfm?dateiname%3Dea_projekt_beschreibung.cfm%26anwender_id%3D14%26cfide%3D0.223162838495%26id%3D0%26ehrenamt_id%3D0%26projekt_id%3D30777%26seite%3D6%26organisation_id%3D0%26stichwort%3D%26kiez%3D%26kiez_fk%3D0%26bezirk%3D%26bezirk_fk%3D0%26ort%3D%26ort_fk%3D0%26zielgruppe%3D0%26taetigkeit%3D0%26merkmale%3D0%26einsatzbereiche%3D0%26plz%3D%26gesucht%3Dtrue%26organisation_fk%3D0%26kurzzeiteinsaetze%3D0&amp;sa=D&amp;ust=1566128909107000&amp;usg=AFQjCNH5NvapPWt4lu8ePty_3qHi8L9v1A" TargetMode="External"/><Relationship Id="rId498" Type="http://schemas.openxmlformats.org/officeDocument/2006/relationships/hyperlink" Target="https://ehrenamtsmanager.gute-tat.de/oberflaeche/index.cfm?dateiname%3Dea_projekt_beschreibung.cfm%26anwender_id%3D14%26cfide%3D0.552136638663%26id%3D0%26ehrenamt_id%3D0%26projekt_id%3D29301%26seite%3D10%26organisation_id%3D0%26stichwort%3D%26kiez%3D%26kiez_fk%3D0%26bezirk%3D%26bezirk_fk%3D0%26ort%3D%26ort_fk%3D0%26zielgruppe%3D0%26taetigkeit%3D0%26merkmale%3D0%26einsatzbereiche%3D0%26plz%3D%26gesucht%3Dtrue%26organisation_fk%3D0%26kurzzeiteinsaetze%3D0&amp;sa=D&amp;ust=1566128909130000&amp;usg=AFQjCNGYiuLKCa8qosw6LKhYtzi-P3DRkA" TargetMode="External"/><Relationship Id="rId255" Type="http://schemas.openxmlformats.org/officeDocument/2006/relationships/hyperlink" Target="https://ehrenamtsmanager.gute-tat.de/oberflaeche/index.cfm?dateiname=ea_projekt_beschreibung.cfm&amp;anwender_id=14&amp;cfide=0.223162838495&amp;id=0&amp;ehrenamt_id=0&amp;projekt_id=30777&amp;seite=6&amp;organisation_id=0&amp;stichwort=&amp;kiez=&amp;kiez_fk=0&amp;bezirk=&amp;bezirk_fk=0&amp;ort=&amp;ort_fk=0&amp;zielgruppe=0&amp;taetigkeit=0&amp;merkmale=0&amp;einsatzbereiche=0&amp;plz=&amp;gesucht=true&amp;organisation_fk=0&amp;kurzzeiteinsaetze=0" TargetMode="External"/><Relationship Id="rId497" Type="http://schemas.openxmlformats.org/officeDocument/2006/relationships/hyperlink" Target="https://ehrenamtsmanager.gute-tat.de/oberflaeche/index.cfm?dateiname=ea_projekt_beschreibung.cfm&amp;anwender_id=14&amp;cfide=0.552136638663&amp;id=0&amp;ehrenamt_id=0&amp;projekt_id=29301&amp;seite=10&amp;organisation_id=0&amp;stichwort=&amp;kiez=&amp;kiez_fk=0&amp;bezirk=&amp;bezirk_fk=0&amp;ort=&amp;ort_fk=0&amp;zielgruppe=0&amp;taetigkeit=0&amp;merkmale=0&amp;einsatzbereiche=0&amp;plz=&amp;gesucht=true&amp;organisation_fk=0&amp;kurzzeiteinsaetze=0" TargetMode="External"/><Relationship Id="rId254" Type="http://schemas.openxmlformats.org/officeDocument/2006/relationships/hyperlink" Target="https://ehrenamtsmanager.gute-tat.de/oberflaeche/index.cfm?dateiname%3Dea_projekt_beschreibung.cfm%26anwender_id%3D14%26cfide%3D0.520583387155%26id%3D0%26ehrenamt_id%3D0%26projekt_id%3D30775%26seite%3D6%26organisation_id%3D0%26stichwort%3D%26kiez%3D%26kiez_fk%3D0%26bezirk%3D%26bezirk_fk%3D0%26ort%3D%26ort_fk%3D0%26zielgruppe%3D0%26taetigkeit%3D0%26merkmale%3D0%26einsatzbereiche%3D0%26plz%3D%26gesucht%3Dtrue%26organisation_fk%3D0%26kurzzeiteinsaetze%3D0&amp;sa=D&amp;ust=1566128909107000&amp;usg=AFQjCNGWZQdV8XtB7zMcKIuT-jl906-kRw" TargetMode="External"/><Relationship Id="rId496" Type="http://schemas.openxmlformats.org/officeDocument/2006/relationships/hyperlink" Target="https://ehrenamtsmanager.gute-tat.de/oberflaeche/index.cfm?dateiname%3Dea_projekt_beschreibung.cfm%26anwender_id%3D14%26cfide%3D0.553031363655%26id%3D0%26ehrenamt_id%3D0%26projekt_id%3D30168%26seite%3D10%26organisation_id%3D0%26stichwort%3D%26kiez%3D%26kiez_fk%3D0%26bezirk%3D%26bezirk_fk%3D0%26ort%3D%26ort_fk%3D0%26zielgruppe%3D0%26taetigkeit%3D0%26merkmale%3D0%26einsatzbereiche%3D0%26plz%3D%26gesucht%3Dtrue%26organisation_fk%3D0%26kurzzeiteinsaetze%3D0&amp;sa=D&amp;ust=1566128909129000&amp;usg=AFQjCNEw1USuQjV-nKmFMVw8Sxb2rFOuFQ" TargetMode="External"/><Relationship Id="rId293" Type="http://schemas.openxmlformats.org/officeDocument/2006/relationships/hyperlink" Target="https://ehrenamtsmanager.gute-tat.de/oberflaeche/index.cfm?dateiname=ea_projekt_beschreibung.cfm&amp;anwender_id=14&amp;cfide=0.372263068404&amp;id=0&amp;ehrenamt_id=0&amp;projekt_id=30796&amp;seite=6&amp;organisation_id=0&amp;stichwort=&amp;kiez=&amp;kiez_fk=0&amp;bezirk=&amp;bezirk_fk=0&amp;ort=&amp;ort_fk=0&amp;zielgruppe=0&amp;taetigkeit=0&amp;merkmale=0&amp;einsatzbereiche=0&amp;plz=&amp;gesucht=true&amp;organisation_fk=0&amp;kurzzeiteinsaetze=0" TargetMode="External"/><Relationship Id="rId292" Type="http://schemas.openxmlformats.org/officeDocument/2006/relationships/hyperlink" Target="https://ehrenamtsmanager.gute-tat.de/oberflaeche/index.cfm?dateiname%3Dea_projekt_beschreibung.cfm%26anwender_id%3D14%26cfide%3D0.464330849675%26id%3D0%26ehrenamt_id%3D0%26projekt_id%3D30791%26seite%3D6%26organisation_id%3D0%26stichwort%3D%26kiez%3D%26kiez_fk%3D0%26bezirk%3D%26bezirk_fk%3D0%26ort%3D%26ort_fk%3D0%26zielgruppe%3D0%26taetigkeit%3D0%26merkmale%3D0%26einsatzbereiche%3D0%26plz%3D%26gesucht%3Dtrue%26organisation_fk%3D0%26kurzzeiteinsaetze%3D0&amp;sa=D&amp;ust=1566128909110000&amp;usg=AFQjCNGtkUJgJvhGV3svHOmybssFD5oRCg" TargetMode="External"/><Relationship Id="rId291" Type="http://schemas.openxmlformats.org/officeDocument/2006/relationships/hyperlink" Target="https://ehrenamtsmanager.gute-tat.de/oberflaeche/index.cfm?dateiname=ea_projekt_beschreibung.cfm&amp;anwender_id=14&amp;cfide=0.464330849675&amp;id=0&amp;ehrenamt_id=0&amp;projekt_id=30791&amp;seite=6&amp;organisation_id=0&amp;stichwort=&amp;kiez=&amp;kiez_fk=0&amp;bezirk=&amp;bezirk_fk=0&amp;ort=&amp;ort_fk=0&amp;zielgruppe=0&amp;taetigkeit=0&amp;merkmale=0&amp;einsatzbereiche=0&amp;plz=&amp;gesucht=true&amp;organisation_fk=0&amp;kurzzeiteinsaetze=0" TargetMode="External"/><Relationship Id="rId290" Type="http://schemas.openxmlformats.org/officeDocument/2006/relationships/hyperlink" Target="https://ehrenamtsmanager.gute-tat.de/oberflaeche/index.cfm?dateiname%3Dea_projekt_beschreibung.cfm%26anwender_id%3D14%26cfide%3D0.997840850823%26id%3D0%26ehrenamt_id%3D0%26projekt_id%3D30795%26seite%3D6%26organisation_id%3D0%26stichwort%3D%26kiez%3D%26kiez_fk%3D0%26bezirk%3D%26bezirk_fk%3D0%26ort%3D%26ort_fk%3D0%26zielgruppe%3D0%26taetigkeit%3D0%26merkmale%3D0%26einsatzbereiche%3D0%26plz%3D%26gesucht%3Dtrue%26organisation_fk%3D0%26kurzzeiteinsaetze%3D0&amp;sa=D&amp;ust=1566128909110000&amp;usg=AFQjCNEiAF-CfRrAzsxiHvqrT2JTshYBvA" TargetMode="External"/><Relationship Id="rId286" Type="http://schemas.openxmlformats.org/officeDocument/2006/relationships/hyperlink" Target="https://ehrenamtsmanager.gute-tat.de/oberflaeche/index.cfm?dateiname%3Dea_projekt_beschreibung.cfm%26anwender_id%3D14%26cfide%3D0.910688182844%26id%3D0%26ehrenamt_id%3D0%26projekt_id%3D30785%26seite%3D6%26organisation_id%3D0%26stichwort%3D%26kiez%3D%26kiez_fk%3D0%26bezirk%3D%26bezirk_fk%3D0%26ort%3D%26ort_fk%3D0%26zielgruppe%3D0%26taetigkeit%3D0%26merkmale%3D0%26einsatzbereiche%3D0%26plz%3D%26gesucht%3Dtrue%26organisation_fk%3D0%26kurzzeiteinsaetze%3D0&amp;sa=D&amp;ust=1566128909109000&amp;usg=AFQjCNEtobQ7kQskJHso_w7FeZSQNqIcmg" TargetMode="External"/><Relationship Id="rId285" Type="http://schemas.openxmlformats.org/officeDocument/2006/relationships/hyperlink" Target="https://ehrenamtsmanager.gute-tat.de/oberflaeche/index.cfm?dateiname=ea_projekt_beschreibung.cfm&amp;anwender_id=14&amp;cfide=0.910688182844&amp;id=0&amp;ehrenamt_id=0&amp;projekt_id=30785&amp;seite=6&amp;organisation_id=0&amp;stichwort=&amp;kiez=&amp;kiez_fk=0&amp;bezirk=&amp;bezirk_fk=0&amp;ort=&amp;ort_fk=0&amp;zielgruppe=0&amp;taetigkeit=0&amp;merkmale=0&amp;einsatzbereiche=0&amp;plz=&amp;gesucht=true&amp;organisation_fk=0&amp;kurzzeiteinsaetze=0" TargetMode="External"/><Relationship Id="rId284" Type="http://schemas.openxmlformats.org/officeDocument/2006/relationships/hyperlink" Target="https://ehrenamtsmanager.gute-tat.de/oberflaeche/index.cfm?dateiname%3Dea_projekt_beschreibung.cfm%26anwender_id%3D14%26cfide%3D0.217149632448%26id%3D0%26ehrenamt_id%3D0%26projekt_id%3D30789%26seite%3D6%26organisation_id%3D0%26stichwort%3D%26kiez%3D%26kiez_fk%3D0%26bezirk%3D%26bezirk_fk%3D0%26ort%3D%26ort_fk%3D0%26zielgruppe%3D0%26taetigkeit%3D0%26merkmale%3D0%26einsatzbereiche%3D0%26plz%3D%26gesucht%3Dtrue%26organisation_fk%3D0%26kurzzeiteinsaetze%3D0&amp;sa=D&amp;ust=1566128909109000&amp;usg=AFQjCNHkSehqGbfde51wrF5PjwW6G3MpYQ" TargetMode="External"/><Relationship Id="rId283" Type="http://schemas.openxmlformats.org/officeDocument/2006/relationships/hyperlink" Target="https://ehrenamtsmanager.gute-tat.de/oberflaeche/index.cfm?dateiname=ea_projekt_beschreibung.cfm&amp;anwender_id=14&amp;cfide=0.217149632448&amp;id=0&amp;ehrenamt_id=0&amp;projekt_id=30789&amp;seite=6&amp;organisation_id=0&amp;stichwort=&amp;kiez=&amp;kiez_fk=0&amp;bezirk=&amp;bezirk_fk=0&amp;ort=&amp;ort_fk=0&amp;zielgruppe=0&amp;taetigkeit=0&amp;merkmale=0&amp;einsatzbereiche=0&amp;plz=&amp;gesucht=true&amp;organisation_fk=0&amp;kurzzeiteinsaetze=0" TargetMode="External"/><Relationship Id="rId289" Type="http://schemas.openxmlformats.org/officeDocument/2006/relationships/hyperlink" Target="https://ehrenamtsmanager.gute-tat.de/oberflaeche/index.cfm?dateiname=ea_projekt_beschreibung.cfm&amp;anwender_id=14&amp;cfide=0.997840850823&amp;id=0&amp;ehrenamt_id=0&amp;projekt_id=30795&amp;seite=6&amp;organisation_id=0&amp;stichwort=&amp;kiez=&amp;kiez_fk=0&amp;bezirk=&amp;bezirk_fk=0&amp;ort=&amp;ort_fk=0&amp;zielgruppe=0&amp;taetigkeit=0&amp;merkmale=0&amp;einsatzbereiche=0&amp;plz=&amp;gesucht=true&amp;organisation_fk=0&amp;kurzzeiteinsaetze=0" TargetMode="External"/><Relationship Id="rId288" Type="http://schemas.openxmlformats.org/officeDocument/2006/relationships/hyperlink" Target="https://ehrenamtsmanager.gute-tat.de/oberflaeche/index.cfm?dateiname%3Dea_projekt_beschreibung.cfm%26anwender_id%3D14%26cfide%3D0.515376656356%26id%3D0%26ehrenamt_id%3D0%26projekt_id%3D30798%26seite%3D6%26organisation_id%3D0%26stichwort%3D%26kiez%3D%26kiez_fk%3D0%26bezirk%3D%26bezirk_fk%3D0%26ort%3D%26ort_fk%3D0%26zielgruppe%3D0%26taetigkeit%3D0%26merkmale%3D0%26einsatzbereiche%3D0%26plz%3D%26gesucht%3Dtrue%26organisation_fk%3D0%26kurzzeiteinsaetze%3D0&amp;sa=D&amp;ust=1566128909110000&amp;usg=AFQjCNGXgJcpEW8NJlkOPKGEulaRLgAzOA" TargetMode="External"/><Relationship Id="rId287" Type="http://schemas.openxmlformats.org/officeDocument/2006/relationships/hyperlink" Target="https://ehrenamtsmanager.gute-tat.de/oberflaeche/index.cfm?dateiname=ea_projekt_beschreibung.cfm&amp;anwender_id=14&amp;cfide=0.515376656356&amp;id=0&amp;ehrenamt_id=0&amp;projekt_id=30798&amp;seite=6&amp;organisation_id=0&amp;stichwort=&amp;kiez=&amp;kiez_fk=0&amp;bezirk=&amp;bezirk_fk=0&amp;ort=&amp;ort_fk=0&amp;zielgruppe=0&amp;taetigkeit=0&amp;merkmale=0&amp;einsatzbereiche=0&amp;plz=&amp;gesucht=true&amp;organisation_fk=0&amp;kurzzeiteinsaetze=0" TargetMode="External"/><Relationship Id="rId282" Type="http://schemas.openxmlformats.org/officeDocument/2006/relationships/hyperlink" Target="https://ehrenamtsmanager.gute-tat.de/oberflaeche/index.cfm?dateiname%3Dea_projekt_beschreibung.cfm%26anwender_id%3D14%26cfide%3D0.126037205015%26id%3D0%26ehrenamt_id%3D0%26projekt_id%3D10408%26seite%3D6%26organisation_id%3D0%26stichwort%3D%26kiez%3D%26kiez_fk%3D0%26bezirk%3D%26bezirk_fk%3D0%26ort%3D%26ort_fk%3D0%26zielgruppe%3D0%26taetigkeit%3D0%26merkmale%3D0%26einsatzbereiche%3D0%26plz%3D%26gesucht%3Dtrue%26organisation_fk%3D0%26kurzzeiteinsaetze%3D0&amp;sa=D&amp;ust=1566128909109000&amp;usg=AFQjCNFtWJ6HuOBo7BLMI8sOjmAWyYKPng" TargetMode="External"/><Relationship Id="rId281" Type="http://schemas.openxmlformats.org/officeDocument/2006/relationships/hyperlink" Target="https://ehrenamtsmanager.gute-tat.de/oberflaeche/index.cfm?dateiname=ea_projekt_beschreibung.cfm&amp;anwender_id=14&amp;cfide=0.126037205015&amp;id=0&amp;ehrenamt_id=0&amp;projekt_id=10408&amp;seite=6&amp;organisation_id=0&amp;stichwort=&amp;kiez=&amp;kiez_fk=0&amp;bezirk=&amp;bezirk_fk=0&amp;ort=&amp;ort_fk=0&amp;zielgruppe=0&amp;taetigkeit=0&amp;merkmale=0&amp;einsatzbereiche=0&amp;plz=&amp;gesucht=true&amp;organisation_fk=0&amp;kurzzeiteinsaetze=0" TargetMode="External"/><Relationship Id="rId280" Type="http://schemas.openxmlformats.org/officeDocument/2006/relationships/hyperlink" Target="https://ehrenamtsmanager.gute-tat.de/oberflaeche/index.cfm?dateiname%3Dea_projekt_beschreibung.cfm%26anwender_id%3D14%26cfide%3D0.458239472516%26id%3D0%26ehrenamt_id%3D0%26projekt_id%3D10342%26seite%3D6%26organisation_id%3D0%26stichwort%3D%26kiez%3D%26kiez_fk%3D0%26bezirk%3D%26bezirk_fk%3D0%26ort%3D%26ort_fk%3D0%26zielgruppe%3D0%26taetigkeit%3D0%26merkmale%3D0%26einsatzbereiche%3D0%26plz%3D%26gesucht%3Dtrue%26organisation_fk%3D0%26kurzzeiteinsaetze%3D0&amp;sa=D&amp;ust=1566128909109000&amp;usg=AFQjCNGuCXcIp4zuA4KzDXEeOm55zJdZnQ" TargetMode="External"/><Relationship Id="rId275" Type="http://schemas.openxmlformats.org/officeDocument/2006/relationships/hyperlink" Target="https://ehrenamtsmanager.gute-tat.de/oberflaeche/index.cfm?dateiname=ea_projekt_beschreibung.cfm&amp;anwender_id=14&amp;cfide=0.939014883968&amp;id=0&amp;ehrenamt_id=0&amp;projekt_id=31043&amp;seite=6&amp;organisation_id=0&amp;stichwort=&amp;kiez=&amp;kiez_fk=0&amp;bezirk=&amp;bezirk_fk=0&amp;ort=&amp;ort_fk=0&amp;zielgruppe=0&amp;taetigkeit=0&amp;merkmale=0&amp;einsatzbereiche=0&amp;plz=&amp;gesucht=true&amp;organisation_fk=0&amp;kurzzeiteinsaetze=0" TargetMode="External"/><Relationship Id="rId274" Type="http://schemas.openxmlformats.org/officeDocument/2006/relationships/hyperlink" Target="https://ehrenamtsmanager.gute-tat.de/oberflaeche/index.cfm?dateiname%3Dea_projekt_beschreibung.cfm%26anwender_id%3D14%26cfide%3D0.400621145636%26id%3D0%26ehrenamt_id%3D0%26projekt_id%3D30793%26seite%3D6%26organisation_id%3D0%26stichwort%3D%26kiez%3D%26kiez_fk%3D0%26bezirk%3D%26bezirk_fk%3D0%26ort%3D%26ort_fk%3D0%26zielgruppe%3D0%26taetigkeit%3D0%26merkmale%3D0%26einsatzbereiche%3D0%26plz%3D%26gesucht%3Dtrue%26organisation_fk%3D0%26kurzzeiteinsaetze%3D0&amp;sa=D&amp;ust=1566128909108000&amp;usg=AFQjCNHjCt1HWVztBUZYFP0xN_C30CQfhQ" TargetMode="External"/><Relationship Id="rId273" Type="http://schemas.openxmlformats.org/officeDocument/2006/relationships/hyperlink" Target="https://ehrenamtsmanager.gute-tat.de/oberflaeche/index.cfm?dateiname=ea_projekt_beschreibung.cfm&amp;anwender_id=14&amp;cfide=0.400621145636&amp;id=0&amp;ehrenamt_id=0&amp;projekt_id=30793&amp;seite=6&amp;organisation_id=0&amp;stichwort=&amp;kiez=&amp;kiez_fk=0&amp;bezirk=&amp;bezirk_fk=0&amp;ort=&amp;ort_fk=0&amp;zielgruppe=0&amp;taetigkeit=0&amp;merkmale=0&amp;einsatzbereiche=0&amp;plz=&amp;gesucht=true&amp;organisation_fk=0&amp;kurzzeiteinsaetze=0" TargetMode="External"/><Relationship Id="rId272" Type="http://schemas.openxmlformats.org/officeDocument/2006/relationships/hyperlink" Target="https://ehrenamtsmanager.gute-tat.de/oberflaeche/index.cfm?dateiname%3Dea_projekt_beschreibung.cfm%26anwender_id%3D14%26cfide%3D0.799454958131%26id%3D0%26ehrenamt_id%3D0%26projekt_id%3D30794%26seite%3D6%26organisation_id%3D0%26stichwort%3D%26kiez%3D%26kiez_fk%3D0%26bezirk%3D%26bezirk_fk%3D0%26ort%3D%26ort_fk%3D0%26zielgruppe%3D0%26taetigkeit%3D0%26merkmale%3D0%26einsatzbereiche%3D0%26plz%3D%26gesucht%3Dtrue%26organisation_fk%3D0%26kurzzeiteinsaetze%3D0&amp;sa=D&amp;ust=1566128909108000&amp;usg=AFQjCNE0cP5WECfk1MN18KhMT9XCP1xD3A" TargetMode="External"/><Relationship Id="rId279" Type="http://schemas.openxmlformats.org/officeDocument/2006/relationships/hyperlink" Target="https://ehrenamtsmanager.gute-tat.de/oberflaeche/index.cfm?dateiname=ea_projekt_beschreibung.cfm&amp;anwender_id=14&amp;cfide=0.458239472516&amp;id=0&amp;ehrenamt_id=0&amp;projekt_id=10342&amp;seite=6&amp;organisation_id=0&amp;stichwort=&amp;kiez=&amp;kiez_fk=0&amp;bezirk=&amp;bezirk_fk=0&amp;ort=&amp;ort_fk=0&amp;zielgruppe=0&amp;taetigkeit=0&amp;merkmale=0&amp;einsatzbereiche=0&amp;plz=&amp;gesucht=true&amp;organisation_fk=0&amp;kurzzeiteinsaetze=0" TargetMode="External"/><Relationship Id="rId278" Type="http://schemas.openxmlformats.org/officeDocument/2006/relationships/hyperlink" Target="https://ehrenamtsmanager.gute-tat.de/oberflaeche/index.cfm?dateiname%3Dea_projekt_beschreibung.cfm%26anwender_id%3D14%26cfide%3D0.930952347871%26id%3D0%26ehrenamt_id%3D0%26projekt_id%3D30797%26seite%3D6%26organisation_id%3D0%26stichwort%3D%26kiez%3D%26kiez_fk%3D0%26bezirk%3D%26bezirk_fk%3D0%26ort%3D%26ort_fk%3D0%26zielgruppe%3D0%26taetigkeit%3D0%26merkmale%3D0%26einsatzbereiche%3D0%26plz%3D%26gesucht%3Dtrue%26organisation_fk%3D0%26kurzzeiteinsaetze%3D0&amp;sa=D&amp;ust=1566128909109000&amp;usg=AFQjCNENUu2_m9pGlXMXwpCpqWc8DK-LXg" TargetMode="External"/><Relationship Id="rId277" Type="http://schemas.openxmlformats.org/officeDocument/2006/relationships/hyperlink" Target="https://ehrenamtsmanager.gute-tat.de/oberflaeche/index.cfm?dateiname=ea_projekt_beschreibung.cfm&amp;anwender_id=14&amp;cfide=0.930952347871&amp;id=0&amp;ehrenamt_id=0&amp;projekt_id=30797&amp;seite=6&amp;organisation_id=0&amp;stichwort=&amp;kiez=&amp;kiez_fk=0&amp;bezirk=&amp;bezirk_fk=0&amp;ort=&amp;ort_fk=0&amp;zielgruppe=0&amp;taetigkeit=0&amp;merkmale=0&amp;einsatzbereiche=0&amp;plz=&amp;gesucht=true&amp;organisation_fk=0&amp;kurzzeiteinsaetze=0" TargetMode="External"/><Relationship Id="rId276" Type="http://schemas.openxmlformats.org/officeDocument/2006/relationships/hyperlink" Target="https://ehrenamtsmanager.gute-tat.de/oberflaeche/index.cfm?dateiname%3Dea_projekt_beschreibung.cfm%26anwender_id%3D14%26cfide%3D0.939014883968%26id%3D0%26ehrenamt_id%3D0%26projekt_id%3D31043%26seite%3D6%26organisation_id%3D0%26stichwort%3D%26kiez%3D%26kiez_fk%3D0%26bezirk%3D%26bezirk_fk%3D0%26ort%3D%26ort_fk%3D0%26zielgruppe%3D0%26taetigkeit%3D0%26merkmale%3D0%26einsatzbereiche%3D0%26plz%3D%26gesucht%3Dtrue%26organisation_fk%3D0%26kurzzeiteinsaetze%3D0&amp;sa=D&amp;ust=1566128909109000&amp;usg=AFQjCNFCNnhMIM65zo8Kpde6PXSBzacCAQ" TargetMode="External"/><Relationship Id="rId907" Type="http://schemas.openxmlformats.org/officeDocument/2006/relationships/hyperlink" Target="https://ehrenamtsmanager.gute-tat.de/oberflaeche/index.cfm?dateiname=ea_projekt_beschreibung.cfm&amp;anwender_id=14&amp;cfide=0.386991734226&amp;id=0&amp;ehrenamt_id=0&amp;projekt_id=31040&amp;seite=17&amp;organisation_id=0&amp;stichwort=&amp;kiez=&amp;kiez_fk=0&amp;bezirk=&amp;bezirk_fk=0&amp;ort=&amp;ort_fk=0&amp;zielgruppe=0&amp;taetigkeit=0&amp;merkmale=0&amp;einsatzbereiche=0&amp;plz=&amp;gesucht=true&amp;organisation_fk=0&amp;kurzzeiteinsaetze=0" TargetMode="External"/><Relationship Id="rId906" Type="http://schemas.openxmlformats.org/officeDocument/2006/relationships/hyperlink" Target="https://ehrenamtsmanager.gute-tat.de/oberflaeche/index.cfm?dateiname%3Dea_projekt_beschreibung.cfm%26anwender_id%3D14%26cfide%3D0.895773127984%26id%3D0%26ehrenamt_id%3D0%26projekt_id%3D30556%26seite%3D17%26organisation_id%3D0%26stichwort%3D%26kiez%3D%26kiez_fk%3D0%26bezirk%3D%26bezirk_fk%3D0%26ort%3D%26ort_fk%3D0%26zielgruppe%3D0%26taetigkeit%3D0%26merkmale%3D0%26einsatzbereiche%3D0%26plz%3D%26gesucht%3Dtrue%26organisation_fk%3D0%26kurzzeiteinsaetze%3D0&amp;sa=D&amp;ust=1566128909175000&amp;usg=AFQjCNEcP34eOcREGoFIGGkOj4ilCdudYg" TargetMode="External"/><Relationship Id="rId905" Type="http://schemas.openxmlformats.org/officeDocument/2006/relationships/hyperlink" Target="https://ehrenamtsmanager.gute-tat.de/oberflaeche/index.cfm?dateiname=ea_projekt_beschreibung.cfm&amp;anwender_id=14&amp;cfide=0.895773127984&amp;id=0&amp;ehrenamt_id=0&amp;projekt_id=30556&amp;seite=17&amp;organisation_id=0&amp;stichwort=&amp;kiez=&amp;kiez_fk=0&amp;bezirk=&amp;bezirk_fk=0&amp;ort=&amp;ort_fk=0&amp;zielgruppe=0&amp;taetigkeit=0&amp;merkmale=0&amp;einsatzbereiche=0&amp;plz=&amp;gesucht=true&amp;organisation_fk=0&amp;kurzzeiteinsaetze=0" TargetMode="External"/><Relationship Id="rId904" Type="http://schemas.openxmlformats.org/officeDocument/2006/relationships/hyperlink" Target="https://ehrenamtsmanager.gute-tat.de/oberflaeche/index.cfm?dateiname%3Dea_projekt_beschreibung.cfm%26anwender_id%3D14%26cfide%3D0.176926714426%26id%3D0%26ehrenamt_id%3D0%26projekt_id%3D14160%26seite%3D17%26organisation_id%3D0%26stichwort%3D%26kiez%3D%26kiez_fk%3D0%26bezirk%3D%26bezirk_fk%3D0%26ort%3D%26ort_fk%3D0%26zielgruppe%3D0%26taetigkeit%3D0%26merkmale%3D0%26einsatzbereiche%3D0%26plz%3D%26gesucht%3Dtrue%26organisation_fk%3D0%26kurzzeiteinsaetze%3D0&amp;sa=D&amp;ust=1566128909175000&amp;usg=AFQjCNFSDfg89hfDKZpU0TMKQeaCcagtJg" TargetMode="External"/><Relationship Id="rId909" Type="http://schemas.openxmlformats.org/officeDocument/2006/relationships/hyperlink" Target="https://ehrenamtsmanager.gute-tat.de/oberflaeche/index.cfm?dateiname=ea_projekt_beschreibung.cfm&amp;anwender_id=14&amp;cfide=0.893517457195&amp;id=0&amp;ehrenamt_id=0&amp;projekt_id=31080&amp;seite=17&amp;organisation_id=0&amp;stichwort=&amp;kiez=&amp;kiez_fk=0&amp;bezirk=&amp;bezirk_fk=0&amp;ort=&amp;ort_fk=0&amp;zielgruppe=0&amp;taetigkeit=0&amp;merkmale=0&amp;einsatzbereiche=0&amp;plz=&amp;gesucht=true&amp;organisation_fk=0&amp;kurzzeiteinsaetze=0" TargetMode="External"/><Relationship Id="rId908" Type="http://schemas.openxmlformats.org/officeDocument/2006/relationships/hyperlink" Target="https://ehrenamtsmanager.gute-tat.de/oberflaeche/index.cfm?dateiname%3Dea_projekt_beschreibung.cfm%26anwender_id%3D14%26cfide%3D0.386991734226%26id%3D0%26ehrenamt_id%3D0%26projekt_id%3D31040%26seite%3D17%26organisation_id%3D0%26stichwort%3D%26kiez%3D%26kiez_fk%3D0%26bezirk%3D%26bezirk_fk%3D0%26ort%3D%26ort_fk%3D0%26zielgruppe%3D0%26taetigkeit%3D0%26merkmale%3D0%26einsatzbereiche%3D0%26plz%3D%26gesucht%3Dtrue%26organisation_fk%3D0%26kurzzeiteinsaetze%3D0&amp;sa=D&amp;ust=1566128909175000&amp;usg=AFQjCNG40C5ZmQI-8VaGoVsUJ7DDhIiS1A" TargetMode="External"/><Relationship Id="rId903" Type="http://schemas.openxmlformats.org/officeDocument/2006/relationships/hyperlink" Target="https://ehrenamtsmanager.gute-tat.de/oberflaeche/index.cfm?dateiname=ea_projekt_beschreibung.cfm&amp;anwender_id=14&amp;cfide=0.176926714426&amp;id=0&amp;ehrenamt_id=0&amp;projekt_id=14160&amp;seite=17&amp;organisation_id=0&amp;stichwort=&amp;kiez=&amp;kiez_fk=0&amp;bezirk=&amp;bezirk_fk=0&amp;ort=&amp;ort_fk=0&amp;zielgruppe=0&amp;taetigkeit=0&amp;merkmale=0&amp;einsatzbereiche=0&amp;plz=&amp;gesucht=true&amp;organisation_fk=0&amp;kurzzeiteinsaetze=0" TargetMode="External"/><Relationship Id="rId902" Type="http://schemas.openxmlformats.org/officeDocument/2006/relationships/hyperlink" Target="https://ehrenamtsmanager.gute-tat.de/oberflaeche/index.cfm?dateiname%3Dea_projekt_beschreibung.cfm%26anwender_id%3D14%26cfide%3D0.385890952894%26id%3D0%26ehrenamt_id%3D0%26projekt_id%3D12984%26seite%3D17%26organisation_id%3D0%26stichwort%3D%26kiez%3D%26kiez_fk%3D0%26bezirk%3D%26bezirk_fk%3D0%26ort%3D%26ort_fk%3D0%26zielgruppe%3D0%26taetigkeit%3D0%26merkmale%3D0%26einsatzbereiche%3D0%26plz%3D%26gesucht%3Dtrue%26organisation_fk%3D0%26kurzzeiteinsaetze%3D0&amp;sa=D&amp;ust=1566128909175000&amp;usg=AFQjCNEprSy14nib9RPVd4ATkrEZ1IwDXQ" TargetMode="External"/><Relationship Id="rId901" Type="http://schemas.openxmlformats.org/officeDocument/2006/relationships/hyperlink" Target="https://ehrenamtsmanager.gute-tat.de/oberflaeche/index.cfm?dateiname=ea_projekt_beschreibung.cfm&amp;anwender_id=14&amp;cfide=0.385890952894&amp;id=0&amp;ehrenamt_id=0&amp;projekt_id=12984&amp;seite=17&amp;organisation_id=0&amp;stichwort=&amp;kiez=&amp;kiez_fk=0&amp;bezirk=&amp;bezirk_fk=0&amp;ort=&amp;ort_fk=0&amp;zielgruppe=0&amp;taetigkeit=0&amp;merkmale=0&amp;einsatzbereiche=0&amp;plz=&amp;gesucht=true&amp;organisation_fk=0&amp;kurzzeiteinsaetze=0" TargetMode="External"/><Relationship Id="rId900" Type="http://schemas.openxmlformats.org/officeDocument/2006/relationships/hyperlink" Target="https://ehrenamtsmanager.gute-tat.de/oberflaeche/index.cfm?dateiname%3Dea_projekt_beschreibung.cfm%26anwender_id%3D14%26cfide%3D0.925378184016%26id%3D0%26ehrenamt_id%3D0%26projekt_id%3D14419%26seite%3D17%26organisation_id%3D0%26stichwort%3D%26kiez%3D%26kiez_fk%3D0%26bezirk%3D%26bezirk_fk%3D0%26ort%3D%26ort_fk%3D0%26zielgruppe%3D0%26taetigkeit%3D0%26merkmale%3D0%26einsatzbereiche%3D0%26plz%3D%26gesucht%3Dtrue%26organisation_fk%3D0%26kurzzeiteinsaetze%3D0&amp;sa=D&amp;ust=1566128909174000&amp;usg=AFQjCNH1_Qc3PFGRmU8T9bEfwpT2BIQ-Jg" TargetMode="External"/><Relationship Id="rId929" Type="http://schemas.openxmlformats.org/officeDocument/2006/relationships/hyperlink" Target="https://ehrenamtsmanager.gute-tat.de/oberflaeche/index.cfm?dateiname=ea_projekt_beschreibung.cfm&amp;anwender_id=14&amp;cfide=0.796257751311&amp;id=0&amp;ehrenamt_id=0&amp;projekt_id=31000&amp;seite=17&amp;organisation_id=0&amp;stichwort=&amp;kiez=&amp;kiez_fk=0&amp;bezirk=&amp;bezirk_fk=0&amp;ort=&amp;ort_fk=0&amp;zielgruppe=0&amp;taetigkeit=0&amp;merkmale=0&amp;einsatzbereiche=0&amp;plz=&amp;gesucht=true&amp;organisation_fk=0&amp;kurzzeiteinsaetze=0" TargetMode="External"/><Relationship Id="rId928" Type="http://schemas.openxmlformats.org/officeDocument/2006/relationships/hyperlink" Target="https://ehrenamtsmanager.gute-tat.de/oberflaeche/index.cfm?dateiname%3Dea_projekt_beschreibung.cfm%26anwender_id%3D14%26cfide%3D0.48396378402%26id%3D0%26ehrenamt_id%3D0%26projekt_id%3D31140%26seite%3D17%26organisation_id%3D0%26stichwort%3D%26kiez%3D%26kiez_fk%3D0%26bezirk%3D%26bezirk_fk%3D0%26ort%3D%26ort_fk%3D0%26zielgruppe%3D0%26taetigkeit%3D0%26merkmale%3D0%26einsatzbereiche%3D0%26plz%3D%26gesucht%3Dtrue%26organisation_fk%3D0%26kurzzeiteinsaetze%3D0&amp;sa=D&amp;ust=1566128909177000&amp;usg=AFQjCNEJLFpYWNqnNkeEDElG6zuC0vexdA" TargetMode="External"/><Relationship Id="rId927" Type="http://schemas.openxmlformats.org/officeDocument/2006/relationships/hyperlink" Target="https://ehrenamtsmanager.gute-tat.de/oberflaeche/index.cfm?dateiname=ea_projekt_beschreibung.cfm&amp;anwender_id=14&amp;cfide=0.48396378402&amp;id=0&amp;ehrenamt_id=0&amp;projekt_id=31140&amp;seite=17&amp;organisation_id=0&amp;stichwort=&amp;kiez=&amp;kiez_fk=0&amp;bezirk=&amp;bezirk_fk=0&amp;ort=&amp;ort_fk=0&amp;zielgruppe=0&amp;taetigkeit=0&amp;merkmale=0&amp;einsatzbereiche=0&amp;plz=&amp;gesucht=true&amp;organisation_fk=0&amp;kurzzeiteinsaetze=0" TargetMode="External"/><Relationship Id="rId926" Type="http://schemas.openxmlformats.org/officeDocument/2006/relationships/hyperlink" Target="https://ehrenamtsmanager.gute-tat.de/oberflaeche/index.cfm?dateiname%3Dea_projekt_beschreibung.cfm%26anwender_id%3D14%26cfide%3D0.417202895571%26id%3D0%26ehrenamt_id%3D0%26projekt_id%3D30889%26seite%3D17%26organisation_id%3D0%26stichwort%3D%26kiez%3D%26kiez_fk%3D0%26bezirk%3D%26bezirk_fk%3D0%26ort%3D%26ort_fk%3D0%26zielgruppe%3D0%26taetigkeit%3D0%26merkmale%3D0%26einsatzbereiche%3D0%26plz%3D%26gesucht%3Dtrue%26organisation_fk%3D0%26kurzzeiteinsaetze%3D0&amp;sa=D&amp;ust=1566128909177000&amp;usg=AFQjCNEFkg4a6wQHwtYoJVP9WruzJ_GXpg" TargetMode="External"/><Relationship Id="rId921" Type="http://schemas.openxmlformats.org/officeDocument/2006/relationships/hyperlink" Target="https://ehrenamtsmanager.gute-tat.de/oberflaeche/index.cfm?dateiname=ea_projekt_beschreibung.cfm&amp;anwender_id=14&amp;cfide=0.368240653389&amp;id=0&amp;ehrenamt_id=0&amp;projekt_id=30884&amp;seite=17&amp;organisation_id=0&amp;stichwort=&amp;kiez=&amp;kiez_fk=0&amp;bezirk=&amp;bezirk_fk=0&amp;ort=&amp;ort_fk=0&amp;zielgruppe=0&amp;taetigkeit=0&amp;merkmale=0&amp;einsatzbereiche=0&amp;plz=&amp;gesucht=true&amp;organisation_fk=0&amp;kurzzeiteinsaetze=0" TargetMode="External"/><Relationship Id="rId920" Type="http://schemas.openxmlformats.org/officeDocument/2006/relationships/hyperlink" Target="https://ehrenamtsmanager.gute-tat.de/oberflaeche/index.cfm?dateiname%3Dea_projekt_beschreibung.cfm%26anwender_id%3D14%26cfide%3D0.962348483249%26id%3D0%26ehrenamt_id%3D0%26projekt_id%3D25954%26seite%3D17%26organisation_id%3D0%26stichwort%3D%26kiez%3D%26kiez_fk%3D0%26bezirk%3D%26bezirk_fk%3D0%26ort%3D%26ort_fk%3D0%26zielgruppe%3D0%26taetigkeit%3D0%26merkmale%3D0%26einsatzbereiche%3D0%26plz%3D%26gesucht%3Dtrue%26organisation_fk%3D0%26kurzzeiteinsaetze%3D0&amp;sa=D&amp;ust=1566128909176000&amp;usg=AFQjCNEK_VNyj-RsgC2p0pO0Juj6eAxnQg" TargetMode="External"/><Relationship Id="rId925" Type="http://schemas.openxmlformats.org/officeDocument/2006/relationships/hyperlink" Target="https://ehrenamtsmanager.gute-tat.de/oberflaeche/index.cfm?dateiname=ea_projekt_beschreibung.cfm&amp;anwender_id=14&amp;cfide=0.417202895571&amp;id=0&amp;ehrenamt_id=0&amp;projekt_id=30889&amp;seite=17&amp;organisation_id=0&amp;stichwort=&amp;kiez=&amp;kiez_fk=0&amp;bezirk=&amp;bezirk_fk=0&amp;ort=&amp;ort_fk=0&amp;zielgruppe=0&amp;taetigkeit=0&amp;merkmale=0&amp;einsatzbereiche=0&amp;plz=&amp;gesucht=true&amp;organisation_fk=0&amp;kurzzeiteinsaetze=0" TargetMode="External"/><Relationship Id="rId924" Type="http://schemas.openxmlformats.org/officeDocument/2006/relationships/hyperlink" Target="https://ehrenamtsmanager.gute-tat.de/oberflaeche/index.cfm?dateiname%3Dea_projekt_beschreibung.cfm%26anwender_id%3D14%26cfide%3D0.744376931028%26id%3D0%26ehrenamt_id%3D0%26projekt_id%3D31067%26seite%3D17%26organisation_id%3D0%26stichwort%3D%26kiez%3D%26kiez_fk%3D0%26bezirk%3D%26bezirk_fk%3D0%26ort%3D%26ort_fk%3D0%26zielgruppe%3D0%26taetigkeit%3D0%26merkmale%3D0%26einsatzbereiche%3D0%26plz%3D%26gesucht%3Dtrue%26organisation_fk%3D0%26kurzzeiteinsaetze%3D0&amp;sa=D&amp;ust=1566128909177000&amp;usg=AFQjCNGMEBsa4o-XSGRshwq9g7mNUkFs4w" TargetMode="External"/><Relationship Id="rId923" Type="http://schemas.openxmlformats.org/officeDocument/2006/relationships/hyperlink" Target="https://ehrenamtsmanager.gute-tat.de/oberflaeche/index.cfm?dateiname=ea_projekt_beschreibung.cfm&amp;anwender_id=14&amp;cfide=0.744376931028&amp;id=0&amp;ehrenamt_id=0&amp;projekt_id=31067&amp;seite=17&amp;organisation_id=0&amp;stichwort=&amp;kiez=&amp;kiez_fk=0&amp;bezirk=&amp;bezirk_fk=0&amp;ort=&amp;ort_fk=0&amp;zielgruppe=0&amp;taetigkeit=0&amp;merkmale=0&amp;einsatzbereiche=0&amp;plz=&amp;gesucht=true&amp;organisation_fk=0&amp;kurzzeiteinsaetze=0" TargetMode="External"/><Relationship Id="rId922" Type="http://schemas.openxmlformats.org/officeDocument/2006/relationships/hyperlink" Target="https://ehrenamtsmanager.gute-tat.de/oberflaeche/index.cfm?dateiname%3Dea_projekt_beschreibung.cfm%26anwender_id%3D14%26cfide%3D0.368240653389%26id%3D0%26ehrenamt_id%3D0%26projekt_id%3D30884%26seite%3D17%26organisation_id%3D0%26stichwort%3D%26kiez%3D%26kiez_fk%3D0%26bezirk%3D%26bezirk_fk%3D0%26ort%3D%26ort_fk%3D0%26zielgruppe%3D0%26taetigkeit%3D0%26merkmale%3D0%26einsatzbereiche%3D0%26plz%3D%26gesucht%3Dtrue%26organisation_fk%3D0%26kurzzeiteinsaetze%3D0&amp;sa=D&amp;ust=1566128909176000&amp;usg=AFQjCNH4Zkau0e-Qxbupiv50IX3yTNVIYQ" TargetMode="External"/><Relationship Id="rId918" Type="http://schemas.openxmlformats.org/officeDocument/2006/relationships/hyperlink" Target="https://ehrenamtsmanager.gute-tat.de/oberflaeche/index.cfm?dateiname%3Dea_projekt_beschreibung.cfm%26anwender_id%3D14%26cfide%3D0.919604549919%26id%3D0%26ehrenamt_id%3D0%26projekt_id%3D30239%26seite%3D17%26organisation_id%3D0%26stichwort%3D%26kiez%3D%26kiez_fk%3D0%26bezirk%3D%26bezirk_fk%3D0%26ort%3D%26ort_fk%3D0%26zielgruppe%3D0%26taetigkeit%3D0%26merkmale%3D0%26einsatzbereiche%3D0%26plz%3D%26gesucht%3Dtrue%26organisation_fk%3D0%26kurzzeiteinsaetze%3D0&amp;sa=D&amp;ust=1566128909176000&amp;usg=AFQjCNHuB_U9Z6JnAAXgb1ZaAyoxuwJPMA" TargetMode="External"/><Relationship Id="rId917" Type="http://schemas.openxmlformats.org/officeDocument/2006/relationships/hyperlink" Target="https://ehrenamtsmanager.gute-tat.de/oberflaeche/index.cfm?dateiname=ea_projekt_beschreibung.cfm&amp;anwender_id=14&amp;cfide=0.919604549919&amp;id=0&amp;ehrenamt_id=0&amp;projekt_id=30239&amp;seite=17&amp;organisation_id=0&amp;stichwort=&amp;kiez=&amp;kiez_fk=0&amp;bezirk=&amp;bezirk_fk=0&amp;ort=&amp;ort_fk=0&amp;zielgruppe=0&amp;taetigkeit=0&amp;merkmale=0&amp;einsatzbereiche=0&amp;plz=&amp;gesucht=true&amp;organisation_fk=0&amp;kurzzeiteinsaetze=0" TargetMode="External"/><Relationship Id="rId916" Type="http://schemas.openxmlformats.org/officeDocument/2006/relationships/hyperlink" Target="https://ehrenamtsmanager.gute-tat.de/oberflaeche/index.cfm?dateiname%3Dea_projekt_beschreibung.cfm%26anwender_id%3D14%26cfide%3D0.911772891293%26id%3D0%26ehrenamt_id%3D0%26projekt_id%3D30883%26seite%3D17%26organisation_id%3D0%26stichwort%3D%26kiez%3D%26kiez_fk%3D0%26bezirk%3D%26bezirk_fk%3D0%26ort%3D%26ort_fk%3D0%26zielgruppe%3D0%26taetigkeit%3D0%26merkmale%3D0%26einsatzbereiche%3D0%26plz%3D%26gesucht%3Dtrue%26organisation_fk%3D0%26kurzzeiteinsaetze%3D0&amp;sa=D&amp;ust=1566128909176000&amp;usg=AFQjCNETW1vJJAminGDSkdyT9ogILsBxWQ" TargetMode="External"/><Relationship Id="rId915" Type="http://schemas.openxmlformats.org/officeDocument/2006/relationships/hyperlink" Target="https://ehrenamtsmanager.gute-tat.de/oberflaeche/index.cfm?dateiname=ea_projekt_beschreibung.cfm&amp;anwender_id=14&amp;cfide=0.911772891293&amp;id=0&amp;ehrenamt_id=0&amp;projekt_id=30883&amp;seite=17&amp;organisation_id=0&amp;stichwort=&amp;kiez=&amp;kiez_fk=0&amp;bezirk=&amp;bezirk_fk=0&amp;ort=&amp;ort_fk=0&amp;zielgruppe=0&amp;taetigkeit=0&amp;merkmale=0&amp;einsatzbereiche=0&amp;plz=&amp;gesucht=true&amp;organisation_fk=0&amp;kurzzeiteinsaetze=0" TargetMode="External"/><Relationship Id="rId919" Type="http://schemas.openxmlformats.org/officeDocument/2006/relationships/hyperlink" Target="https://ehrenamtsmanager.gute-tat.de/oberflaeche/index.cfm?dateiname=ea_projekt_beschreibung.cfm&amp;anwender_id=14&amp;cfide=0.962348483249&amp;id=0&amp;ehrenamt_id=0&amp;projekt_id=25954&amp;seite=17&amp;organisation_id=0&amp;stichwort=&amp;kiez=&amp;kiez_fk=0&amp;bezirk=&amp;bezirk_fk=0&amp;ort=&amp;ort_fk=0&amp;zielgruppe=0&amp;taetigkeit=0&amp;merkmale=0&amp;einsatzbereiche=0&amp;plz=&amp;gesucht=true&amp;organisation_fk=0&amp;kurzzeiteinsaetze=0" TargetMode="External"/><Relationship Id="rId910" Type="http://schemas.openxmlformats.org/officeDocument/2006/relationships/hyperlink" Target="https://ehrenamtsmanager.gute-tat.de/oberflaeche/index.cfm?dateiname%3Dea_projekt_beschreibung.cfm%26anwender_id%3D14%26cfide%3D0.893517457195%26id%3D0%26ehrenamt_id%3D0%26projekt_id%3D31080%26seite%3D17%26organisation_id%3D0%26stichwort%3D%26kiez%3D%26kiez_fk%3D0%26bezirk%3D%26bezirk_fk%3D0%26ort%3D%26ort_fk%3D0%26zielgruppe%3D0%26taetigkeit%3D0%26merkmale%3D0%26einsatzbereiche%3D0%26plz%3D%26gesucht%3Dtrue%26organisation_fk%3D0%26kurzzeiteinsaetze%3D0&amp;sa=D&amp;ust=1566128909175000&amp;usg=AFQjCNHGLMG2E4XcL_ceNyQhP1xyyTDiIA" TargetMode="External"/><Relationship Id="rId914" Type="http://schemas.openxmlformats.org/officeDocument/2006/relationships/hyperlink" Target="https://ehrenamtsmanager.gute-tat.de/oberflaeche/index.cfm?dateiname%3Dea_projekt_beschreibung.cfm%26anwender_id%3D14%26cfide%3D0.35237463011%26id%3D0%26ehrenamt_id%3D0%26projekt_id%3D31088%26seite%3D17%26organisation_id%3D0%26stichwort%3D%26kiez%3D%26kiez_fk%3D0%26bezirk%3D%26bezirk_fk%3D0%26ort%3D%26ort_fk%3D0%26zielgruppe%3D0%26taetigkeit%3D0%26merkmale%3D0%26einsatzbereiche%3D0%26plz%3D%26gesucht%3Dtrue%26organisation_fk%3D0%26kurzzeiteinsaetze%3D0&amp;sa=D&amp;ust=1566128909176000&amp;usg=AFQjCNFMwk8PtflCl1j9DOVlEIviXH08SA" TargetMode="External"/><Relationship Id="rId913" Type="http://schemas.openxmlformats.org/officeDocument/2006/relationships/hyperlink" Target="https://ehrenamtsmanager.gute-tat.de/oberflaeche/index.cfm?dateiname=ea_projekt_beschreibung.cfm&amp;anwender_id=14&amp;cfide=0.35237463011&amp;id=0&amp;ehrenamt_id=0&amp;projekt_id=31088&amp;seite=17&amp;organisation_id=0&amp;stichwort=&amp;kiez=&amp;kiez_fk=0&amp;bezirk=&amp;bezirk_fk=0&amp;ort=&amp;ort_fk=0&amp;zielgruppe=0&amp;taetigkeit=0&amp;merkmale=0&amp;einsatzbereiche=0&amp;plz=&amp;gesucht=true&amp;organisation_fk=0&amp;kurzzeiteinsaetze=0" TargetMode="External"/><Relationship Id="rId912" Type="http://schemas.openxmlformats.org/officeDocument/2006/relationships/hyperlink" Target="https://ehrenamtsmanager.gute-tat.de/oberflaeche/index.cfm?dateiname%3Dea_projekt_beschreibung.cfm%26anwender_id%3D14%26cfide%3D0.153013192433%26id%3D0%26ehrenamt_id%3D0%26projekt_id%3D31084%26seite%3D17%26organisation_id%3D0%26stichwort%3D%26kiez%3D%26kiez_fk%3D0%26bezirk%3D%26bezirk_fk%3D0%26ort%3D%26ort_fk%3D0%26zielgruppe%3D0%26taetigkeit%3D0%26merkmale%3D0%26einsatzbereiche%3D0%26plz%3D%26gesucht%3Dtrue%26organisation_fk%3D0%26kurzzeiteinsaetze%3D0&amp;sa=D&amp;ust=1566128909176000&amp;usg=AFQjCNGfovAeBfjZ-8KLuRb3_di0K_d5_A" TargetMode="External"/><Relationship Id="rId911" Type="http://schemas.openxmlformats.org/officeDocument/2006/relationships/hyperlink" Target="https://ehrenamtsmanager.gute-tat.de/oberflaeche/index.cfm?dateiname=ea_projekt_beschreibung.cfm&amp;anwender_id=14&amp;cfide=0.153013192433&amp;id=0&amp;ehrenamt_id=0&amp;projekt_id=31084&amp;seite=17&amp;organisation_id=0&amp;stichwort=&amp;kiez=&amp;kiez_fk=0&amp;bezirk=&amp;bezirk_fk=0&amp;ort=&amp;ort_fk=0&amp;zielgruppe=0&amp;taetigkeit=0&amp;merkmale=0&amp;einsatzbereiche=0&amp;plz=&amp;gesucht=true&amp;organisation_fk=0&amp;kurzzeiteinsaetze=0" TargetMode="External"/><Relationship Id="rId629" Type="http://schemas.openxmlformats.org/officeDocument/2006/relationships/hyperlink" Target="https://ehrenamtsmanager.gute-tat.de/oberflaeche/index.cfm?dateiname=ea_projekt_beschreibung.cfm&amp;anwender_id=14&amp;cfide=0.132650831441&amp;id=0&amp;ehrenamt_id=0&amp;projekt_id=30979&amp;seite=12&amp;organisation_id=0&amp;stichwort=&amp;kiez=&amp;kiez_fk=0&amp;bezirk=&amp;bezirk_fk=0&amp;ort=&amp;ort_fk=0&amp;zielgruppe=0&amp;taetigkeit=0&amp;merkmale=0&amp;einsatzbereiche=0&amp;plz=&amp;gesucht=true&amp;organisation_fk=0&amp;kurzzeiteinsaetze=0" TargetMode="External"/><Relationship Id="rId624" Type="http://schemas.openxmlformats.org/officeDocument/2006/relationships/hyperlink" Target="https://ehrenamtsmanager.gute-tat.de/oberflaeche/index.cfm?dateiname%3Dea_projekt_beschreibung.cfm%26anwender_id%3D14%26cfide%3D0.539590861925%26id%3D0%26ehrenamt_id%3D0%26projekt_id%3D29101%26seite%3D12%26organisation_id%3D0%26stichwort%3D%26kiez%3D%26kiez_fk%3D0%26bezirk%3D%26bezirk_fk%3D0%26ort%3D%26ort_fk%3D0%26zielgruppe%3D0%26taetigkeit%3D0%26merkmale%3D0%26einsatzbereiche%3D0%26plz%3D%26gesucht%3Dtrue%26organisation_fk%3D0%26kurzzeiteinsaetze%3D0&amp;sa=D&amp;ust=1566128909143000&amp;usg=AFQjCNEzp9YKTn0IO36Xq-FHIdmeEbBOrQ" TargetMode="External"/><Relationship Id="rId866" Type="http://schemas.openxmlformats.org/officeDocument/2006/relationships/hyperlink" Target="https://ehrenamtsmanager.gute-tat.de/oberflaeche/index.cfm?dateiname%3Dea_projekt_beschreibung.cfm%26anwender_id%3D14%26cfide%3D0.020684179929%26id%3D0%26ehrenamt_id%3D0%26projekt_id%3D30970%26seite%3D16%26organisation_id%3D0%26stichwort%3D%26kiez%3D%26kiez_fk%3D0%26bezirk%3D%26bezirk_fk%3D0%26ort%3D%26ort_fk%3D0%26zielgruppe%3D0%26taetigkeit%3D0%26merkmale%3D0%26einsatzbereiche%3D0%26plz%3D%26gesucht%3Dtrue%26organisation_fk%3D0%26kurzzeiteinsaetze%3D0&amp;sa=D&amp;ust=1566128909171000&amp;usg=AFQjCNE5qW8h2V4krmJEDD3GVlSEeYIksw" TargetMode="External"/><Relationship Id="rId623" Type="http://schemas.openxmlformats.org/officeDocument/2006/relationships/hyperlink" Target="https://ehrenamtsmanager.gute-tat.de/oberflaeche/index.cfm?dateiname=ea_projekt_beschreibung.cfm&amp;anwender_id=14&amp;cfide=0.539590861925&amp;id=0&amp;ehrenamt_id=0&amp;projekt_id=29101&amp;seite=12&amp;organisation_id=0&amp;stichwort=&amp;kiez=&amp;kiez_fk=0&amp;bezirk=&amp;bezirk_fk=0&amp;ort=&amp;ort_fk=0&amp;zielgruppe=0&amp;taetigkeit=0&amp;merkmale=0&amp;einsatzbereiche=0&amp;plz=&amp;gesucht=true&amp;organisation_fk=0&amp;kurzzeiteinsaetze=0" TargetMode="External"/><Relationship Id="rId865" Type="http://schemas.openxmlformats.org/officeDocument/2006/relationships/hyperlink" Target="https://ehrenamtsmanager.gute-tat.de/oberflaeche/index.cfm?dateiname=ea_projekt_beschreibung.cfm&amp;anwender_id=14&amp;cfide=0.020684179929&amp;id=0&amp;ehrenamt_id=0&amp;projekt_id=30970&amp;seite=16&amp;organisation_id=0&amp;stichwort=&amp;kiez=&amp;kiez_fk=0&amp;bezirk=&amp;bezirk_fk=0&amp;ort=&amp;ort_fk=0&amp;zielgruppe=0&amp;taetigkeit=0&amp;merkmale=0&amp;einsatzbereiche=0&amp;plz=&amp;gesucht=true&amp;organisation_fk=0&amp;kurzzeiteinsaetze=0" TargetMode="External"/><Relationship Id="rId622" Type="http://schemas.openxmlformats.org/officeDocument/2006/relationships/hyperlink" Target="https://ehrenamtsmanager.gute-tat.de/oberflaeche/index.cfm?dateiname%3Dea_projekt_beschreibung.cfm%26anwender_id%3D14%26cfide%3D0.344994917028%26id%3D0%26ehrenamt_id%3D0%26projekt_id%3D30974%26seite%3D12%26organisation_id%3D0%26stichwort%3D%26kiez%3D%26kiez_fk%3D0%26bezirk%3D%26bezirk_fk%3D0%26ort%3D%26ort_fk%3D0%26zielgruppe%3D0%26taetigkeit%3D0%26merkmale%3D0%26einsatzbereiche%3D0%26plz%3D%26gesucht%3Dtrue%26organisation_fk%3D0%26kurzzeiteinsaetze%3D0&amp;sa=D&amp;ust=1566128909143000&amp;usg=AFQjCNGsm60u4T4ppJMN54JY2kYAjcBjjA" TargetMode="External"/><Relationship Id="rId864" Type="http://schemas.openxmlformats.org/officeDocument/2006/relationships/hyperlink" Target="https://ehrenamtsmanager.gute-tat.de/oberflaeche/index.cfm?dateiname%3Dea_projekt_beschreibung.cfm%26anwender_id%3D14%26cfide%3D0.578252095846%26id%3D0%26ehrenamt_id%3D0%26projekt_id%3D30743%26seite%3D16%26organisation_id%3D0%26stichwort%3D%26kiez%3D%26kiez_fk%3D0%26bezirk%3D%26bezirk_fk%3D0%26ort%3D%26ort_fk%3D0%26zielgruppe%3D0%26taetigkeit%3D0%26merkmale%3D0%26einsatzbereiche%3D0%26plz%3D%26gesucht%3Dtrue%26organisation_fk%3D0%26kurzzeiteinsaetze%3D0&amp;sa=D&amp;ust=1566128909171000&amp;usg=AFQjCNG_IRlv5r4xlvNuK165CC0Gf1rdag" TargetMode="External"/><Relationship Id="rId621" Type="http://schemas.openxmlformats.org/officeDocument/2006/relationships/hyperlink" Target="https://ehrenamtsmanager.gute-tat.de/oberflaeche/index.cfm?dateiname=ea_projekt_beschreibung.cfm&amp;anwender_id=14&amp;cfide=0.344994917028&amp;id=0&amp;ehrenamt_id=0&amp;projekt_id=30974&amp;seite=12&amp;organisation_id=0&amp;stichwort=&amp;kiez=&amp;kiez_fk=0&amp;bezirk=&amp;bezirk_fk=0&amp;ort=&amp;ort_fk=0&amp;zielgruppe=0&amp;taetigkeit=0&amp;merkmale=0&amp;einsatzbereiche=0&amp;plz=&amp;gesucht=true&amp;organisation_fk=0&amp;kurzzeiteinsaetze=0" TargetMode="External"/><Relationship Id="rId863" Type="http://schemas.openxmlformats.org/officeDocument/2006/relationships/hyperlink" Target="https://ehrenamtsmanager.gute-tat.de/oberflaeche/index.cfm?dateiname=ea_projekt_beschreibung.cfm&amp;anwender_id=14&amp;cfide=0.578252095846&amp;id=0&amp;ehrenamt_id=0&amp;projekt_id=30743&amp;seite=16&amp;organisation_id=0&amp;stichwort=&amp;kiez=&amp;kiez_fk=0&amp;bezirk=&amp;bezirk_fk=0&amp;ort=&amp;ort_fk=0&amp;zielgruppe=0&amp;taetigkeit=0&amp;merkmale=0&amp;einsatzbereiche=0&amp;plz=&amp;gesucht=true&amp;organisation_fk=0&amp;kurzzeiteinsaetze=0" TargetMode="External"/><Relationship Id="rId628" Type="http://schemas.openxmlformats.org/officeDocument/2006/relationships/hyperlink" Target="https://ehrenamtsmanager.gute-tat.de/oberflaeche/index.cfm?dateiname%3Dea_projekt_beschreibung.cfm%26anwender_id%3D14%26cfide%3D0.076661360392%26id%3D0%26ehrenamt_id%3D0%26projekt_id%3D30327%26seite%3D12%26organisation_id%3D0%26stichwort%3D%26kiez%3D%26kiez_fk%3D0%26bezirk%3D%26bezirk_fk%3D0%26ort%3D%26ort_fk%3D0%26zielgruppe%3D0%26taetigkeit%3D0%26merkmale%3D0%26einsatzbereiche%3D0%26plz%3D%26gesucht%3Dtrue%26organisation_fk%3D0%26kurzzeiteinsaetze%3D0&amp;sa=D&amp;ust=1566128909144000&amp;usg=AFQjCNH_rBI0gYcFe6gTDaMwoKX-pyww4g" TargetMode="External"/><Relationship Id="rId627" Type="http://schemas.openxmlformats.org/officeDocument/2006/relationships/hyperlink" Target="https://ehrenamtsmanager.gute-tat.de/oberflaeche/index.cfm?dateiname=ea_projekt_beschreibung.cfm&amp;anwender_id=14&amp;cfide=0.076661360392&amp;id=0&amp;ehrenamt_id=0&amp;projekt_id=30327&amp;seite=12&amp;organisation_id=0&amp;stichwort=&amp;kiez=&amp;kiez_fk=0&amp;bezirk=&amp;bezirk_fk=0&amp;ort=&amp;ort_fk=0&amp;zielgruppe=0&amp;taetigkeit=0&amp;merkmale=0&amp;einsatzbereiche=0&amp;plz=&amp;gesucht=true&amp;organisation_fk=0&amp;kurzzeiteinsaetze=0" TargetMode="External"/><Relationship Id="rId869" Type="http://schemas.openxmlformats.org/officeDocument/2006/relationships/hyperlink" Target="https://ehrenamtsmanager.gute-tat.de/oberflaeche/index.cfm?dateiname=ea_projekt_beschreibung.cfm&amp;anwender_id=14&amp;cfide=0.781397225922&amp;id=0&amp;ehrenamt_id=0&amp;projekt_id=30421&amp;seite=16&amp;organisation_id=0&amp;stichwort=&amp;kiez=&amp;kiez_fk=0&amp;bezirk=&amp;bezirk_fk=0&amp;ort=&amp;ort_fk=0&amp;zielgruppe=0&amp;taetigkeit=0&amp;merkmale=0&amp;einsatzbereiche=0&amp;plz=&amp;gesucht=true&amp;organisation_fk=0&amp;kurzzeiteinsaetze=0" TargetMode="External"/><Relationship Id="rId626" Type="http://schemas.openxmlformats.org/officeDocument/2006/relationships/hyperlink" Target="https://ehrenamtsmanager.gute-tat.de/oberflaeche/index.cfm?dateiname%3Dea_projekt_beschreibung.cfm%26anwender_id%3D14%26cfide%3D0.258768902394%26id%3D0%26ehrenamt_id%3D0%26projekt_id%3D31125%26seite%3D12%26organisation_id%3D0%26stichwort%3D%26kiez%3D%26kiez_fk%3D0%26bezirk%3D%26bezirk_fk%3D0%26ort%3D%26ort_fk%3D0%26zielgruppe%3D0%26taetigkeit%3D0%26merkmale%3D0%26einsatzbereiche%3D0%26plz%3D%26gesucht%3Dtrue%26organisation_fk%3D0%26kurzzeiteinsaetze%3D0&amp;sa=D&amp;ust=1566128909143000&amp;usg=AFQjCNE86FxO0rxOXENl--2A0SwYxZozLw" TargetMode="External"/><Relationship Id="rId868" Type="http://schemas.openxmlformats.org/officeDocument/2006/relationships/hyperlink" Target="https://ehrenamtsmanager.gute-tat.de/oberflaeche/index.cfm?dateiname%3Dea_projekt_beschreibung.cfm%26anwender_id%3D14%26cfide%3D0.417815613746%26id%3D0%26ehrenamt_id%3D0%26projekt_id%3D24123%26seite%3D16%26organisation_id%3D0%26stichwort%3D%26kiez%3D%26kiez_fk%3D0%26bezirk%3D%26bezirk_fk%3D0%26ort%3D%26ort_fk%3D0%26zielgruppe%3D0%26taetigkeit%3D0%26merkmale%3D0%26einsatzbereiche%3D0%26plz%3D%26gesucht%3Dtrue%26organisation_fk%3D0%26kurzzeiteinsaetze%3D0&amp;sa=D&amp;ust=1566128909171000&amp;usg=AFQjCNGEVMMomR_hebzNSExYae8y7MPJwA" TargetMode="External"/><Relationship Id="rId625" Type="http://schemas.openxmlformats.org/officeDocument/2006/relationships/hyperlink" Target="https://ehrenamtsmanager.gute-tat.de/oberflaeche/index.cfm?dateiname=ea_projekt_beschreibung.cfm&amp;anwender_id=14&amp;cfide=0.258768902394&amp;id=0&amp;ehrenamt_id=0&amp;projekt_id=31125&amp;seite=12&amp;organisation_id=0&amp;stichwort=&amp;kiez=&amp;kiez_fk=0&amp;bezirk=&amp;bezirk_fk=0&amp;ort=&amp;ort_fk=0&amp;zielgruppe=0&amp;taetigkeit=0&amp;merkmale=0&amp;einsatzbereiche=0&amp;plz=&amp;gesucht=true&amp;organisation_fk=0&amp;kurzzeiteinsaetze=0" TargetMode="External"/><Relationship Id="rId867" Type="http://schemas.openxmlformats.org/officeDocument/2006/relationships/hyperlink" Target="https://ehrenamtsmanager.gute-tat.de/oberflaeche/index.cfm?dateiname=ea_projekt_beschreibung.cfm&amp;anwender_id=14&amp;cfide=0.417815613746&amp;id=0&amp;ehrenamt_id=0&amp;projekt_id=24123&amp;seite=16&amp;organisation_id=0&amp;stichwort=&amp;kiez=&amp;kiez_fk=0&amp;bezirk=&amp;bezirk_fk=0&amp;ort=&amp;ort_fk=0&amp;zielgruppe=0&amp;taetigkeit=0&amp;merkmale=0&amp;einsatzbereiche=0&amp;plz=&amp;gesucht=true&amp;organisation_fk=0&amp;kurzzeiteinsaetze=0" TargetMode="External"/><Relationship Id="rId620" Type="http://schemas.openxmlformats.org/officeDocument/2006/relationships/hyperlink" Target="https://ehrenamtsmanager.gute-tat.de/oberflaeche/index.cfm?dateiname%3Dea_projekt_beschreibung.cfm%26anwender_id%3D14%26cfide%3D0.440793900537%26id%3D0%26ehrenamt_id%3D0%26projekt_id%3D27072%26seite%3D12%26organisation_id%3D0%26stichwort%3D%26kiez%3D%26kiez_fk%3D0%26bezirk%3D%26bezirk_fk%3D0%26ort%3D%26ort_fk%3D0%26zielgruppe%3D0%26taetigkeit%3D0%26merkmale%3D0%26einsatzbereiche%3D0%26plz%3D%26gesucht%3Dtrue%26organisation_fk%3D0%26kurzzeiteinsaetze%3D0&amp;sa=D&amp;ust=1566128909143000&amp;usg=AFQjCNEMnhVGK7ou2HStsbmjXq6M1s6MpA" TargetMode="External"/><Relationship Id="rId862" Type="http://schemas.openxmlformats.org/officeDocument/2006/relationships/hyperlink" Target="https://ehrenamtsmanager.gute-tat.de/oberflaeche/index.cfm?dateiname%3Dea_projekt_beschreibung.cfm%26anwender_id%3D14%26cfide%3D0.401227669956%26id%3D0%26ehrenamt_id%3D0%26projekt_id%3D27963%26seite%3D16%26organisation_id%3D0%26stichwort%3D%26kiez%3D%26kiez_fk%3D0%26bezirk%3D%26bezirk_fk%3D0%26ort%3D%26ort_fk%3D0%26zielgruppe%3D0%26taetigkeit%3D0%26merkmale%3D0%26einsatzbereiche%3D0%26plz%3D%26gesucht%3Dtrue%26organisation_fk%3D0%26kurzzeiteinsaetze%3D0&amp;sa=D&amp;ust=1566128909171000&amp;usg=AFQjCNEXrzKvPtLGYsUSynzF1_TFU7dt8w" TargetMode="External"/><Relationship Id="rId861" Type="http://schemas.openxmlformats.org/officeDocument/2006/relationships/hyperlink" Target="https://ehrenamtsmanager.gute-tat.de/oberflaeche/index.cfm?dateiname=ea_projekt_beschreibung.cfm&amp;anwender_id=14&amp;cfide=0.401227669956&amp;id=0&amp;ehrenamt_id=0&amp;projekt_id=27963&amp;seite=16&amp;organisation_id=0&amp;stichwort=&amp;kiez=&amp;kiez_fk=0&amp;bezirk=&amp;bezirk_fk=0&amp;ort=&amp;ort_fk=0&amp;zielgruppe=0&amp;taetigkeit=0&amp;merkmale=0&amp;einsatzbereiche=0&amp;plz=&amp;gesucht=true&amp;organisation_fk=0&amp;kurzzeiteinsaetze=0" TargetMode="External"/><Relationship Id="rId860" Type="http://schemas.openxmlformats.org/officeDocument/2006/relationships/hyperlink" Target="https://ehrenamtsmanager.gute-tat.de/oberflaeche/index.cfm?dateiname%3Dea_projekt_beschreibung.cfm%26anwender_id%3D14%26cfide%3D0.778970082084%26id%3D0%26ehrenamt_id%3D0%26projekt_id%3D27466%26seite%3D16%26organisation_id%3D0%26stichwort%3D%26kiez%3D%26kiez_fk%3D0%26bezirk%3D%26bezirk_fk%3D0%26ort%3D%26ort_fk%3D0%26zielgruppe%3D0%26taetigkeit%3D0%26merkmale%3D0%26einsatzbereiche%3D0%26plz%3D%26gesucht%3Dtrue%26organisation_fk%3D0%26kurzzeiteinsaetze%3D0&amp;sa=D&amp;ust=1566128909170000&amp;usg=AFQjCNH9Tppim_Mgoshx8Drp1N8oWCgmpw" TargetMode="External"/><Relationship Id="rId619" Type="http://schemas.openxmlformats.org/officeDocument/2006/relationships/hyperlink" Target="https://ehrenamtsmanager.gute-tat.de/oberflaeche/index.cfm?dateiname=ea_projekt_beschreibung.cfm&amp;anwender_id=14&amp;cfide=0.440793900537&amp;id=0&amp;ehrenamt_id=0&amp;projekt_id=27072&amp;seite=12&amp;organisation_id=0&amp;stichwort=&amp;kiez=&amp;kiez_fk=0&amp;bezirk=&amp;bezirk_fk=0&amp;ort=&amp;ort_fk=0&amp;zielgruppe=0&amp;taetigkeit=0&amp;merkmale=0&amp;einsatzbereiche=0&amp;plz=&amp;gesucht=true&amp;organisation_fk=0&amp;kurzzeiteinsaetze=0" TargetMode="External"/><Relationship Id="rId618" Type="http://schemas.openxmlformats.org/officeDocument/2006/relationships/hyperlink" Target="https://ehrenamtsmanager.gute-tat.de/oberflaeche/index.cfm?dateiname%3Dea_projekt_beschreibung.cfm%26anwender_id%3D14%26cfide%3D0.776095795891%26id%3D0%26ehrenamt_id%3D0%26projekt_id%3D28811%26seite%3D12%26organisation_id%3D0%26stichwort%3D%26kiez%3D%26kiez_fk%3D0%26bezirk%3D%26bezirk_fk%3D0%26ort%3D%26ort_fk%3D0%26zielgruppe%3D0%26taetigkeit%3D0%26merkmale%3D0%26einsatzbereiche%3D0%26plz%3D%26gesucht%3Dtrue%26organisation_fk%3D0%26kurzzeiteinsaetze%3D0&amp;sa=D&amp;ust=1566128909143000&amp;usg=AFQjCNHVo5k5O5UtFfH13AgLxqXjgebs_A" TargetMode="External"/><Relationship Id="rId613" Type="http://schemas.openxmlformats.org/officeDocument/2006/relationships/hyperlink" Target="https://ehrenamtsmanager.gute-tat.de/oberflaeche/index.cfm?dateiname=ea_projekt_beschreibung.cfm&amp;anwender_id=14&amp;cfide=0.62636424406&amp;id=0&amp;ehrenamt_id=0&amp;projekt_id=29615&amp;seite=12&amp;organisation_id=0&amp;stichwort=&amp;kiez=&amp;kiez_fk=0&amp;bezirk=&amp;bezirk_fk=0&amp;ort=&amp;ort_fk=0&amp;zielgruppe=0&amp;taetigkeit=0&amp;merkmale=0&amp;einsatzbereiche=0&amp;plz=&amp;gesucht=true&amp;organisation_fk=0&amp;kurzzeiteinsaetze=0" TargetMode="External"/><Relationship Id="rId855" Type="http://schemas.openxmlformats.org/officeDocument/2006/relationships/hyperlink" Target="https://ehrenamtsmanager.gute-tat.de/oberflaeche/index.cfm?dateiname=ea_projekt_beschreibung.cfm&amp;anwender_id=14&amp;cfide=0.45838097188&amp;id=0&amp;ehrenamt_id=0&amp;projekt_id=30572&amp;seite=16&amp;organisation_id=0&amp;stichwort=&amp;kiez=&amp;kiez_fk=0&amp;bezirk=&amp;bezirk_fk=0&amp;ort=&amp;ort_fk=0&amp;zielgruppe=0&amp;taetigkeit=0&amp;merkmale=0&amp;einsatzbereiche=0&amp;plz=&amp;gesucht=true&amp;organisation_fk=0&amp;kurzzeiteinsaetze=0" TargetMode="External"/><Relationship Id="rId612" Type="http://schemas.openxmlformats.org/officeDocument/2006/relationships/hyperlink" Target="https://ehrenamtsmanager.gute-tat.de/oberflaeche/index.cfm?dateiname%3Dea_projekt_beschreibung.cfm%26anwender_id%3D14%26cfide%3D0.293757487576%26id%3D0%26ehrenamt_id%3D0%26projekt_id%3D28784%26seite%3D12%26organisation_id%3D0%26stichwort%3D%26kiez%3D%26kiez_fk%3D0%26bezirk%3D%26bezirk_fk%3D0%26ort%3D%26ort_fk%3D0%26zielgruppe%3D0%26taetigkeit%3D0%26merkmale%3D0%26einsatzbereiche%3D0%26plz%3D%26gesucht%3Dtrue%26organisation_fk%3D0%26kurzzeiteinsaetze%3D0&amp;sa=D&amp;ust=1566128909142000&amp;usg=AFQjCNEd2qMO2Nih2xjSVEF7026_X-1CxA" TargetMode="External"/><Relationship Id="rId854" Type="http://schemas.openxmlformats.org/officeDocument/2006/relationships/hyperlink" Target="https://ehrenamtsmanager.gute-tat.de/oberflaeche/index.cfm?dateiname%3Dea_projekt_beschreibung.cfm%26anwender_id%3D14%26cfide%3D0.734137485154%26id%3D0%26ehrenamt_id%3D0%26projekt_id%3D30570%26seite%3D16%26organisation_id%3D0%26stichwort%3D%26kiez%3D%26kiez_fk%3D0%26bezirk%3D%26bezirk_fk%3D0%26ort%3D%26ort_fk%3D0%26zielgruppe%3D0%26taetigkeit%3D0%26merkmale%3D0%26einsatzbereiche%3D0%26plz%3D%26gesucht%3Dtrue%26organisation_fk%3D0%26kurzzeiteinsaetze%3D0&amp;sa=D&amp;ust=1566128909170000&amp;usg=AFQjCNGADAd7ZPMMc5oFa0Q5mKD4AAmDfA" TargetMode="External"/><Relationship Id="rId611" Type="http://schemas.openxmlformats.org/officeDocument/2006/relationships/hyperlink" Target="https://ehrenamtsmanager.gute-tat.de/oberflaeche/index.cfm?dateiname=ea_projekt_beschreibung.cfm&amp;anwender_id=14&amp;cfide=0.293757487576&amp;id=0&amp;ehrenamt_id=0&amp;projekt_id=28784&amp;seite=12&amp;organisation_id=0&amp;stichwort=&amp;kiez=&amp;kiez_fk=0&amp;bezirk=&amp;bezirk_fk=0&amp;ort=&amp;ort_fk=0&amp;zielgruppe=0&amp;taetigkeit=0&amp;merkmale=0&amp;einsatzbereiche=0&amp;plz=&amp;gesucht=true&amp;organisation_fk=0&amp;kurzzeiteinsaetze=0" TargetMode="External"/><Relationship Id="rId853" Type="http://schemas.openxmlformats.org/officeDocument/2006/relationships/hyperlink" Target="https://ehrenamtsmanager.gute-tat.de/oberflaeche/index.cfm?dateiname=ea_projekt_beschreibung.cfm&amp;anwender_id=14&amp;cfide=0.734137485154&amp;id=0&amp;ehrenamt_id=0&amp;projekt_id=30570&amp;seite=16&amp;organisation_id=0&amp;stichwort=&amp;kiez=&amp;kiez_fk=0&amp;bezirk=&amp;bezirk_fk=0&amp;ort=&amp;ort_fk=0&amp;zielgruppe=0&amp;taetigkeit=0&amp;merkmale=0&amp;einsatzbereiche=0&amp;plz=&amp;gesucht=true&amp;organisation_fk=0&amp;kurzzeiteinsaetze=0" TargetMode="External"/><Relationship Id="rId610" Type="http://schemas.openxmlformats.org/officeDocument/2006/relationships/hyperlink" Target="https://ehrenamtsmanager.gute-tat.de/oberflaeche/index.cfm?dateiname%3Dea_projekt_beschreibung.cfm%26anwender_id%3D14%26cfide%3D0.137878108099%26id%3D0%26ehrenamt_id%3D0%26projekt_id%3D31063%26seite%3D12%26organisation_id%3D0%26stichwort%3D%26kiez%3D%26kiez_fk%3D0%26bezirk%3D%26bezirk_fk%3D0%26ort%3D%26ort_fk%3D0%26zielgruppe%3D0%26taetigkeit%3D0%26merkmale%3D0%26einsatzbereiche%3D0%26plz%3D%26gesucht%3Dtrue%26organisation_fk%3D0%26kurzzeiteinsaetze%3D0&amp;sa=D&amp;ust=1566128909142000&amp;usg=AFQjCNHxs5WACWrFqt4R3tHVJnoA33fjNw" TargetMode="External"/><Relationship Id="rId852" Type="http://schemas.openxmlformats.org/officeDocument/2006/relationships/hyperlink" Target="https://ehrenamtsmanager.gute-tat.de/oberflaeche/index.cfm?dateiname%3Dea_projekt_beschreibung.cfm%26anwender_id%3D14%26cfide%3D0.24954597915%26id%3D0%26ehrenamt_id%3D0%26projekt_id%3D30561%26seite%3D16%26organisation_id%3D0%26stichwort%3D%26kiez%3D%26kiez_fk%3D0%26bezirk%3D%26bezirk_fk%3D0%26ort%3D%26ort_fk%3D0%26zielgruppe%3D0%26taetigkeit%3D0%26merkmale%3D0%26einsatzbereiche%3D0%26plz%3D%26gesucht%3Dtrue%26organisation_fk%3D0%26kurzzeiteinsaetze%3D0&amp;sa=D&amp;ust=1566128909170000&amp;usg=AFQjCNGKdIsj560jIi8IS0GSGS4gXm74tA" TargetMode="External"/><Relationship Id="rId617" Type="http://schemas.openxmlformats.org/officeDocument/2006/relationships/hyperlink" Target="https://ehrenamtsmanager.gute-tat.de/oberflaeche/index.cfm?dateiname=ea_projekt_beschreibung.cfm&amp;anwender_id=14&amp;cfide=0.776095795891&amp;id=0&amp;ehrenamt_id=0&amp;projekt_id=28811&amp;seite=12&amp;organisation_id=0&amp;stichwort=&amp;kiez=&amp;kiez_fk=0&amp;bezirk=&amp;bezirk_fk=0&amp;ort=&amp;ort_fk=0&amp;zielgruppe=0&amp;taetigkeit=0&amp;merkmale=0&amp;einsatzbereiche=0&amp;plz=&amp;gesucht=true&amp;organisation_fk=0&amp;kurzzeiteinsaetze=0" TargetMode="External"/><Relationship Id="rId859" Type="http://schemas.openxmlformats.org/officeDocument/2006/relationships/hyperlink" Target="https://ehrenamtsmanager.gute-tat.de/oberflaeche/index.cfm?dateiname=ea_projekt_beschreibung.cfm&amp;anwender_id=14&amp;cfide=0.778970082084&amp;id=0&amp;ehrenamt_id=0&amp;projekt_id=27466&amp;seite=16&amp;organisation_id=0&amp;stichwort=&amp;kiez=&amp;kiez_fk=0&amp;bezirk=&amp;bezirk_fk=0&amp;ort=&amp;ort_fk=0&amp;zielgruppe=0&amp;taetigkeit=0&amp;merkmale=0&amp;einsatzbereiche=0&amp;plz=&amp;gesucht=true&amp;organisation_fk=0&amp;kurzzeiteinsaetze=0" TargetMode="External"/><Relationship Id="rId616" Type="http://schemas.openxmlformats.org/officeDocument/2006/relationships/hyperlink" Target="https://ehrenamtsmanager.gute-tat.de/oberflaeche/index.cfm?dateiname%3Dea_projekt_beschreibung.cfm%26anwender_id%3D14%26cfide%3D0.252066628421%26id%3D0%26ehrenamt_id%3D0%26projekt_id%3D9825%26seite%3D12%26organisation_id%3D0%26stichwort%3D%26kiez%3D%26kiez_fk%3D0%26bezirk%3D%26bezirk_fk%3D0%26ort%3D%26ort_fk%3D0%26zielgruppe%3D0%26taetigkeit%3D0%26merkmale%3D0%26einsatzbereiche%3D0%26plz%3D%26gesucht%3Dtrue%26organisation_fk%3D0%26kurzzeiteinsaetze%3D0&amp;sa=D&amp;ust=1566128909142000&amp;usg=AFQjCNFo8tNoxkk-WFBHTL2AXFmRHy8PJQ" TargetMode="External"/><Relationship Id="rId858" Type="http://schemas.openxmlformats.org/officeDocument/2006/relationships/hyperlink" Target="https://ehrenamtsmanager.gute-tat.de/oberflaeche/index.cfm?dateiname%3Dea_projekt_beschreibung.cfm%26anwender_id%3D14%26cfide%3D0.161831313022%26id%3D0%26ehrenamt_id%3D0%26projekt_id%3D30564%26seite%3D16%26organisation_id%3D0%26stichwort%3D%26kiez%3D%26kiez_fk%3D0%26bezirk%3D%26bezirk_fk%3D0%26ort%3D%26ort_fk%3D0%26zielgruppe%3D0%26taetigkeit%3D0%26merkmale%3D0%26einsatzbereiche%3D0%26plz%3D%26gesucht%3Dtrue%26organisation_fk%3D0%26kurzzeiteinsaetze%3D0&amp;sa=D&amp;ust=1566128909170000&amp;usg=AFQjCNHg0vrn_K3uX9UUHjt__k0m1QbwsQ" TargetMode="External"/><Relationship Id="rId615" Type="http://schemas.openxmlformats.org/officeDocument/2006/relationships/hyperlink" Target="https://ehrenamtsmanager.gute-tat.de/oberflaeche/index.cfm?dateiname=ea_projekt_beschreibung.cfm&amp;anwender_id=14&amp;cfide=0.252066628421&amp;id=0&amp;ehrenamt_id=0&amp;projekt_id=9825&amp;seite=12&amp;organisation_id=0&amp;stichwort=&amp;kiez=&amp;kiez_fk=0&amp;bezirk=&amp;bezirk_fk=0&amp;ort=&amp;ort_fk=0&amp;zielgruppe=0&amp;taetigkeit=0&amp;merkmale=0&amp;einsatzbereiche=0&amp;plz=&amp;gesucht=true&amp;organisation_fk=0&amp;kurzzeiteinsaetze=0" TargetMode="External"/><Relationship Id="rId857" Type="http://schemas.openxmlformats.org/officeDocument/2006/relationships/hyperlink" Target="https://ehrenamtsmanager.gute-tat.de/oberflaeche/index.cfm?dateiname=ea_projekt_beschreibung.cfm&amp;anwender_id=14&amp;cfide=0.161831313022&amp;id=0&amp;ehrenamt_id=0&amp;projekt_id=30564&amp;seite=16&amp;organisation_id=0&amp;stichwort=&amp;kiez=&amp;kiez_fk=0&amp;bezirk=&amp;bezirk_fk=0&amp;ort=&amp;ort_fk=0&amp;zielgruppe=0&amp;taetigkeit=0&amp;merkmale=0&amp;einsatzbereiche=0&amp;plz=&amp;gesucht=true&amp;organisation_fk=0&amp;kurzzeiteinsaetze=0" TargetMode="External"/><Relationship Id="rId614" Type="http://schemas.openxmlformats.org/officeDocument/2006/relationships/hyperlink" Target="https://ehrenamtsmanager.gute-tat.de/oberflaeche/index.cfm?dateiname%3Dea_projekt_beschreibung.cfm%26anwender_id%3D14%26cfide%3D0.62636424406%26id%3D0%26ehrenamt_id%3D0%26projekt_id%3D29615%26seite%3D12%26organisation_id%3D0%26stichwort%3D%26kiez%3D%26kiez_fk%3D0%26bezirk%3D%26bezirk_fk%3D0%26ort%3D%26ort_fk%3D0%26zielgruppe%3D0%26taetigkeit%3D0%26merkmale%3D0%26einsatzbereiche%3D0%26plz%3D%26gesucht%3Dtrue%26organisation_fk%3D0%26kurzzeiteinsaetze%3D0&amp;sa=D&amp;ust=1566128909142000&amp;usg=AFQjCNGNRDQf-pAsuKu6h_LKhnuQEdZDwA" TargetMode="External"/><Relationship Id="rId856" Type="http://schemas.openxmlformats.org/officeDocument/2006/relationships/hyperlink" Target="https://ehrenamtsmanager.gute-tat.de/oberflaeche/index.cfm?dateiname%3Dea_projekt_beschreibung.cfm%26anwender_id%3D14%26cfide%3D0.45838097188%26id%3D0%26ehrenamt_id%3D0%26projekt_id%3D30572%26seite%3D16%26organisation_id%3D0%26stichwort%3D%26kiez%3D%26kiez_fk%3D0%26bezirk%3D%26bezirk_fk%3D0%26ort%3D%26ort_fk%3D0%26zielgruppe%3D0%26taetigkeit%3D0%26merkmale%3D0%26einsatzbereiche%3D0%26plz%3D%26gesucht%3Dtrue%26organisation_fk%3D0%26kurzzeiteinsaetze%3D0&amp;sa=D&amp;ust=1566128909170000&amp;usg=AFQjCNEa93UnQZosxuXka9a_lV7er6HSog" TargetMode="External"/><Relationship Id="rId851" Type="http://schemas.openxmlformats.org/officeDocument/2006/relationships/hyperlink" Target="https://ehrenamtsmanager.gute-tat.de/oberflaeche/index.cfm?dateiname=ea_projekt_beschreibung.cfm&amp;anwender_id=14&amp;cfide=0.24954597915&amp;id=0&amp;ehrenamt_id=0&amp;projekt_id=30561&amp;seite=16&amp;organisation_id=0&amp;stichwort=&amp;kiez=&amp;kiez_fk=0&amp;bezirk=&amp;bezirk_fk=0&amp;ort=&amp;ort_fk=0&amp;zielgruppe=0&amp;taetigkeit=0&amp;merkmale=0&amp;einsatzbereiche=0&amp;plz=&amp;gesucht=true&amp;organisation_fk=0&amp;kurzzeiteinsaetze=0" TargetMode="External"/><Relationship Id="rId850" Type="http://schemas.openxmlformats.org/officeDocument/2006/relationships/hyperlink" Target="https://ehrenamtsmanager.gute-tat.de/oberflaeche/index.cfm?dateiname%3Dea_projekt_beschreibung.cfm%26anwender_id%3D14%26cfide%3D0.454093690674%26id%3D0%26ehrenamt_id%3D0%26projekt_id%3D27590%26seite%3D16%26organisation_id%3D0%26stichwort%3D%26kiez%3D%26kiez_fk%3D0%26bezirk%3D%26bezirk_fk%3D0%26ort%3D%26ort_fk%3D0%26zielgruppe%3D0%26taetigkeit%3D0%26merkmale%3D0%26einsatzbereiche%3D0%26plz%3D%26gesucht%3Dtrue%26organisation_fk%3D0%26kurzzeiteinsaetze%3D0&amp;sa=D&amp;ust=1566128909169000&amp;usg=AFQjCNFwyqfpMrRktx0HaTPzRKjVYYwrTA" TargetMode="External"/><Relationship Id="rId409" Type="http://schemas.openxmlformats.org/officeDocument/2006/relationships/hyperlink" Target="https://ehrenamtsmanager.gute-tat.de/oberflaeche/index.cfm?dateiname=ea_projekt_beschreibung.cfm&amp;anwender_id=14&amp;cfide=0.668272191824&amp;id=0&amp;ehrenamt_id=0&amp;projekt_id=15056&amp;seite=8&amp;organisation_id=0&amp;stichwort=&amp;kiez=&amp;kiez_fk=0&amp;bezirk=&amp;bezirk_fk=0&amp;ort=&amp;ort_fk=0&amp;zielgruppe=0&amp;taetigkeit=0&amp;merkmale=0&amp;einsatzbereiche=0&amp;plz=&amp;gesucht=true&amp;organisation_fk=0&amp;kurzzeiteinsaetze=0" TargetMode="External"/><Relationship Id="rId404" Type="http://schemas.openxmlformats.org/officeDocument/2006/relationships/hyperlink" Target="https://ehrenamtsmanager.gute-tat.de/oberflaeche/index.cfm?dateiname%3Dea_projekt_beschreibung.cfm%26anwender_id%3D14%26cfide%3D0.088461844663%26id%3D0%26ehrenamt_id%3D0%26projekt_id%3D25111%26seite%3D8%26organisation_id%3D0%26stichwort%3D%26kiez%3D%26kiez_fk%3D0%26bezirk%3D%26bezirk_fk%3D0%26ort%3D%26ort_fk%3D0%26zielgruppe%3D0%26taetigkeit%3D0%26merkmale%3D0%26einsatzbereiche%3D0%26plz%3D%26gesucht%3Dtrue%26organisation_fk%3D0%26kurzzeiteinsaetze%3D0&amp;sa=D&amp;ust=1566128909121000&amp;usg=AFQjCNEBUWrVeDTVROt-hyDA7C2sV4JuRA" TargetMode="External"/><Relationship Id="rId646" Type="http://schemas.openxmlformats.org/officeDocument/2006/relationships/hyperlink" Target="https://ehrenamtsmanager.gute-tat.de/oberflaeche/index.cfm?dateiname%3Dea_projekt_beschreibung.cfm%26anwender_id%3D14%26cfide%3D0.373911832931%26id%3D0%26ehrenamt_id%3D0%26projekt_id%3D30354%26seite%3D12%26organisation_id%3D0%26stichwort%3D%26kiez%3D%26kiez_fk%3D0%26bezirk%3D%26bezirk_fk%3D0%26ort%3D%26ort_fk%3D0%26zielgruppe%3D0%26taetigkeit%3D0%26merkmale%3D0%26einsatzbereiche%3D0%26plz%3D%26gesucht%3Dtrue%26organisation_fk%3D0%26kurzzeiteinsaetze%3D0&amp;sa=D&amp;ust=1566128909145000&amp;usg=AFQjCNE6dy_YpCytOhlTBiUBZVIWeLJZHw" TargetMode="External"/><Relationship Id="rId888" Type="http://schemas.openxmlformats.org/officeDocument/2006/relationships/hyperlink" Target="https://ehrenamtsmanager.gute-tat.de/oberflaeche/index.cfm?dateiname%3Dea_projekt_beschreibung.cfm%26anwender_id%3D14%26cfide%3D0.539811954757%26id%3D0%26ehrenamt_id%3D0%26projekt_id%3D5588%26seite%3D16%26organisation_id%3D0%26stichwort%3D%26kiez%3D%26kiez_fk%3D0%26bezirk%3D%26bezirk_fk%3D0%26ort%3D%26ort_fk%3D0%26zielgruppe%3D0%26taetigkeit%3D0%26merkmale%3D0%26einsatzbereiche%3D0%26plz%3D%26gesucht%3Dtrue%26organisation_fk%3D0%26kurzzeiteinsaetze%3D0&amp;sa=D&amp;ust=1566128909173000&amp;usg=AFQjCNE8_vgYoQFCfUsyiamv8qEMdZiziw" TargetMode="External"/><Relationship Id="rId403" Type="http://schemas.openxmlformats.org/officeDocument/2006/relationships/hyperlink" Target="https://ehrenamtsmanager.gute-tat.de/oberflaeche/index.cfm?dateiname=ea_projekt_beschreibung.cfm&amp;anwender_id=14&amp;cfide=0.088461844663&amp;id=0&amp;ehrenamt_id=0&amp;projekt_id=25111&amp;seite=8&amp;organisation_id=0&amp;stichwort=&amp;kiez=&amp;kiez_fk=0&amp;bezirk=&amp;bezirk_fk=0&amp;ort=&amp;ort_fk=0&amp;zielgruppe=0&amp;taetigkeit=0&amp;merkmale=0&amp;einsatzbereiche=0&amp;plz=&amp;gesucht=true&amp;organisation_fk=0&amp;kurzzeiteinsaetze=0" TargetMode="External"/><Relationship Id="rId645" Type="http://schemas.openxmlformats.org/officeDocument/2006/relationships/hyperlink" Target="https://ehrenamtsmanager.gute-tat.de/oberflaeche/index.cfm?dateiname=ea_projekt_beschreibung.cfm&amp;anwender_id=14&amp;cfide=0.373911832931&amp;id=0&amp;ehrenamt_id=0&amp;projekt_id=30354&amp;seite=12&amp;organisation_id=0&amp;stichwort=&amp;kiez=&amp;kiez_fk=0&amp;bezirk=&amp;bezirk_fk=0&amp;ort=&amp;ort_fk=0&amp;zielgruppe=0&amp;taetigkeit=0&amp;merkmale=0&amp;einsatzbereiche=0&amp;plz=&amp;gesucht=true&amp;organisation_fk=0&amp;kurzzeiteinsaetze=0" TargetMode="External"/><Relationship Id="rId887" Type="http://schemas.openxmlformats.org/officeDocument/2006/relationships/hyperlink" Target="https://ehrenamtsmanager.gute-tat.de/oberflaeche/index.cfm?dateiname=ea_projekt_beschreibung.cfm&amp;anwender_id=14&amp;cfide=0.539811954757&amp;id=0&amp;ehrenamt_id=0&amp;projekt_id=5588&amp;seite=16&amp;organisation_id=0&amp;stichwort=&amp;kiez=&amp;kiez_fk=0&amp;bezirk=&amp;bezirk_fk=0&amp;ort=&amp;ort_fk=0&amp;zielgruppe=0&amp;taetigkeit=0&amp;merkmale=0&amp;einsatzbereiche=0&amp;plz=&amp;gesucht=true&amp;organisation_fk=0&amp;kurzzeiteinsaetze=0" TargetMode="External"/><Relationship Id="rId402" Type="http://schemas.openxmlformats.org/officeDocument/2006/relationships/hyperlink" Target="https://ehrenamtsmanager.gute-tat.de/oberflaeche/index.cfm?dateiname%3Dea_projekt_beschreibung.cfm%26anwender_id%3D14%26cfide%3D0.254745724524%26id%3D0%26ehrenamt_id%3D0%26projekt_id%3D23614%26seite%3D8%26organisation_id%3D0%26stichwort%3D%26kiez%3D%26kiez_fk%3D0%26bezirk%3D%26bezirk_fk%3D0%26ort%3D%26ort_fk%3D0%26zielgruppe%3D0%26taetigkeit%3D0%26merkmale%3D0%26einsatzbereiche%3D0%26plz%3D%26gesucht%3Dtrue%26organisation_fk%3D0%26kurzzeiteinsaetze%3D0&amp;sa=D&amp;ust=1566128909121000&amp;usg=AFQjCNG9RbqDUMi0txGjXfmQI3DwIw7g7A" TargetMode="External"/><Relationship Id="rId644" Type="http://schemas.openxmlformats.org/officeDocument/2006/relationships/hyperlink" Target="https://ehrenamtsmanager.gute-tat.de/oberflaeche/index.cfm?dateiname%3Dea_projekt_beschreibung.cfm%26anwender_id%3D14%26cfide%3D0.515763070309%26id%3D0%26ehrenamt_id%3D0%26projekt_id%3D30352%26seite%3D12%26organisation_id%3D0%26stichwort%3D%26kiez%3D%26kiez_fk%3D0%26bezirk%3D%26bezirk_fk%3D0%26ort%3D%26ort_fk%3D0%26zielgruppe%3D0%26taetigkeit%3D0%26merkmale%3D0%26einsatzbereiche%3D0%26plz%3D%26gesucht%3Dtrue%26organisation_fk%3D0%26kurzzeiteinsaetze%3D0&amp;sa=D&amp;ust=1566128909145000&amp;usg=AFQjCNGsjmEX6EFB-3jsjhr7CD41_Pk4Og" TargetMode="External"/><Relationship Id="rId886" Type="http://schemas.openxmlformats.org/officeDocument/2006/relationships/hyperlink" Target="https://ehrenamtsmanager.gute-tat.de/oberflaeche/index.cfm?dateiname%3Dea_projekt_beschreibung.cfm%26anwender_id%3D14%26cfide%3D0.137906951727%26id%3D0%26ehrenamt_id%3D0%26projekt_id%3D30401%26seite%3D16%26organisation_id%3D0%26stichwort%3D%26kiez%3D%26kiez_fk%3D0%26bezirk%3D%26bezirk_fk%3D0%26ort%3D%26ort_fk%3D0%26zielgruppe%3D0%26taetigkeit%3D0%26merkmale%3D0%26einsatzbereiche%3D0%26plz%3D%26gesucht%3Dtrue%26organisation_fk%3D0%26kurzzeiteinsaetze%3D0&amp;sa=D&amp;ust=1566128909173000&amp;usg=AFQjCNGRVN6UP1eU2Whk67pD9u6fQ-WJmg" TargetMode="External"/><Relationship Id="rId401" Type="http://schemas.openxmlformats.org/officeDocument/2006/relationships/hyperlink" Target="https://ehrenamtsmanager.gute-tat.de/oberflaeche/index.cfm?dateiname=ea_projekt_beschreibung.cfm&amp;anwender_id=14&amp;cfide=0.254745724524&amp;id=0&amp;ehrenamt_id=0&amp;projekt_id=23614&amp;seite=8&amp;organisation_id=0&amp;stichwort=&amp;kiez=&amp;kiez_fk=0&amp;bezirk=&amp;bezirk_fk=0&amp;ort=&amp;ort_fk=0&amp;zielgruppe=0&amp;taetigkeit=0&amp;merkmale=0&amp;einsatzbereiche=0&amp;plz=&amp;gesucht=true&amp;organisation_fk=0&amp;kurzzeiteinsaetze=0" TargetMode="External"/><Relationship Id="rId643" Type="http://schemas.openxmlformats.org/officeDocument/2006/relationships/hyperlink" Target="https://ehrenamtsmanager.gute-tat.de/oberflaeche/index.cfm?dateiname=ea_projekt_beschreibung.cfm&amp;anwender_id=14&amp;cfide=0.515763070309&amp;id=0&amp;ehrenamt_id=0&amp;projekt_id=30352&amp;seite=12&amp;organisation_id=0&amp;stichwort=&amp;kiez=&amp;kiez_fk=0&amp;bezirk=&amp;bezirk_fk=0&amp;ort=&amp;ort_fk=0&amp;zielgruppe=0&amp;taetigkeit=0&amp;merkmale=0&amp;einsatzbereiche=0&amp;plz=&amp;gesucht=true&amp;organisation_fk=0&amp;kurzzeiteinsaetze=0" TargetMode="External"/><Relationship Id="rId885" Type="http://schemas.openxmlformats.org/officeDocument/2006/relationships/hyperlink" Target="https://ehrenamtsmanager.gute-tat.de/oberflaeche/index.cfm?dateiname=ea_projekt_beschreibung.cfm&amp;anwender_id=14&amp;cfide=0.137906951727&amp;id=0&amp;ehrenamt_id=0&amp;projekt_id=30401&amp;seite=16&amp;organisation_id=0&amp;stichwort=&amp;kiez=&amp;kiez_fk=0&amp;bezirk=&amp;bezirk_fk=0&amp;ort=&amp;ort_fk=0&amp;zielgruppe=0&amp;taetigkeit=0&amp;merkmale=0&amp;einsatzbereiche=0&amp;plz=&amp;gesucht=true&amp;organisation_fk=0&amp;kurzzeiteinsaetze=0" TargetMode="External"/><Relationship Id="rId408" Type="http://schemas.openxmlformats.org/officeDocument/2006/relationships/hyperlink" Target="https://ehrenamtsmanager.gute-tat.de/oberflaeche/index.cfm?dateiname%3Dea_projekt_beschreibung.cfm%26anwender_id%3D14%26cfide%3D0.58643136655%26id%3D0%26ehrenamt_id%3D0%26projekt_id%3D26806%26seite%3D8%26organisation_id%3D0%26stichwort%3D%26kiez%3D%26kiez_fk%3D0%26bezirk%3D%26bezirk_fk%3D0%26ort%3D%26ort_fk%3D0%26zielgruppe%3D0%26taetigkeit%3D0%26merkmale%3D0%26einsatzbereiche%3D0%26plz%3D%26gesucht%3Dtrue%26organisation_fk%3D0%26kurzzeiteinsaetze%3D0&amp;sa=D&amp;ust=1566128909121000&amp;usg=AFQjCNHGLfG8GzkNy3hUh_unkhFbDXpaHQ" TargetMode="External"/><Relationship Id="rId407" Type="http://schemas.openxmlformats.org/officeDocument/2006/relationships/hyperlink" Target="https://ehrenamtsmanager.gute-tat.de/oberflaeche/index.cfm?dateiname=ea_projekt_beschreibung.cfm&amp;anwender_id=14&amp;cfide=0.58643136655&amp;id=0&amp;ehrenamt_id=0&amp;projekt_id=26806&amp;seite=8&amp;organisation_id=0&amp;stichwort=&amp;kiez=&amp;kiez_fk=0&amp;bezirk=&amp;bezirk_fk=0&amp;ort=&amp;ort_fk=0&amp;zielgruppe=0&amp;taetigkeit=0&amp;merkmale=0&amp;einsatzbereiche=0&amp;plz=&amp;gesucht=true&amp;organisation_fk=0&amp;kurzzeiteinsaetze=0" TargetMode="External"/><Relationship Id="rId649" Type="http://schemas.openxmlformats.org/officeDocument/2006/relationships/hyperlink" Target="https://ehrenamtsmanager.gute-tat.de/oberflaeche/index.cfm?dateiname=ea_projekt_beschreibung.cfm&amp;anwender_id=14&amp;cfide=0.065255836936&amp;id=0&amp;ehrenamt_id=0&amp;projekt_id=30415&amp;seite=12&amp;organisation_id=0&amp;stichwort=&amp;kiez=&amp;kiez_fk=0&amp;bezirk=&amp;bezirk_fk=0&amp;ort=&amp;ort_fk=0&amp;zielgruppe=0&amp;taetigkeit=0&amp;merkmale=0&amp;einsatzbereiche=0&amp;plz=&amp;gesucht=true&amp;organisation_fk=0&amp;kurzzeiteinsaetze=0" TargetMode="External"/><Relationship Id="rId406" Type="http://schemas.openxmlformats.org/officeDocument/2006/relationships/hyperlink" Target="https://ehrenamtsmanager.gute-tat.de/oberflaeche/index.cfm?dateiname%3Dea_projekt_beschreibung.cfm%26anwender_id%3D14%26cfide%3D0.825364599566%26id%3D0%26ehrenamt_id%3D0%26projekt_id%3D29865%26seite%3D8%26organisation_id%3D0%26stichwort%3D%26kiez%3D%26kiez_fk%3D0%26bezirk%3D%26bezirk_fk%3D0%26ort%3D%26ort_fk%3D0%26zielgruppe%3D0%26taetigkeit%3D0%26merkmale%3D0%26einsatzbereiche%3D0%26plz%3D%26gesucht%3Dtrue%26organisation_fk%3D0%26kurzzeiteinsaetze%3D0&amp;sa=D&amp;ust=1566128909121000&amp;usg=AFQjCNGj_3EvDJZrVNKN14CNClfOK3v4UQ" TargetMode="External"/><Relationship Id="rId648" Type="http://schemas.openxmlformats.org/officeDocument/2006/relationships/hyperlink" Target="https://ehrenamtsmanager.gute-tat.de/oberflaeche/index.cfm?dateiname%3Dea_projekt_beschreibung.cfm%26anwender_id%3D14%26cfide%3D0.618656304888%26id%3D0%26ehrenamt_id%3D0%26projekt_id%3D26900%26seite%3D12%26organisation_id%3D0%26stichwort%3D%26kiez%3D%26kiez_fk%3D0%26bezirk%3D%26bezirk_fk%3D0%26ort%3D%26ort_fk%3D0%26zielgruppe%3D0%26taetigkeit%3D0%26merkmale%3D0%26einsatzbereiche%3D0%26plz%3D%26gesucht%3Dtrue%26organisation_fk%3D0%26kurzzeiteinsaetze%3D0&amp;sa=D&amp;ust=1566128909146000&amp;usg=AFQjCNFW-6tEzADU3cp9fIAE8_wIKc87FA" TargetMode="External"/><Relationship Id="rId405" Type="http://schemas.openxmlformats.org/officeDocument/2006/relationships/hyperlink" Target="https://ehrenamtsmanager.gute-tat.de/oberflaeche/index.cfm?dateiname=ea_projekt_beschreibung.cfm&amp;anwender_id=14&amp;cfide=0.825364599566&amp;id=0&amp;ehrenamt_id=0&amp;projekt_id=29865&amp;seite=8&amp;organisation_id=0&amp;stichwort=&amp;kiez=&amp;kiez_fk=0&amp;bezirk=&amp;bezirk_fk=0&amp;ort=&amp;ort_fk=0&amp;zielgruppe=0&amp;taetigkeit=0&amp;merkmale=0&amp;einsatzbereiche=0&amp;plz=&amp;gesucht=true&amp;organisation_fk=0&amp;kurzzeiteinsaetze=0" TargetMode="External"/><Relationship Id="rId647" Type="http://schemas.openxmlformats.org/officeDocument/2006/relationships/hyperlink" Target="https://ehrenamtsmanager.gute-tat.de/oberflaeche/index.cfm?dateiname=ea_projekt_beschreibung.cfm&amp;anwender_id=14&amp;cfide=0.618656304888&amp;id=0&amp;ehrenamt_id=0&amp;projekt_id=26900&amp;seite=12&amp;organisation_id=0&amp;stichwort=&amp;kiez=&amp;kiez_fk=0&amp;bezirk=&amp;bezirk_fk=0&amp;ort=&amp;ort_fk=0&amp;zielgruppe=0&amp;taetigkeit=0&amp;merkmale=0&amp;einsatzbereiche=0&amp;plz=&amp;gesucht=true&amp;organisation_fk=0&amp;kurzzeiteinsaetze=0" TargetMode="External"/><Relationship Id="rId889" Type="http://schemas.openxmlformats.org/officeDocument/2006/relationships/hyperlink" Target="https://ehrenamtsmanager.gute-tat.de/oberflaeche/index.cfm?dateiname=ea_projekt_beschreibung.cfm&amp;anwender_id=14&amp;cfide=0.053752043471&amp;id=0&amp;ehrenamt_id=0&amp;projekt_id=30780&amp;seite=16&amp;organisation_id=0&amp;stichwort=&amp;kiez=&amp;kiez_fk=0&amp;bezirk=&amp;bezirk_fk=0&amp;ort=&amp;ort_fk=0&amp;zielgruppe=0&amp;taetigkeit=0&amp;merkmale=0&amp;einsatzbereiche=0&amp;plz=&amp;gesucht=true&amp;organisation_fk=0&amp;kurzzeiteinsaetze=0" TargetMode="External"/><Relationship Id="rId880" Type="http://schemas.openxmlformats.org/officeDocument/2006/relationships/hyperlink" Target="https://ehrenamtsmanager.gute-tat.de/oberflaeche/index.cfm?dateiname%3Dea_projekt_beschreibung.cfm%26anwender_id%3D14%26cfide%3D0.103996139141%26id%3D0%26ehrenamt_id%3D0%26projekt_id%3D30431%26seite%3D16%26organisation_id%3D0%26stichwort%3D%26kiez%3D%26kiez_fk%3D0%26bezirk%3D%26bezirk_fk%3D0%26ort%3D%26ort_fk%3D0%26zielgruppe%3D0%26taetigkeit%3D0%26merkmale%3D0%26einsatzbereiche%3D0%26plz%3D%26gesucht%3Dtrue%26organisation_fk%3D0%26kurzzeiteinsaetze%3D0&amp;sa=D&amp;ust=1566128909172000&amp;usg=AFQjCNEodG8G1JbzY9_PGX1yVkiZuIJKXg" TargetMode="External"/><Relationship Id="rId400" Type="http://schemas.openxmlformats.org/officeDocument/2006/relationships/hyperlink" Target="https://ehrenamtsmanager.gute-tat.de/oberflaeche/index.cfm?dateiname%3Dea_projekt_beschreibung.cfm%26anwender_id%3D14%26cfide%3D0.732795596625%26id%3D0%26ehrenamt_id%3D0%26projekt_id%3D28453%26seite%3D8%26organisation_id%3D0%26stichwort%3D%26kiez%3D%26kiez_fk%3D0%26bezirk%3D%26bezirk_fk%3D0%26ort%3D%26ort_fk%3D0%26zielgruppe%3D0%26taetigkeit%3D0%26merkmale%3D0%26einsatzbereiche%3D0%26plz%3D%26gesucht%3Dtrue%26organisation_fk%3D0%26kurzzeiteinsaetze%3D0&amp;sa=D&amp;ust=1566128909121000&amp;usg=AFQjCNGqUNLZ_OryCct1b9X8qxzkDIrd6g" TargetMode="External"/><Relationship Id="rId642" Type="http://schemas.openxmlformats.org/officeDocument/2006/relationships/hyperlink" Target="https://ehrenamtsmanager.gute-tat.de/oberflaeche/index.cfm?dateiname%3Dea_projekt_beschreibung.cfm%26anwender_id%3D14%26cfide%3D0.211766504133%26id%3D0%26ehrenamt_id%3D0%26projekt_id%3D30342%26seite%3D12%26organisation_id%3D0%26stichwort%3D%26kiez%3D%26kiez_fk%3D0%26bezirk%3D%26bezirk_fk%3D0%26ort%3D%26ort_fk%3D0%26zielgruppe%3D0%26taetigkeit%3D0%26merkmale%3D0%26einsatzbereiche%3D0%26plz%3D%26gesucht%3Dtrue%26organisation_fk%3D0%26kurzzeiteinsaetze%3D0&amp;sa=D&amp;ust=1566128909145000&amp;usg=AFQjCNFQ5VKXvPqoPSL0wjw18KbKw6kHPA" TargetMode="External"/><Relationship Id="rId884" Type="http://schemas.openxmlformats.org/officeDocument/2006/relationships/hyperlink" Target="https://ehrenamtsmanager.gute-tat.de/oberflaeche/index.cfm?dateiname%3Dea_projekt_beschreibung.cfm%26anwender_id%3D14%26cfide%3D0.901791933367%26id%3D0%26ehrenamt_id%3D0%26projekt_id%3D29965%26seite%3D16%26organisation_id%3D0%26stichwort%3D%26kiez%3D%26kiez_fk%3D0%26bezirk%3D%26bezirk_fk%3D0%26ort%3D%26ort_fk%3D0%26zielgruppe%3D0%26taetigkeit%3D0%26merkmale%3D0%26einsatzbereiche%3D0%26plz%3D%26gesucht%3Dtrue%26organisation_fk%3D0%26kurzzeiteinsaetze%3D0&amp;sa=D&amp;ust=1566128909173000&amp;usg=AFQjCNFjPM73YWqS2WfK4HksRERDRqmq5g" TargetMode="External"/><Relationship Id="rId641" Type="http://schemas.openxmlformats.org/officeDocument/2006/relationships/hyperlink" Target="https://ehrenamtsmanager.gute-tat.de/oberflaeche/index.cfm?dateiname=ea_projekt_beschreibung.cfm&amp;anwender_id=14&amp;cfide=0.211766504133&amp;id=0&amp;ehrenamt_id=0&amp;projekt_id=30342&amp;seite=12&amp;organisation_id=0&amp;stichwort=&amp;kiez=&amp;kiez_fk=0&amp;bezirk=&amp;bezirk_fk=0&amp;ort=&amp;ort_fk=0&amp;zielgruppe=0&amp;taetigkeit=0&amp;merkmale=0&amp;einsatzbereiche=0&amp;plz=&amp;gesucht=true&amp;organisation_fk=0&amp;kurzzeiteinsaetze=0" TargetMode="External"/><Relationship Id="rId883" Type="http://schemas.openxmlformats.org/officeDocument/2006/relationships/hyperlink" Target="https://ehrenamtsmanager.gute-tat.de/oberflaeche/index.cfm?dateiname=ea_projekt_beschreibung.cfm&amp;anwender_id=14&amp;cfide=0.901791933367&amp;id=0&amp;ehrenamt_id=0&amp;projekt_id=29965&amp;seite=16&amp;organisation_id=0&amp;stichwort=&amp;kiez=&amp;kiez_fk=0&amp;bezirk=&amp;bezirk_fk=0&amp;ort=&amp;ort_fk=0&amp;zielgruppe=0&amp;taetigkeit=0&amp;merkmale=0&amp;einsatzbereiche=0&amp;plz=&amp;gesucht=true&amp;organisation_fk=0&amp;kurzzeiteinsaetze=0" TargetMode="External"/><Relationship Id="rId640" Type="http://schemas.openxmlformats.org/officeDocument/2006/relationships/hyperlink" Target="https://ehrenamtsmanager.gute-tat.de/oberflaeche/index.cfm?dateiname%3Dea_projekt_beschreibung.cfm%26anwender_id%3D14%26cfide%3D0.854563602885%26id%3D0%26ehrenamt_id%3D0%26projekt_id%3D30339%26seite%3D12%26organisation_id%3D0%26stichwort%3D%26kiez%3D%26kiez_fk%3D0%26bezirk%3D%26bezirk_fk%3D0%26ort%3D%26ort_fk%3D0%26zielgruppe%3D0%26taetigkeit%3D0%26merkmale%3D0%26einsatzbereiche%3D0%26plz%3D%26gesucht%3Dtrue%26organisation_fk%3D0%26kurzzeiteinsaetze%3D0&amp;sa=D&amp;ust=1566128909145000&amp;usg=AFQjCNHxnbb46xFUZkh-zSJQicWj3TyGmw" TargetMode="External"/><Relationship Id="rId882" Type="http://schemas.openxmlformats.org/officeDocument/2006/relationships/hyperlink" Target="https://ehrenamtsmanager.gute-tat.de/oberflaeche/index.cfm?dateiname%3Dea_projekt_beschreibung.cfm%26anwender_id%3D14%26cfide%3D0.702040445338%26id%3D0%26ehrenamt_id%3D0%26projekt_id%3D30368%26seite%3D16%26organisation_id%3D0%26stichwort%3D%26kiez%3D%26kiez_fk%3D0%26bezirk%3D%26bezirk_fk%3D0%26ort%3D%26ort_fk%3D0%26zielgruppe%3D0%26taetigkeit%3D0%26merkmale%3D0%26einsatzbereiche%3D0%26plz%3D%26gesucht%3Dtrue%26organisation_fk%3D0%26kurzzeiteinsaetze%3D0&amp;sa=D&amp;ust=1566128909172000&amp;usg=AFQjCNGsSNNEojBnobHk2hMlsORLxI7n7g" TargetMode="External"/><Relationship Id="rId881" Type="http://schemas.openxmlformats.org/officeDocument/2006/relationships/hyperlink" Target="https://ehrenamtsmanager.gute-tat.de/oberflaeche/index.cfm?dateiname=ea_projekt_beschreibung.cfm&amp;anwender_id=14&amp;cfide=0.702040445338&amp;id=0&amp;ehrenamt_id=0&amp;projekt_id=30368&amp;seite=16&amp;organisation_id=0&amp;stichwort=&amp;kiez=&amp;kiez_fk=0&amp;bezirk=&amp;bezirk_fk=0&amp;ort=&amp;ort_fk=0&amp;zielgruppe=0&amp;taetigkeit=0&amp;merkmale=0&amp;einsatzbereiche=0&amp;plz=&amp;gesucht=true&amp;organisation_fk=0&amp;kurzzeiteinsaetze=0" TargetMode="External"/><Relationship Id="rId635" Type="http://schemas.openxmlformats.org/officeDocument/2006/relationships/hyperlink" Target="https://ehrenamtsmanager.gute-tat.de/oberflaeche/index.cfm?dateiname=ea_projekt_beschreibung.cfm&amp;anwender_id=14&amp;cfide=0.21882731636&amp;id=0&amp;ehrenamt_id=0&amp;projekt_id=29699&amp;seite=12&amp;organisation_id=0&amp;stichwort=&amp;kiez=&amp;kiez_fk=0&amp;bezirk=&amp;bezirk_fk=0&amp;ort=&amp;ort_fk=0&amp;zielgruppe=0&amp;taetigkeit=0&amp;merkmale=0&amp;einsatzbereiche=0&amp;plz=&amp;gesucht=true&amp;organisation_fk=0&amp;kurzzeiteinsaetze=0" TargetMode="External"/><Relationship Id="rId877" Type="http://schemas.openxmlformats.org/officeDocument/2006/relationships/hyperlink" Target="https://ehrenamtsmanager.gute-tat.de/oberflaeche/index.cfm?dateiname=ea_projekt_beschreibung.cfm&amp;anwender_id=14&amp;cfide=0.166857421505&amp;id=0&amp;ehrenamt_id=0&amp;projekt_id=30330&amp;seite=16&amp;organisation_id=0&amp;stichwort=&amp;kiez=&amp;kiez_fk=0&amp;bezirk=&amp;bezirk_fk=0&amp;ort=&amp;ort_fk=0&amp;zielgruppe=0&amp;taetigkeit=0&amp;merkmale=0&amp;einsatzbereiche=0&amp;plz=&amp;gesucht=true&amp;organisation_fk=0&amp;kurzzeiteinsaetze=0" TargetMode="External"/><Relationship Id="rId634" Type="http://schemas.openxmlformats.org/officeDocument/2006/relationships/hyperlink" Target="https://ehrenamtsmanager.gute-tat.de/oberflaeche/index.cfm?dateiname%3Dea_projekt_beschreibung.cfm%26anwender_id%3D14%26cfide%3D0.107139753144%26id%3D0%26ehrenamt_id%3D0%26projekt_id%3D27674%26seite%3D12%26organisation_id%3D0%26stichwort%3D%26kiez%3D%26kiez_fk%3D0%26bezirk%3D%26bezirk_fk%3D0%26ort%3D%26ort_fk%3D0%26zielgruppe%3D0%26taetigkeit%3D0%26merkmale%3D0%26einsatzbereiche%3D0%26plz%3D%26gesucht%3Dtrue%26organisation_fk%3D0%26kurzzeiteinsaetze%3D0&amp;sa=D&amp;ust=1566128909144000&amp;usg=AFQjCNFGVp2a2WvJ6-4_W8ZT_geN5_RbUw" TargetMode="External"/><Relationship Id="rId876" Type="http://schemas.openxmlformats.org/officeDocument/2006/relationships/hyperlink" Target="https://ehrenamtsmanager.gute-tat.de/oberflaeche/index.cfm?dateiname%3Dea_projekt_beschreibung.cfm%26anwender_id%3D14%26cfide%3D0.485223484264%26id%3D0%26ehrenamt_id%3D0%26projekt_id%3D30424%26seite%3D16%26organisation_id%3D0%26stichwort%3D%26kiez%3D%26kiez_fk%3D0%26bezirk%3D%26bezirk_fk%3D0%26ort%3D%26ort_fk%3D0%26zielgruppe%3D0%26taetigkeit%3D0%26merkmale%3D0%26einsatzbereiche%3D0%26plz%3D%26gesucht%3Dtrue%26organisation_fk%3D0%26kurzzeiteinsaetze%3D0&amp;sa=D&amp;ust=1566128909172000&amp;usg=AFQjCNFl2pK3Kn8KsSJvv8aVMbi0ekQU4Q" TargetMode="External"/><Relationship Id="rId633" Type="http://schemas.openxmlformats.org/officeDocument/2006/relationships/hyperlink" Target="https://ehrenamtsmanager.gute-tat.de/oberflaeche/index.cfm?dateiname=ea_projekt_beschreibung.cfm&amp;anwender_id=14&amp;cfide=0.107139753144&amp;id=0&amp;ehrenamt_id=0&amp;projekt_id=27674&amp;seite=12&amp;organisation_id=0&amp;stichwort=&amp;kiez=&amp;kiez_fk=0&amp;bezirk=&amp;bezirk_fk=0&amp;ort=&amp;ort_fk=0&amp;zielgruppe=0&amp;taetigkeit=0&amp;merkmale=0&amp;einsatzbereiche=0&amp;plz=&amp;gesucht=true&amp;organisation_fk=0&amp;kurzzeiteinsaetze=0" TargetMode="External"/><Relationship Id="rId875" Type="http://schemas.openxmlformats.org/officeDocument/2006/relationships/hyperlink" Target="https://ehrenamtsmanager.gute-tat.de/oberflaeche/index.cfm?dateiname=ea_projekt_beschreibung.cfm&amp;anwender_id=14&amp;cfide=0.485223484264&amp;id=0&amp;ehrenamt_id=0&amp;projekt_id=30424&amp;seite=16&amp;organisation_id=0&amp;stichwort=&amp;kiez=&amp;kiez_fk=0&amp;bezirk=&amp;bezirk_fk=0&amp;ort=&amp;ort_fk=0&amp;zielgruppe=0&amp;taetigkeit=0&amp;merkmale=0&amp;einsatzbereiche=0&amp;plz=&amp;gesucht=true&amp;organisation_fk=0&amp;kurzzeiteinsaetze=0" TargetMode="External"/><Relationship Id="rId632" Type="http://schemas.openxmlformats.org/officeDocument/2006/relationships/hyperlink" Target="https://ehrenamtsmanager.gute-tat.de/oberflaeche/index.cfm?dateiname%3Dea_projekt_beschreibung.cfm%26anwender_id%3D14%26cfide%3D0.615362214029%26id%3D0%26ehrenamt_id%3D0%26projekt_id%3D30292%26seite%3D12%26organisation_id%3D0%26stichwort%3D%26kiez%3D%26kiez_fk%3D0%26bezirk%3D%26bezirk_fk%3D0%26ort%3D%26ort_fk%3D0%26zielgruppe%3D0%26taetigkeit%3D0%26merkmale%3D0%26einsatzbereiche%3D0%26plz%3D%26gesucht%3Dtrue%26organisation_fk%3D0%26kurzzeiteinsaetze%3D0&amp;sa=D&amp;ust=1566128909144000&amp;usg=AFQjCNGMVi2Z5RtjnhIo6Z4oBNkevAkduw" TargetMode="External"/><Relationship Id="rId874" Type="http://schemas.openxmlformats.org/officeDocument/2006/relationships/hyperlink" Target="https://ehrenamtsmanager.gute-tat.de/oberflaeche/index.cfm?dateiname%3Dea_projekt_beschreibung.cfm%26anwender_id%3D14%26cfide%3D0.60050156484%26id%3D0%26ehrenamt_id%3D0%26projekt_id%3D30412%26seite%3D16%26organisation_id%3D0%26stichwort%3D%26kiez%3D%26kiez_fk%3D0%26bezirk%3D%26bezirk_fk%3D0%26ort%3D%26ort_fk%3D0%26zielgruppe%3D0%26taetigkeit%3D0%26merkmale%3D0%26einsatzbereiche%3D0%26plz%3D%26gesucht%3Dtrue%26organisation_fk%3D0%26kurzzeiteinsaetze%3D0&amp;sa=D&amp;ust=1566128909172000&amp;usg=AFQjCNHoivVwd8YIkMGhXjILyT1zLqJbgw" TargetMode="External"/><Relationship Id="rId639" Type="http://schemas.openxmlformats.org/officeDocument/2006/relationships/hyperlink" Target="https://ehrenamtsmanager.gute-tat.de/oberflaeche/index.cfm?dateiname=ea_projekt_beschreibung.cfm&amp;anwender_id=14&amp;cfide=0.854563602885&amp;id=0&amp;ehrenamt_id=0&amp;projekt_id=30339&amp;seite=12&amp;organisation_id=0&amp;stichwort=&amp;kiez=&amp;kiez_fk=0&amp;bezirk=&amp;bezirk_fk=0&amp;ort=&amp;ort_fk=0&amp;zielgruppe=0&amp;taetigkeit=0&amp;merkmale=0&amp;einsatzbereiche=0&amp;plz=&amp;gesucht=true&amp;organisation_fk=0&amp;kurzzeiteinsaetze=0" TargetMode="External"/><Relationship Id="rId638" Type="http://schemas.openxmlformats.org/officeDocument/2006/relationships/hyperlink" Target="https://ehrenamtsmanager.gute-tat.de/oberflaeche/index.cfm?dateiname%3Dea_projekt_beschreibung.cfm%26anwender_id%3D14%26cfide%3D0.834949690685%26id%3D0%26ehrenamt_id%3D0%26projekt_id%3D30349%26seite%3D12%26organisation_id%3D0%26stichwort%3D%26kiez%3D%26kiez_fk%3D0%26bezirk%3D%26bezirk_fk%3D0%26ort%3D%26ort_fk%3D0%26zielgruppe%3D0%26taetigkeit%3D0%26merkmale%3D0%26einsatzbereiche%3D0%26plz%3D%26gesucht%3Dtrue%26organisation_fk%3D0%26kurzzeiteinsaetze%3D0&amp;sa=D&amp;ust=1566128909145000&amp;usg=AFQjCNGI_hEiM6cs3DoYb2PGvltwUYHtOw" TargetMode="External"/><Relationship Id="rId637" Type="http://schemas.openxmlformats.org/officeDocument/2006/relationships/hyperlink" Target="https://ehrenamtsmanager.gute-tat.de/oberflaeche/index.cfm?dateiname=ea_projekt_beschreibung.cfm&amp;anwender_id=14&amp;cfide=0.834949690685&amp;id=0&amp;ehrenamt_id=0&amp;projekt_id=30349&amp;seite=12&amp;organisation_id=0&amp;stichwort=&amp;kiez=&amp;kiez_fk=0&amp;bezirk=&amp;bezirk_fk=0&amp;ort=&amp;ort_fk=0&amp;zielgruppe=0&amp;taetigkeit=0&amp;merkmale=0&amp;einsatzbereiche=0&amp;plz=&amp;gesucht=true&amp;organisation_fk=0&amp;kurzzeiteinsaetze=0" TargetMode="External"/><Relationship Id="rId879" Type="http://schemas.openxmlformats.org/officeDocument/2006/relationships/hyperlink" Target="https://ehrenamtsmanager.gute-tat.de/oberflaeche/index.cfm?dateiname=ea_projekt_beschreibung.cfm&amp;anwender_id=14&amp;cfide=0.103996139141&amp;id=0&amp;ehrenamt_id=0&amp;projekt_id=30431&amp;seite=16&amp;organisation_id=0&amp;stichwort=&amp;kiez=&amp;kiez_fk=0&amp;bezirk=&amp;bezirk_fk=0&amp;ort=&amp;ort_fk=0&amp;zielgruppe=0&amp;taetigkeit=0&amp;merkmale=0&amp;einsatzbereiche=0&amp;plz=&amp;gesucht=true&amp;organisation_fk=0&amp;kurzzeiteinsaetze=0" TargetMode="External"/><Relationship Id="rId636" Type="http://schemas.openxmlformats.org/officeDocument/2006/relationships/hyperlink" Target="https://ehrenamtsmanager.gute-tat.de/oberflaeche/index.cfm?dateiname%3Dea_projekt_beschreibung.cfm%26anwender_id%3D14%26cfide%3D0.21882731636%26id%3D0%26ehrenamt_id%3D0%26projekt_id%3D29699%26seite%3D12%26organisation_id%3D0%26stichwort%3D%26kiez%3D%26kiez_fk%3D0%26bezirk%3D%26bezirk_fk%3D0%26ort%3D%26ort_fk%3D0%26zielgruppe%3D0%26taetigkeit%3D0%26merkmale%3D0%26einsatzbereiche%3D0%26plz%3D%26gesucht%3Dtrue%26organisation_fk%3D0%26kurzzeiteinsaetze%3D0&amp;sa=D&amp;ust=1566128909144000&amp;usg=AFQjCNHLFu0MZ4QBrHR9-e2IWhT0Svq0Vw" TargetMode="External"/><Relationship Id="rId878" Type="http://schemas.openxmlformats.org/officeDocument/2006/relationships/hyperlink" Target="https://ehrenamtsmanager.gute-tat.de/oberflaeche/index.cfm?dateiname%3Dea_projekt_beschreibung.cfm%26anwender_id%3D14%26cfide%3D0.166857421505%26id%3D0%26ehrenamt_id%3D0%26projekt_id%3D30330%26seite%3D16%26organisation_id%3D0%26stichwort%3D%26kiez%3D%26kiez_fk%3D0%26bezirk%3D%26bezirk_fk%3D0%26ort%3D%26ort_fk%3D0%26zielgruppe%3D0%26taetigkeit%3D0%26merkmale%3D0%26einsatzbereiche%3D0%26plz%3D%26gesucht%3Dtrue%26organisation_fk%3D0%26kurzzeiteinsaetze%3D0&amp;sa=D&amp;ust=1566128909172000&amp;usg=AFQjCNHGd1YrmHmm_8CK_a-XuDqB3LhgMg" TargetMode="External"/><Relationship Id="rId631" Type="http://schemas.openxmlformats.org/officeDocument/2006/relationships/hyperlink" Target="https://ehrenamtsmanager.gute-tat.de/oberflaeche/index.cfm?dateiname=ea_projekt_beschreibung.cfm&amp;anwender_id=14&amp;cfide=0.615362214029&amp;id=0&amp;ehrenamt_id=0&amp;projekt_id=30292&amp;seite=12&amp;organisation_id=0&amp;stichwort=&amp;kiez=&amp;kiez_fk=0&amp;bezirk=&amp;bezirk_fk=0&amp;ort=&amp;ort_fk=0&amp;zielgruppe=0&amp;taetigkeit=0&amp;merkmale=0&amp;einsatzbereiche=0&amp;plz=&amp;gesucht=true&amp;organisation_fk=0&amp;kurzzeiteinsaetze=0" TargetMode="External"/><Relationship Id="rId873" Type="http://schemas.openxmlformats.org/officeDocument/2006/relationships/hyperlink" Target="https://ehrenamtsmanager.gute-tat.de/oberflaeche/index.cfm?dateiname=ea_projekt_beschreibung.cfm&amp;anwender_id=14&amp;cfide=0.60050156484&amp;id=0&amp;ehrenamt_id=0&amp;projekt_id=30412&amp;seite=16&amp;organisation_id=0&amp;stichwort=&amp;kiez=&amp;kiez_fk=0&amp;bezirk=&amp;bezirk_fk=0&amp;ort=&amp;ort_fk=0&amp;zielgruppe=0&amp;taetigkeit=0&amp;merkmale=0&amp;einsatzbereiche=0&amp;plz=&amp;gesucht=true&amp;organisation_fk=0&amp;kurzzeiteinsaetze=0" TargetMode="External"/><Relationship Id="rId630" Type="http://schemas.openxmlformats.org/officeDocument/2006/relationships/hyperlink" Target="https://ehrenamtsmanager.gute-tat.de/oberflaeche/index.cfm?dateiname%3Dea_projekt_beschreibung.cfm%26anwender_id%3D14%26cfide%3D0.132650831441%26id%3D0%26ehrenamt_id%3D0%26projekt_id%3D30979%26seite%3D12%26organisation_id%3D0%26stichwort%3D%26kiez%3D%26kiez_fk%3D0%26bezirk%3D%26bezirk_fk%3D0%26ort%3D%26ort_fk%3D0%26zielgruppe%3D0%26taetigkeit%3D0%26merkmale%3D0%26einsatzbereiche%3D0%26plz%3D%26gesucht%3Dtrue%26organisation_fk%3D0%26kurzzeiteinsaetze%3D0&amp;sa=D&amp;ust=1566128909144000&amp;usg=AFQjCNHtHAGTb-DdLxuYuhSN2zzeZHeA0g" TargetMode="External"/><Relationship Id="rId872" Type="http://schemas.openxmlformats.org/officeDocument/2006/relationships/hyperlink" Target="https://ehrenamtsmanager.gute-tat.de/oberflaeche/index.cfm?dateiname%3Dea_projekt_beschreibung.cfm%26anwender_id%3D14%26cfide%3D0.82246007208%26id%3D0%26ehrenamt_id%3D0%26projekt_id%3D30371%26seite%3D16%26organisation_id%3D0%26stichwort%3D%26kiez%3D%26kiez_fk%3D0%26bezirk%3D%26bezirk_fk%3D0%26ort%3D%26ort_fk%3D0%26zielgruppe%3D0%26taetigkeit%3D0%26merkmale%3D0%26einsatzbereiche%3D0%26plz%3D%26gesucht%3Dtrue%26organisation_fk%3D0%26kurzzeiteinsaetze%3D0&amp;sa=D&amp;ust=1566128909172000&amp;usg=AFQjCNEMNjEWJHHztILTem7tm6PQE67D7g" TargetMode="External"/><Relationship Id="rId871" Type="http://schemas.openxmlformats.org/officeDocument/2006/relationships/hyperlink" Target="https://ehrenamtsmanager.gute-tat.de/oberflaeche/index.cfm?dateiname=ea_projekt_beschreibung.cfm&amp;anwender_id=14&amp;cfide=0.82246007208&amp;id=0&amp;ehrenamt_id=0&amp;projekt_id=30371&amp;seite=16&amp;organisation_id=0&amp;stichwort=&amp;kiez=&amp;kiez_fk=0&amp;bezirk=&amp;bezirk_fk=0&amp;ort=&amp;ort_fk=0&amp;zielgruppe=0&amp;taetigkeit=0&amp;merkmale=0&amp;einsatzbereiche=0&amp;plz=&amp;gesucht=true&amp;organisation_fk=0&amp;kurzzeiteinsaetze=0" TargetMode="External"/><Relationship Id="rId870" Type="http://schemas.openxmlformats.org/officeDocument/2006/relationships/hyperlink" Target="https://ehrenamtsmanager.gute-tat.de/oberflaeche/index.cfm?dateiname%3Dea_projekt_beschreibung.cfm%26anwender_id%3D14%26cfide%3D0.781397225922%26id%3D0%26ehrenamt_id%3D0%26projekt_id%3D30421%26seite%3D16%26organisation_id%3D0%26stichwort%3D%26kiez%3D%26kiez_fk%3D0%26bezirk%3D%26bezirk_fk%3D0%26ort%3D%26ort_fk%3D0%26zielgruppe%3D0%26taetigkeit%3D0%26merkmale%3D0%26einsatzbereiche%3D0%26plz%3D%26gesucht%3Dtrue%26organisation_fk%3D0%26kurzzeiteinsaetze%3D0&amp;sa=D&amp;ust=1566128909171000&amp;usg=AFQjCNFvT33voE_tQ2epQrFnCYfj5VWW-Q" TargetMode="External"/><Relationship Id="rId829" Type="http://schemas.openxmlformats.org/officeDocument/2006/relationships/hyperlink" Target="https://ehrenamtsmanager.gute-tat.de/oberflaeche/index.cfm?dateiname=ea_projekt_beschreibung.cfm&amp;anwender_id=14&amp;cfide=0.782211957272&amp;id=0&amp;ehrenamt_id=0&amp;projekt_id=30690&amp;seite=15&amp;organisation_id=0&amp;stichwort=&amp;kiez=&amp;kiez_fk=0&amp;bezirk=&amp;bezirk_fk=0&amp;ort=&amp;ort_fk=0&amp;zielgruppe=0&amp;taetigkeit=0&amp;merkmale=0&amp;einsatzbereiche=0&amp;plz=&amp;gesucht=true&amp;organisation_fk=0&amp;kurzzeiteinsaetze=0" TargetMode="External"/><Relationship Id="rId828" Type="http://schemas.openxmlformats.org/officeDocument/2006/relationships/hyperlink" Target="https://ehrenamtsmanager.gute-tat.de/oberflaeche/index.cfm?dateiname%3Dea_projekt_beschreibung.cfm%26anwender_id%3D14%26cfide%3D0.998302904446%26id%3D0%26ehrenamt_id%3D0%26projekt_id%3D30540%26seite%3D15%26organisation_id%3D0%26stichwort%3D%26kiez%3D%26kiez_fk%3D0%26bezirk%3D%26bezirk_fk%3D0%26ort%3D%26ort_fk%3D0%26zielgruppe%3D0%26taetigkeit%3D0%26merkmale%3D0%26einsatzbereiche%3D0%26plz%3D%26gesucht%3Dtrue%26organisation_fk%3D0%26kurzzeiteinsaetze%3D0&amp;sa=D&amp;ust=1566128909166000&amp;usg=AFQjCNGUgtqb1VWmnQMqLv5hnKG9u5jwBQ" TargetMode="External"/><Relationship Id="rId827" Type="http://schemas.openxmlformats.org/officeDocument/2006/relationships/hyperlink" Target="https://ehrenamtsmanager.gute-tat.de/oberflaeche/index.cfm?dateiname=ea_projekt_beschreibung.cfm&amp;anwender_id=14&amp;cfide=0.998302904446&amp;id=0&amp;ehrenamt_id=0&amp;projekt_id=30540&amp;seite=15&amp;organisation_id=0&amp;stichwort=&amp;kiez=&amp;kiez_fk=0&amp;bezirk=&amp;bezirk_fk=0&amp;ort=&amp;ort_fk=0&amp;zielgruppe=0&amp;taetigkeit=0&amp;merkmale=0&amp;einsatzbereiche=0&amp;plz=&amp;gesucht=true&amp;organisation_fk=0&amp;kurzzeiteinsaetze=0" TargetMode="External"/><Relationship Id="rId822" Type="http://schemas.openxmlformats.org/officeDocument/2006/relationships/hyperlink" Target="https://ehrenamtsmanager.gute-tat.de/oberflaeche/index.cfm?dateiname%3Dea_projekt_beschreibung.cfm%26anwender_id%3D14%26cfide%3D0.66743035215%26id%3D0%26ehrenamt_id%3D0%26projekt_id%3D30619%26seite%3D15%26organisation_id%3D0%26stichwort%3D%26kiez%3D%26kiez_fk%3D0%26bezirk%3D%26bezirk_fk%3D0%26ort%3D%26ort_fk%3D0%26zielgruppe%3D0%26taetigkeit%3D0%26merkmale%3D0%26einsatzbereiche%3D0%26plz%3D%26gesucht%3Dtrue%26organisation_fk%3D0%26kurzzeiteinsaetze%3D0&amp;sa=D&amp;ust=1566128909166000&amp;usg=AFQjCNFPE5lIhgncqq8n203PgTGVPGeasg" TargetMode="External"/><Relationship Id="rId821" Type="http://schemas.openxmlformats.org/officeDocument/2006/relationships/hyperlink" Target="https://ehrenamtsmanager.gute-tat.de/oberflaeche/index.cfm?dateiname=ea_projekt_beschreibung.cfm&amp;anwender_id=14&amp;cfide=0.66743035215&amp;id=0&amp;ehrenamt_id=0&amp;projekt_id=30619&amp;seite=15&amp;organisation_id=0&amp;stichwort=&amp;kiez=&amp;kiez_fk=0&amp;bezirk=&amp;bezirk_fk=0&amp;ort=&amp;ort_fk=0&amp;zielgruppe=0&amp;taetigkeit=0&amp;merkmale=0&amp;einsatzbereiche=0&amp;plz=&amp;gesucht=true&amp;organisation_fk=0&amp;kurzzeiteinsaetze=0" TargetMode="External"/><Relationship Id="rId820" Type="http://schemas.openxmlformats.org/officeDocument/2006/relationships/hyperlink" Target="https://ehrenamtsmanager.gute-tat.de/oberflaeche/index.cfm?dateiname%3Dea_projekt_beschreibung.cfm%26anwender_id%3D14%26cfide%3D0.98806022429%26id%3D0%26ehrenamt_id%3D0%26projekt_id%3D30176%26seite%3D15%26organisation_id%3D0%26stichwort%3D%26kiez%3D%26kiez_fk%3D0%26bezirk%3D%26bezirk_fk%3D0%26ort%3D%26ort_fk%3D0%26zielgruppe%3D0%26taetigkeit%3D0%26merkmale%3D0%26einsatzbereiche%3D0%26plz%3D%26gesucht%3Dtrue%26organisation_fk%3D0%26kurzzeiteinsaetze%3D0&amp;sa=D&amp;ust=1566128909165000&amp;usg=AFQjCNENBSNp86BGQ8CcSVKWLzCxEn_S1A" TargetMode="External"/><Relationship Id="rId826" Type="http://schemas.openxmlformats.org/officeDocument/2006/relationships/hyperlink" Target="https://ehrenamtsmanager.gute-tat.de/oberflaeche/index.cfm?dateiname%3Dea_projekt_beschreibung.cfm%26anwender_id%3D14%26cfide%3D0.523361859198%26id%3D0%26ehrenamt_id%3D0%26projekt_id%3D14973%26seite%3D15%26organisation_id%3D0%26stichwort%3D%26kiez%3D%26kiez_fk%3D0%26bezirk%3D%26bezirk_fk%3D0%26ort%3D%26ort_fk%3D0%26zielgruppe%3D0%26taetigkeit%3D0%26merkmale%3D0%26einsatzbereiche%3D0%26plz%3D%26gesucht%3Dtrue%26organisation_fk%3D0%26kurzzeiteinsaetze%3D0&amp;sa=D&amp;ust=1566128909166000&amp;usg=AFQjCNF8_MIKKyJWb74Zv6qQiiC6zKPrTQ" TargetMode="External"/><Relationship Id="rId825" Type="http://schemas.openxmlformats.org/officeDocument/2006/relationships/hyperlink" Target="https://ehrenamtsmanager.gute-tat.de/oberflaeche/index.cfm?dateiname=ea_projekt_beschreibung.cfm&amp;anwender_id=14&amp;cfide=0.523361859198&amp;id=0&amp;ehrenamt_id=0&amp;projekt_id=14973&amp;seite=15&amp;organisation_id=0&amp;stichwort=&amp;kiez=&amp;kiez_fk=0&amp;bezirk=&amp;bezirk_fk=0&amp;ort=&amp;ort_fk=0&amp;zielgruppe=0&amp;taetigkeit=0&amp;merkmale=0&amp;einsatzbereiche=0&amp;plz=&amp;gesucht=true&amp;organisation_fk=0&amp;kurzzeiteinsaetze=0" TargetMode="External"/><Relationship Id="rId824" Type="http://schemas.openxmlformats.org/officeDocument/2006/relationships/hyperlink" Target="https://ehrenamtsmanager.gute-tat.de/oberflaeche/index.cfm?dateiname%3Dea_projekt_beschreibung.cfm%26anwender_id%3D14%26cfide%3D0.265450213517%26id%3D0%26ehrenamt_id%3D0%26projekt_id%3D31142%26seite%3D15%26organisation_id%3D0%26stichwort%3D%26kiez%3D%26kiez_fk%3D0%26bezirk%3D%26bezirk_fk%3D0%26ort%3D%26ort_fk%3D0%26zielgruppe%3D0%26taetigkeit%3D0%26merkmale%3D0%26einsatzbereiche%3D0%26plz%3D%26gesucht%3Dtrue%26organisation_fk%3D0%26kurzzeiteinsaetze%3D0&amp;sa=D&amp;ust=1566128909166000&amp;usg=AFQjCNFOV-YLio-tZGLsV-guDp9tIY0YnQ" TargetMode="External"/><Relationship Id="rId823" Type="http://schemas.openxmlformats.org/officeDocument/2006/relationships/hyperlink" Target="https://ehrenamtsmanager.gute-tat.de/oberflaeche/index.cfm?dateiname=ea_projekt_beschreibung.cfm&amp;anwender_id=14&amp;cfide=0.265450213517&amp;id=0&amp;ehrenamt_id=0&amp;projekt_id=31142&amp;seite=15&amp;organisation_id=0&amp;stichwort=&amp;kiez=&amp;kiez_fk=0&amp;bezirk=&amp;bezirk_fk=0&amp;ort=&amp;ort_fk=0&amp;zielgruppe=0&amp;taetigkeit=0&amp;merkmale=0&amp;einsatzbereiche=0&amp;plz=&amp;gesucht=true&amp;organisation_fk=0&amp;kurzzeiteinsaetze=0" TargetMode="External"/><Relationship Id="rId819" Type="http://schemas.openxmlformats.org/officeDocument/2006/relationships/hyperlink" Target="https://ehrenamtsmanager.gute-tat.de/oberflaeche/index.cfm?dateiname=ea_projekt_beschreibung.cfm&amp;anwender_id=14&amp;cfide=0.98806022429&amp;id=0&amp;ehrenamt_id=0&amp;projekt_id=30176&amp;seite=15&amp;organisation_id=0&amp;stichwort=&amp;kiez=&amp;kiez_fk=0&amp;bezirk=&amp;bezirk_fk=0&amp;ort=&amp;ort_fk=0&amp;zielgruppe=0&amp;taetigkeit=0&amp;merkmale=0&amp;einsatzbereiche=0&amp;plz=&amp;gesucht=true&amp;organisation_fk=0&amp;kurzzeiteinsaetze=0" TargetMode="External"/><Relationship Id="rId818" Type="http://schemas.openxmlformats.org/officeDocument/2006/relationships/hyperlink" Target="https://ehrenamtsmanager.gute-tat.de/oberflaeche/index.cfm?dateiname%3Dea_projekt_beschreibung.cfm%26anwender_id%3D14%26cfide%3D0.070011933879%26id%3D0%26ehrenamt_id%3D0%26projekt_id%3D5075%26seite%3D15%26organisation_id%3D0%26stichwort%3D%26kiez%3D%26kiez_fk%3D0%26bezirk%3D%26bezirk_fk%3D0%26ort%3D%26ort_fk%3D0%26zielgruppe%3D0%26taetigkeit%3D0%26merkmale%3D0%26einsatzbereiche%3D0%26plz%3D%26gesucht%3Dtrue%26organisation_fk%3D0%26kurzzeiteinsaetze%3D0&amp;sa=D&amp;ust=1566128909165000&amp;usg=AFQjCNGDS8M4Mbr-Os1FmIwn2VSWUHsc4g" TargetMode="External"/><Relationship Id="rId817" Type="http://schemas.openxmlformats.org/officeDocument/2006/relationships/hyperlink" Target="https://ehrenamtsmanager.gute-tat.de/oberflaeche/index.cfm?dateiname=ea_projekt_beschreibung.cfm&amp;anwender_id=14&amp;cfide=0.070011933879&amp;id=0&amp;ehrenamt_id=0&amp;projekt_id=5075&amp;seite=15&amp;organisation_id=0&amp;stichwort=&amp;kiez=&amp;kiez_fk=0&amp;bezirk=&amp;bezirk_fk=0&amp;ort=&amp;ort_fk=0&amp;zielgruppe=0&amp;taetigkeit=0&amp;merkmale=0&amp;einsatzbereiche=0&amp;plz=&amp;gesucht=true&amp;organisation_fk=0&amp;kurzzeiteinsaetze=0" TargetMode="External"/><Relationship Id="rId816" Type="http://schemas.openxmlformats.org/officeDocument/2006/relationships/hyperlink" Target="https://ehrenamtsmanager.gute-tat.de/oberflaeche/index.cfm?dateiname%3Dea_projekt_beschreibung.cfm%26anwender_id%3D14%26cfide%3D0.60394977939%26id%3D0%26ehrenamt_id%3D0%26projekt_id%3D29591%26seite%3D15%26organisation_id%3D0%26stichwort%3D%26kiez%3D%26kiez_fk%3D0%26bezirk%3D%26bezirk_fk%3D0%26ort%3D%26ort_fk%3D0%26zielgruppe%3D0%26taetigkeit%3D0%26merkmale%3D0%26einsatzbereiche%3D0%26plz%3D%26gesucht%3Dtrue%26organisation_fk%3D0%26kurzzeiteinsaetze%3D0&amp;sa=D&amp;ust=1566128909165000&amp;usg=AFQjCNGcQ0gD_UR-VW8urNGPqk1cPKBeow" TargetMode="External"/><Relationship Id="rId811" Type="http://schemas.openxmlformats.org/officeDocument/2006/relationships/hyperlink" Target="https://ehrenamtsmanager.gute-tat.de/oberflaeche/index.cfm?dateiname=ea_projekt_beschreibung.cfm&amp;anwender_id=14&amp;cfide=0.197025262716&amp;id=0&amp;ehrenamt_id=0&amp;projekt_id=9595&amp;seite=15&amp;organisation_id=0&amp;stichwort=&amp;kiez=&amp;kiez_fk=0&amp;bezirk=&amp;bezirk_fk=0&amp;ort=&amp;ort_fk=0&amp;zielgruppe=0&amp;taetigkeit=0&amp;merkmale=0&amp;einsatzbereiche=0&amp;plz=&amp;gesucht=true&amp;organisation_fk=0&amp;kurzzeiteinsaetze=0" TargetMode="External"/><Relationship Id="rId810" Type="http://schemas.openxmlformats.org/officeDocument/2006/relationships/hyperlink" Target="https://ehrenamtsmanager.gute-tat.de/oberflaeche/index.cfm?dateiname%3Dea_projekt_beschreibung.cfm%26anwender_id%3D14%26cfide%3D0.237049055209%26id%3D0%26ehrenamt_id%3D0%26projekt_id%3D31135%26seite%3D15%26organisation_id%3D0%26stichwort%3D%26kiez%3D%26kiez_fk%3D0%26bezirk%3D%26bezirk_fk%3D0%26ort%3D%26ort_fk%3D0%26zielgruppe%3D0%26taetigkeit%3D0%26merkmale%3D0%26einsatzbereiche%3D0%26plz%3D%26gesucht%3Dtrue%26organisation_fk%3D0%26kurzzeiteinsaetze%3D0&amp;sa=D&amp;ust=1566128909164000&amp;usg=AFQjCNEYAyGGeairFSkGTIMmRWVQRCXxmA" TargetMode="External"/><Relationship Id="rId815" Type="http://schemas.openxmlformats.org/officeDocument/2006/relationships/hyperlink" Target="https://ehrenamtsmanager.gute-tat.de/oberflaeche/index.cfm?dateiname=ea_projekt_beschreibung.cfm&amp;anwender_id=14&amp;cfide=0.60394977939&amp;id=0&amp;ehrenamt_id=0&amp;projekt_id=29591&amp;seite=15&amp;organisation_id=0&amp;stichwort=&amp;kiez=&amp;kiez_fk=0&amp;bezirk=&amp;bezirk_fk=0&amp;ort=&amp;ort_fk=0&amp;zielgruppe=0&amp;taetigkeit=0&amp;merkmale=0&amp;einsatzbereiche=0&amp;plz=&amp;gesucht=true&amp;organisation_fk=0&amp;kurzzeiteinsaetze=0" TargetMode="External"/><Relationship Id="rId814" Type="http://schemas.openxmlformats.org/officeDocument/2006/relationships/hyperlink" Target="https://ehrenamtsmanager.gute-tat.de/oberflaeche/index.cfm?dateiname%3Dea_projekt_beschreibung.cfm%26anwender_id%3D14%26cfide%3D0.647493927473%26id%3D0%26ehrenamt_id%3D0%26projekt_id%3D29592%26seite%3D15%26organisation_id%3D0%26stichwort%3D%26kiez%3D%26kiez_fk%3D0%26bezirk%3D%26bezirk_fk%3D0%26ort%3D%26ort_fk%3D0%26zielgruppe%3D0%26taetigkeit%3D0%26merkmale%3D0%26einsatzbereiche%3D0%26plz%3D%26gesucht%3Dtrue%26organisation_fk%3D0%26kurzzeiteinsaetze%3D0&amp;sa=D&amp;ust=1566128909164000&amp;usg=AFQjCNEw2IR3cGrI1Rg4X5h3r_1_RxnpYw" TargetMode="External"/><Relationship Id="rId813" Type="http://schemas.openxmlformats.org/officeDocument/2006/relationships/hyperlink" Target="https://ehrenamtsmanager.gute-tat.de/oberflaeche/index.cfm?dateiname=ea_projekt_beschreibung.cfm&amp;anwender_id=14&amp;cfide=0.647493927473&amp;id=0&amp;ehrenamt_id=0&amp;projekt_id=29592&amp;seite=15&amp;organisation_id=0&amp;stichwort=&amp;kiez=&amp;kiez_fk=0&amp;bezirk=&amp;bezirk_fk=0&amp;ort=&amp;ort_fk=0&amp;zielgruppe=0&amp;taetigkeit=0&amp;merkmale=0&amp;einsatzbereiche=0&amp;plz=&amp;gesucht=true&amp;organisation_fk=0&amp;kurzzeiteinsaetze=0" TargetMode="External"/><Relationship Id="rId812" Type="http://schemas.openxmlformats.org/officeDocument/2006/relationships/hyperlink" Target="https://ehrenamtsmanager.gute-tat.de/oberflaeche/index.cfm?dateiname%3Dea_projekt_beschreibung.cfm%26anwender_id%3D14%26cfide%3D0.197025262716%26id%3D0%26ehrenamt_id%3D0%26projekt_id%3D9595%26seite%3D15%26organisation_id%3D0%26stichwort%3D%26kiez%3D%26kiez_fk%3D0%26bezirk%3D%26bezirk_fk%3D0%26ort%3D%26ort_fk%3D0%26zielgruppe%3D0%26taetigkeit%3D0%26merkmale%3D0%26einsatzbereiche%3D0%26plz%3D%26gesucht%3Dtrue%26organisation_fk%3D0%26kurzzeiteinsaetze%3D0&amp;sa=D&amp;ust=1566128909164000&amp;usg=AFQjCNEsmOwxDt5hOW6I67kkKIBZeJZzag" TargetMode="External"/><Relationship Id="rId609" Type="http://schemas.openxmlformats.org/officeDocument/2006/relationships/hyperlink" Target="https://ehrenamtsmanager.gute-tat.de/oberflaeche/index.cfm?dateiname=ea_projekt_beschreibung.cfm&amp;anwender_id=14&amp;cfide=0.137878108099&amp;id=0&amp;ehrenamt_id=0&amp;projekt_id=31063&amp;seite=12&amp;organisation_id=0&amp;stichwort=&amp;kiez=&amp;kiez_fk=0&amp;bezirk=&amp;bezirk_fk=0&amp;ort=&amp;ort_fk=0&amp;zielgruppe=0&amp;taetigkeit=0&amp;merkmale=0&amp;einsatzbereiche=0&amp;plz=&amp;gesucht=true&amp;organisation_fk=0&amp;kurzzeiteinsaetze=0" TargetMode="External"/><Relationship Id="rId608" Type="http://schemas.openxmlformats.org/officeDocument/2006/relationships/hyperlink" Target="https://ehrenamtsmanager.gute-tat.de/oberflaeche/index.cfm?dateiname%3Dea_projekt_beschreibung.cfm%26anwender_id%3D14%26cfide%3D0.639571799489%26id%3D0%26ehrenamt_id%3D0%26projekt_id%3D30335%26seite%3D12%26organisation_id%3D0%26stichwort%3D%26kiez%3D%26kiez_fk%3D0%26bezirk%3D%26bezirk_fk%3D0%26ort%3D%26ort_fk%3D0%26zielgruppe%3D0%26taetigkeit%3D0%26merkmale%3D0%26einsatzbereiche%3D0%26plz%3D%26gesucht%3Dtrue%26organisation_fk%3D0%26kurzzeiteinsaetze%3D0&amp;sa=D&amp;ust=1566128909142000&amp;usg=AFQjCNEX-wS6kYrsFjaSVRxI4AIO2oH4jQ" TargetMode="External"/><Relationship Id="rId607" Type="http://schemas.openxmlformats.org/officeDocument/2006/relationships/hyperlink" Target="https://ehrenamtsmanager.gute-tat.de/oberflaeche/index.cfm?dateiname=ea_projekt_beschreibung.cfm&amp;anwender_id=14&amp;cfide=0.639571799489&amp;id=0&amp;ehrenamt_id=0&amp;projekt_id=30335&amp;seite=12&amp;organisation_id=0&amp;stichwort=&amp;kiez=&amp;kiez_fk=0&amp;bezirk=&amp;bezirk_fk=0&amp;ort=&amp;ort_fk=0&amp;zielgruppe=0&amp;taetigkeit=0&amp;merkmale=0&amp;einsatzbereiche=0&amp;plz=&amp;gesucht=true&amp;organisation_fk=0&amp;kurzzeiteinsaetze=0" TargetMode="External"/><Relationship Id="rId849" Type="http://schemas.openxmlformats.org/officeDocument/2006/relationships/hyperlink" Target="https://ehrenamtsmanager.gute-tat.de/oberflaeche/index.cfm?dateiname=ea_projekt_beschreibung.cfm&amp;anwender_id=14&amp;cfide=0.454093690674&amp;id=0&amp;ehrenamt_id=0&amp;projekt_id=27590&amp;seite=16&amp;organisation_id=0&amp;stichwort=&amp;kiez=&amp;kiez_fk=0&amp;bezirk=&amp;bezirk_fk=0&amp;ort=&amp;ort_fk=0&amp;zielgruppe=0&amp;taetigkeit=0&amp;merkmale=0&amp;einsatzbereiche=0&amp;plz=&amp;gesucht=true&amp;organisation_fk=0&amp;kurzzeiteinsaetze=0" TargetMode="External"/><Relationship Id="rId602" Type="http://schemas.openxmlformats.org/officeDocument/2006/relationships/hyperlink" Target="https://ehrenamtsmanager.gute-tat.de/oberflaeche/index.cfm?dateiname%3Dea_projekt_beschreibung.cfm%26anwender_id%3D14%26cfide%3D0.891636130856%26id%3D0%26ehrenamt_id%3D0%26projekt_id%3D30307%26seite%3D12%26organisation_id%3D0%26stichwort%3D%26kiez%3D%26kiez_fk%3D0%26bezirk%3D%26bezirk_fk%3D0%26ort%3D%26ort_fk%3D0%26zielgruppe%3D0%26taetigkeit%3D0%26merkmale%3D0%26einsatzbereiche%3D0%26plz%3D%26gesucht%3Dtrue%26organisation_fk%3D0%26kurzzeiteinsaetze%3D0&amp;sa=D&amp;ust=1566128909141000&amp;usg=AFQjCNFyOo8tyZ_19-r_vGSFAjdl4xl5hA" TargetMode="External"/><Relationship Id="rId844" Type="http://schemas.openxmlformats.org/officeDocument/2006/relationships/hyperlink" Target="https://ehrenamtsmanager.gute-tat.de/oberflaeche/index.cfm?dateiname%3Dea_projekt_beschreibung.cfm%26anwender_id%3D14%26cfide%3D0.789516955422%26id%3D0%26ehrenamt_id%3D0%26projekt_id%3D25822%26seite%3D16%26organisation_id%3D0%26stichwort%3D%26kiez%3D%26kiez_fk%3D0%26bezirk%3D%26bezirk_fk%3D0%26ort%3D%26ort_fk%3D0%26zielgruppe%3D0%26taetigkeit%3D0%26merkmale%3D0%26einsatzbereiche%3D0%26plz%3D%26gesucht%3Dtrue%26organisation_fk%3D0%26kurzzeiteinsaetze%3D0&amp;sa=D&amp;ust=1566128909169000&amp;usg=AFQjCNFvtFlzyt8zC8TjLebMvDtHZMamPA" TargetMode="External"/><Relationship Id="rId601" Type="http://schemas.openxmlformats.org/officeDocument/2006/relationships/hyperlink" Target="https://ehrenamtsmanager.gute-tat.de/oberflaeche/index.cfm?dateiname=ea_projekt_beschreibung.cfm&amp;anwender_id=14&amp;cfide=0.891636130856&amp;id=0&amp;ehrenamt_id=0&amp;projekt_id=30307&amp;seite=12&amp;organisation_id=0&amp;stichwort=&amp;kiez=&amp;kiez_fk=0&amp;bezirk=&amp;bezirk_fk=0&amp;ort=&amp;ort_fk=0&amp;zielgruppe=0&amp;taetigkeit=0&amp;merkmale=0&amp;einsatzbereiche=0&amp;plz=&amp;gesucht=true&amp;organisation_fk=0&amp;kurzzeiteinsaetze=0" TargetMode="External"/><Relationship Id="rId843" Type="http://schemas.openxmlformats.org/officeDocument/2006/relationships/hyperlink" Target="https://ehrenamtsmanager.gute-tat.de/oberflaeche/index.cfm?dateiname=ea_projekt_beschreibung.cfm&amp;anwender_id=14&amp;cfide=0.789516955422&amp;id=0&amp;ehrenamt_id=0&amp;projekt_id=25822&amp;seite=16&amp;organisation_id=0&amp;stichwort=&amp;kiez=&amp;kiez_fk=0&amp;bezirk=&amp;bezirk_fk=0&amp;ort=&amp;ort_fk=0&amp;zielgruppe=0&amp;taetigkeit=0&amp;merkmale=0&amp;einsatzbereiche=0&amp;plz=&amp;gesucht=true&amp;organisation_fk=0&amp;kurzzeiteinsaetze=0" TargetMode="External"/><Relationship Id="rId600" Type="http://schemas.openxmlformats.org/officeDocument/2006/relationships/hyperlink" Target="https://ehrenamtsmanager.gute-tat.de/oberflaeche/index.cfm?dateiname%3Dea_projekt_beschreibung.cfm%26anwender_id%3D14%26cfide%3D0.888240815401%26id%3D0%26ehrenamt_id%3D0%26projekt_id%3D31098%26seite%3D12%26organisation_id%3D0%26stichwort%3D%26kiez%3D%26kiez_fk%3D0%26bezirk%3D%26bezirk_fk%3D0%26ort%3D%26ort_fk%3D0%26zielgruppe%3D0%26taetigkeit%3D0%26merkmale%3D0%26einsatzbereiche%3D0%26plz%3D%26gesucht%3Dtrue%26organisation_fk%3D0%26kurzzeiteinsaetze%3D0&amp;sa=D&amp;ust=1566128909141000&amp;usg=AFQjCNH9YclBJg_13Ewoy87H9tvl_fd0Fw" TargetMode="External"/><Relationship Id="rId842" Type="http://schemas.openxmlformats.org/officeDocument/2006/relationships/hyperlink" Target="https://ehrenamtsmanager.gute-tat.de/oberflaeche/index.cfm?dateiname%3Dea_projekt_beschreibung.cfm%26anwender_id%3D14%26cfide%3D0.476959454596%26id%3D0%26ehrenamt_id%3D0%26projekt_id%3D30554%26seite%3D16%26organisation_id%3D0%26stichwort%3D%26kiez%3D%26kiez_fk%3D0%26bezirk%3D%26bezirk_fk%3D0%26ort%3D%26ort_fk%3D0%26zielgruppe%3D0%26taetigkeit%3D0%26merkmale%3D0%26einsatzbereiche%3D0%26plz%3D%26gesucht%3Dtrue%26organisation_fk%3D0%26kurzzeiteinsaetze%3D0&amp;sa=D&amp;ust=1566128909168000&amp;usg=AFQjCNFx8pL-wUWDYbK_Gpp9yUwANb41dg" TargetMode="External"/><Relationship Id="rId841" Type="http://schemas.openxmlformats.org/officeDocument/2006/relationships/hyperlink" Target="https://ehrenamtsmanager.gute-tat.de/oberflaeche/index.cfm?dateiname=ea_projekt_beschreibung.cfm&amp;anwender_id=14&amp;cfide=0.476959454596&amp;id=0&amp;ehrenamt_id=0&amp;projekt_id=30554&amp;seite=16&amp;organisation_id=0&amp;stichwort=&amp;kiez=&amp;kiez_fk=0&amp;bezirk=&amp;bezirk_fk=0&amp;ort=&amp;ort_fk=0&amp;zielgruppe=0&amp;taetigkeit=0&amp;merkmale=0&amp;einsatzbereiche=0&amp;plz=&amp;gesucht=true&amp;organisation_fk=0&amp;kurzzeiteinsaetze=0" TargetMode="External"/><Relationship Id="rId606" Type="http://schemas.openxmlformats.org/officeDocument/2006/relationships/hyperlink" Target="https://ehrenamtsmanager.gute-tat.de/oberflaeche/index.cfm?dateiname%3Dea_projekt_beschreibung.cfm%26anwender_id%3D14%26cfide%3D0.651338736056%26id%3D0%26ehrenamt_id%3D0%26projekt_id%3D31061%26seite%3D12%26organisation_id%3D0%26stichwort%3D%26kiez%3D%26kiez_fk%3D0%26bezirk%3D%26bezirk_fk%3D0%26ort%3D%26ort_fk%3D0%26zielgruppe%3D0%26taetigkeit%3D0%26merkmale%3D0%26einsatzbereiche%3D0%26plz%3D%26gesucht%3Dtrue%26organisation_fk%3D0%26kurzzeiteinsaetze%3D0&amp;sa=D&amp;ust=1566128909141000&amp;usg=AFQjCNFW2aBykoW9RSPYP9czCBrMUKRJ4A" TargetMode="External"/><Relationship Id="rId848" Type="http://schemas.openxmlformats.org/officeDocument/2006/relationships/hyperlink" Target="https://ehrenamtsmanager.gute-tat.de/oberflaeche/index.cfm?dateiname%3Dea_projekt_beschreibung.cfm%26anwender_id%3D14%26cfide%3D0.905313415318%26id%3D0%26ehrenamt_id%3D0%26projekt_id%3D18197%26seite%3D16%26organisation_id%3D0%26stichwort%3D%26kiez%3D%26kiez_fk%3D0%26bezirk%3D%26bezirk_fk%3D0%26ort%3D%26ort_fk%3D0%26zielgruppe%3D0%26taetigkeit%3D0%26merkmale%3D0%26einsatzbereiche%3D0%26plz%3D%26gesucht%3Dtrue%26organisation_fk%3D0%26kurzzeiteinsaetze%3D0&amp;sa=D&amp;ust=1566128909169000&amp;usg=AFQjCNFccwcmxnQUvP3j-fFlE9aAAl0fBQ" TargetMode="External"/><Relationship Id="rId605" Type="http://schemas.openxmlformats.org/officeDocument/2006/relationships/hyperlink" Target="https://ehrenamtsmanager.gute-tat.de/oberflaeche/index.cfm?dateiname=ea_projekt_beschreibung.cfm&amp;anwender_id=14&amp;cfide=0.651338736056&amp;id=0&amp;ehrenamt_id=0&amp;projekt_id=31061&amp;seite=12&amp;organisation_id=0&amp;stichwort=&amp;kiez=&amp;kiez_fk=0&amp;bezirk=&amp;bezirk_fk=0&amp;ort=&amp;ort_fk=0&amp;zielgruppe=0&amp;taetigkeit=0&amp;merkmale=0&amp;einsatzbereiche=0&amp;plz=&amp;gesucht=true&amp;organisation_fk=0&amp;kurzzeiteinsaetze=0" TargetMode="External"/><Relationship Id="rId847" Type="http://schemas.openxmlformats.org/officeDocument/2006/relationships/hyperlink" Target="https://ehrenamtsmanager.gute-tat.de/oberflaeche/index.cfm?dateiname=ea_projekt_beschreibung.cfm&amp;anwender_id=14&amp;cfide=0.905313415318&amp;id=0&amp;ehrenamt_id=0&amp;projekt_id=18197&amp;seite=16&amp;organisation_id=0&amp;stichwort=&amp;kiez=&amp;kiez_fk=0&amp;bezirk=&amp;bezirk_fk=0&amp;ort=&amp;ort_fk=0&amp;zielgruppe=0&amp;taetigkeit=0&amp;merkmale=0&amp;einsatzbereiche=0&amp;plz=&amp;gesucht=true&amp;organisation_fk=0&amp;kurzzeiteinsaetze=0" TargetMode="External"/><Relationship Id="rId604" Type="http://schemas.openxmlformats.org/officeDocument/2006/relationships/hyperlink" Target="https://ehrenamtsmanager.gute-tat.de/oberflaeche/index.cfm?dateiname%3Dea_projekt_beschreibung.cfm%26anwender_id%3D14%26cfide%3D0.837224094836%26id%3D0%26ehrenamt_id%3D0%26projekt_id%3D31090%26seite%3D12%26organisation_id%3D0%26stichwort%3D%26kiez%3D%26kiez_fk%3D0%26bezirk%3D%26bezirk_fk%3D0%26ort%3D%26ort_fk%3D0%26zielgruppe%3D0%26taetigkeit%3D0%26merkmale%3D0%26einsatzbereiche%3D0%26plz%3D%26gesucht%3Dtrue%26organisation_fk%3D0%26kurzzeiteinsaetze%3D0&amp;sa=D&amp;ust=1566128909141000&amp;usg=AFQjCNGhetz7Yci3hwIZ9dwKkMlFmZdOFg" TargetMode="External"/><Relationship Id="rId846" Type="http://schemas.openxmlformats.org/officeDocument/2006/relationships/hyperlink" Target="https://ehrenamtsmanager.gute-tat.de/oberflaeche/index.cfm?dateiname%3Dea_projekt_beschreibung.cfm%26anwender_id%3D14%26cfide%3D0.294985399774%26id%3D0%26ehrenamt_id%3D0%26projekt_id%3D26931%26seite%3D16%26organisation_id%3D0%26stichwort%3D%26kiez%3D%26kiez_fk%3D0%26bezirk%3D%26bezirk_fk%3D0%26ort%3D%26ort_fk%3D0%26zielgruppe%3D0%26taetigkeit%3D0%26merkmale%3D0%26einsatzbereiche%3D0%26plz%3D%26gesucht%3Dtrue%26organisation_fk%3D0%26kurzzeiteinsaetze%3D0&amp;sa=D&amp;ust=1566128909169000&amp;usg=AFQjCNHRKkIN2Vq-jwTeXIXQX9Nj2vVJNw" TargetMode="External"/><Relationship Id="rId603" Type="http://schemas.openxmlformats.org/officeDocument/2006/relationships/hyperlink" Target="https://ehrenamtsmanager.gute-tat.de/oberflaeche/index.cfm?dateiname=ea_projekt_beschreibung.cfm&amp;anwender_id=14&amp;cfide=0.837224094836&amp;id=0&amp;ehrenamt_id=0&amp;projekt_id=31090&amp;seite=12&amp;organisation_id=0&amp;stichwort=&amp;kiez=&amp;kiez_fk=0&amp;bezirk=&amp;bezirk_fk=0&amp;ort=&amp;ort_fk=0&amp;zielgruppe=0&amp;taetigkeit=0&amp;merkmale=0&amp;einsatzbereiche=0&amp;plz=&amp;gesucht=true&amp;organisation_fk=0&amp;kurzzeiteinsaetze=0" TargetMode="External"/><Relationship Id="rId845" Type="http://schemas.openxmlformats.org/officeDocument/2006/relationships/hyperlink" Target="https://ehrenamtsmanager.gute-tat.de/oberflaeche/index.cfm?dateiname=ea_projekt_beschreibung.cfm&amp;anwender_id=14&amp;cfide=0.294985399774&amp;id=0&amp;ehrenamt_id=0&amp;projekt_id=26931&amp;seite=16&amp;organisation_id=0&amp;stichwort=&amp;kiez=&amp;kiez_fk=0&amp;bezirk=&amp;bezirk_fk=0&amp;ort=&amp;ort_fk=0&amp;zielgruppe=0&amp;taetigkeit=0&amp;merkmale=0&amp;einsatzbereiche=0&amp;plz=&amp;gesucht=true&amp;organisation_fk=0&amp;kurzzeiteinsaetze=0" TargetMode="External"/><Relationship Id="rId840" Type="http://schemas.openxmlformats.org/officeDocument/2006/relationships/hyperlink" Target="https://ehrenamtsmanager.gute-tat.de/oberflaeche/index.cfm?dateiname%3Dea_projekt_beschreibung.cfm%26anwender_id%3D14%26cfide%3D0.573767974374%26id%3D0%26ehrenamt_id%3D0%26projekt_id%3D30555%26seite%3D16%26organisation_id%3D0%26stichwort%3D%26kiez%3D%26kiez_fk%3D0%26bezirk%3D%26bezirk_fk%3D0%26ort%3D%26ort_fk%3D0%26zielgruppe%3D0%26taetigkeit%3D0%26merkmale%3D0%26einsatzbereiche%3D0%26plz%3D%26gesucht%3Dtrue%26organisation_fk%3D0%26kurzzeiteinsaetze%3D0&amp;sa=D&amp;ust=1566128909168000&amp;usg=AFQjCNFL4lD1OgKg4u0WZBWkgdvLCjxXoQ" TargetMode="External"/><Relationship Id="rId839" Type="http://schemas.openxmlformats.org/officeDocument/2006/relationships/hyperlink" Target="https://ehrenamtsmanager.gute-tat.de/oberflaeche/index.cfm?dateiname=ea_projekt_beschreibung.cfm&amp;anwender_id=14&amp;cfide=0.573767974374&amp;id=0&amp;ehrenamt_id=0&amp;projekt_id=30555&amp;seite=16&amp;organisation_id=0&amp;stichwort=&amp;kiez=&amp;kiez_fk=0&amp;bezirk=&amp;bezirk_fk=0&amp;ort=&amp;ort_fk=0&amp;zielgruppe=0&amp;taetigkeit=0&amp;merkmale=0&amp;einsatzbereiche=0&amp;plz=&amp;gesucht=true&amp;organisation_fk=0&amp;kurzzeiteinsaetze=0" TargetMode="External"/><Relationship Id="rId838" Type="http://schemas.openxmlformats.org/officeDocument/2006/relationships/hyperlink" Target="https://ehrenamtsmanager.gute-tat.de/oberflaeche/index.cfm?dateiname%3Dea_projekt_beschreibung.cfm%26anwender_id%3D14%26cfide%3D0.033578707753%26id%3D0%26ehrenamt_id%3D0%26projekt_id%3D14849%26seite%3D15%26organisation_id%3D0%26stichwort%3D%26kiez%3D%26kiez_fk%3D0%26bezirk%3D%26bezirk_fk%3D0%26ort%3D%26ort_fk%3D0%26zielgruppe%3D0%26taetigkeit%3D0%26merkmale%3D0%26einsatzbereiche%3D0%26plz%3D%26gesucht%3Dtrue%26organisation_fk%3D0%26kurzzeiteinsaetze%3D0&amp;sa=D&amp;ust=1566128909168000&amp;usg=AFQjCNHFxwYLTR5ZJ62S9v5stp2V0t9rpQ" TargetMode="External"/><Relationship Id="rId833" Type="http://schemas.openxmlformats.org/officeDocument/2006/relationships/hyperlink" Target="https://ehrenamtsmanager.gute-tat.de/oberflaeche/index.cfm?dateiname=ea_projekt_beschreibung.cfm&amp;anwender_id=14&amp;cfide=0.487048281965&amp;id=0&amp;ehrenamt_id=0&amp;projekt_id=31015&amp;seite=15&amp;organisation_id=0&amp;stichwort=&amp;kiez=&amp;kiez_fk=0&amp;bezirk=&amp;bezirk_fk=0&amp;ort=&amp;ort_fk=0&amp;zielgruppe=0&amp;taetigkeit=0&amp;merkmale=0&amp;einsatzbereiche=0&amp;plz=&amp;gesucht=true&amp;organisation_fk=0&amp;kurzzeiteinsaetze=0" TargetMode="External"/><Relationship Id="rId832" Type="http://schemas.openxmlformats.org/officeDocument/2006/relationships/hyperlink" Target="https://ehrenamtsmanager.gute-tat.de/oberflaeche/index.cfm?dateiname%3Dea_projekt_beschreibung.cfm%26anwender_id%3D14%26cfide%3D0.840515577029%26id%3D0%26ehrenamt_id%3D0%26projekt_id%3D27058%26seite%3D15%26organisation_id%3D0%26stichwort%3D%26kiez%3D%26kiez_fk%3D0%26bezirk%3D%26bezirk_fk%3D0%26ort%3D%26ort_fk%3D0%26zielgruppe%3D0%26taetigkeit%3D0%26merkmale%3D0%26einsatzbereiche%3D0%26plz%3D%26gesucht%3Dtrue%26organisation_fk%3D0%26kurzzeiteinsaetze%3D0&amp;sa=D&amp;ust=1566128909167000&amp;usg=AFQjCNHv6QTb8FRU1AGgHA0-A0T3gGZifg" TargetMode="External"/><Relationship Id="rId831" Type="http://schemas.openxmlformats.org/officeDocument/2006/relationships/hyperlink" Target="https://ehrenamtsmanager.gute-tat.de/oberflaeche/index.cfm?dateiname=ea_projekt_beschreibung.cfm&amp;anwender_id=14&amp;cfide=0.840515577029&amp;id=0&amp;ehrenamt_id=0&amp;projekt_id=27058&amp;seite=15&amp;organisation_id=0&amp;stichwort=&amp;kiez=&amp;kiez_fk=0&amp;bezirk=&amp;bezirk_fk=0&amp;ort=&amp;ort_fk=0&amp;zielgruppe=0&amp;taetigkeit=0&amp;merkmale=0&amp;einsatzbereiche=0&amp;plz=&amp;gesucht=true&amp;organisation_fk=0&amp;kurzzeiteinsaetze=0" TargetMode="External"/><Relationship Id="rId830" Type="http://schemas.openxmlformats.org/officeDocument/2006/relationships/hyperlink" Target="https://ehrenamtsmanager.gute-tat.de/oberflaeche/index.cfm?dateiname%3Dea_projekt_beschreibung.cfm%26anwender_id%3D14%26cfide%3D0.782211957272%26id%3D0%26ehrenamt_id%3D0%26projekt_id%3D30690%26seite%3D15%26organisation_id%3D0%26stichwort%3D%26kiez%3D%26kiez_fk%3D0%26bezirk%3D%26bezirk_fk%3D0%26ort%3D%26ort_fk%3D0%26zielgruppe%3D0%26taetigkeit%3D0%26merkmale%3D0%26einsatzbereiche%3D0%26plz%3D%26gesucht%3Dtrue%26organisation_fk%3D0%26kurzzeiteinsaetze%3D0&amp;sa=D&amp;ust=1566128909167000&amp;usg=AFQjCNEC87ltlDe0J-F0tSajGiIvt490eg" TargetMode="External"/><Relationship Id="rId837" Type="http://schemas.openxmlformats.org/officeDocument/2006/relationships/hyperlink" Target="https://ehrenamtsmanager.gute-tat.de/oberflaeche/index.cfm?dateiname=ea_projekt_beschreibung.cfm&amp;anwender_id=14&amp;cfide=0.033578707753&amp;id=0&amp;ehrenamt_id=0&amp;projekt_id=14849&amp;seite=15&amp;organisation_id=0&amp;stichwort=&amp;kiez=&amp;kiez_fk=0&amp;bezirk=&amp;bezirk_fk=0&amp;ort=&amp;ort_fk=0&amp;zielgruppe=0&amp;taetigkeit=0&amp;merkmale=0&amp;einsatzbereiche=0&amp;plz=&amp;gesucht=true&amp;organisation_fk=0&amp;kurzzeiteinsaetze=0" TargetMode="External"/><Relationship Id="rId836" Type="http://schemas.openxmlformats.org/officeDocument/2006/relationships/hyperlink" Target="https://ehrenamtsmanager.gute-tat.de/oberflaeche/index.cfm?dateiname%3Dea_projekt_beschreibung.cfm%26anwender_id%3D14%26cfide%3D0.504580489086%26id%3D0%26ehrenamt_id%3D0%26projekt_id%3D18178%26seite%3D15%26organisation_id%3D0%26stichwort%3D%26kiez%3D%26kiez_fk%3D0%26bezirk%3D%26bezirk_fk%3D0%26ort%3D%26ort_fk%3D0%26zielgruppe%3D0%26taetigkeit%3D0%26merkmale%3D0%26einsatzbereiche%3D0%26plz%3D%26gesucht%3Dtrue%26organisation_fk%3D0%26kurzzeiteinsaetze%3D0&amp;sa=D&amp;ust=1566128909168000&amp;usg=AFQjCNHCvHpkJsb98KrPd90q-uactT5YDg" TargetMode="External"/><Relationship Id="rId835" Type="http://schemas.openxmlformats.org/officeDocument/2006/relationships/hyperlink" Target="https://ehrenamtsmanager.gute-tat.de/oberflaeche/index.cfm?dateiname=ea_projekt_beschreibung.cfm&amp;anwender_id=14&amp;cfide=0.504580489086&amp;id=0&amp;ehrenamt_id=0&amp;projekt_id=18178&amp;seite=15&amp;organisation_id=0&amp;stichwort=&amp;kiez=&amp;kiez_fk=0&amp;bezirk=&amp;bezirk_fk=0&amp;ort=&amp;ort_fk=0&amp;zielgruppe=0&amp;taetigkeit=0&amp;merkmale=0&amp;einsatzbereiche=0&amp;plz=&amp;gesucht=true&amp;organisation_fk=0&amp;kurzzeiteinsaetze=0" TargetMode="External"/><Relationship Id="rId834" Type="http://schemas.openxmlformats.org/officeDocument/2006/relationships/hyperlink" Target="https://ehrenamtsmanager.gute-tat.de/oberflaeche/index.cfm?dateiname%3Dea_projekt_beschreibung.cfm%26anwender_id%3D14%26cfide%3D0.487048281965%26id%3D0%26ehrenamt_id%3D0%26projekt_id%3D31015%26seite%3D15%26organisation_id%3D0%26stichwort%3D%26kiez%3D%26kiez_fk%3D0%26bezirk%3D%26bezirk_fk%3D0%26ort%3D%26ort_fk%3D0%26zielgruppe%3D0%26taetigkeit%3D0%26merkmale%3D0%26einsatzbereiche%3D0%26plz%3D%26gesucht%3Dtrue%26organisation_fk%3D0%26kurzzeiteinsaetze%3D0&amp;sa=D&amp;ust=1566128909167000&amp;usg=AFQjCNE3kJutzyVM9xMcYVAbV0WVF108eA" TargetMode="External"/><Relationship Id="rId228" Type="http://schemas.openxmlformats.org/officeDocument/2006/relationships/hyperlink" Target="https://ehrenamtsmanager.gute-tat.de/oberflaeche/index.cfm?dateiname%3Dea_projekt_beschreibung.cfm%26anwender_id%3D14%26cfide%3D0.244355555262%26id%3D0%26ehrenamt_id%3D0%26projekt_id%3D30317%26seite%3D5%26organisation_id%3D0%26stichwort%3D%26kiez%3D%26kiez_fk%3D0%26bezirk%3D%26bezirk_fk%3D0%26ort%3D%26ort_fk%3D0%26zielgruppe%3D0%26taetigkeit%3D0%26merkmale%3D0%26einsatzbereiche%3D0%26plz%3D%26gesucht%3Dtrue%26organisation_fk%3D0%26kurzzeiteinsaetze%3D0&amp;sa=D&amp;ust=1566128909104000&amp;usg=AFQjCNGPDYPZl7nghvF41_B0WJ8u6YIo4Q" TargetMode="External"/><Relationship Id="rId227" Type="http://schemas.openxmlformats.org/officeDocument/2006/relationships/hyperlink" Target="https://ehrenamtsmanager.gute-tat.de/oberflaeche/index.cfm?dateiname=ea_projekt_beschreibung.cfm&amp;anwender_id=14&amp;cfide=0.244355555262&amp;id=0&amp;ehrenamt_id=0&amp;projekt_id=30317&amp;seite=5&amp;organisation_id=0&amp;stichwort=&amp;kiez=&amp;kiez_fk=0&amp;bezirk=&amp;bezirk_fk=0&amp;ort=&amp;ort_fk=0&amp;zielgruppe=0&amp;taetigkeit=0&amp;merkmale=0&amp;einsatzbereiche=0&amp;plz=&amp;gesucht=true&amp;organisation_fk=0&amp;kurzzeiteinsaetze=0" TargetMode="External"/><Relationship Id="rId469" Type="http://schemas.openxmlformats.org/officeDocument/2006/relationships/hyperlink" Target="https://ehrenamtsmanager.gute-tat.de/oberflaeche/index.cfm?dateiname=ea_projekt_beschreibung.cfm&amp;anwender_id=14&amp;cfide=0.003442491738&amp;id=0&amp;ehrenamt_id=0&amp;projekt_id=31095&amp;seite=9&amp;organisation_id=0&amp;stichwort=&amp;kiez=&amp;kiez_fk=0&amp;bezirk=&amp;bezirk_fk=0&amp;ort=&amp;ort_fk=0&amp;zielgruppe=0&amp;taetigkeit=0&amp;merkmale=0&amp;einsatzbereiche=0&amp;plz=&amp;gesucht=true&amp;organisation_fk=0&amp;kurzzeiteinsaetze=0" TargetMode="External"/><Relationship Id="rId226" Type="http://schemas.openxmlformats.org/officeDocument/2006/relationships/hyperlink" Target="https://ehrenamtsmanager.gute-tat.de/oberflaeche/index.cfm?dateiname%3Dea_projekt_beschreibung.cfm%26anwender_id%3D14%26cfide%3D0.663718548276%26id%3D0%26ehrenamt_id%3D0%26projekt_id%3D29152%26seite%3D5%26organisation_id%3D0%26stichwort%3D%26kiez%3D%26kiez_fk%3D0%26bezirk%3D%26bezirk_fk%3D0%26ort%3D%26ort_fk%3D0%26zielgruppe%3D0%26taetigkeit%3D0%26merkmale%3D0%26einsatzbereiche%3D0%26plz%3D%26gesucht%3Dtrue%26organisation_fk%3D0%26kurzzeiteinsaetze%3D0&amp;sa=D&amp;ust=1566128909104000&amp;usg=AFQjCNF-ohoeNvTQTJoMA87H2YrOj7Ok1g" TargetMode="External"/><Relationship Id="rId468" Type="http://schemas.openxmlformats.org/officeDocument/2006/relationships/hyperlink" Target="https://ehrenamtsmanager.gute-tat.de/oberflaeche/index.cfm?dateiname%3Dea_projekt_beschreibung.cfm%26anwender_id%3D14%26cfide%3D0.28369152908%26id%3D0%26ehrenamt_id%3D0%26projekt_id%3D23965%26seite%3D9%26organisation_id%3D0%26stichwort%3D%26kiez%3D%26kiez_fk%3D0%26bezirk%3D%26bezirk_fk%3D0%26ort%3D%26ort_fk%3D0%26zielgruppe%3D0%26taetigkeit%3D0%26merkmale%3D0%26einsatzbereiche%3D0%26plz%3D%26gesucht%3Dtrue%26organisation_fk%3D0%26kurzzeiteinsaetze%3D0&amp;sa=D&amp;ust=1566128909127000&amp;usg=AFQjCNEGB2FUqnY50FD_VWW07Uu2FpeHQA" TargetMode="External"/><Relationship Id="rId225" Type="http://schemas.openxmlformats.org/officeDocument/2006/relationships/hyperlink" Target="https://ehrenamtsmanager.gute-tat.de/oberflaeche/index.cfm?dateiname=ea_projekt_beschreibung.cfm&amp;anwender_id=14&amp;cfide=0.663718548276&amp;id=0&amp;ehrenamt_id=0&amp;projekt_id=29152&amp;seite=5&amp;organisation_id=0&amp;stichwort=&amp;kiez=&amp;kiez_fk=0&amp;bezirk=&amp;bezirk_fk=0&amp;ort=&amp;ort_fk=0&amp;zielgruppe=0&amp;taetigkeit=0&amp;merkmale=0&amp;einsatzbereiche=0&amp;plz=&amp;gesucht=true&amp;organisation_fk=0&amp;kurzzeiteinsaetze=0" TargetMode="External"/><Relationship Id="rId467" Type="http://schemas.openxmlformats.org/officeDocument/2006/relationships/hyperlink" Target="https://ehrenamtsmanager.gute-tat.de/oberflaeche/index.cfm?dateiname=ea_projekt_beschreibung.cfm&amp;anwender_id=14&amp;cfide=0.28369152908&amp;id=0&amp;ehrenamt_id=0&amp;projekt_id=23965&amp;seite=9&amp;organisation_id=0&amp;stichwort=&amp;kiez=&amp;kiez_fk=0&amp;bezirk=&amp;bezirk_fk=0&amp;ort=&amp;ort_fk=0&amp;zielgruppe=0&amp;taetigkeit=0&amp;merkmale=0&amp;einsatzbereiche=0&amp;plz=&amp;gesucht=true&amp;organisation_fk=0&amp;kurzzeiteinsaetze=0" TargetMode="External"/><Relationship Id="rId229" Type="http://schemas.openxmlformats.org/officeDocument/2006/relationships/hyperlink" Target="https://ehrenamtsmanager.gute-tat.de/oberflaeche/index.cfm?dateiname=ea_projekt_beschreibung.cfm&amp;anwender_id=14&amp;cfide=0.964367338248&amp;id=0&amp;ehrenamt_id=0&amp;projekt_id=28657&amp;seite=5&amp;organisation_id=0&amp;stichwort=&amp;kiez=&amp;kiez_fk=0&amp;bezirk=&amp;bezirk_fk=0&amp;ort=&amp;ort_fk=0&amp;zielgruppe=0&amp;taetigkeit=0&amp;merkmale=0&amp;einsatzbereiche=0&amp;plz=&amp;gesucht=true&amp;organisation_fk=0&amp;kurzzeiteinsaetze=0" TargetMode="External"/><Relationship Id="rId220" Type="http://schemas.openxmlformats.org/officeDocument/2006/relationships/hyperlink" Target="https://ehrenamtsmanager.gute-tat.de/oberflaeche/index.cfm?dateiname%3Dea_projekt_beschreibung.cfm%26anwender_id%3D14%26cfide%3D0.282844673785%26id%3D0%26ehrenamt_id%3D0%26projekt_id%3D28297%26seite%3D5%26organisation_id%3D0%26stichwort%3D%26kiez%3D%26kiez_fk%3D0%26bezirk%3D%26bezirk_fk%3D0%26ort%3D%26ort_fk%3D0%26zielgruppe%3D0%26taetigkeit%3D0%26merkmale%3D0%26einsatzbereiche%3D0%26plz%3D%26gesucht%3Dtrue%26organisation_fk%3D0%26kurzzeiteinsaetze%3D0&amp;sa=D&amp;ust=1566128909103000&amp;usg=AFQjCNGkll2XUpO7eiwpoBIXs0vKMpw1aA" TargetMode="External"/><Relationship Id="rId462" Type="http://schemas.openxmlformats.org/officeDocument/2006/relationships/hyperlink" Target="https://ehrenamtsmanager.gute-tat.de/oberflaeche/index.cfm?dateiname%3Dea_projekt_beschreibung.cfm%26anwender_id%3D14%26cfide%3D0.930934147163%26id%3D0%26ehrenamt_id%3D0%26projekt_id%3D31099%26seite%3D9%26organisation_id%3D0%26stichwort%3D%26kiez%3D%26kiez_fk%3D0%26bezirk%3D%26bezirk_fk%3D0%26ort%3D%26ort_fk%3D0%26zielgruppe%3D0%26taetigkeit%3D0%26merkmale%3D0%26einsatzbereiche%3D0%26plz%3D%26gesucht%3Dtrue%26organisation_fk%3D0%26kurzzeiteinsaetze%3D0&amp;sa=D&amp;ust=1566128909126000&amp;usg=AFQjCNGM1wqRryHBw_6szm0aTpftXRiYbg" TargetMode="External"/><Relationship Id="rId461" Type="http://schemas.openxmlformats.org/officeDocument/2006/relationships/hyperlink" Target="https://ehrenamtsmanager.gute-tat.de/oberflaeche/index.cfm?dateiname=ea_projekt_beschreibung.cfm&amp;anwender_id=14&amp;cfide=0.930934147163&amp;id=0&amp;ehrenamt_id=0&amp;projekt_id=31099&amp;seite=9&amp;organisation_id=0&amp;stichwort=&amp;kiez=&amp;kiez_fk=0&amp;bezirk=&amp;bezirk_fk=0&amp;ort=&amp;ort_fk=0&amp;zielgruppe=0&amp;taetigkeit=0&amp;merkmale=0&amp;einsatzbereiche=0&amp;plz=&amp;gesucht=true&amp;organisation_fk=0&amp;kurzzeiteinsaetze=0" TargetMode="External"/><Relationship Id="rId460" Type="http://schemas.openxmlformats.org/officeDocument/2006/relationships/hyperlink" Target="https://ehrenamtsmanager.gute-tat.de/oberflaeche/index.cfm?dateiname%3Dea_projekt_beschreibung.cfm%26anwender_id%3D14%26cfide%3D0.040591570258%26id%3D0%26ehrenamt_id%3D0%26projekt_id%3D30086%26seite%3D9%26organisation_id%3D0%26stichwort%3D%26kiez%3D%26kiez_fk%3D0%26bezirk%3D%26bezirk_fk%3D0%26ort%3D%26ort_fk%3D0%26zielgruppe%3D0%26taetigkeit%3D0%26merkmale%3D0%26einsatzbereiche%3D0%26plz%3D%26gesucht%3Dtrue%26organisation_fk%3D0%26kurzzeiteinsaetze%3D0&amp;sa=D&amp;ust=1566128909126000&amp;usg=AFQjCNEarM4yC5Mt-3PnkemQtHzDdonaEA" TargetMode="External"/><Relationship Id="rId224" Type="http://schemas.openxmlformats.org/officeDocument/2006/relationships/hyperlink" Target="https://ehrenamtsmanager.gute-tat.de/oberflaeche/index.cfm?dateiname%3Dea_projekt_beschreibung.cfm%26anwender_id%3D14%26cfide%3D0.804429514035%26id%3D0%26ehrenamt_id%3D0%26projekt_id%3D31022%26seite%3D5%26organisation_id%3D0%26stichwort%3D%26kiez%3D%26kiez_fk%3D0%26bezirk%3D%26bezirk_fk%3D0%26ort%3D%26ort_fk%3D0%26zielgruppe%3D0%26taetigkeit%3D0%26merkmale%3D0%26einsatzbereiche%3D0%26plz%3D%26gesucht%3Dtrue%26organisation_fk%3D0%26kurzzeiteinsaetze%3D0&amp;sa=D&amp;ust=1566128909103000&amp;usg=AFQjCNH3bH-7nb-FQH6tv9DADsEXrvrRWw" TargetMode="External"/><Relationship Id="rId466" Type="http://schemas.openxmlformats.org/officeDocument/2006/relationships/hyperlink" Target="https://ehrenamtsmanager.gute-tat.de/oberflaeche/index.cfm?dateiname%3Dea_projekt_beschreibung.cfm%26anwender_id%3D14%26cfide%3D0.282767615039%26id%3D0%26ehrenamt_id%3D0%26projekt_id%3D30106%26seite%3D9%26organisation_id%3D0%26stichwort%3D%26kiez%3D%26kiez_fk%3D0%26bezirk%3D%26bezirk_fk%3D0%26ort%3D%26ort_fk%3D0%26zielgruppe%3D0%26taetigkeit%3D0%26merkmale%3D0%26einsatzbereiche%3D0%26plz%3D%26gesucht%3Dtrue%26organisation_fk%3D0%26kurzzeiteinsaetze%3D0&amp;sa=D&amp;ust=1566128909126000&amp;usg=AFQjCNHgK4eRvRMmC5SNvGBRW5cJSCO2QQ" TargetMode="External"/><Relationship Id="rId223" Type="http://schemas.openxmlformats.org/officeDocument/2006/relationships/hyperlink" Target="https://ehrenamtsmanager.gute-tat.de/oberflaeche/index.cfm?dateiname=ea_projekt_beschreibung.cfm&amp;anwender_id=14&amp;cfide=0.804429514035&amp;id=0&amp;ehrenamt_id=0&amp;projekt_id=31022&amp;seite=5&amp;organisation_id=0&amp;stichwort=&amp;kiez=&amp;kiez_fk=0&amp;bezirk=&amp;bezirk_fk=0&amp;ort=&amp;ort_fk=0&amp;zielgruppe=0&amp;taetigkeit=0&amp;merkmale=0&amp;einsatzbereiche=0&amp;plz=&amp;gesucht=true&amp;organisation_fk=0&amp;kurzzeiteinsaetze=0" TargetMode="External"/><Relationship Id="rId465" Type="http://schemas.openxmlformats.org/officeDocument/2006/relationships/hyperlink" Target="https://ehrenamtsmanager.gute-tat.de/oberflaeche/index.cfm?dateiname=ea_projekt_beschreibung.cfm&amp;anwender_id=14&amp;cfide=0.282767615039&amp;id=0&amp;ehrenamt_id=0&amp;projekt_id=30106&amp;seite=9&amp;organisation_id=0&amp;stichwort=&amp;kiez=&amp;kiez_fk=0&amp;bezirk=&amp;bezirk_fk=0&amp;ort=&amp;ort_fk=0&amp;zielgruppe=0&amp;taetigkeit=0&amp;merkmale=0&amp;einsatzbereiche=0&amp;plz=&amp;gesucht=true&amp;organisation_fk=0&amp;kurzzeiteinsaetze=0" TargetMode="External"/><Relationship Id="rId222" Type="http://schemas.openxmlformats.org/officeDocument/2006/relationships/hyperlink" Target="https://ehrenamtsmanager.gute-tat.de/oberflaeche/index.cfm?dateiname%3Dea_projekt_beschreibung.cfm%26anwender_id%3D14%26cfide%3D0.418122654216%26id%3D0%26ehrenamt_id%3D0%26projekt_id%3D28717%26seite%3D5%26organisation_id%3D0%26stichwort%3D%26kiez%3D%26kiez_fk%3D0%26bezirk%3D%26bezirk_fk%3D0%26ort%3D%26ort_fk%3D0%26zielgruppe%3D0%26taetigkeit%3D0%26merkmale%3D0%26einsatzbereiche%3D0%26plz%3D%26gesucht%3Dtrue%26organisation_fk%3D0%26kurzzeiteinsaetze%3D0&amp;sa=D&amp;ust=1566128909103000&amp;usg=AFQjCNFp5be0JqpRWW9MeeD98fV6lzj2_g" TargetMode="External"/><Relationship Id="rId464" Type="http://schemas.openxmlformats.org/officeDocument/2006/relationships/hyperlink" Target="https://ehrenamtsmanager.gute-tat.de/oberflaeche/index.cfm?dateiname%3Dea_projekt_beschreibung.cfm%26anwender_id%3D14%26cfide%3D0.422933476128%26id%3D0%26ehrenamt_id%3D0%26projekt_id%3D25594%26seite%3D9%26organisation_id%3D0%26stichwort%3D%26kiez%3D%26kiez_fk%3D0%26bezirk%3D%26bezirk_fk%3D0%26ort%3D%26ort_fk%3D0%26zielgruppe%3D0%26taetigkeit%3D0%26merkmale%3D0%26einsatzbereiche%3D0%26plz%3D%26gesucht%3Dtrue%26organisation_fk%3D0%26kurzzeiteinsaetze%3D0&amp;sa=D&amp;ust=1566128909126000&amp;usg=AFQjCNGFHOssK6MKHhCp6Lb1JqJ19FMR1w" TargetMode="External"/><Relationship Id="rId221" Type="http://schemas.openxmlformats.org/officeDocument/2006/relationships/hyperlink" Target="https://ehrenamtsmanager.gute-tat.de/oberflaeche/index.cfm?dateiname=ea_projekt_beschreibung.cfm&amp;anwender_id=14&amp;cfide=0.418122654216&amp;id=0&amp;ehrenamt_id=0&amp;projekt_id=28717&amp;seite=5&amp;organisation_id=0&amp;stichwort=&amp;kiez=&amp;kiez_fk=0&amp;bezirk=&amp;bezirk_fk=0&amp;ort=&amp;ort_fk=0&amp;zielgruppe=0&amp;taetigkeit=0&amp;merkmale=0&amp;einsatzbereiche=0&amp;plz=&amp;gesucht=true&amp;organisation_fk=0&amp;kurzzeiteinsaetze=0" TargetMode="External"/><Relationship Id="rId463" Type="http://schemas.openxmlformats.org/officeDocument/2006/relationships/hyperlink" Target="https://ehrenamtsmanager.gute-tat.de/oberflaeche/index.cfm?dateiname=ea_projekt_beschreibung.cfm&amp;anwender_id=14&amp;cfide=0.422933476128&amp;id=0&amp;ehrenamt_id=0&amp;projekt_id=25594&amp;seite=9&amp;organisation_id=0&amp;stichwort=&amp;kiez=&amp;kiez_fk=0&amp;bezirk=&amp;bezirk_fk=0&amp;ort=&amp;ort_fk=0&amp;zielgruppe=0&amp;taetigkeit=0&amp;merkmale=0&amp;einsatzbereiche=0&amp;plz=&amp;gesucht=true&amp;organisation_fk=0&amp;kurzzeiteinsaetze=0" TargetMode="External"/><Relationship Id="rId217" Type="http://schemas.openxmlformats.org/officeDocument/2006/relationships/hyperlink" Target="https://ehrenamtsmanager.gute-tat.de/oberflaeche/index.cfm?dateiname=ea_projekt_beschreibung.cfm&amp;anwender_id=14&amp;cfide=0.018389669963&amp;id=0&amp;ehrenamt_id=0&amp;projekt_id=16084&amp;seite=5&amp;organisation_id=0&amp;stichwort=&amp;kiez=&amp;kiez_fk=0&amp;bezirk=&amp;bezirk_fk=0&amp;ort=&amp;ort_fk=0&amp;zielgruppe=0&amp;taetigkeit=0&amp;merkmale=0&amp;einsatzbereiche=0&amp;plz=&amp;gesucht=true&amp;organisation_fk=0&amp;kurzzeiteinsaetze=0" TargetMode="External"/><Relationship Id="rId459" Type="http://schemas.openxmlformats.org/officeDocument/2006/relationships/hyperlink" Target="https://ehrenamtsmanager.gute-tat.de/oberflaeche/index.cfm?dateiname=ea_projekt_beschreibung.cfm&amp;anwender_id=14&amp;cfide=0.040591570258&amp;id=0&amp;ehrenamt_id=0&amp;projekt_id=30086&amp;seite=9&amp;organisation_id=0&amp;stichwort=&amp;kiez=&amp;kiez_fk=0&amp;bezirk=&amp;bezirk_fk=0&amp;ort=&amp;ort_fk=0&amp;zielgruppe=0&amp;taetigkeit=0&amp;merkmale=0&amp;einsatzbereiche=0&amp;plz=&amp;gesucht=true&amp;organisation_fk=0&amp;kurzzeiteinsaetze=0" TargetMode="External"/><Relationship Id="rId216" Type="http://schemas.openxmlformats.org/officeDocument/2006/relationships/hyperlink" Target="https://ehrenamtsmanager.gute-tat.de/oberflaeche/index.cfm?dateiname%3Dea_projekt_beschreibung.cfm%26anwender_id%3D14%26cfide%3D0.580734631885%26id%3D0%26ehrenamt_id%3D0%26projekt_id%3D30844%26seite%3D5%26organisation_id%3D0%26stichwort%3D%26kiez%3D%26kiez_fk%3D0%26bezirk%3D%26bezirk_fk%3D0%26ort%3D%26ort_fk%3D0%26zielgruppe%3D0%26taetigkeit%3D0%26merkmale%3D0%26einsatzbereiche%3D0%26plz%3D%26gesucht%3Dtrue%26organisation_fk%3D0%26kurzzeiteinsaetze%3D0&amp;sa=D&amp;ust=1566128909103000&amp;usg=AFQjCNGMD-7kXltbcZ2YDGp_oEDK0BQ2Ag" TargetMode="External"/><Relationship Id="rId458" Type="http://schemas.openxmlformats.org/officeDocument/2006/relationships/hyperlink" Target="https://ehrenamtsmanager.gute-tat.de/oberflaeche/index.cfm?dateiname%3Dea_projekt_beschreibung.cfm%26anwender_id%3D14%26cfide%3D0.281873070046%26id%3D0%26ehrenamt_id%3D0%26projekt_id%3D24406%26seite%3D9%26organisation_id%3D0%26stichwort%3D%26kiez%3D%26kiez_fk%3D0%26bezirk%3D%26bezirk_fk%3D0%26ort%3D%26ort_fk%3D0%26zielgruppe%3D0%26taetigkeit%3D0%26merkmale%3D0%26einsatzbereiche%3D0%26plz%3D%26gesucht%3Dtrue%26organisation_fk%3D0%26kurzzeiteinsaetze%3D0&amp;sa=D&amp;ust=1566128909126000&amp;usg=AFQjCNEmiztSjQCRA4AV74itc1lDk4ju2w" TargetMode="External"/><Relationship Id="rId215" Type="http://schemas.openxmlformats.org/officeDocument/2006/relationships/hyperlink" Target="https://ehrenamtsmanager.gute-tat.de/oberflaeche/index.cfm?dateiname=ea_projekt_beschreibung.cfm&amp;anwender_id=14&amp;cfide=0.580734631885&amp;id=0&amp;ehrenamt_id=0&amp;projekt_id=30844&amp;seite=5&amp;organisation_id=0&amp;stichwort=&amp;kiez=&amp;kiez_fk=0&amp;bezirk=&amp;bezirk_fk=0&amp;ort=&amp;ort_fk=0&amp;zielgruppe=0&amp;taetigkeit=0&amp;merkmale=0&amp;einsatzbereiche=0&amp;plz=&amp;gesucht=true&amp;organisation_fk=0&amp;kurzzeiteinsaetze=0" TargetMode="External"/><Relationship Id="rId457" Type="http://schemas.openxmlformats.org/officeDocument/2006/relationships/hyperlink" Target="https://ehrenamtsmanager.gute-tat.de/oberflaeche/index.cfm?dateiname=ea_projekt_beschreibung.cfm&amp;anwender_id=14&amp;cfide=0.281873070046&amp;id=0&amp;ehrenamt_id=0&amp;projekt_id=24406&amp;seite=9&amp;organisation_id=0&amp;stichwort=&amp;kiez=&amp;kiez_fk=0&amp;bezirk=&amp;bezirk_fk=0&amp;ort=&amp;ort_fk=0&amp;zielgruppe=0&amp;taetigkeit=0&amp;merkmale=0&amp;einsatzbereiche=0&amp;plz=&amp;gesucht=true&amp;organisation_fk=0&amp;kurzzeiteinsaetze=0" TargetMode="External"/><Relationship Id="rId699" Type="http://schemas.openxmlformats.org/officeDocument/2006/relationships/hyperlink" Target="https://ehrenamtsmanager.gute-tat.de/oberflaeche/index.cfm?dateiname=ea_projekt_beschreibung.cfm&amp;anwender_id=14&amp;cfide=0.991562861668&amp;id=0&amp;ehrenamt_id=0&amp;projekt_id=23963&amp;seite=13&amp;organisation_id=0&amp;stichwort=&amp;kiez=&amp;kiez_fk=0&amp;bezirk=&amp;bezirk_fk=0&amp;ort=&amp;ort_fk=0&amp;zielgruppe=0&amp;taetigkeit=0&amp;merkmale=0&amp;einsatzbereiche=0&amp;plz=&amp;gesucht=true&amp;organisation_fk=0&amp;kurzzeiteinsaetze=0" TargetMode="External"/><Relationship Id="rId214" Type="http://schemas.openxmlformats.org/officeDocument/2006/relationships/hyperlink" Target="https://ehrenamtsmanager.gute-tat.de/oberflaeche/index.cfm?dateiname%3Dea_projekt_beschreibung.cfm%26anwender_id%3D14%26cfide%3D0.078239970962%26id%3D0%26ehrenamt_id%3D0%26projekt_id%3D29356%26seite%3D5%26organisation_id%3D0%26stichwort%3D%26kiez%3D%26kiez_fk%3D0%26bezirk%3D%26bezirk_fk%3D0%26ort%3D%26ort_fk%3D0%26zielgruppe%3D0%26taetigkeit%3D0%26merkmale%3D0%26einsatzbereiche%3D0%26plz%3D%26gesucht%3Dtrue%26organisation_fk%3D0%26kurzzeiteinsaetze%3D0&amp;sa=D&amp;ust=1566128909102000&amp;usg=AFQjCNFMSKlqbNd9cvMpbVFdJAO6QybI4g" TargetMode="External"/><Relationship Id="rId456" Type="http://schemas.openxmlformats.org/officeDocument/2006/relationships/hyperlink" Target="https://ehrenamtsmanager.gute-tat.de/oberflaeche/index.cfm?dateiname%3Dea_projekt_beschreibung.cfm%26anwender_id%3D14%26cfide%3D0.245017237111%26id%3D0%26ehrenamt_id%3D0%26projekt_id%3D30084%26seite%3D9%26organisation_id%3D0%26stichwort%3D%26kiez%3D%26kiez_fk%3D0%26bezirk%3D%26bezirk_fk%3D0%26ort%3D%26ort_fk%3D0%26zielgruppe%3D0%26taetigkeit%3D0%26merkmale%3D0%26einsatzbereiche%3D0%26plz%3D%26gesucht%3Dtrue%26organisation_fk%3D0%26kurzzeiteinsaetze%3D0&amp;sa=D&amp;ust=1566128909126000&amp;usg=AFQjCNHJXZlDOlNq1fYrd3gN8-kM5EDA-Q" TargetMode="External"/><Relationship Id="rId698" Type="http://schemas.openxmlformats.org/officeDocument/2006/relationships/hyperlink" Target="https://ehrenamtsmanager.gute-tat.de/oberflaeche/index.cfm?dateiname%3Dea_projekt_beschreibung.cfm%26anwender_id%3D14%26cfide%3D0.447805128971%26id%3D0%26ehrenamt_id%3D0%26projekt_id%3D30500%26seite%3D13%26organisation_id%3D0%26stichwort%3D%26kiez%3D%26kiez_fk%3D0%26bezirk%3D%26bezirk_fk%3D0%26ort%3D%26ort_fk%3D0%26zielgruppe%3D0%26taetigkeit%3D0%26merkmale%3D0%26einsatzbereiche%3D0%26plz%3D%26gesucht%3Dtrue%26organisation_fk%3D0%26kurzzeiteinsaetze%3D0&amp;sa=D&amp;ust=1566128909151000&amp;usg=AFQjCNFvagBbl77ZkRBoDLMhRzqnsV5sSA" TargetMode="External"/><Relationship Id="rId219" Type="http://schemas.openxmlformats.org/officeDocument/2006/relationships/hyperlink" Target="https://ehrenamtsmanager.gute-tat.de/oberflaeche/index.cfm?dateiname=ea_projekt_beschreibung.cfm&amp;anwender_id=14&amp;cfide=0.282844673785&amp;id=0&amp;ehrenamt_id=0&amp;projekt_id=28297&amp;seite=5&amp;organisation_id=0&amp;stichwort=&amp;kiez=&amp;kiez_fk=0&amp;bezirk=&amp;bezirk_fk=0&amp;ort=&amp;ort_fk=0&amp;zielgruppe=0&amp;taetigkeit=0&amp;merkmale=0&amp;einsatzbereiche=0&amp;plz=&amp;gesucht=true&amp;organisation_fk=0&amp;kurzzeiteinsaetze=0" TargetMode="External"/><Relationship Id="rId218" Type="http://schemas.openxmlformats.org/officeDocument/2006/relationships/hyperlink" Target="https://ehrenamtsmanager.gute-tat.de/oberflaeche/index.cfm?dateiname%3Dea_projekt_beschreibung.cfm%26anwender_id%3D14%26cfide%3D0.018389669963%26id%3D0%26ehrenamt_id%3D0%26projekt_id%3D16084%26seite%3D5%26organisation_id%3D0%26stichwort%3D%26kiez%3D%26kiez_fk%3D0%26bezirk%3D%26bezirk_fk%3D0%26ort%3D%26ort_fk%3D0%26zielgruppe%3D0%26taetigkeit%3D0%26merkmale%3D0%26einsatzbereiche%3D0%26plz%3D%26gesucht%3Dtrue%26organisation_fk%3D0%26kurzzeiteinsaetze%3D0&amp;sa=D&amp;ust=1566128909103000&amp;usg=AFQjCNEXTQzeMLmb6rCMHt2Pgw32NjkRWg" TargetMode="External"/><Relationship Id="rId451" Type="http://schemas.openxmlformats.org/officeDocument/2006/relationships/hyperlink" Target="https://ehrenamtsmanager.gute-tat.de/oberflaeche/index.cfm?dateiname=ea_projekt_beschreibung.cfm&amp;anwender_id=14&amp;cfide=0.471766130466&amp;id=0&amp;ehrenamt_id=0&amp;projekt_id=26757&amp;seite=9&amp;organisation_id=0&amp;stichwort=&amp;kiez=&amp;kiez_fk=0&amp;bezirk=&amp;bezirk_fk=0&amp;ort=&amp;ort_fk=0&amp;zielgruppe=0&amp;taetigkeit=0&amp;merkmale=0&amp;einsatzbereiche=0&amp;plz=&amp;gesucht=true&amp;organisation_fk=0&amp;kurzzeiteinsaetze=0" TargetMode="External"/><Relationship Id="rId693" Type="http://schemas.openxmlformats.org/officeDocument/2006/relationships/hyperlink" Target="https://ehrenamtsmanager.gute-tat.de/oberflaeche/index.cfm?dateiname=ea_projekt_beschreibung.cfm&amp;anwender_id=14&amp;cfide=0.482042152557&amp;id=0&amp;ehrenamt_id=0&amp;projekt_id=30994&amp;seite=13&amp;organisation_id=0&amp;stichwort=&amp;kiez=&amp;kiez_fk=0&amp;bezirk=&amp;bezirk_fk=0&amp;ort=&amp;ort_fk=0&amp;zielgruppe=0&amp;taetigkeit=0&amp;merkmale=0&amp;einsatzbereiche=0&amp;plz=&amp;gesucht=true&amp;organisation_fk=0&amp;kurzzeiteinsaetze=0" TargetMode="External"/><Relationship Id="rId450" Type="http://schemas.openxmlformats.org/officeDocument/2006/relationships/hyperlink" Target="https://ehrenamtsmanager.gute-tat.de/oberflaeche/index.cfm?dateiname%3Dea_projekt_beschreibung.cfm%26anwender_id%3D14%26cfide%3D0.9727384184%26id%3D0%26ehrenamt_id%3D0%26projekt_id%3D28908%26seite%3D9%26organisation_id%3D0%26stichwort%3D%26kiez%3D%26kiez_fk%3D0%26bezirk%3D%26bezirk_fk%3D0%26ort%3D%26ort_fk%3D0%26zielgruppe%3D0%26taetigkeit%3D0%26merkmale%3D0%26einsatzbereiche%3D0%26plz%3D%26gesucht%3Dtrue%26organisation_fk%3D0%26kurzzeiteinsaetze%3D0&amp;sa=D&amp;ust=1566128909125000&amp;usg=AFQjCNGeMY5mnQCuP-ybGvDZfwSiSuMkBg" TargetMode="External"/><Relationship Id="rId692" Type="http://schemas.openxmlformats.org/officeDocument/2006/relationships/hyperlink" Target="https://ehrenamtsmanager.gute-tat.de/oberflaeche/index.cfm?dateiname%3Dea_projekt_beschreibung.cfm%26anwender_id%3D14%26cfide%3D0.459265369108%26id%3D0%26ehrenamt_id%3D0%26projekt_id%3D29910%26seite%3D13%26organisation_id%3D0%26stichwort%3D%26kiez%3D%26kiez_fk%3D0%26bezirk%3D%26bezirk_fk%3D0%26ort%3D%26ort_fk%3D0%26zielgruppe%3D0%26taetigkeit%3D0%26merkmale%3D0%26einsatzbereiche%3D0%26plz%3D%26gesucht%3Dtrue%26organisation_fk%3D0%26kurzzeiteinsaetze%3D0&amp;sa=D&amp;ust=1566128909150000&amp;usg=AFQjCNHmvmDApYJwPCICgI2E4rK0APJD3Q" TargetMode="External"/><Relationship Id="rId691" Type="http://schemas.openxmlformats.org/officeDocument/2006/relationships/hyperlink" Target="https://ehrenamtsmanager.gute-tat.de/oberflaeche/index.cfm?dateiname=ea_projekt_beschreibung.cfm&amp;anwender_id=14&amp;cfide=0.459265369108&amp;id=0&amp;ehrenamt_id=0&amp;projekt_id=29910&amp;seite=13&amp;organisation_id=0&amp;stichwort=&amp;kiez=&amp;kiez_fk=0&amp;bezirk=&amp;bezirk_fk=0&amp;ort=&amp;ort_fk=0&amp;zielgruppe=0&amp;taetigkeit=0&amp;merkmale=0&amp;einsatzbereiche=0&amp;plz=&amp;gesucht=true&amp;organisation_fk=0&amp;kurzzeiteinsaetze=0" TargetMode="External"/><Relationship Id="rId690" Type="http://schemas.openxmlformats.org/officeDocument/2006/relationships/hyperlink" Target="https://ehrenamtsmanager.gute-tat.de/oberflaeche/index.cfm?dateiname%3Dea_projekt_beschreibung.cfm%26anwender_id%3D14%26cfide%3D0.852179823244%26id%3D0%26ehrenamt_id%3D0%26projekt_id%3D30410%26seite%3D13%26organisation_id%3D0%26stichwort%3D%26kiez%3D%26kiez_fk%3D0%26bezirk%3D%26bezirk_fk%3D0%26ort%3D%26ort_fk%3D0%26zielgruppe%3D0%26taetigkeit%3D0%26merkmale%3D0%26einsatzbereiche%3D0%26plz%3D%26gesucht%3Dtrue%26organisation_fk%3D0%26kurzzeiteinsaetze%3D0&amp;sa=D&amp;ust=1566128909150000&amp;usg=AFQjCNExJfJWl1f8XEByWlqQ3BzxdGh9nQ" TargetMode="External"/><Relationship Id="rId213" Type="http://schemas.openxmlformats.org/officeDocument/2006/relationships/hyperlink" Target="https://ehrenamtsmanager.gute-tat.de/oberflaeche/index.cfm?dateiname=ea_projekt_beschreibung.cfm&amp;anwender_id=14&amp;cfide=0.078239970962&amp;id=0&amp;ehrenamt_id=0&amp;projekt_id=29356&amp;seite=5&amp;organisation_id=0&amp;stichwort=&amp;kiez=&amp;kiez_fk=0&amp;bezirk=&amp;bezirk_fk=0&amp;ort=&amp;ort_fk=0&amp;zielgruppe=0&amp;taetigkeit=0&amp;merkmale=0&amp;einsatzbereiche=0&amp;plz=&amp;gesucht=true&amp;organisation_fk=0&amp;kurzzeiteinsaetze=0" TargetMode="External"/><Relationship Id="rId455" Type="http://schemas.openxmlformats.org/officeDocument/2006/relationships/hyperlink" Target="https://ehrenamtsmanager.gute-tat.de/oberflaeche/index.cfm?dateiname=ea_projekt_beschreibung.cfm&amp;anwender_id=14&amp;cfide=0.245017237111&amp;id=0&amp;ehrenamt_id=0&amp;projekt_id=30084&amp;seite=9&amp;organisation_id=0&amp;stichwort=&amp;kiez=&amp;kiez_fk=0&amp;bezirk=&amp;bezirk_fk=0&amp;ort=&amp;ort_fk=0&amp;zielgruppe=0&amp;taetigkeit=0&amp;merkmale=0&amp;einsatzbereiche=0&amp;plz=&amp;gesucht=true&amp;organisation_fk=0&amp;kurzzeiteinsaetze=0" TargetMode="External"/><Relationship Id="rId697" Type="http://schemas.openxmlformats.org/officeDocument/2006/relationships/hyperlink" Target="https://ehrenamtsmanager.gute-tat.de/oberflaeche/index.cfm?dateiname=ea_projekt_beschreibung.cfm&amp;anwender_id=14&amp;cfide=0.447805128971&amp;id=0&amp;ehrenamt_id=0&amp;projekt_id=30500&amp;seite=13&amp;organisation_id=0&amp;stichwort=&amp;kiez=&amp;kiez_fk=0&amp;bezirk=&amp;bezirk_fk=0&amp;ort=&amp;ort_fk=0&amp;zielgruppe=0&amp;taetigkeit=0&amp;merkmale=0&amp;einsatzbereiche=0&amp;plz=&amp;gesucht=true&amp;organisation_fk=0&amp;kurzzeiteinsaetze=0" TargetMode="External"/><Relationship Id="rId212" Type="http://schemas.openxmlformats.org/officeDocument/2006/relationships/hyperlink" Target="https://ehrenamtsmanager.gute-tat.de/oberflaeche/index.cfm?dateiname%3Dea_projekt_beschreibung.cfm%26anwender_id%3D14%26cfide%3D0.957046205452%26id%3D0%26ehrenamt_id%3D0%26projekt_id%3D30843%26seite%3D5%26organisation_id%3D0%26stichwort%3D%26kiez%3D%26kiez_fk%3D0%26bezirk%3D%26bezirk_fk%3D0%26ort%3D%26ort_fk%3D0%26zielgruppe%3D0%26taetigkeit%3D0%26merkmale%3D0%26einsatzbereiche%3D0%26plz%3D%26gesucht%3Dtrue%26organisation_fk%3D0%26kurzzeiteinsaetze%3D0&amp;sa=D&amp;ust=1566128909102000&amp;usg=AFQjCNHWwSRuZqUEOFoREl_keNw_BNkl9Q" TargetMode="External"/><Relationship Id="rId454" Type="http://schemas.openxmlformats.org/officeDocument/2006/relationships/hyperlink" Target="https://ehrenamtsmanager.gute-tat.de/oberflaeche/index.cfm?dateiname%3Dea_projekt_beschreibung.cfm%26anwender_id%3D14%26cfide%3D0.278052565499%26id%3D0%26ehrenamt_id%3D0%26projekt_id%3D10496%26seite%3D9%26organisation_id%3D0%26stichwort%3D%26kiez%3D%26kiez_fk%3D0%26bezirk%3D%26bezirk_fk%3D0%26ort%3D%26ort_fk%3D0%26zielgruppe%3D0%26taetigkeit%3D0%26merkmale%3D0%26einsatzbereiche%3D0%26plz%3D%26gesucht%3Dtrue%26organisation_fk%3D0%26kurzzeiteinsaetze%3D0&amp;sa=D&amp;ust=1566128909125000&amp;usg=AFQjCNFIAaL7jjb0qWF-YNhK4Akk-J0EfA" TargetMode="External"/><Relationship Id="rId696" Type="http://schemas.openxmlformats.org/officeDocument/2006/relationships/hyperlink" Target="https://ehrenamtsmanager.gute-tat.de/oberflaeche/index.cfm?dateiname%3Dea_projekt_beschreibung.cfm%26anwender_id%3D14%26cfide%3D0.196552285368%26id%3D0%26ehrenamt_id%3D0%26projekt_id%3D30997%26seite%3D13%26organisation_id%3D0%26stichwort%3D%26kiez%3D%26kiez_fk%3D0%26bezirk%3D%26bezirk_fk%3D0%26ort%3D%26ort_fk%3D0%26zielgruppe%3D0%26taetigkeit%3D0%26merkmale%3D0%26einsatzbereiche%3D0%26plz%3D%26gesucht%3Dtrue%26organisation_fk%3D0%26kurzzeiteinsaetze%3D0&amp;sa=D&amp;ust=1566128909151000&amp;usg=AFQjCNFsjJYc8H8-O9cPliKRpObi0YDCxw" TargetMode="External"/><Relationship Id="rId211" Type="http://schemas.openxmlformats.org/officeDocument/2006/relationships/hyperlink" Target="https://ehrenamtsmanager.gute-tat.de/oberflaeche/index.cfm?dateiname=ea_projekt_beschreibung.cfm&amp;anwender_id=14&amp;cfide=0.957046205452&amp;id=0&amp;ehrenamt_id=0&amp;projekt_id=30843&amp;seite=5&amp;organisation_id=0&amp;stichwort=&amp;kiez=&amp;kiez_fk=0&amp;bezirk=&amp;bezirk_fk=0&amp;ort=&amp;ort_fk=0&amp;zielgruppe=0&amp;taetigkeit=0&amp;merkmale=0&amp;einsatzbereiche=0&amp;plz=&amp;gesucht=true&amp;organisation_fk=0&amp;kurzzeiteinsaetze=0" TargetMode="External"/><Relationship Id="rId453" Type="http://schemas.openxmlformats.org/officeDocument/2006/relationships/hyperlink" Target="https://ehrenamtsmanager.gute-tat.de/oberflaeche/index.cfm?dateiname=ea_projekt_beschreibung.cfm&amp;anwender_id=14&amp;cfide=0.278052565499&amp;id=0&amp;ehrenamt_id=0&amp;projekt_id=10496&amp;seite=9&amp;organisation_id=0&amp;stichwort=&amp;kiez=&amp;kiez_fk=0&amp;bezirk=&amp;bezirk_fk=0&amp;ort=&amp;ort_fk=0&amp;zielgruppe=0&amp;taetigkeit=0&amp;merkmale=0&amp;einsatzbereiche=0&amp;plz=&amp;gesucht=true&amp;organisation_fk=0&amp;kurzzeiteinsaetze=0" TargetMode="External"/><Relationship Id="rId695" Type="http://schemas.openxmlformats.org/officeDocument/2006/relationships/hyperlink" Target="https://ehrenamtsmanager.gute-tat.de/oberflaeche/index.cfm?dateiname=ea_projekt_beschreibung.cfm&amp;anwender_id=14&amp;cfide=0.196552285368&amp;id=0&amp;ehrenamt_id=0&amp;projekt_id=30997&amp;seite=13&amp;organisation_id=0&amp;stichwort=&amp;kiez=&amp;kiez_fk=0&amp;bezirk=&amp;bezirk_fk=0&amp;ort=&amp;ort_fk=0&amp;zielgruppe=0&amp;taetigkeit=0&amp;merkmale=0&amp;einsatzbereiche=0&amp;plz=&amp;gesucht=true&amp;organisation_fk=0&amp;kurzzeiteinsaetze=0" TargetMode="External"/><Relationship Id="rId210" Type="http://schemas.openxmlformats.org/officeDocument/2006/relationships/hyperlink" Target="https://ehrenamtsmanager.gute-tat.de/oberflaeche/index.cfm?dateiname%3Dea_projekt_beschreibung.cfm%26anwender_id%3D14%26cfide%3D0.433093250774%26id%3D0%26ehrenamt_id%3D0%26projekt_id%3D5205%26seite%3D5%26organisation_id%3D0%26stichwort%3D%26kiez%3D%26kiez_fk%3D0%26bezirk%3D%26bezirk_fk%3D0%26ort%3D%26ort_fk%3D0%26zielgruppe%3D0%26taetigkeit%3D0%26merkmale%3D0%26einsatzbereiche%3D0%26plz%3D%26gesucht%3Dtrue%26organisation_fk%3D0%26kurzzeiteinsaetze%3D0&amp;sa=D&amp;ust=1566128909102000&amp;usg=AFQjCNEQ8hh51Sz3wdB48JLv0WzyHhMY7A" TargetMode="External"/><Relationship Id="rId452" Type="http://schemas.openxmlformats.org/officeDocument/2006/relationships/hyperlink" Target="https://ehrenamtsmanager.gute-tat.de/oberflaeche/index.cfm?dateiname%3Dea_projekt_beschreibung.cfm%26anwender_id%3D14%26cfide%3D0.471766130466%26id%3D0%26ehrenamt_id%3D0%26projekt_id%3D26757%26seite%3D9%26organisation_id%3D0%26stichwort%3D%26kiez%3D%26kiez_fk%3D0%26bezirk%3D%26bezirk_fk%3D0%26ort%3D%26ort_fk%3D0%26zielgruppe%3D0%26taetigkeit%3D0%26merkmale%3D0%26einsatzbereiche%3D0%26plz%3D%26gesucht%3Dtrue%26organisation_fk%3D0%26kurzzeiteinsaetze%3D0&amp;sa=D&amp;ust=1566128909125000&amp;usg=AFQjCNEjemG_7Okd-Qz38lSy2oFWCwrO3Q" TargetMode="External"/><Relationship Id="rId694" Type="http://schemas.openxmlformats.org/officeDocument/2006/relationships/hyperlink" Target="https://ehrenamtsmanager.gute-tat.de/oberflaeche/index.cfm?dateiname%3Dea_projekt_beschreibung.cfm%26anwender_id%3D14%26cfide%3D0.482042152557%26id%3D0%26ehrenamt_id%3D0%26projekt_id%3D30994%26seite%3D13%26organisation_id%3D0%26stichwort%3D%26kiez%3D%26kiez_fk%3D0%26bezirk%3D%26bezirk_fk%3D0%26ort%3D%26ort_fk%3D0%26zielgruppe%3D0%26taetigkeit%3D0%26merkmale%3D0%26einsatzbereiche%3D0%26plz%3D%26gesucht%3Dtrue%26organisation_fk%3D0%26kurzzeiteinsaetze%3D0&amp;sa=D&amp;ust=1566128909151000&amp;usg=AFQjCNEDUeQOkvCQsi7nmoQxguEAMw0MIQ" TargetMode="External"/><Relationship Id="rId491" Type="http://schemas.openxmlformats.org/officeDocument/2006/relationships/hyperlink" Target="https://ehrenamtsmanager.gute-tat.de/oberflaeche/index.cfm?dateiname=ea_projekt_beschreibung.cfm&amp;anwender_id=14&amp;cfide=0.065373300764&amp;id=0&amp;ehrenamt_id=0&amp;projekt_id=30655&amp;seite=10&amp;organisation_id=0&amp;stichwort=&amp;kiez=&amp;kiez_fk=0&amp;bezirk=&amp;bezirk_fk=0&amp;ort=&amp;ort_fk=0&amp;zielgruppe=0&amp;taetigkeit=0&amp;merkmale=0&amp;einsatzbereiche=0&amp;plz=&amp;gesucht=true&amp;organisation_fk=0&amp;kurzzeiteinsaetze=0" TargetMode="External"/><Relationship Id="rId490" Type="http://schemas.openxmlformats.org/officeDocument/2006/relationships/hyperlink" Target="https://ehrenamtsmanager.gute-tat.de/oberflaeche/index.cfm?dateiname%3Dea_projekt_beschreibung.cfm%26anwender_id%3D14%26cfide%3D0.272425943984%26id%3D0%26ehrenamt_id%3D0%26projekt_id%3D28316%26seite%3D10%26organisation_id%3D0%26stichwort%3D%26kiez%3D%26kiez_fk%3D0%26bezirk%3D%26bezirk_fk%3D0%26ort%3D%26ort_fk%3D0%26zielgruppe%3D0%26taetigkeit%3D0%26merkmale%3D0%26einsatzbereiche%3D0%26plz%3D%26gesucht%3Dtrue%26organisation_fk%3D0%26kurzzeiteinsaetze%3D0&amp;sa=D&amp;ust=1566128909129000&amp;usg=AFQjCNF8nbJEWiQOWYM7Y9ni4ubVl1_8Vg" TargetMode="External"/><Relationship Id="rId249" Type="http://schemas.openxmlformats.org/officeDocument/2006/relationships/hyperlink" Target="https://ehrenamtsmanager.gute-tat.de/oberflaeche/index.cfm?dateiname=ea_projekt_beschreibung.cfm&amp;anwender_id=14&amp;cfide=0.863452620998&amp;id=0&amp;ehrenamt_id=0&amp;projekt_id=26923&amp;seite=6&amp;organisation_id=0&amp;stichwort=&amp;kiez=&amp;kiez_fk=0&amp;bezirk=&amp;bezirk_fk=0&amp;ort=&amp;ort_fk=0&amp;zielgruppe=0&amp;taetigkeit=0&amp;merkmale=0&amp;einsatzbereiche=0&amp;plz=&amp;gesucht=true&amp;organisation_fk=0&amp;kurzzeiteinsaetze=0" TargetMode="External"/><Relationship Id="rId248" Type="http://schemas.openxmlformats.org/officeDocument/2006/relationships/hyperlink" Target="https://ehrenamtsmanager.gute-tat.de/oberflaeche/index.cfm?dateiname%3Dea_projekt_beschreibung.cfm%26anwender_id%3D14%26cfide%3D0.136083076037%26id%3D0%26ehrenamt_id%3D0%26projekt_id%3D30772%26seite%3D6%26organisation_id%3D0%26stichwort%3D%26kiez%3D%26kiez_fk%3D0%26bezirk%3D%26bezirk_fk%3D0%26ort%3D%26ort_fk%3D0%26zielgruppe%3D0%26taetigkeit%3D0%26merkmale%3D0%26einsatzbereiche%3D0%26plz%3D%26gesucht%3Dtrue%26organisation_fk%3D0%26kurzzeiteinsaetze%3D0&amp;sa=D&amp;ust=1566128909106000&amp;usg=AFQjCNGizjkS-fhYh1I525ZOemi04424kA" TargetMode="External"/><Relationship Id="rId247" Type="http://schemas.openxmlformats.org/officeDocument/2006/relationships/hyperlink" Target="https://ehrenamtsmanager.gute-tat.de/oberflaeche/index.cfm?dateiname=ea_projekt_beschreibung.cfm&amp;anwender_id=14&amp;cfide=0.136083076037&amp;id=0&amp;ehrenamt_id=0&amp;projekt_id=30772&amp;seite=6&amp;organisation_id=0&amp;stichwort=&amp;kiez=&amp;kiez_fk=0&amp;bezirk=&amp;bezirk_fk=0&amp;ort=&amp;ort_fk=0&amp;zielgruppe=0&amp;taetigkeit=0&amp;merkmale=0&amp;einsatzbereiche=0&amp;plz=&amp;gesucht=true&amp;organisation_fk=0&amp;kurzzeiteinsaetze=0" TargetMode="External"/><Relationship Id="rId489" Type="http://schemas.openxmlformats.org/officeDocument/2006/relationships/hyperlink" Target="https://ehrenamtsmanager.gute-tat.de/oberflaeche/index.cfm?dateiname=ea_projekt_beschreibung.cfm&amp;anwender_id=14&amp;cfide=0.272425943984&amp;id=0&amp;ehrenamt_id=0&amp;projekt_id=28316&amp;seite=10&amp;organisation_id=0&amp;stichwort=&amp;kiez=&amp;kiez_fk=0&amp;bezirk=&amp;bezirk_fk=0&amp;ort=&amp;ort_fk=0&amp;zielgruppe=0&amp;taetigkeit=0&amp;merkmale=0&amp;einsatzbereiche=0&amp;plz=&amp;gesucht=true&amp;organisation_fk=0&amp;kurzzeiteinsaetze=0" TargetMode="External"/><Relationship Id="rId242" Type="http://schemas.openxmlformats.org/officeDocument/2006/relationships/hyperlink" Target="https://ehrenamtsmanager.gute-tat.de/oberflaeche/index.cfm?dateiname%3Dea_projekt_beschreibung.cfm%26anwender_id%3D14%26cfide%3D0.817465970148%26id%3D0%26ehrenamt_id%3D0%26projekt_id%3D29756%26seite%3D6%26organisation_id%3D0%26stichwort%3D%26kiez%3D%26kiez_fk%3D0%26bezirk%3D%26bezirk_fk%3D0%26ort%3D%26ort_fk%3D0%26zielgruppe%3D0%26taetigkeit%3D0%26merkmale%3D0%26einsatzbereiche%3D0%26plz%3D%26gesucht%3Dtrue%26organisation_fk%3D0%26kurzzeiteinsaetze%3D0&amp;sa=D&amp;ust=1566128909106000&amp;usg=AFQjCNGgcuv1bDwqs9cg_6d5h8kymFJrWA" TargetMode="External"/><Relationship Id="rId484" Type="http://schemas.openxmlformats.org/officeDocument/2006/relationships/hyperlink" Target="https://ehrenamtsmanager.gute-tat.de/oberflaeche/index.cfm?dateiname%3Dea_projekt_beschreibung.cfm%26anwender_id%3D14%26cfide%3D0.050050710023%26id%3D0%26ehrenamt_id%3D0%26projekt_id%3D26261%26seite%3D10%26organisation_id%3D0%26stichwort%3D%26kiez%3D%26kiez_fk%3D0%26bezirk%3D%26bezirk_fk%3D0%26ort%3D%26ort_fk%3D0%26zielgruppe%3D0%26taetigkeit%3D0%26merkmale%3D0%26einsatzbereiche%3D0%26plz%3D%26gesucht%3Dtrue%26organisation_fk%3D0%26kurzzeiteinsaetze%3D0&amp;sa=D&amp;ust=1566128909128000&amp;usg=AFQjCNGuLWj6po3zFVb5VcSIRG7jbuCElw" TargetMode="External"/><Relationship Id="rId241" Type="http://schemas.openxmlformats.org/officeDocument/2006/relationships/hyperlink" Target="https://ehrenamtsmanager.gute-tat.de/oberflaeche/index.cfm?dateiname=ea_projekt_beschreibung.cfm&amp;anwender_id=14&amp;cfide=0.817465970148&amp;id=0&amp;ehrenamt_id=0&amp;projekt_id=29756&amp;seite=6&amp;organisation_id=0&amp;stichwort=&amp;kiez=&amp;kiez_fk=0&amp;bezirk=&amp;bezirk_fk=0&amp;ort=&amp;ort_fk=0&amp;zielgruppe=0&amp;taetigkeit=0&amp;merkmale=0&amp;einsatzbereiche=0&amp;plz=&amp;gesucht=true&amp;organisation_fk=0&amp;kurzzeiteinsaetze=0" TargetMode="External"/><Relationship Id="rId483" Type="http://schemas.openxmlformats.org/officeDocument/2006/relationships/hyperlink" Target="https://ehrenamtsmanager.gute-tat.de/oberflaeche/index.cfm?dateiname=ea_projekt_beschreibung.cfm&amp;anwender_id=14&amp;cfide=0.050050710023&amp;id=0&amp;ehrenamt_id=0&amp;projekt_id=26261&amp;seite=10&amp;organisation_id=0&amp;stichwort=&amp;kiez=&amp;kiez_fk=0&amp;bezirk=&amp;bezirk_fk=0&amp;ort=&amp;ort_fk=0&amp;zielgruppe=0&amp;taetigkeit=0&amp;merkmale=0&amp;einsatzbereiche=0&amp;plz=&amp;gesucht=true&amp;organisation_fk=0&amp;kurzzeiteinsaetze=0" TargetMode="External"/><Relationship Id="rId240" Type="http://schemas.openxmlformats.org/officeDocument/2006/relationships/hyperlink" Target="https://ehrenamtsmanager.gute-tat.de/oberflaeche/index.cfm?dateiname%3Dea_projekt_beschreibung.cfm%26anwender_id%3D14%26cfide%3D0.859768263833%26id%3D0%26ehrenamt_id%3D0%26projekt_id%3D29581%26seite%3D6%26organisation_id%3D0%26stichwort%3D%26kiez%3D%26kiez_fk%3D0%26bezirk%3D%26bezirk_fk%3D0%26ort%3D%26ort_fk%3D0%26zielgruppe%3D0%26taetigkeit%3D0%26merkmale%3D0%26einsatzbereiche%3D0%26plz%3D%26gesucht%3Dtrue%26organisation_fk%3D0%26kurzzeiteinsaetze%3D0&amp;sa=D&amp;ust=1566128909105000&amp;usg=AFQjCNFxnqzYxa6PloB_Xah0HWJmXOfUAQ" TargetMode="External"/><Relationship Id="rId482" Type="http://schemas.openxmlformats.org/officeDocument/2006/relationships/hyperlink" Target="https://ehrenamtsmanager.gute-tat.de/oberflaeche/index.cfm?dateiname%3Dea_projekt_beschreibung.cfm%26anwender_id%3D14%26cfide%3D0.244749515151%26id%3D0%26ehrenamt_id%3D0%26projekt_id%3D30654%26seite%3D10%26organisation_id%3D0%26stichwort%3D%26kiez%3D%26kiez_fk%3D0%26bezirk%3D%26bezirk_fk%3D0%26ort%3D%26ort_fk%3D0%26zielgruppe%3D0%26taetigkeit%3D0%26merkmale%3D0%26einsatzbereiche%3D0%26plz%3D%26gesucht%3Dtrue%26organisation_fk%3D0%26kurzzeiteinsaetze%3D0&amp;sa=D&amp;ust=1566128909128000&amp;usg=AFQjCNFzVnFAmkmxv67CPOTd1mEoB5QyCA" TargetMode="External"/><Relationship Id="rId481" Type="http://schemas.openxmlformats.org/officeDocument/2006/relationships/hyperlink" Target="https://ehrenamtsmanager.gute-tat.de/oberflaeche/index.cfm?dateiname=ea_projekt_beschreibung.cfm&amp;anwender_id=14&amp;cfide=0.244749515151&amp;id=0&amp;ehrenamt_id=0&amp;projekt_id=30654&amp;seite=10&amp;organisation_id=0&amp;stichwort=&amp;kiez=&amp;kiez_fk=0&amp;bezirk=&amp;bezirk_fk=0&amp;ort=&amp;ort_fk=0&amp;zielgruppe=0&amp;taetigkeit=0&amp;merkmale=0&amp;einsatzbereiche=0&amp;plz=&amp;gesucht=true&amp;organisation_fk=0&amp;kurzzeiteinsaetze=0" TargetMode="External"/><Relationship Id="rId246" Type="http://schemas.openxmlformats.org/officeDocument/2006/relationships/hyperlink" Target="https://ehrenamtsmanager.gute-tat.de/oberflaeche/index.cfm?dateiname%3Dea_projekt_beschreibung.cfm%26anwender_id%3D14%26cfide%3D0.584030325735%26id%3D0%26ehrenamt_id%3D0%26projekt_id%3D27117%26seite%3D6%26organisation_id%3D0%26stichwort%3D%26kiez%3D%26kiez_fk%3D0%26bezirk%3D%26bezirk_fk%3D0%26ort%3D%26ort_fk%3D0%26zielgruppe%3D0%26taetigkeit%3D0%26merkmale%3D0%26einsatzbereiche%3D0%26plz%3D%26gesucht%3Dtrue%26organisation_fk%3D0%26kurzzeiteinsaetze%3D0&amp;sa=D&amp;ust=1566128909106000&amp;usg=AFQjCNGUT1Pk39I-oUGBGF9M4BRpnh_RTg" TargetMode="External"/><Relationship Id="rId488" Type="http://schemas.openxmlformats.org/officeDocument/2006/relationships/hyperlink" Target="https://ehrenamtsmanager.gute-tat.de/oberflaeche/index.cfm?dateiname%3Dea_projekt_beschreibung.cfm%26anwender_id%3D14%26cfide%3D0.261485917663%26id%3D0%26ehrenamt_id%3D0%26projekt_id%3D30041%26seite%3D10%26organisation_id%3D0%26stichwort%3D%26kiez%3D%26kiez_fk%3D0%26bezirk%3D%26bezirk_fk%3D0%26ort%3D%26ort_fk%3D0%26zielgruppe%3D0%26taetigkeit%3D0%26merkmale%3D0%26einsatzbereiche%3D0%26plz%3D%26gesucht%3Dtrue%26organisation_fk%3D0%26kurzzeiteinsaetze%3D0&amp;sa=D&amp;ust=1566128909129000&amp;usg=AFQjCNHwGlhLJhF8CpaLEhW4iLtWYQLodA" TargetMode="External"/><Relationship Id="rId245" Type="http://schemas.openxmlformats.org/officeDocument/2006/relationships/hyperlink" Target="https://ehrenamtsmanager.gute-tat.de/oberflaeche/index.cfm?dateiname=ea_projekt_beschreibung.cfm&amp;anwender_id=14&amp;cfide=0.584030325735&amp;id=0&amp;ehrenamt_id=0&amp;projekt_id=27117&amp;seite=6&amp;organisation_id=0&amp;stichwort=&amp;kiez=&amp;kiez_fk=0&amp;bezirk=&amp;bezirk_fk=0&amp;ort=&amp;ort_fk=0&amp;zielgruppe=0&amp;taetigkeit=0&amp;merkmale=0&amp;einsatzbereiche=0&amp;plz=&amp;gesucht=true&amp;organisation_fk=0&amp;kurzzeiteinsaetze=0" TargetMode="External"/><Relationship Id="rId487" Type="http://schemas.openxmlformats.org/officeDocument/2006/relationships/hyperlink" Target="https://ehrenamtsmanager.gute-tat.de/oberflaeche/index.cfm?dateiname=ea_projekt_beschreibung.cfm&amp;anwender_id=14&amp;cfide=0.261485917663&amp;id=0&amp;ehrenamt_id=0&amp;projekt_id=30041&amp;seite=10&amp;organisation_id=0&amp;stichwort=&amp;kiez=&amp;kiez_fk=0&amp;bezirk=&amp;bezirk_fk=0&amp;ort=&amp;ort_fk=0&amp;zielgruppe=0&amp;taetigkeit=0&amp;merkmale=0&amp;einsatzbereiche=0&amp;plz=&amp;gesucht=true&amp;organisation_fk=0&amp;kurzzeiteinsaetze=0" TargetMode="External"/><Relationship Id="rId244" Type="http://schemas.openxmlformats.org/officeDocument/2006/relationships/hyperlink" Target="https://ehrenamtsmanager.gute-tat.de/oberflaeche/index.cfm?dateiname%3Dea_projekt_beschreibung.cfm%26anwender_id%3D14%26cfide%3D0.660761767431%26id%3D0%26ehrenamt_id%3D0%26projekt_id%3D27071%26seite%3D6%26organisation_id%3D0%26stichwort%3D%26kiez%3D%26kiez_fk%3D0%26bezirk%3D%26bezirk_fk%3D0%26ort%3D%26ort_fk%3D0%26zielgruppe%3D0%26taetigkeit%3D0%26merkmale%3D0%26einsatzbereiche%3D0%26plz%3D%26gesucht%3Dtrue%26organisation_fk%3D0%26kurzzeiteinsaetze%3D0&amp;sa=D&amp;ust=1566128909106000&amp;usg=AFQjCNGfIAx09QLRe5uIOIkJr63QmIvvZg" TargetMode="External"/><Relationship Id="rId486" Type="http://schemas.openxmlformats.org/officeDocument/2006/relationships/hyperlink" Target="https://ehrenamtsmanager.gute-tat.de/oberflaeche/index.cfm?dateiname%3Dea_projekt_beschreibung.cfm%26anwender_id%3D14%26cfide%3D0.63090294702%26id%3D0%26ehrenamt_id%3D0%26projekt_id%3D31091%26seite%3D10%26organisation_id%3D0%26stichwort%3D%26kiez%3D%26kiez_fk%3D0%26bezirk%3D%26bezirk_fk%3D0%26ort%3D%26ort_fk%3D0%26zielgruppe%3D0%26taetigkeit%3D0%26merkmale%3D0%26einsatzbereiche%3D0%26plz%3D%26gesucht%3Dtrue%26organisation_fk%3D0%26kurzzeiteinsaetze%3D0&amp;sa=D&amp;ust=1566128909128000&amp;usg=AFQjCNGmXguNJoMBSaZ5QpUEiQ4QaLNtSQ" TargetMode="External"/><Relationship Id="rId243" Type="http://schemas.openxmlformats.org/officeDocument/2006/relationships/hyperlink" Target="https://ehrenamtsmanager.gute-tat.de/oberflaeche/index.cfm?dateiname=ea_projekt_beschreibung.cfm&amp;anwender_id=14&amp;cfide=0.660761767431&amp;id=0&amp;ehrenamt_id=0&amp;projekt_id=27071&amp;seite=6&amp;organisation_id=0&amp;stichwort=&amp;kiez=&amp;kiez_fk=0&amp;bezirk=&amp;bezirk_fk=0&amp;ort=&amp;ort_fk=0&amp;zielgruppe=0&amp;taetigkeit=0&amp;merkmale=0&amp;einsatzbereiche=0&amp;plz=&amp;gesucht=true&amp;organisation_fk=0&amp;kurzzeiteinsaetze=0" TargetMode="External"/><Relationship Id="rId485" Type="http://schemas.openxmlformats.org/officeDocument/2006/relationships/hyperlink" Target="https://ehrenamtsmanager.gute-tat.de/oberflaeche/index.cfm?dateiname=ea_projekt_beschreibung.cfm&amp;anwender_id=14&amp;cfide=0.63090294702&amp;id=0&amp;ehrenamt_id=0&amp;projekt_id=31091&amp;seite=10&amp;organisation_id=0&amp;stichwort=&amp;kiez=&amp;kiez_fk=0&amp;bezirk=&amp;bezirk_fk=0&amp;ort=&amp;ort_fk=0&amp;zielgruppe=0&amp;taetigkeit=0&amp;merkmale=0&amp;einsatzbereiche=0&amp;plz=&amp;gesucht=true&amp;organisation_fk=0&amp;kurzzeiteinsaetze=0" TargetMode="External"/><Relationship Id="rId480" Type="http://schemas.openxmlformats.org/officeDocument/2006/relationships/hyperlink" Target="https://ehrenamtsmanager.gute-tat.de/oberflaeche/index.cfm?dateiname%3Dea_projekt_beschreibung.cfm%26anwender_id%3D14%26cfide%3D0.363905342379%26id%3D0%26ehrenamt_id%3D0%26projekt_id%3D28317%26seite%3D10%26organisation_id%3D0%26stichwort%3D%26kiez%3D%26kiez_fk%3D0%26bezirk%3D%26bezirk_fk%3D0%26ort%3D%26ort_fk%3D0%26zielgruppe%3D0%26taetigkeit%3D0%26merkmale%3D0%26einsatzbereiche%3D0%26plz%3D%26gesucht%3Dtrue%26organisation_fk%3D0%26kurzzeiteinsaetze%3D0&amp;sa=D&amp;ust=1566128909128000&amp;usg=AFQjCNGGSWKfKp6CvJIHj7gmn9noDSjKGg" TargetMode="External"/><Relationship Id="rId239" Type="http://schemas.openxmlformats.org/officeDocument/2006/relationships/hyperlink" Target="https://ehrenamtsmanager.gute-tat.de/oberflaeche/index.cfm?dateiname=ea_projekt_beschreibung.cfm&amp;anwender_id=14&amp;cfide=0.859768263833&amp;id=0&amp;ehrenamt_id=0&amp;projekt_id=29581&amp;seite=6&amp;organisation_id=0&amp;stichwort=&amp;kiez=&amp;kiez_fk=0&amp;bezirk=&amp;bezirk_fk=0&amp;ort=&amp;ort_fk=0&amp;zielgruppe=0&amp;taetigkeit=0&amp;merkmale=0&amp;einsatzbereiche=0&amp;plz=&amp;gesucht=true&amp;organisation_fk=0&amp;kurzzeiteinsaetze=0" TargetMode="External"/><Relationship Id="rId238" Type="http://schemas.openxmlformats.org/officeDocument/2006/relationships/hyperlink" Target="https://ehrenamtsmanager.gute-tat.de/oberflaeche/index.cfm?dateiname%3Dea_projekt_beschreibung.cfm%26anwender_id%3D14%26cfide%3D0.787501266622%26id%3D0%26ehrenamt_id%3D0%26projekt_id%3D31031%26seite%3D5%26organisation_id%3D0%26stichwort%3D%26kiez%3D%26kiez_fk%3D0%26bezirk%3D%26bezirk_fk%3D0%26ort%3D%26ort_fk%3D0%26zielgruppe%3D0%26taetigkeit%3D0%26merkmale%3D0%26einsatzbereiche%3D0%26plz%3D%26gesucht%3Dtrue%26organisation_fk%3D0%26kurzzeiteinsaetze%3D0&amp;sa=D&amp;ust=1566128909105000&amp;usg=AFQjCNHctqbgvb7GwoSifuDYVWyRgwnCsg" TargetMode="External"/><Relationship Id="rId237" Type="http://schemas.openxmlformats.org/officeDocument/2006/relationships/hyperlink" Target="https://ehrenamtsmanager.gute-tat.de/oberflaeche/index.cfm?dateiname=ea_projekt_beschreibung.cfm&amp;anwender_id=14&amp;cfide=0.787501266622&amp;id=0&amp;ehrenamt_id=0&amp;projekt_id=31031&amp;seite=5&amp;organisation_id=0&amp;stichwort=&amp;kiez=&amp;kiez_fk=0&amp;bezirk=&amp;bezirk_fk=0&amp;ort=&amp;ort_fk=0&amp;zielgruppe=0&amp;taetigkeit=0&amp;merkmale=0&amp;einsatzbereiche=0&amp;plz=&amp;gesucht=true&amp;organisation_fk=0&amp;kurzzeiteinsaetze=0" TargetMode="External"/><Relationship Id="rId479" Type="http://schemas.openxmlformats.org/officeDocument/2006/relationships/hyperlink" Target="https://ehrenamtsmanager.gute-tat.de/oberflaeche/index.cfm?dateiname=ea_projekt_beschreibung.cfm&amp;anwender_id=14&amp;cfide=0.363905342379&amp;id=0&amp;ehrenamt_id=0&amp;projekt_id=28317&amp;seite=10&amp;organisation_id=0&amp;stichwort=&amp;kiez=&amp;kiez_fk=0&amp;bezirk=&amp;bezirk_fk=0&amp;ort=&amp;ort_fk=0&amp;zielgruppe=0&amp;taetigkeit=0&amp;merkmale=0&amp;einsatzbereiche=0&amp;plz=&amp;gesucht=true&amp;organisation_fk=0&amp;kurzzeiteinsaetze=0" TargetMode="External"/><Relationship Id="rId236" Type="http://schemas.openxmlformats.org/officeDocument/2006/relationships/hyperlink" Target="https://ehrenamtsmanager.gute-tat.de/oberflaeche/index.cfm?dateiname%3Dea_projekt_beschreibung.cfm%26anwender_id%3D14%26cfide%3D0.084819605632%26id%3D0%26ehrenamt_id%3D0%26projekt_id%3D28430%26seite%3D5%26organisation_id%3D0%26stichwort%3D%26kiez%3D%26kiez_fk%3D0%26bezirk%3D%26bezirk_fk%3D0%26ort%3D%26ort_fk%3D0%26zielgruppe%3D0%26taetigkeit%3D0%26merkmale%3D0%26einsatzbereiche%3D0%26plz%3D%26gesucht%3Dtrue%26organisation_fk%3D0%26kurzzeiteinsaetze%3D0&amp;sa=D&amp;ust=1566128909105000&amp;usg=AFQjCNG7NSEwhAyrRFuh4IRL-sb0cTtEXg" TargetMode="External"/><Relationship Id="rId478" Type="http://schemas.openxmlformats.org/officeDocument/2006/relationships/hyperlink" Target="https://ehrenamtsmanager.gute-tat.de/oberflaeche/index.cfm?dateiname%3Dea_projekt_beschreibung.cfm%26anwender_id%3D14%26cfide%3D0.100523579087%26id%3D0%26ehrenamt_id%3D0%26projekt_id%3D28371%26seite%3D9%26organisation_id%3D0%26stichwort%3D%26kiez%3D%26kiez_fk%3D0%26bezirk%3D%26bezirk_fk%3D0%26ort%3D%26ort_fk%3D0%26zielgruppe%3D0%26taetigkeit%3D0%26merkmale%3D0%26einsatzbereiche%3D0%26plz%3D%26gesucht%3Dtrue%26organisation_fk%3D0%26kurzzeiteinsaetze%3D0&amp;sa=D&amp;ust=1566128909128000&amp;usg=AFQjCNH3J_Zw8GMuMyUaiwj_abmNYRZ0gw" TargetMode="External"/><Relationship Id="rId231" Type="http://schemas.openxmlformats.org/officeDocument/2006/relationships/hyperlink" Target="https://ehrenamtsmanager.gute-tat.de/oberflaeche/index.cfm?dateiname=ea_projekt_beschreibung.cfm&amp;anwender_id=14&amp;cfide=0.284826150679&amp;id=0&amp;ehrenamt_id=0&amp;projekt_id=30732&amp;seite=5&amp;organisation_id=0&amp;stichwort=&amp;kiez=&amp;kiez_fk=0&amp;bezirk=&amp;bezirk_fk=0&amp;ort=&amp;ort_fk=0&amp;zielgruppe=0&amp;taetigkeit=0&amp;merkmale=0&amp;einsatzbereiche=0&amp;plz=&amp;gesucht=true&amp;organisation_fk=0&amp;kurzzeiteinsaetze=0" TargetMode="External"/><Relationship Id="rId473" Type="http://schemas.openxmlformats.org/officeDocument/2006/relationships/hyperlink" Target="https://ehrenamtsmanager.gute-tat.de/oberflaeche/index.cfm?dateiname=ea_projekt_beschreibung.cfm&amp;anwender_id=14&amp;cfide=0.84131615043&amp;id=0&amp;ehrenamt_id=0&amp;projekt_id=30653&amp;seite=9&amp;organisation_id=0&amp;stichwort=&amp;kiez=&amp;kiez_fk=0&amp;bezirk=&amp;bezirk_fk=0&amp;ort=&amp;ort_fk=0&amp;zielgruppe=0&amp;taetigkeit=0&amp;merkmale=0&amp;einsatzbereiche=0&amp;plz=&amp;gesucht=true&amp;organisation_fk=0&amp;kurzzeiteinsaetze=0" TargetMode="External"/><Relationship Id="rId230" Type="http://schemas.openxmlformats.org/officeDocument/2006/relationships/hyperlink" Target="https://ehrenamtsmanager.gute-tat.de/oberflaeche/index.cfm?dateiname%3Dea_projekt_beschreibung.cfm%26anwender_id%3D14%26cfide%3D0.964367338248%26id%3D0%26ehrenamt_id%3D0%26projekt_id%3D28657%26seite%3D5%26organisation_id%3D0%26stichwort%3D%26kiez%3D%26kiez_fk%3D0%26bezirk%3D%26bezirk_fk%3D0%26ort%3D%26ort_fk%3D0%26zielgruppe%3D0%26taetigkeit%3D0%26merkmale%3D0%26einsatzbereiche%3D0%26plz%3D%26gesucht%3Dtrue%26organisation_fk%3D0%26kurzzeiteinsaetze%3D0&amp;sa=D&amp;ust=1566128909104000&amp;usg=AFQjCNGHA25t-TRzoxnYx2S4XITwVSei4Q" TargetMode="External"/><Relationship Id="rId472" Type="http://schemas.openxmlformats.org/officeDocument/2006/relationships/hyperlink" Target="https://ehrenamtsmanager.gute-tat.de/oberflaeche/index.cfm?dateiname%3Dea_projekt_beschreibung.cfm%26anwender_id%3D14%26cfide%3D0.925281203239%26id%3D0%26ehrenamt_id%3D0%26projekt_id%3D26693%26seite%3D9%26organisation_id%3D0%26stichwort%3D%26kiez%3D%26kiez_fk%3D0%26bezirk%3D%26bezirk_fk%3D0%26ort%3D%26ort_fk%3D0%26zielgruppe%3D0%26taetigkeit%3D0%26merkmale%3D0%26einsatzbereiche%3D0%26plz%3D%26gesucht%3Dtrue%26organisation_fk%3D0%26kurzzeiteinsaetze%3D0&amp;sa=D&amp;ust=1566128909127000&amp;usg=AFQjCNHQhqSFf9T30zOxsvBBYDh-d2xzgQ" TargetMode="External"/><Relationship Id="rId471" Type="http://schemas.openxmlformats.org/officeDocument/2006/relationships/hyperlink" Target="https://ehrenamtsmanager.gute-tat.de/oberflaeche/index.cfm?dateiname=ea_projekt_beschreibung.cfm&amp;anwender_id=14&amp;cfide=0.925281203239&amp;id=0&amp;ehrenamt_id=0&amp;projekt_id=26693&amp;seite=9&amp;organisation_id=0&amp;stichwort=&amp;kiez=&amp;kiez_fk=0&amp;bezirk=&amp;bezirk_fk=0&amp;ort=&amp;ort_fk=0&amp;zielgruppe=0&amp;taetigkeit=0&amp;merkmale=0&amp;einsatzbereiche=0&amp;plz=&amp;gesucht=true&amp;organisation_fk=0&amp;kurzzeiteinsaetze=0" TargetMode="External"/><Relationship Id="rId470" Type="http://schemas.openxmlformats.org/officeDocument/2006/relationships/hyperlink" Target="https://ehrenamtsmanager.gute-tat.de/oberflaeche/index.cfm?dateiname%3Dea_projekt_beschreibung.cfm%26anwender_id%3D14%26cfide%3D0.003442491738%26id%3D0%26ehrenamt_id%3D0%26projekt_id%3D31095%26seite%3D9%26organisation_id%3D0%26stichwort%3D%26kiez%3D%26kiez_fk%3D0%26bezirk%3D%26bezirk_fk%3D0%26ort%3D%26ort_fk%3D0%26zielgruppe%3D0%26taetigkeit%3D0%26merkmale%3D0%26einsatzbereiche%3D0%26plz%3D%26gesucht%3Dtrue%26organisation_fk%3D0%26kurzzeiteinsaetze%3D0&amp;sa=D&amp;ust=1566128909127000&amp;usg=AFQjCNGuOwV5emrZCNcZdSEc0cvJRaa1jw" TargetMode="External"/><Relationship Id="rId235" Type="http://schemas.openxmlformats.org/officeDocument/2006/relationships/hyperlink" Target="https://ehrenamtsmanager.gute-tat.de/oberflaeche/index.cfm?dateiname=ea_projekt_beschreibung.cfm&amp;anwender_id=14&amp;cfide=0.084819605632&amp;id=0&amp;ehrenamt_id=0&amp;projekt_id=28430&amp;seite=5&amp;organisation_id=0&amp;stichwort=&amp;kiez=&amp;kiez_fk=0&amp;bezirk=&amp;bezirk_fk=0&amp;ort=&amp;ort_fk=0&amp;zielgruppe=0&amp;taetigkeit=0&amp;merkmale=0&amp;einsatzbereiche=0&amp;plz=&amp;gesucht=true&amp;organisation_fk=0&amp;kurzzeiteinsaetze=0" TargetMode="External"/><Relationship Id="rId477" Type="http://schemas.openxmlformats.org/officeDocument/2006/relationships/hyperlink" Target="https://ehrenamtsmanager.gute-tat.de/oberflaeche/index.cfm?dateiname=ea_projekt_beschreibung.cfm&amp;anwender_id=14&amp;cfide=0.100523579087&amp;id=0&amp;ehrenamt_id=0&amp;projekt_id=28371&amp;seite=9&amp;organisation_id=0&amp;stichwort=&amp;kiez=&amp;kiez_fk=0&amp;bezirk=&amp;bezirk_fk=0&amp;ort=&amp;ort_fk=0&amp;zielgruppe=0&amp;taetigkeit=0&amp;merkmale=0&amp;einsatzbereiche=0&amp;plz=&amp;gesucht=true&amp;organisation_fk=0&amp;kurzzeiteinsaetze=0" TargetMode="External"/><Relationship Id="rId234" Type="http://schemas.openxmlformats.org/officeDocument/2006/relationships/hyperlink" Target="https://ehrenamtsmanager.gute-tat.de/oberflaeche/index.cfm?dateiname%3Dea_projekt_beschreibung.cfm%26anwender_id%3D14%26cfide%3D0.168089294664%26id%3D0%26ehrenamt_id%3D0%26projekt_id%3D30744%26seite%3D5%26organisation_id%3D0%26stichwort%3D%26kiez%3D%26kiez_fk%3D0%26bezirk%3D%26bezirk_fk%3D0%26ort%3D%26ort_fk%3D0%26zielgruppe%3D0%26taetigkeit%3D0%26merkmale%3D0%26einsatzbereiche%3D0%26plz%3D%26gesucht%3Dtrue%26organisation_fk%3D0%26kurzzeiteinsaetze%3D0&amp;sa=D&amp;ust=1566128909105000&amp;usg=AFQjCNGMWSe5Z5LHbF2DNluOLV7RhSrrDg" TargetMode="External"/><Relationship Id="rId476" Type="http://schemas.openxmlformats.org/officeDocument/2006/relationships/hyperlink" Target="https://ehrenamtsmanager.gute-tat.de/oberflaeche/index.cfm?dateiname%3Dea_projekt_beschreibung.cfm%26anwender_id%3D14%26cfide%3D0.433764915632%26id%3D0%26ehrenamt_id%3D0%26projekt_id%3D30126%26seite%3D9%26organisation_id%3D0%26stichwort%3D%26kiez%3D%26kiez_fk%3D0%26bezirk%3D%26bezirk_fk%3D0%26ort%3D%26ort_fk%3D0%26zielgruppe%3D0%26taetigkeit%3D0%26merkmale%3D0%26einsatzbereiche%3D0%26plz%3D%26gesucht%3Dtrue%26organisation_fk%3D0%26kurzzeiteinsaetze%3D0&amp;sa=D&amp;ust=1566128909127000&amp;usg=AFQjCNGL1OCa_7WSpfJAPH8NDF4NMh9oSw" TargetMode="External"/><Relationship Id="rId233" Type="http://schemas.openxmlformats.org/officeDocument/2006/relationships/hyperlink" Target="https://ehrenamtsmanager.gute-tat.de/oberflaeche/index.cfm?dateiname=ea_projekt_beschreibung.cfm&amp;anwender_id=14&amp;cfide=0.168089294664&amp;id=0&amp;ehrenamt_id=0&amp;projekt_id=30744&amp;seite=5&amp;organisation_id=0&amp;stichwort=&amp;kiez=&amp;kiez_fk=0&amp;bezirk=&amp;bezirk_fk=0&amp;ort=&amp;ort_fk=0&amp;zielgruppe=0&amp;taetigkeit=0&amp;merkmale=0&amp;einsatzbereiche=0&amp;plz=&amp;gesucht=true&amp;organisation_fk=0&amp;kurzzeiteinsaetze=0" TargetMode="External"/><Relationship Id="rId475" Type="http://schemas.openxmlformats.org/officeDocument/2006/relationships/hyperlink" Target="https://ehrenamtsmanager.gute-tat.de/oberflaeche/index.cfm?dateiname=ea_projekt_beschreibung.cfm&amp;anwender_id=14&amp;cfide=0.433764915632&amp;id=0&amp;ehrenamt_id=0&amp;projekt_id=30126&amp;seite=9&amp;organisation_id=0&amp;stichwort=&amp;kiez=&amp;kiez_fk=0&amp;bezirk=&amp;bezirk_fk=0&amp;ort=&amp;ort_fk=0&amp;zielgruppe=0&amp;taetigkeit=0&amp;merkmale=0&amp;einsatzbereiche=0&amp;plz=&amp;gesucht=true&amp;organisation_fk=0&amp;kurzzeiteinsaetze=0" TargetMode="External"/><Relationship Id="rId232" Type="http://schemas.openxmlformats.org/officeDocument/2006/relationships/hyperlink" Target="https://ehrenamtsmanager.gute-tat.de/oberflaeche/index.cfm?dateiname%3Dea_projekt_beschreibung.cfm%26anwender_id%3D14%26cfide%3D0.284826150679%26id%3D0%26ehrenamt_id%3D0%26projekt_id%3D30732%26seite%3D5%26organisation_id%3D0%26stichwort%3D%26kiez%3D%26kiez_fk%3D0%26bezirk%3D%26bezirk_fk%3D0%26ort%3D%26ort_fk%3D0%26zielgruppe%3D0%26taetigkeit%3D0%26merkmale%3D0%26einsatzbereiche%3D0%26plz%3D%26gesucht%3Dtrue%26organisation_fk%3D0%26kurzzeiteinsaetze%3D0&amp;sa=D&amp;ust=1566128909104000&amp;usg=AFQjCNHNm20CU0vEGLiiilr1ooWDcHpvvg" TargetMode="External"/><Relationship Id="rId474" Type="http://schemas.openxmlformats.org/officeDocument/2006/relationships/hyperlink" Target="https://ehrenamtsmanager.gute-tat.de/oberflaeche/index.cfm?dateiname%3Dea_projekt_beschreibung.cfm%26anwender_id%3D14%26cfide%3D0.84131615043%26id%3D0%26ehrenamt_id%3D0%26projekt_id%3D30653%26seite%3D9%26organisation_id%3D0%26stichwort%3D%26kiez%3D%26kiez_fk%3D0%26bezirk%3D%26bezirk_fk%3D0%26ort%3D%26ort_fk%3D0%26zielgruppe%3D0%26taetigkeit%3D0%26merkmale%3D0%26einsatzbereiche%3D0%26plz%3D%26gesucht%3Dtrue%26organisation_fk%3D0%26kurzzeiteinsaetze%3D0&amp;sa=D&amp;ust=1566128909127000&amp;usg=AFQjCNFahztSYg-HBu84Jm69BHcev7V_ew" TargetMode="External"/><Relationship Id="rId426" Type="http://schemas.openxmlformats.org/officeDocument/2006/relationships/hyperlink" Target="https://ehrenamtsmanager.gute-tat.de/oberflaeche/index.cfm?dateiname%3Dea_projekt_beschreibung.cfm%26anwender_id%3D14%26cfide%3D0.389494014779%26id%3D0%26ehrenamt_id%3D0%26projekt_id%3D26442%26seite%3D9%26organisation_id%3D0%26stichwort%3D%26kiez%3D%26kiez_fk%3D0%26bezirk%3D%26bezirk_fk%3D0%26ort%3D%26ort_fk%3D0%26zielgruppe%3D0%26taetigkeit%3D0%26merkmale%3D0%26einsatzbereiche%3D0%26plz%3D%26gesucht%3Dtrue%26organisation_fk%3D0%26kurzzeiteinsaetze%3D0&amp;sa=D&amp;ust=1566128909123000&amp;usg=AFQjCNH90OGYdKyDkqmSqd4evZXUL7BGNg" TargetMode="External"/><Relationship Id="rId668" Type="http://schemas.openxmlformats.org/officeDocument/2006/relationships/hyperlink" Target="https://ehrenamtsmanager.gute-tat.de/oberflaeche/index.cfm?dateiname%3Dea_projekt_beschreibung.cfm%26anwender_id%3D14%26cfide%3D0.316457197079%26id%3D0%26ehrenamt_id%3D0%26projekt_id%3D30973%26seite%3D13%26organisation_id%3D0%26stichwort%3D%26kiez%3D%26kiez_fk%3D0%26bezirk%3D%26bezirk_fk%3D0%26ort%3D%26ort_fk%3D0%26zielgruppe%3D0%26taetigkeit%3D0%26merkmale%3D0%26einsatzbereiche%3D0%26plz%3D%26gesucht%3Dtrue%26organisation_fk%3D0%26kurzzeiteinsaetze%3D0&amp;sa=D&amp;ust=1566128909148000&amp;usg=AFQjCNF2zCyg1MTMsA9EIhzlTwOLPP9fLw" TargetMode="External"/><Relationship Id="rId425" Type="http://schemas.openxmlformats.org/officeDocument/2006/relationships/hyperlink" Target="https://ehrenamtsmanager.gute-tat.de/oberflaeche/index.cfm?dateiname=ea_projekt_beschreibung.cfm&amp;anwender_id=14&amp;cfide=0.389494014779&amp;id=0&amp;ehrenamt_id=0&amp;projekt_id=26442&amp;seite=9&amp;organisation_id=0&amp;stichwort=&amp;kiez=&amp;kiez_fk=0&amp;bezirk=&amp;bezirk_fk=0&amp;ort=&amp;ort_fk=0&amp;zielgruppe=0&amp;taetigkeit=0&amp;merkmale=0&amp;einsatzbereiche=0&amp;plz=&amp;gesucht=true&amp;organisation_fk=0&amp;kurzzeiteinsaetze=0" TargetMode="External"/><Relationship Id="rId667" Type="http://schemas.openxmlformats.org/officeDocument/2006/relationships/hyperlink" Target="https://ehrenamtsmanager.gute-tat.de/oberflaeche/index.cfm?dateiname=ea_projekt_beschreibung.cfm&amp;anwender_id=14&amp;cfide=0.316457197079&amp;id=0&amp;ehrenamt_id=0&amp;projekt_id=30973&amp;seite=13&amp;organisation_id=0&amp;stichwort=&amp;kiez=&amp;kiez_fk=0&amp;bezirk=&amp;bezirk_fk=0&amp;ort=&amp;ort_fk=0&amp;zielgruppe=0&amp;taetigkeit=0&amp;merkmale=0&amp;einsatzbereiche=0&amp;plz=&amp;gesucht=true&amp;organisation_fk=0&amp;kurzzeiteinsaetze=0" TargetMode="External"/><Relationship Id="rId424" Type="http://schemas.openxmlformats.org/officeDocument/2006/relationships/hyperlink" Target="https://ehrenamtsmanager.gute-tat.de/oberflaeche/index.cfm?dateiname%3Dea_projekt_beschreibung.cfm%26anwender_id%3D14%26cfide%3D0.919090317095%26id%3D0%26ehrenamt_id%3D0%26projekt_id%3D29863%26seite%3D9%26organisation_id%3D0%26stichwort%3D%26kiez%3D%26kiez_fk%3D0%26bezirk%3D%26bezirk_fk%3D0%26ort%3D%26ort_fk%3D0%26zielgruppe%3D0%26taetigkeit%3D0%26merkmale%3D0%26einsatzbereiche%3D0%26plz%3D%26gesucht%3Dtrue%26organisation_fk%3D0%26kurzzeiteinsaetze%3D0&amp;sa=D&amp;ust=1566128909123000&amp;usg=AFQjCNG6Be3Vv99eNKbO3eAJ7Cb2tjQEDQ" TargetMode="External"/><Relationship Id="rId666" Type="http://schemas.openxmlformats.org/officeDocument/2006/relationships/hyperlink" Target="https://ehrenamtsmanager.gute-tat.de/oberflaeche/index.cfm?dateiname%3Dea_projekt_beschreibung.cfm%26anwender_id%3D14%26cfide%3D0.165662924683%26id%3D0%26ehrenamt_id%3D0%26projekt_id%3D30571%26seite%3D13%26organisation_id%3D0%26stichwort%3D%26kiez%3D%26kiez_fk%3D0%26bezirk%3D%26bezirk_fk%3D0%26ort%3D%26ort_fk%3D0%26zielgruppe%3D0%26taetigkeit%3D0%26merkmale%3D0%26einsatzbereiche%3D0%26plz%3D%26gesucht%3Dtrue%26organisation_fk%3D0%26kurzzeiteinsaetze%3D0&amp;sa=D&amp;ust=1566128909148000&amp;usg=AFQjCNHaByem_U4UEgslG7Hk_T5DlQFtsA" TargetMode="External"/><Relationship Id="rId423" Type="http://schemas.openxmlformats.org/officeDocument/2006/relationships/hyperlink" Target="https://ehrenamtsmanager.gute-tat.de/oberflaeche/index.cfm?dateiname=ea_projekt_beschreibung.cfm&amp;anwender_id=14&amp;cfide=0.919090317095&amp;id=0&amp;ehrenamt_id=0&amp;projekt_id=29863&amp;seite=9&amp;organisation_id=0&amp;stichwort=&amp;kiez=&amp;kiez_fk=0&amp;bezirk=&amp;bezirk_fk=0&amp;ort=&amp;ort_fk=0&amp;zielgruppe=0&amp;taetigkeit=0&amp;merkmale=0&amp;einsatzbereiche=0&amp;plz=&amp;gesucht=true&amp;organisation_fk=0&amp;kurzzeiteinsaetze=0" TargetMode="External"/><Relationship Id="rId665" Type="http://schemas.openxmlformats.org/officeDocument/2006/relationships/hyperlink" Target="https://ehrenamtsmanager.gute-tat.de/oberflaeche/index.cfm?dateiname=ea_projekt_beschreibung.cfm&amp;anwender_id=14&amp;cfide=0.165662924683&amp;id=0&amp;ehrenamt_id=0&amp;projekt_id=30571&amp;seite=13&amp;organisation_id=0&amp;stichwort=&amp;kiez=&amp;kiez_fk=0&amp;bezirk=&amp;bezirk_fk=0&amp;ort=&amp;ort_fk=0&amp;zielgruppe=0&amp;taetigkeit=0&amp;merkmale=0&amp;einsatzbereiche=0&amp;plz=&amp;gesucht=true&amp;organisation_fk=0&amp;kurzzeiteinsaetze=0" TargetMode="External"/><Relationship Id="rId429" Type="http://schemas.openxmlformats.org/officeDocument/2006/relationships/hyperlink" Target="https://ehrenamtsmanager.gute-tat.de/oberflaeche/index.cfm?dateiname=ea_projekt_beschreibung.cfm&amp;anwender_id=14&amp;cfide=0.923529711544&amp;id=0&amp;ehrenamt_id=0&amp;projekt_id=31089&amp;seite=9&amp;organisation_id=0&amp;stichwort=&amp;kiez=&amp;kiez_fk=0&amp;bezirk=&amp;bezirk_fk=0&amp;ort=&amp;ort_fk=0&amp;zielgruppe=0&amp;taetigkeit=0&amp;merkmale=0&amp;einsatzbereiche=0&amp;plz=&amp;gesucht=true&amp;organisation_fk=0&amp;kurzzeiteinsaetze=0" TargetMode="External"/><Relationship Id="rId428" Type="http://schemas.openxmlformats.org/officeDocument/2006/relationships/hyperlink" Target="https://ehrenamtsmanager.gute-tat.de/oberflaeche/index.cfm?dateiname%3Dea_projekt_beschreibung.cfm%26anwender_id%3D14%26cfide%3D0.523456211977%26id%3D0%26ehrenamt_id%3D0%26projekt_id%3D14902%26seite%3D9%26organisation_id%3D0%26stichwort%3D%26kiez%3D%26kiez_fk%3D0%26bezirk%3D%26bezirk_fk%3D0%26ort%3D%26ort_fk%3D0%26zielgruppe%3D0%26taetigkeit%3D0%26merkmale%3D0%26einsatzbereiche%3D0%26plz%3D%26gesucht%3Dtrue%26organisation_fk%3D0%26kurzzeiteinsaetze%3D0&amp;sa=D&amp;ust=1566128909123000&amp;usg=AFQjCNHBBl5RxuB_TkA6NNpH_IiyWdhTWg" TargetMode="External"/><Relationship Id="rId427" Type="http://schemas.openxmlformats.org/officeDocument/2006/relationships/hyperlink" Target="https://ehrenamtsmanager.gute-tat.de/oberflaeche/index.cfm?dateiname=ea_projekt_beschreibung.cfm&amp;anwender_id=14&amp;cfide=0.523456211977&amp;id=0&amp;ehrenamt_id=0&amp;projekt_id=14902&amp;seite=9&amp;organisation_id=0&amp;stichwort=&amp;kiez=&amp;kiez_fk=0&amp;bezirk=&amp;bezirk_fk=0&amp;ort=&amp;ort_fk=0&amp;zielgruppe=0&amp;taetigkeit=0&amp;merkmale=0&amp;einsatzbereiche=0&amp;plz=&amp;gesucht=true&amp;organisation_fk=0&amp;kurzzeiteinsaetze=0" TargetMode="External"/><Relationship Id="rId669" Type="http://schemas.openxmlformats.org/officeDocument/2006/relationships/hyperlink" Target="https://ehrenamtsmanager.gute-tat.de/oberflaeche/index.cfm?dateiname=ea_projekt_beschreibung.cfm&amp;anwender_id=14&amp;cfide=0.629577321062&amp;id=0&amp;ehrenamt_id=0&amp;projekt_id=30277&amp;seite=13&amp;organisation_id=0&amp;stichwort=&amp;kiez=&amp;kiez_fk=0&amp;bezirk=&amp;bezirk_fk=0&amp;ort=&amp;ort_fk=0&amp;zielgruppe=0&amp;taetigkeit=0&amp;merkmale=0&amp;einsatzbereiche=0&amp;plz=&amp;gesucht=true&amp;organisation_fk=0&amp;kurzzeiteinsaetze=0" TargetMode="External"/><Relationship Id="rId660" Type="http://schemas.openxmlformats.org/officeDocument/2006/relationships/hyperlink" Target="https://ehrenamtsmanager.gute-tat.de/oberflaeche/index.cfm?dateiname%3Dea_projekt_beschreibung.cfm%26anwender_id%3D14%26cfide%3D0.565106710391%26id%3D0%26ehrenamt_id%3D0%26projekt_id%3D10834%26seite%3D13%26organisation_id%3D0%26stichwort%3D%26kiez%3D%26kiez_fk%3D0%26bezirk%3D%26bezirk_fk%3D0%26ort%3D%26ort_fk%3D0%26zielgruppe%3D0%26taetigkeit%3D0%26merkmale%3D0%26einsatzbereiche%3D0%26plz%3D%26gesucht%3Dtrue%26organisation_fk%3D0%26kurzzeiteinsaetze%3D0&amp;sa=D&amp;ust=1566128909147000&amp;usg=AFQjCNH35XrK61NIboYUzl_VeK4yMKR9-g" TargetMode="External"/><Relationship Id="rId422" Type="http://schemas.openxmlformats.org/officeDocument/2006/relationships/hyperlink" Target="https://ehrenamtsmanager.gute-tat.de/oberflaeche/index.cfm?dateiname%3Dea_projekt_beschreibung.cfm%26anwender_id%3D14%26cfide%3D0.102680644968%26id%3D0%26ehrenamt_id%3D0%26projekt_id%3D29803%26seite%3D9%26organisation_id%3D0%26stichwort%3D%26kiez%3D%26kiez_fk%3D0%26bezirk%3D%26bezirk_fk%3D0%26ort%3D%26ort_fk%3D0%26zielgruppe%3D0%26taetigkeit%3D0%26merkmale%3D0%26einsatzbereiche%3D0%26plz%3D%26gesucht%3Dtrue%26organisation_fk%3D0%26kurzzeiteinsaetze%3D0&amp;sa=D&amp;ust=1566128909123000&amp;usg=AFQjCNHjqiNANeWF9f4gEIVLFMqAGv0ccQ" TargetMode="External"/><Relationship Id="rId664" Type="http://schemas.openxmlformats.org/officeDocument/2006/relationships/hyperlink" Target="https://ehrenamtsmanager.gute-tat.de/oberflaeche/index.cfm?dateiname%3Dea_projekt_beschreibung.cfm%26anwender_id%3D14%26cfide%3D0.141606741126%26id%3D0%26ehrenamt_id%3D0%26projekt_id%3D30569%26seite%3D13%26organisation_id%3D0%26stichwort%3D%26kiez%3D%26kiez_fk%3D0%26bezirk%3D%26bezirk_fk%3D0%26ort%3D%26ort_fk%3D0%26zielgruppe%3D0%26taetigkeit%3D0%26merkmale%3D0%26einsatzbereiche%3D0%26plz%3D%26gesucht%3Dtrue%26organisation_fk%3D0%26kurzzeiteinsaetze%3D0&amp;sa=D&amp;ust=1566128909147000&amp;usg=AFQjCNH-3AjnobVyxjn7rCyLGjdppTcbCw" TargetMode="External"/><Relationship Id="rId421" Type="http://schemas.openxmlformats.org/officeDocument/2006/relationships/hyperlink" Target="https://ehrenamtsmanager.gute-tat.de/oberflaeche/index.cfm?dateiname=ea_projekt_beschreibung.cfm&amp;anwender_id=14&amp;cfide=0.102680644968&amp;id=0&amp;ehrenamt_id=0&amp;projekt_id=29803&amp;seite=9&amp;organisation_id=0&amp;stichwort=&amp;kiez=&amp;kiez_fk=0&amp;bezirk=&amp;bezirk_fk=0&amp;ort=&amp;ort_fk=0&amp;zielgruppe=0&amp;taetigkeit=0&amp;merkmale=0&amp;einsatzbereiche=0&amp;plz=&amp;gesucht=true&amp;organisation_fk=0&amp;kurzzeiteinsaetze=0" TargetMode="External"/><Relationship Id="rId663" Type="http://schemas.openxmlformats.org/officeDocument/2006/relationships/hyperlink" Target="https://ehrenamtsmanager.gute-tat.de/oberflaeche/index.cfm?dateiname=ea_projekt_beschreibung.cfm&amp;anwender_id=14&amp;cfide=0.141606741126&amp;id=0&amp;ehrenamt_id=0&amp;projekt_id=30569&amp;seite=13&amp;organisation_id=0&amp;stichwort=&amp;kiez=&amp;kiez_fk=0&amp;bezirk=&amp;bezirk_fk=0&amp;ort=&amp;ort_fk=0&amp;zielgruppe=0&amp;taetigkeit=0&amp;merkmale=0&amp;einsatzbereiche=0&amp;plz=&amp;gesucht=true&amp;organisation_fk=0&amp;kurzzeiteinsaetze=0" TargetMode="External"/><Relationship Id="rId420" Type="http://schemas.openxmlformats.org/officeDocument/2006/relationships/hyperlink" Target="https://ehrenamtsmanager.gute-tat.de/oberflaeche/index.cfm?dateiname%3Dea_projekt_beschreibung.cfm%26anwender_id%3D14%26cfide%3D0.688268572169%26id%3D0%26ehrenamt_id%3D0%26projekt_id%3D29866%26seite%3D9%26organisation_id%3D0%26stichwort%3D%26kiez%3D%26kiez_fk%3D0%26bezirk%3D%26bezirk_fk%3D0%26ort%3D%26ort_fk%3D0%26zielgruppe%3D0%26taetigkeit%3D0%26merkmale%3D0%26einsatzbereiche%3D0%26plz%3D%26gesucht%3Dtrue%26organisation_fk%3D0%26kurzzeiteinsaetze%3D0&amp;sa=D&amp;ust=1566128909122000&amp;usg=AFQjCNG-35jjbciL_E9agf2_VTNUagzJZg" TargetMode="External"/><Relationship Id="rId662" Type="http://schemas.openxmlformats.org/officeDocument/2006/relationships/hyperlink" Target="https://ehrenamtsmanager.gute-tat.de/oberflaeche/index.cfm?dateiname%3Dea_projekt_beschreibung.cfm%26anwender_id%3D14%26cfide%3D0.537944951292%26id%3D0%26ehrenamt_id%3D0%26projekt_id%3D25956%26seite%3D13%26organisation_id%3D0%26stichwort%3D%26kiez%3D%26kiez_fk%3D0%26bezirk%3D%26bezirk_fk%3D0%26ort%3D%26ort_fk%3D0%26zielgruppe%3D0%26taetigkeit%3D0%26merkmale%3D0%26einsatzbereiche%3D0%26plz%3D%26gesucht%3Dtrue%26organisation_fk%3D0%26kurzzeiteinsaetze%3D0&amp;sa=D&amp;ust=1566128909147000&amp;usg=AFQjCNEpsYEGercXCFU2kVxu9AM_jHfQiw" TargetMode="External"/><Relationship Id="rId661" Type="http://schemas.openxmlformats.org/officeDocument/2006/relationships/hyperlink" Target="https://ehrenamtsmanager.gute-tat.de/oberflaeche/index.cfm?dateiname=ea_projekt_beschreibung.cfm&amp;anwender_id=14&amp;cfide=0.537944951292&amp;id=0&amp;ehrenamt_id=0&amp;projekt_id=25956&amp;seite=13&amp;organisation_id=0&amp;stichwort=&amp;kiez=&amp;kiez_fk=0&amp;bezirk=&amp;bezirk_fk=0&amp;ort=&amp;ort_fk=0&amp;zielgruppe=0&amp;taetigkeit=0&amp;merkmale=0&amp;einsatzbereiche=0&amp;plz=&amp;gesucht=true&amp;organisation_fk=0&amp;kurzzeiteinsaetze=0" TargetMode="External"/><Relationship Id="rId415" Type="http://schemas.openxmlformats.org/officeDocument/2006/relationships/hyperlink" Target="https://ehrenamtsmanager.gute-tat.de/oberflaeche/index.cfm?dateiname=ea_projekt_beschreibung.cfm&amp;anwender_id=14&amp;cfide=0.274824143994&amp;id=0&amp;ehrenamt_id=0&amp;projekt_id=29868&amp;seite=8&amp;organisation_id=0&amp;stichwort=&amp;kiez=&amp;kiez_fk=0&amp;bezirk=&amp;bezirk_fk=0&amp;ort=&amp;ort_fk=0&amp;zielgruppe=0&amp;taetigkeit=0&amp;merkmale=0&amp;einsatzbereiche=0&amp;plz=&amp;gesucht=true&amp;organisation_fk=0&amp;kurzzeiteinsaetze=0" TargetMode="External"/><Relationship Id="rId657" Type="http://schemas.openxmlformats.org/officeDocument/2006/relationships/hyperlink" Target="https://ehrenamtsmanager.gute-tat.de/oberflaeche/index.cfm?dateiname=ea_projekt_beschreibung.cfm&amp;anwender_id=14&amp;cfide=0.7517905882&amp;id=0&amp;ehrenamt_id=0&amp;projekt_id=29080&amp;seite=12&amp;organisation_id=0&amp;stichwort=&amp;kiez=&amp;kiez_fk=0&amp;bezirk=&amp;bezirk_fk=0&amp;ort=&amp;ort_fk=0&amp;zielgruppe=0&amp;taetigkeit=0&amp;merkmale=0&amp;einsatzbereiche=0&amp;plz=&amp;gesucht=true&amp;organisation_fk=0&amp;kurzzeiteinsaetze=0" TargetMode="External"/><Relationship Id="rId899" Type="http://schemas.openxmlformats.org/officeDocument/2006/relationships/hyperlink" Target="https://ehrenamtsmanager.gute-tat.de/oberflaeche/index.cfm?dateiname=ea_projekt_beschreibung.cfm&amp;anwender_id=14&amp;cfide=0.925378184016&amp;id=0&amp;ehrenamt_id=0&amp;projekt_id=14419&amp;seite=17&amp;organisation_id=0&amp;stichwort=&amp;kiez=&amp;kiez_fk=0&amp;bezirk=&amp;bezirk_fk=0&amp;ort=&amp;ort_fk=0&amp;zielgruppe=0&amp;taetigkeit=0&amp;merkmale=0&amp;einsatzbereiche=0&amp;plz=&amp;gesucht=true&amp;organisation_fk=0&amp;kurzzeiteinsaetze=0" TargetMode="External"/><Relationship Id="rId414" Type="http://schemas.openxmlformats.org/officeDocument/2006/relationships/hyperlink" Target="https://ehrenamtsmanager.gute-tat.de/oberflaeche/index.cfm?dateiname%3Dea_projekt_beschreibung.cfm%26anwender_id%3D14%26cfide%3D0.573765329918%26id%3D0%26ehrenamt_id%3D0%26projekt_id%3D13008%26seite%3D8%26organisation_id%3D0%26stichwort%3D%26kiez%3D%26kiez_fk%3D0%26bezirk%3D%26bezirk_fk%3D0%26ort%3D%26ort_fk%3D0%26zielgruppe%3D0%26taetigkeit%3D0%26merkmale%3D0%26einsatzbereiche%3D0%26plz%3D%26gesucht%3Dtrue%26organisation_fk%3D0%26kurzzeiteinsaetze%3D0&amp;sa=D&amp;ust=1566128909122000&amp;usg=AFQjCNEkqMlCNPd_VkoZhzhe3qaJApBoGQ" TargetMode="External"/><Relationship Id="rId656" Type="http://schemas.openxmlformats.org/officeDocument/2006/relationships/hyperlink" Target="https://ehrenamtsmanager.gute-tat.de/oberflaeche/index.cfm?dateiname%3Dea_projekt_beschreibung.cfm%26anwender_id%3D14%26cfide%3D0.440765507877%26id%3D0%26ehrenamt_id%3D0%26projekt_id%3D26899%26seite%3D12%26organisation_id%3D0%26stichwort%3D%26kiez%3D%26kiez_fk%3D0%26bezirk%3D%26bezirk_fk%3D0%26ort%3D%26ort_fk%3D0%26zielgruppe%3D0%26taetigkeit%3D0%26merkmale%3D0%26einsatzbereiche%3D0%26plz%3D%26gesucht%3Dtrue%26organisation_fk%3D0%26kurzzeiteinsaetze%3D0&amp;sa=D&amp;ust=1566128909146000&amp;usg=AFQjCNEWIVs9mi8a6hQaeBnAPu-MTBUoag" TargetMode="External"/><Relationship Id="rId898" Type="http://schemas.openxmlformats.org/officeDocument/2006/relationships/hyperlink" Target="https://ehrenamtsmanager.gute-tat.de/oberflaeche/index.cfm?dateiname%3Dea_projekt_beschreibung.cfm%26anwender_id%3D14%26cfide%3D0.135656026505%26id%3D0%26ehrenamt_id%3D0%26projekt_id%3D30810%26seite%3D16%26organisation_id%3D0%26stichwort%3D%26kiez%3D%26kiez_fk%3D0%26bezirk%3D%26bezirk_fk%3D0%26ort%3D%26ort_fk%3D0%26zielgruppe%3D0%26taetigkeit%3D0%26merkmale%3D0%26einsatzbereiche%3D0%26plz%3D%26gesucht%3Dtrue%26organisation_fk%3D0%26kurzzeiteinsaetze%3D0&amp;sa=D&amp;ust=1566128909174000&amp;usg=AFQjCNFN5_mWlt55rrMKotP99ATbIqGj2g" TargetMode="External"/><Relationship Id="rId413" Type="http://schemas.openxmlformats.org/officeDocument/2006/relationships/hyperlink" Target="https://ehrenamtsmanager.gute-tat.de/oberflaeche/index.cfm?dateiname=ea_projekt_beschreibung.cfm&amp;anwender_id=14&amp;cfide=0.573765329918&amp;id=0&amp;ehrenamt_id=0&amp;projekt_id=13008&amp;seite=8&amp;organisation_id=0&amp;stichwort=&amp;kiez=&amp;kiez_fk=0&amp;bezirk=&amp;bezirk_fk=0&amp;ort=&amp;ort_fk=0&amp;zielgruppe=0&amp;taetigkeit=0&amp;merkmale=0&amp;einsatzbereiche=0&amp;plz=&amp;gesucht=true&amp;organisation_fk=0&amp;kurzzeiteinsaetze=0" TargetMode="External"/><Relationship Id="rId655" Type="http://schemas.openxmlformats.org/officeDocument/2006/relationships/hyperlink" Target="https://ehrenamtsmanager.gute-tat.de/oberflaeche/index.cfm?dateiname=ea_projekt_beschreibung.cfm&amp;anwender_id=14&amp;cfide=0.440765507877&amp;id=0&amp;ehrenamt_id=0&amp;projekt_id=26899&amp;seite=12&amp;organisation_id=0&amp;stichwort=&amp;kiez=&amp;kiez_fk=0&amp;bezirk=&amp;bezirk_fk=0&amp;ort=&amp;ort_fk=0&amp;zielgruppe=0&amp;taetigkeit=0&amp;merkmale=0&amp;einsatzbereiche=0&amp;plz=&amp;gesucht=true&amp;organisation_fk=0&amp;kurzzeiteinsaetze=0" TargetMode="External"/><Relationship Id="rId897" Type="http://schemas.openxmlformats.org/officeDocument/2006/relationships/hyperlink" Target="https://ehrenamtsmanager.gute-tat.de/oberflaeche/index.cfm?dateiname=ea_projekt_beschreibung.cfm&amp;anwender_id=14&amp;cfide=0.135656026505&amp;id=0&amp;ehrenamt_id=0&amp;projekt_id=30810&amp;seite=16&amp;organisation_id=0&amp;stichwort=&amp;kiez=&amp;kiez_fk=0&amp;bezirk=&amp;bezirk_fk=0&amp;ort=&amp;ort_fk=0&amp;zielgruppe=0&amp;taetigkeit=0&amp;merkmale=0&amp;einsatzbereiche=0&amp;plz=&amp;gesucht=true&amp;organisation_fk=0&amp;kurzzeiteinsaetze=0" TargetMode="External"/><Relationship Id="rId412" Type="http://schemas.openxmlformats.org/officeDocument/2006/relationships/hyperlink" Target="https://ehrenamtsmanager.gute-tat.de/oberflaeche/index.cfm?dateiname%3Dea_projekt_beschreibung.cfm%26anwender_id%3D14%26cfide%3D0.516447143884%26id%3D0%26ehrenamt_id%3D0%26projekt_id%3D15462%26seite%3D8%26organisation_id%3D0%26stichwort%3D%26kiez%3D%26kiez_fk%3D0%26bezirk%3D%26bezirk_fk%3D0%26ort%3D%26ort_fk%3D0%26zielgruppe%3D0%26taetigkeit%3D0%26merkmale%3D0%26einsatzbereiche%3D0%26plz%3D%26gesucht%3Dtrue%26organisation_fk%3D0%26kurzzeiteinsaetze%3D0&amp;sa=D&amp;ust=1566128909122000&amp;usg=AFQjCNHkVcJmNV7bLZ_ED2HvIENpElutEg" TargetMode="External"/><Relationship Id="rId654" Type="http://schemas.openxmlformats.org/officeDocument/2006/relationships/hyperlink" Target="https://ehrenamtsmanager.gute-tat.de/oberflaeche/index.cfm?dateiname%3Dea_projekt_beschreibung.cfm%26anwender_id%3D14%26cfide%3D0.505464238194%26id%3D0%26ehrenamt_id%3D0%26projekt_id%3D26901%26seite%3D12%26organisation_id%3D0%26stichwort%3D%26kiez%3D%26kiez_fk%3D0%26bezirk%3D%26bezirk_fk%3D0%26ort%3D%26ort_fk%3D0%26zielgruppe%3D0%26taetigkeit%3D0%26merkmale%3D0%26einsatzbereiche%3D0%26plz%3D%26gesucht%3Dtrue%26organisation_fk%3D0%26kurzzeiteinsaetze%3D0&amp;sa=D&amp;ust=1566128909146000&amp;usg=AFQjCNENsCkGhGmpIdbVLqdjA2eyHtuCyQ" TargetMode="External"/><Relationship Id="rId896" Type="http://schemas.openxmlformats.org/officeDocument/2006/relationships/hyperlink" Target="https://ehrenamtsmanager.gute-tat.de/oberflaeche/index.cfm?dateiname%3Dea_projekt_beschreibung.cfm%26anwender_id%3D14%26cfide%3D0.526011607509%26id%3D0%26ehrenamt_id%3D0%26projekt_id%3D30745%26seite%3D16%26organisation_id%3D0%26stichwort%3D%26kiez%3D%26kiez_fk%3D0%26bezirk%3D%26bezirk_fk%3D0%26ort%3D%26ort_fk%3D0%26zielgruppe%3D0%26taetigkeit%3D0%26merkmale%3D0%26einsatzbereiche%3D0%26plz%3D%26gesucht%3Dtrue%26organisation_fk%3D0%26kurzzeiteinsaetze%3D0&amp;sa=D&amp;ust=1566128909174000&amp;usg=AFQjCNF1mDIg0vkiK6YMLolgSWKjSHp6dg" TargetMode="External"/><Relationship Id="rId419" Type="http://schemas.openxmlformats.org/officeDocument/2006/relationships/hyperlink" Target="https://ehrenamtsmanager.gute-tat.de/oberflaeche/index.cfm?dateiname=ea_projekt_beschreibung.cfm&amp;anwender_id=14&amp;cfide=0.688268572169&amp;id=0&amp;ehrenamt_id=0&amp;projekt_id=29866&amp;seite=9&amp;organisation_id=0&amp;stichwort=&amp;kiez=&amp;kiez_fk=0&amp;bezirk=&amp;bezirk_fk=0&amp;ort=&amp;ort_fk=0&amp;zielgruppe=0&amp;taetigkeit=0&amp;merkmale=0&amp;einsatzbereiche=0&amp;plz=&amp;gesucht=true&amp;organisation_fk=0&amp;kurzzeiteinsaetze=0" TargetMode="External"/><Relationship Id="rId418" Type="http://schemas.openxmlformats.org/officeDocument/2006/relationships/hyperlink" Target="https://ehrenamtsmanager.gute-tat.de/oberflaeche/index.cfm?dateiname%3Dea_projekt_beschreibung.cfm%26anwender_id%3D14%26cfide%3D0.102185237433%26id%3D0%26ehrenamt_id%3D0%26projekt_id%3D29864%26seite%3D8%26organisation_id%3D0%26stichwort%3D%26kiez%3D%26kiez_fk%3D0%26bezirk%3D%26bezirk_fk%3D0%26ort%3D%26ort_fk%3D0%26zielgruppe%3D0%26taetigkeit%3D0%26merkmale%3D0%26einsatzbereiche%3D0%26plz%3D%26gesucht%3Dtrue%26organisation_fk%3D0%26kurzzeiteinsaetze%3D0&amp;sa=D&amp;ust=1566128909122000&amp;usg=AFQjCNHhH8U6KuqAJRbEVH4jLHimelvsKw" TargetMode="External"/><Relationship Id="rId417" Type="http://schemas.openxmlformats.org/officeDocument/2006/relationships/hyperlink" Target="https://ehrenamtsmanager.gute-tat.de/oberflaeche/index.cfm?dateiname=ea_projekt_beschreibung.cfm&amp;anwender_id=14&amp;cfide=0.102185237433&amp;id=0&amp;ehrenamt_id=0&amp;projekt_id=29864&amp;seite=8&amp;organisation_id=0&amp;stichwort=&amp;kiez=&amp;kiez_fk=0&amp;bezirk=&amp;bezirk_fk=0&amp;ort=&amp;ort_fk=0&amp;zielgruppe=0&amp;taetigkeit=0&amp;merkmale=0&amp;einsatzbereiche=0&amp;plz=&amp;gesucht=true&amp;organisation_fk=0&amp;kurzzeiteinsaetze=0" TargetMode="External"/><Relationship Id="rId659" Type="http://schemas.openxmlformats.org/officeDocument/2006/relationships/hyperlink" Target="https://ehrenamtsmanager.gute-tat.de/oberflaeche/index.cfm?dateiname=ea_projekt_beschreibung.cfm&amp;anwender_id=14&amp;cfide=0.565106710391&amp;id=0&amp;ehrenamt_id=0&amp;projekt_id=10834&amp;seite=13&amp;organisation_id=0&amp;stichwort=&amp;kiez=&amp;kiez_fk=0&amp;bezirk=&amp;bezirk_fk=0&amp;ort=&amp;ort_fk=0&amp;zielgruppe=0&amp;taetigkeit=0&amp;merkmale=0&amp;einsatzbereiche=0&amp;plz=&amp;gesucht=true&amp;organisation_fk=0&amp;kurzzeiteinsaetze=0" TargetMode="External"/><Relationship Id="rId416" Type="http://schemas.openxmlformats.org/officeDocument/2006/relationships/hyperlink" Target="https://ehrenamtsmanager.gute-tat.de/oberflaeche/index.cfm?dateiname%3Dea_projekt_beschreibung.cfm%26anwender_id%3D14%26cfide%3D0.274824143994%26id%3D0%26ehrenamt_id%3D0%26projekt_id%3D29868%26seite%3D8%26organisation_id%3D0%26stichwort%3D%26kiez%3D%26kiez_fk%3D0%26bezirk%3D%26bezirk_fk%3D0%26ort%3D%26ort_fk%3D0%26zielgruppe%3D0%26taetigkeit%3D0%26merkmale%3D0%26einsatzbereiche%3D0%26plz%3D%26gesucht%3Dtrue%26organisation_fk%3D0%26kurzzeiteinsaetze%3D0&amp;sa=D&amp;ust=1566128909122000&amp;usg=AFQjCNEolRjZ8yiBV-e1t_ViNzZhrkEZSw" TargetMode="External"/><Relationship Id="rId658" Type="http://schemas.openxmlformats.org/officeDocument/2006/relationships/hyperlink" Target="https://ehrenamtsmanager.gute-tat.de/oberflaeche/index.cfm?dateiname%3Dea_projekt_beschreibung.cfm%26anwender_id%3D14%26cfide%3D0.7517905882%26id%3D0%26ehrenamt_id%3D0%26projekt_id%3D29080%26seite%3D12%26organisation_id%3D0%26stichwort%3D%26kiez%3D%26kiez_fk%3D0%26bezirk%3D%26bezirk_fk%3D0%26ort%3D%26ort_fk%3D0%26zielgruppe%3D0%26taetigkeit%3D0%26merkmale%3D0%26einsatzbereiche%3D0%26plz%3D%26gesucht%3Dtrue%26organisation_fk%3D0%26kurzzeiteinsaetze%3D0&amp;sa=D&amp;ust=1566128909147000&amp;usg=AFQjCNE9NeA2cA4dxzuaGKHw6a2NFz5F8g" TargetMode="External"/><Relationship Id="rId891" Type="http://schemas.openxmlformats.org/officeDocument/2006/relationships/hyperlink" Target="https://ehrenamtsmanager.gute-tat.de/oberflaeche/index.cfm?dateiname=ea_projekt_beschreibung.cfm&amp;anwender_id=14&amp;cfide=0.063239413659&amp;id=0&amp;ehrenamt_id=0&amp;projekt_id=30781&amp;seite=16&amp;organisation_id=0&amp;stichwort=&amp;kiez=&amp;kiez_fk=0&amp;bezirk=&amp;bezirk_fk=0&amp;ort=&amp;ort_fk=0&amp;zielgruppe=0&amp;taetigkeit=0&amp;merkmale=0&amp;einsatzbereiche=0&amp;plz=&amp;gesucht=true&amp;organisation_fk=0&amp;kurzzeiteinsaetze=0" TargetMode="External"/><Relationship Id="rId890" Type="http://schemas.openxmlformats.org/officeDocument/2006/relationships/hyperlink" Target="https://ehrenamtsmanager.gute-tat.de/oberflaeche/index.cfm?dateiname%3Dea_projekt_beschreibung.cfm%26anwender_id%3D14%26cfide%3D0.053752043471%26id%3D0%26ehrenamt_id%3D0%26projekt_id%3D30780%26seite%3D16%26organisation_id%3D0%26stichwort%3D%26kiez%3D%26kiez_fk%3D0%26bezirk%3D%26bezirk_fk%3D0%26ort%3D%26ort_fk%3D0%26zielgruppe%3D0%26taetigkeit%3D0%26merkmale%3D0%26einsatzbereiche%3D0%26plz%3D%26gesucht%3Dtrue%26organisation_fk%3D0%26kurzzeiteinsaetze%3D0&amp;sa=D&amp;ust=1566128909173000&amp;usg=AFQjCNE3hXvm2dfLE9BL-ZaoHREMuDnDDw" TargetMode="External"/><Relationship Id="rId411" Type="http://schemas.openxmlformats.org/officeDocument/2006/relationships/hyperlink" Target="https://ehrenamtsmanager.gute-tat.de/oberflaeche/index.cfm?dateiname=ea_projekt_beschreibung.cfm&amp;anwender_id=14&amp;cfide=0.516447143884&amp;id=0&amp;ehrenamt_id=0&amp;projekt_id=15462&amp;seite=8&amp;organisation_id=0&amp;stichwort=&amp;kiez=&amp;kiez_fk=0&amp;bezirk=&amp;bezirk_fk=0&amp;ort=&amp;ort_fk=0&amp;zielgruppe=0&amp;taetigkeit=0&amp;merkmale=0&amp;einsatzbereiche=0&amp;plz=&amp;gesucht=true&amp;organisation_fk=0&amp;kurzzeiteinsaetze=0" TargetMode="External"/><Relationship Id="rId653" Type="http://schemas.openxmlformats.org/officeDocument/2006/relationships/hyperlink" Target="https://ehrenamtsmanager.gute-tat.de/oberflaeche/index.cfm?dateiname=ea_projekt_beschreibung.cfm&amp;anwender_id=14&amp;cfide=0.505464238194&amp;id=0&amp;ehrenamt_id=0&amp;projekt_id=26901&amp;seite=12&amp;organisation_id=0&amp;stichwort=&amp;kiez=&amp;kiez_fk=0&amp;bezirk=&amp;bezirk_fk=0&amp;ort=&amp;ort_fk=0&amp;zielgruppe=0&amp;taetigkeit=0&amp;merkmale=0&amp;einsatzbereiche=0&amp;plz=&amp;gesucht=true&amp;organisation_fk=0&amp;kurzzeiteinsaetze=0" TargetMode="External"/><Relationship Id="rId895" Type="http://schemas.openxmlformats.org/officeDocument/2006/relationships/hyperlink" Target="https://ehrenamtsmanager.gute-tat.de/oberflaeche/index.cfm?dateiname=ea_projekt_beschreibung.cfm&amp;anwender_id=14&amp;cfide=0.526011607509&amp;id=0&amp;ehrenamt_id=0&amp;projekt_id=30745&amp;seite=16&amp;organisation_id=0&amp;stichwort=&amp;kiez=&amp;kiez_fk=0&amp;bezirk=&amp;bezirk_fk=0&amp;ort=&amp;ort_fk=0&amp;zielgruppe=0&amp;taetigkeit=0&amp;merkmale=0&amp;einsatzbereiche=0&amp;plz=&amp;gesucht=true&amp;organisation_fk=0&amp;kurzzeiteinsaetze=0" TargetMode="External"/><Relationship Id="rId410" Type="http://schemas.openxmlformats.org/officeDocument/2006/relationships/hyperlink" Target="https://ehrenamtsmanager.gute-tat.de/oberflaeche/index.cfm?dateiname%3Dea_projekt_beschreibung.cfm%26anwender_id%3D14%26cfide%3D0.668272191824%26id%3D0%26ehrenamt_id%3D0%26projekt_id%3D15056%26seite%3D8%26organisation_id%3D0%26stichwort%3D%26kiez%3D%26kiez_fk%3D0%26bezirk%3D%26bezirk_fk%3D0%26ort%3D%26ort_fk%3D0%26zielgruppe%3D0%26taetigkeit%3D0%26merkmale%3D0%26einsatzbereiche%3D0%26plz%3D%26gesucht%3Dtrue%26organisation_fk%3D0%26kurzzeiteinsaetze%3D0&amp;sa=D&amp;ust=1566128909121000&amp;usg=AFQjCNGuta9AkHnhJ5nvTTMq0DWLEC5VXw" TargetMode="External"/><Relationship Id="rId652" Type="http://schemas.openxmlformats.org/officeDocument/2006/relationships/hyperlink" Target="https://ehrenamtsmanager.gute-tat.de/oberflaeche/index.cfm?dateiname%3Dea_projekt_beschreibung.cfm%26anwender_id%3D14%26cfide%3D0.917045060403%26id%3D0%26ehrenamt_id%3D0%26projekt_id%3D28947%26seite%3D12%26organisation_id%3D0%26stichwort%3D%26kiez%3D%26kiez_fk%3D0%26bezirk%3D%26bezirk_fk%3D0%26ort%3D%26ort_fk%3D0%26zielgruppe%3D0%26taetigkeit%3D0%26merkmale%3D0%26einsatzbereiche%3D0%26plz%3D%26gesucht%3Dtrue%26organisation_fk%3D0%26kurzzeiteinsaetze%3D0&amp;sa=D&amp;ust=1566128909146000&amp;usg=AFQjCNFTES8Dx7i7X18GXHcXdn4dc9_oEw" TargetMode="External"/><Relationship Id="rId894" Type="http://schemas.openxmlformats.org/officeDocument/2006/relationships/hyperlink" Target="https://ehrenamtsmanager.gute-tat.de/oberflaeche/index.cfm?dateiname%3Dea_projekt_beschreibung.cfm%26anwender_id%3D14%26cfide%3D0.311951549541%26id%3D0%26ehrenamt_id%3D0%26projekt_id%3D30779%26seite%3D16%26organisation_id%3D0%26stichwort%3D%26kiez%3D%26kiez_fk%3D0%26bezirk%3D%26bezirk_fk%3D0%26ort%3D%26ort_fk%3D0%26zielgruppe%3D0%26taetigkeit%3D0%26merkmale%3D0%26einsatzbereiche%3D0%26plz%3D%26gesucht%3Dtrue%26organisation_fk%3D0%26kurzzeiteinsaetze%3D0&amp;sa=D&amp;ust=1566128909174000&amp;usg=AFQjCNFIHIMS4gkzAhE2F8-EA2mXiMmegA" TargetMode="External"/><Relationship Id="rId651" Type="http://schemas.openxmlformats.org/officeDocument/2006/relationships/hyperlink" Target="https://ehrenamtsmanager.gute-tat.de/oberflaeche/index.cfm?dateiname=ea_projekt_beschreibung.cfm&amp;anwender_id=14&amp;cfide=0.917045060403&amp;id=0&amp;ehrenamt_id=0&amp;projekt_id=28947&amp;seite=12&amp;organisation_id=0&amp;stichwort=&amp;kiez=&amp;kiez_fk=0&amp;bezirk=&amp;bezirk_fk=0&amp;ort=&amp;ort_fk=0&amp;zielgruppe=0&amp;taetigkeit=0&amp;merkmale=0&amp;einsatzbereiche=0&amp;plz=&amp;gesucht=true&amp;organisation_fk=0&amp;kurzzeiteinsaetze=0" TargetMode="External"/><Relationship Id="rId893" Type="http://schemas.openxmlformats.org/officeDocument/2006/relationships/hyperlink" Target="https://ehrenamtsmanager.gute-tat.de/oberflaeche/index.cfm?dateiname=ea_projekt_beschreibung.cfm&amp;anwender_id=14&amp;cfide=0.311951549541&amp;id=0&amp;ehrenamt_id=0&amp;projekt_id=30779&amp;seite=16&amp;organisation_id=0&amp;stichwort=&amp;kiez=&amp;kiez_fk=0&amp;bezirk=&amp;bezirk_fk=0&amp;ort=&amp;ort_fk=0&amp;zielgruppe=0&amp;taetigkeit=0&amp;merkmale=0&amp;einsatzbereiche=0&amp;plz=&amp;gesucht=true&amp;organisation_fk=0&amp;kurzzeiteinsaetze=0" TargetMode="External"/><Relationship Id="rId650" Type="http://schemas.openxmlformats.org/officeDocument/2006/relationships/hyperlink" Target="https://ehrenamtsmanager.gute-tat.de/oberflaeche/index.cfm?dateiname%3Dea_projekt_beschreibung.cfm%26anwender_id%3D14%26cfide%3D0.065255836936%26id%3D0%26ehrenamt_id%3D0%26projekt_id%3D30415%26seite%3D12%26organisation_id%3D0%26stichwort%3D%26kiez%3D%26kiez_fk%3D0%26bezirk%3D%26bezirk_fk%3D0%26ort%3D%26ort_fk%3D0%26zielgruppe%3D0%26taetigkeit%3D0%26merkmale%3D0%26einsatzbereiche%3D0%26plz%3D%26gesucht%3Dtrue%26organisation_fk%3D0%26kurzzeiteinsaetze%3D0&amp;sa=D&amp;ust=1566128909146000&amp;usg=AFQjCNEWq-yXPmKjm8J1zbxRfcJX5ntKsw" TargetMode="External"/><Relationship Id="rId892" Type="http://schemas.openxmlformats.org/officeDocument/2006/relationships/hyperlink" Target="https://ehrenamtsmanager.gute-tat.de/oberflaeche/index.cfm?dateiname%3Dea_projekt_beschreibung.cfm%26anwender_id%3D14%26cfide%3D0.063239413659%26id%3D0%26ehrenamt_id%3D0%26projekt_id%3D30781%26seite%3D16%26organisation_id%3D0%26stichwort%3D%26kiez%3D%26kiez_fk%3D0%26bezirk%3D%26bezirk_fk%3D0%26ort%3D%26ort_fk%3D0%26zielgruppe%3D0%26taetigkeit%3D0%26merkmale%3D0%26einsatzbereiche%3D0%26plz%3D%26gesucht%3Dtrue%26organisation_fk%3D0%26kurzzeiteinsaetze%3D0&amp;sa=D&amp;ust=1566128909174000&amp;usg=AFQjCNGQfYXje9zIaaQeqZNNDvF5Fkt9og" TargetMode="External"/><Relationship Id="rId206" Type="http://schemas.openxmlformats.org/officeDocument/2006/relationships/hyperlink" Target="https://ehrenamtsmanager.gute-tat.de/oberflaeche/index.cfm?dateiname%3Dea_projekt_beschreibung.cfm%26anwender_id%3D14%26cfide%3D0.276697452601%26id%3D0%26ehrenamt_id%3D0%26projekt_id%3D5401%26seite%3D5%26organisation_id%3D0%26stichwort%3D%26kiez%3D%26kiez_fk%3D0%26bezirk%3D%26bezirk_fk%3D0%26ort%3D%26ort_fk%3D0%26zielgruppe%3D0%26taetigkeit%3D0%26merkmale%3D0%26einsatzbereiche%3D0%26plz%3D%26gesucht%3Dtrue%26organisation_fk%3D0%26kurzzeiteinsaetze%3D0&amp;sa=D&amp;ust=1566128909102000&amp;usg=AFQjCNG2uSrONgThqraFDm_xTHbxiXdEOw" TargetMode="External"/><Relationship Id="rId448" Type="http://schemas.openxmlformats.org/officeDocument/2006/relationships/hyperlink" Target="https://ehrenamtsmanager.gute-tat.de/oberflaeche/index.cfm?dateiname%3Dea_projekt_beschreibung.cfm%26anwender_id%3D14%26cfide%3D0.582589792753%26id%3D0%26ehrenamt_id%3D0%26projekt_id%3D25497%26seite%3D9%26organisation_id%3D0%26stichwort%3D%26kiez%3D%26kiez_fk%3D0%26bezirk%3D%26bezirk_fk%3D0%26ort%3D%26ort_fk%3D0%26zielgruppe%3D0%26taetigkeit%3D0%26merkmale%3D0%26einsatzbereiche%3D0%26plz%3D%26gesucht%3Dtrue%26organisation_fk%3D0%26kurzzeiteinsaetze%3D0&amp;sa=D&amp;ust=1566128909125000&amp;usg=AFQjCNG1wHcaqDIjTpg5dIhnhJqS2KddjA" TargetMode="External"/><Relationship Id="rId205" Type="http://schemas.openxmlformats.org/officeDocument/2006/relationships/hyperlink" Target="https://ehrenamtsmanager.gute-tat.de/oberflaeche/index.cfm?dateiname=ea_projekt_beschreibung.cfm&amp;anwender_id=14&amp;cfide=0.276697452601&amp;id=0&amp;ehrenamt_id=0&amp;projekt_id=5401&amp;seite=5&amp;organisation_id=0&amp;stichwort=&amp;kiez=&amp;kiez_fk=0&amp;bezirk=&amp;bezirk_fk=0&amp;ort=&amp;ort_fk=0&amp;zielgruppe=0&amp;taetigkeit=0&amp;merkmale=0&amp;einsatzbereiche=0&amp;plz=&amp;gesucht=true&amp;organisation_fk=0&amp;kurzzeiteinsaetze=0" TargetMode="External"/><Relationship Id="rId447" Type="http://schemas.openxmlformats.org/officeDocument/2006/relationships/hyperlink" Target="https://ehrenamtsmanager.gute-tat.de/oberflaeche/index.cfm?dateiname=ea_projekt_beschreibung.cfm&amp;anwender_id=14&amp;cfide=0.582589792753&amp;id=0&amp;ehrenamt_id=0&amp;projekt_id=25497&amp;seite=9&amp;organisation_id=0&amp;stichwort=&amp;kiez=&amp;kiez_fk=0&amp;bezirk=&amp;bezirk_fk=0&amp;ort=&amp;ort_fk=0&amp;zielgruppe=0&amp;taetigkeit=0&amp;merkmale=0&amp;einsatzbereiche=0&amp;plz=&amp;gesucht=true&amp;organisation_fk=0&amp;kurzzeiteinsaetze=0" TargetMode="External"/><Relationship Id="rId689" Type="http://schemas.openxmlformats.org/officeDocument/2006/relationships/hyperlink" Target="https://ehrenamtsmanager.gute-tat.de/oberflaeche/index.cfm?dateiname=ea_projekt_beschreibung.cfm&amp;anwender_id=14&amp;cfide=0.852179823244&amp;id=0&amp;ehrenamt_id=0&amp;projekt_id=30410&amp;seite=13&amp;organisation_id=0&amp;stichwort=&amp;kiez=&amp;kiez_fk=0&amp;bezirk=&amp;bezirk_fk=0&amp;ort=&amp;ort_fk=0&amp;zielgruppe=0&amp;taetigkeit=0&amp;merkmale=0&amp;einsatzbereiche=0&amp;plz=&amp;gesucht=true&amp;organisation_fk=0&amp;kurzzeiteinsaetze=0" TargetMode="External"/><Relationship Id="rId204" Type="http://schemas.openxmlformats.org/officeDocument/2006/relationships/hyperlink" Target="https://ehrenamtsmanager.gute-tat.de/oberflaeche/index.cfm?dateiname%3Dea_projekt_beschreibung.cfm%26anwender_id%3D14%26cfide%3D0.252101715068%26id%3D0%26ehrenamt_id%3D0%26projekt_id%3D5429%26seite%3D5%26organisation_id%3D0%26stichwort%3D%26kiez%3D%26kiez_fk%3D0%26bezirk%3D%26bezirk_fk%3D0%26ort%3D%26ort_fk%3D0%26zielgruppe%3D0%26taetigkeit%3D0%26merkmale%3D0%26einsatzbereiche%3D0%26plz%3D%26gesucht%3Dtrue%26organisation_fk%3D0%26kurzzeiteinsaetze%3D0&amp;sa=D&amp;ust=1566128909102000&amp;usg=AFQjCNHash1fpMiB5hK6fgZJqg6asNf9LA" TargetMode="External"/><Relationship Id="rId446" Type="http://schemas.openxmlformats.org/officeDocument/2006/relationships/hyperlink" Target="https://ehrenamtsmanager.gute-tat.de/oberflaeche/index.cfm?dateiname%3Dea_projekt_beschreibung.cfm%26anwender_id%3D14%26cfide%3D0.111602890883%26id%3D0%26ehrenamt_id%3D0%26projekt_id%3D29893%26seite%3D9%26organisation_id%3D0%26stichwort%3D%26kiez%3D%26kiez_fk%3D0%26bezirk%3D%26bezirk_fk%3D0%26ort%3D%26ort_fk%3D0%26zielgruppe%3D0%26taetigkeit%3D0%26merkmale%3D0%26einsatzbereiche%3D0%26plz%3D%26gesucht%3Dtrue%26organisation_fk%3D0%26kurzzeiteinsaetze%3D0&amp;sa=D&amp;ust=1566128909125000&amp;usg=AFQjCNHxeMG8SCwOZQfJCBrgOkdTH291ZA" TargetMode="External"/><Relationship Id="rId688" Type="http://schemas.openxmlformats.org/officeDocument/2006/relationships/hyperlink" Target="https://ehrenamtsmanager.gute-tat.de/oberflaeche/index.cfm?dateiname%3Dea_projekt_beschreibung.cfm%26anwender_id%3D14%26cfide%3D0.760547408902%26id%3D0%26ehrenamt_id%3D0%26projekt_id%3D30493%26seite%3D13%26organisation_id%3D0%26stichwort%3D%26kiez%3D%26kiez_fk%3D0%26bezirk%3D%26bezirk_fk%3D0%26ort%3D%26ort_fk%3D0%26zielgruppe%3D0%26taetigkeit%3D0%26merkmale%3D0%26einsatzbereiche%3D0%26plz%3D%26gesucht%3Dtrue%26organisation_fk%3D0%26kurzzeiteinsaetze%3D0&amp;sa=D&amp;ust=1566128909150000&amp;usg=AFQjCNE4VrGpfgVbf9a-yD36iorJT-3A1A" TargetMode="External"/><Relationship Id="rId203" Type="http://schemas.openxmlformats.org/officeDocument/2006/relationships/hyperlink" Target="https://ehrenamtsmanager.gute-tat.de/oberflaeche/index.cfm?dateiname=ea_projekt_beschreibung.cfm&amp;anwender_id=14&amp;cfide=0.252101715068&amp;id=0&amp;ehrenamt_id=0&amp;projekt_id=5429&amp;seite=5&amp;organisation_id=0&amp;stichwort=&amp;kiez=&amp;kiez_fk=0&amp;bezirk=&amp;bezirk_fk=0&amp;ort=&amp;ort_fk=0&amp;zielgruppe=0&amp;taetigkeit=0&amp;merkmale=0&amp;einsatzbereiche=0&amp;plz=&amp;gesucht=true&amp;organisation_fk=0&amp;kurzzeiteinsaetze=0" TargetMode="External"/><Relationship Id="rId445" Type="http://schemas.openxmlformats.org/officeDocument/2006/relationships/hyperlink" Target="https://ehrenamtsmanager.gute-tat.de/oberflaeche/index.cfm?dateiname=ea_projekt_beschreibung.cfm&amp;anwender_id=14&amp;cfide=0.111602890883&amp;id=0&amp;ehrenamt_id=0&amp;projekt_id=29893&amp;seite=9&amp;organisation_id=0&amp;stichwort=&amp;kiez=&amp;kiez_fk=0&amp;bezirk=&amp;bezirk_fk=0&amp;ort=&amp;ort_fk=0&amp;zielgruppe=0&amp;taetigkeit=0&amp;merkmale=0&amp;einsatzbereiche=0&amp;plz=&amp;gesucht=true&amp;organisation_fk=0&amp;kurzzeiteinsaetze=0" TargetMode="External"/><Relationship Id="rId687" Type="http://schemas.openxmlformats.org/officeDocument/2006/relationships/hyperlink" Target="https://ehrenamtsmanager.gute-tat.de/oberflaeche/index.cfm?dateiname=ea_projekt_beschreibung.cfm&amp;anwender_id=14&amp;cfide=0.760547408902&amp;id=0&amp;ehrenamt_id=0&amp;projekt_id=30493&amp;seite=13&amp;organisation_id=0&amp;stichwort=&amp;kiez=&amp;kiez_fk=0&amp;bezirk=&amp;bezirk_fk=0&amp;ort=&amp;ort_fk=0&amp;zielgruppe=0&amp;taetigkeit=0&amp;merkmale=0&amp;einsatzbereiche=0&amp;plz=&amp;gesucht=true&amp;organisation_fk=0&amp;kurzzeiteinsaetze=0" TargetMode="External"/><Relationship Id="rId209" Type="http://schemas.openxmlformats.org/officeDocument/2006/relationships/hyperlink" Target="https://ehrenamtsmanager.gute-tat.de/oberflaeche/index.cfm?dateiname=ea_projekt_beschreibung.cfm&amp;anwender_id=14&amp;cfide=0.433093250774&amp;id=0&amp;ehrenamt_id=0&amp;projekt_id=5205&amp;seite=5&amp;organisation_id=0&amp;stichwort=&amp;kiez=&amp;kiez_fk=0&amp;bezirk=&amp;bezirk_fk=0&amp;ort=&amp;ort_fk=0&amp;zielgruppe=0&amp;taetigkeit=0&amp;merkmale=0&amp;einsatzbereiche=0&amp;plz=&amp;gesucht=true&amp;organisation_fk=0&amp;kurzzeiteinsaetze=0" TargetMode="External"/><Relationship Id="rId208" Type="http://schemas.openxmlformats.org/officeDocument/2006/relationships/hyperlink" Target="https://ehrenamtsmanager.gute-tat.de/oberflaeche/index.cfm?dateiname%3Dea_projekt_beschreibung.cfm%26anwender_id%3D14%26cfide%3D0.115396677327%26id%3D0%26ehrenamt_id%3D0%26projekt_id%3D5206%26seite%3D5%26organisation_id%3D0%26stichwort%3D%26kiez%3D%26kiez_fk%3D0%26bezirk%3D%26bezirk_fk%3D0%26ort%3D%26ort_fk%3D0%26zielgruppe%3D0%26taetigkeit%3D0%26merkmale%3D0%26einsatzbereiche%3D0%26plz%3D%26gesucht%3Dtrue%26organisation_fk%3D0%26kurzzeiteinsaetze%3D0&amp;sa=D&amp;ust=1566128909102000&amp;usg=AFQjCNElKTuLA5RMd0RVj0Xe7Sv8ML113Q" TargetMode="External"/><Relationship Id="rId207" Type="http://schemas.openxmlformats.org/officeDocument/2006/relationships/hyperlink" Target="https://ehrenamtsmanager.gute-tat.de/oberflaeche/index.cfm?dateiname=ea_projekt_beschreibung.cfm&amp;anwender_id=14&amp;cfide=0.115396677327&amp;id=0&amp;ehrenamt_id=0&amp;projekt_id=5206&amp;seite=5&amp;organisation_id=0&amp;stichwort=&amp;kiez=&amp;kiez_fk=0&amp;bezirk=&amp;bezirk_fk=0&amp;ort=&amp;ort_fk=0&amp;zielgruppe=0&amp;taetigkeit=0&amp;merkmale=0&amp;einsatzbereiche=0&amp;plz=&amp;gesucht=true&amp;organisation_fk=0&amp;kurzzeiteinsaetze=0" TargetMode="External"/><Relationship Id="rId449" Type="http://schemas.openxmlformats.org/officeDocument/2006/relationships/hyperlink" Target="https://ehrenamtsmanager.gute-tat.de/oberflaeche/index.cfm?dateiname=ea_projekt_beschreibung.cfm&amp;anwender_id=14&amp;cfide=0.9727384184&amp;id=0&amp;ehrenamt_id=0&amp;projekt_id=28908&amp;seite=9&amp;organisation_id=0&amp;stichwort=&amp;kiez=&amp;kiez_fk=0&amp;bezirk=&amp;bezirk_fk=0&amp;ort=&amp;ort_fk=0&amp;zielgruppe=0&amp;taetigkeit=0&amp;merkmale=0&amp;einsatzbereiche=0&amp;plz=&amp;gesucht=true&amp;organisation_fk=0&amp;kurzzeiteinsaetze=0" TargetMode="External"/><Relationship Id="rId440" Type="http://schemas.openxmlformats.org/officeDocument/2006/relationships/hyperlink" Target="https://ehrenamtsmanager.gute-tat.de/oberflaeche/index.cfm?dateiname%3Dea_projekt_beschreibung.cfm%26anwender_id%3D14%26cfide%3D0.795264120405%26id%3D0%26ehrenamt_id%3D0%26projekt_id%3D15989%26seite%3D9%26organisation_id%3D0%26stichwort%3D%26kiez%3D%26kiez_fk%3D0%26bezirk%3D%26bezirk_fk%3D0%26ort%3D%26ort_fk%3D0%26zielgruppe%3D0%26taetigkeit%3D0%26merkmale%3D0%26einsatzbereiche%3D0%26plz%3D%26gesucht%3Dtrue%26organisation_fk%3D0%26kurzzeiteinsaetze%3D0&amp;sa=D&amp;ust=1566128909124000&amp;usg=AFQjCNEJUaVk--z6A4J8PQsnu_NbZd671A" TargetMode="External"/><Relationship Id="rId682" Type="http://schemas.openxmlformats.org/officeDocument/2006/relationships/hyperlink" Target="https://ehrenamtsmanager.gute-tat.de/oberflaeche/index.cfm?dateiname%3Dea_projekt_beschreibung.cfm%26anwender_id%3D14%26cfide%3D0.822299783744%26id%3D0%26ehrenamt_id%3D0%26projekt_id%3D30403%26seite%3D13%26organisation_id%3D0%26stichwort%3D%26kiez%3D%26kiez_fk%3D0%26bezirk%3D%26bezirk_fk%3D0%26ort%3D%26ort_fk%3D0%26zielgruppe%3D0%26taetigkeit%3D0%26merkmale%3D0%26einsatzbereiche%3D0%26plz%3D%26gesucht%3Dtrue%26organisation_fk%3D0%26kurzzeiteinsaetze%3D0&amp;sa=D&amp;ust=1566128909149000&amp;usg=AFQjCNFteq9duMXbAyFF5IBDkjeOu8SCEA" TargetMode="External"/><Relationship Id="rId681" Type="http://schemas.openxmlformats.org/officeDocument/2006/relationships/hyperlink" Target="https://ehrenamtsmanager.gute-tat.de/oberflaeche/index.cfm?dateiname=ea_projekt_beschreibung.cfm&amp;anwender_id=14&amp;cfide=0.822299783744&amp;id=0&amp;ehrenamt_id=0&amp;projekt_id=30403&amp;seite=13&amp;organisation_id=0&amp;stichwort=&amp;kiez=&amp;kiez_fk=0&amp;bezirk=&amp;bezirk_fk=0&amp;ort=&amp;ort_fk=0&amp;zielgruppe=0&amp;taetigkeit=0&amp;merkmale=0&amp;einsatzbereiche=0&amp;plz=&amp;gesucht=true&amp;organisation_fk=0&amp;kurzzeiteinsaetze=0" TargetMode="External"/><Relationship Id="rId680" Type="http://schemas.openxmlformats.org/officeDocument/2006/relationships/hyperlink" Target="https://ehrenamtsmanager.gute-tat.de/oberflaeche/index.cfm?dateiname%3Dea_projekt_beschreibung.cfm%26anwender_id%3D14%26cfide%3D0.005623390683%26id%3D0%26ehrenamt_id%3D0%26projekt_id%3D30991%26seite%3D13%26organisation_id%3D0%26stichwort%3D%26kiez%3D%26kiez_fk%3D0%26bezirk%3D%26bezirk_fk%3D0%26ort%3D%26ort_fk%3D0%26zielgruppe%3D0%26taetigkeit%3D0%26merkmale%3D0%26einsatzbereiche%3D0%26plz%3D%26gesucht%3Dtrue%26organisation_fk%3D0%26kurzzeiteinsaetze%3D0&amp;sa=D&amp;ust=1566128909149000&amp;usg=AFQjCNHyb-MmJnpNjL1dWi3SBVSFW_wdmg" TargetMode="External"/><Relationship Id="rId202" Type="http://schemas.openxmlformats.org/officeDocument/2006/relationships/hyperlink" Target="https://ehrenamtsmanager.gute-tat.de/oberflaeche/index.cfm?dateiname%3Dea_projekt_beschreibung.cfm%26anwender_id%3D14%26cfide%3D0.935090695886%26id%3D0%26ehrenamt_id%3D0%26projekt_id%3D29077%26seite%3D5%26organisation_id%3D0%26stichwort%3D%26kiez%3D%26kiez_fk%3D0%26bezirk%3D%26bezirk_fk%3D0%26ort%3D%26ort_fk%3D0%26zielgruppe%3D0%26taetigkeit%3D0%26merkmale%3D0%26einsatzbereiche%3D0%26plz%3D%26gesucht%3Dtrue%26organisation_fk%3D0%26kurzzeiteinsaetze%3D0&amp;sa=D&amp;ust=1566128909101000&amp;usg=AFQjCNEVF4KucKx_6x16A4jveMppJXB4VA" TargetMode="External"/><Relationship Id="rId444" Type="http://schemas.openxmlformats.org/officeDocument/2006/relationships/hyperlink" Target="https://ehrenamtsmanager.gute-tat.de/oberflaeche/index.cfm?dateiname%3Dea_projekt_beschreibung.cfm%26anwender_id%3D14%26cfide%3D0.66090416524%26id%3D0%26ehrenamt_id%3D0%26projekt_id%3D30908%26seite%3D9%26organisation_id%3D0%26stichwort%3D%26kiez%3D%26kiez_fk%3D0%26bezirk%3D%26bezirk_fk%3D0%26ort%3D%26ort_fk%3D0%26zielgruppe%3D0%26taetigkeit%3D0%26merkmale%3D0%26einsatzbereiche%3D0%26plz%3D%26gesucht%3Dtrue%26organisation_fk%3D0%26kurzzeiteinsaetze%3D0&amp;sa=D&amp;ust=1566128909125000&amp;usg=AFQjCNEVVqb1qbBx12iSA-E8XvaPKaEWgA" TargetMode="External"/><Relationship Id="rId686" Type="http://schemas.openxmlformats.org/officeDocument/2006/relationships/hyperlink" Target="https://ehrenamtsmanager.gute-tat.de/oberflaeche/index.cfm?dateiname%3Dea_projekt_beschreibung.cfm%26anwender_id%3D14%26cfide%3D0.917413070064%26id%3D0%26ehrenamt_id%3D0%26projekt_id%3D30999%26seite%3D13%26organisation_id%3D0%26stichwort%3D%26kiez%3D%26kiez_fk%3D0%26bezirk%3D%26bezirk_fk%3D0%26ort%3D%26ort_fk%3D0%26zielgruppe%3D0%26taetigkeit%3D0%26merkmale%3D0%26einsatzbereiche%3D0%26plz%3D%26gesucht%3Dtrue%26organisation_fk%3D0%26kurzzeiteinsaetze%3D0&amp;sa=D&amp;ust=1566128909150000&amp;usg=AFQjCNEHS7SKSfYjdzZir7LBeM34rc3Ajw" TargetMode="External"/><Relationship Id="rId201" Type="http://schemas.openxmlformats.org/officeDocument/2006/relationships/hyperlink" Target="https://ehrenamtsmanager.gute-tat.de/oberflaeche/index.cfm?dateiname=ea_projekt_beschreibung.cfm&amp;anwender_id=14&amp;cfide=0.935090695886&amp;id=0&amp;ehrenamt_id=0&amp;projekt_id=29077&amp;seite=5&amp;organisation_id=0&amp;stichwort=&amp;kiez=&amp;kiez_fk=0&amp;bezirk=&amp;bezirk_fk=0&amp;ort=&amp;ort_fk=0&amp;zielgruppe=0&amp;taetigkeit=0&amp;merkmale=0&amp;einsatzbereiche=0&amp;plz=&amp;gesucht=true&amp;organisation_fk=0&amp;kurzzeiteinsaetze=0" TargetMode="External"/><Relationship Id="rId443" Type="http://schemas.openxmlformats.org/officeDocument/2006/relationships/hyperlink" Target="https://ehrenamtsmanager.gute-tat.de/oberflaeche/index.cfm?dateiname=ea_projekt_beschreibung.cfm&amp;anwender_id=14&amp;cfide=0.66090416524&amp;id=0&amp;ehrenamt_id=0&amp;projekt_id=30908&amp;seite=9&amp;organisation_id=0&amp;stichwort=&amp;kiez=&amp;kiez_fk=0&amp;bezirk=&amp;bezirk_fk=0&amp;ort=&amp;ort_fk=0&amp;zielgruppe=0&amp;taetigkeit=0&amp;merkmale=0&amp;einsatzbereiche=0&amp;plz=&amp;gesucht=true&amp;organisation_fk=0&amp;kurzzeiteinsaetze=0" TargetMode="External"/><Relationship Id="rId685" Type="http://schemas.openxmlformats.org/officeDocument/2006/relationships/hyperlink" Target="https://ehrenamtsmanager.gute-tat.de/oberflaeche/index.cfm?dateiname=ea_projekt_beschreibung.cfm&amp;anwender_id=14&amp;cfide=0.917413070064&amp;id=0&amp;ehrenamt_id=0&amp;projekt_id=30999&amp;seite=13&amp;organisation_id=0&amp;stichwort=&amp;kiez=&amp;kiez_fk=0&amp;bezirk=&amp;bezirk_fk=0&amp;ort=&amp;ort_fk=0&amp;zielgruppe=0&amp;taetigkeit=0&amp;merkmale=0&amp;einsatzbereiche=0&amp;plz=&amp;gesucht=true&amp;organisation_fk=0&amp;kurzzeiteinsaetze=0" TargetMode="External"/><Relationship Id="rId200" Type="http://schemas.openxmlformats.org/officeDocument/2006/relationships/hyperlink" Target="https://ehrenamtsmanager.gute-tat.de/oberflaeche/index.cfm?dateiname%3Dea_projekt_beschreibung.cfm%26anwender_id%3D14%26cfide%3D0.78409749661%26id%3D0%26ehrenamt_id%3D0%26projekt_id%3D15324%26seite%3D5%26organisation_id%3D0%26stichwort%3D%26kiez%3D%26kiez_fk%3D0%26bezirk%3D%26bezirk_fk%3D0%26ort%3D%26ort_fk%3D0%26zielgruppe%3D0%26taetigkeit%3D0%26merkmale%3D0%26einsatzbereiche%3D0%26plz%3D%26gesucht%3Dtrue%26organisation_fk%3D0%26kurzzeiteinsaetze%3D0&amp;sa=D&amp;ust=1566128909101000&amp;usg=AFQjCNHUq3yjpenJxyXii-5_PkVqUwCZIA" TargetMode="External"/><Relationship Id="rId442" Type="http://schemas.openxmlformats.org/officeDocument/2006/relationships/hyperlink" Target="https://ehrenamtsmanager.gute-tat.de/oberflaeche/index.cfm?dateiname%3Dea_projekt_beschreibung.cfm%26anwender_id%3D14%26cfide%3D0.219578477644%26id%3D0%26ehrenamt_id%3D0%26projekt_id%3D27260%26seite%3D9%26organisation_id%3D0%26stichwort%3D%26kiez%3D%26kiez_fk%3D0%26bezirk%3D%26bezirk_fk%3D0%26ort%3D%26ort_fk%3D0%26zielgruppe%3D0%26taetigkeit%3D0%26merkmale%3D0%26einsatzbereiche%3D0%26plz%3D%26gesucht%3Dtrue%26organisation_fk%3D0%26kurzzeiteinsaetze%3D0&amp;sa=D&amp;ust=1566128909124000&amp;usg=AFQjCNE2S1H2xi5XgN9q-9QroUXHbNO8QA" TargetMode="External"/><Relationship Id="rId684" Type="http://schemas.openxmlformats.org/officeDocument/2006/relationships/hyperlink" Target="https://ehrenamtsmanager.gute-tat.de/oberflaeche/index.cfm?dateiname%3Dea_projekt_beschreibung.cfm%26anwender_id%3D14%26cfide%3D0.769658440293%26id%3D0%26ehrenamt_id%3D0%26projekt_id%3D29438%26seite%3D13%26organisation_id%3D0%26stichwort%3D%26kiez%3D%26kiez_fk%3D0%26bezirk%3D%26bezirk_fk%3D0%26ort%3D%26ort_fk%3D0%26zielgruppe%3D0%26taetigkeit%3D0%26merkmale%3D0%26einsatzbereiche%3D0%26plz%3D%26gesucht%3Dtrue%26organisation_fk%3D0%26kurzzeiteinsaetze%3D0&amp;sa=D&amp;ust=1566128909149000&amp;usg=AFQjCNFrv5f2RIeVGQKIm0t62f0sN5YZVQ" TargetMode="External"/><Relationship Id="rId441" Type="http://schemas.openxmlformats.org/officeDocument/2006/relationships/hyperlink" Target="https://ehrenamtsmanager.gute-tat.de/oberflaeche/index.cfm?dateiname=ea_projekt_beschreibung.cfm&amp;anwender_id=14&amp;cfide=0.219578477644&amp;id=0&amp;ehrenamt_id=0&amp;projekt_id=27260&amp;seite=9&amp;organisation_id=0&amp;stichwort=&amp;kiez=&amp;kiez_fk=0&amp;bezirk=&amp;bezirk_fk=0&amp;ort=&amp;ort_fk=0&amp;zielgruppe=0&amp;taetigkeit=0&amp;merkmale=0&amp;einsatzbereiche=0&amp;plz=&amp;gesucht=true&amp;organisation_fk=0&amp;kurzzeiteinsaetze=0" TargetMode="External"/><Relationship Id="rId683" Type="http://schemas.openxmlformats.org/officeDocument/2006/relationships/hyperlink" Target="https://ehrenamtsmanager.gute-tat.de/oberflaeche/index.cfm?dateiname=ea_projekt_beschreibung.cfm&amp;anwender_id=14&amp;cfide=0.769658440293&amp;id=0&amp;ehrenamt_id=0&amp;projekt_id=29438&amp;seite=13&amp;organisation_id=0&amp;stichwort=&amp;kiez=&amp;kiez_fk=0&amp;bezirk=&amp;bezirk_fk=0&amp;ort=&amp;ort_fk=0&amp;zielgruppe=0&amp;taetigkeit=0&amp;merkmale=0&amp;einsatzbereiche=0&amp;plz=&amp;gesucht=true&amp;organisation_fk=0&amp;kurzzeiteinsaetze=0" TargetMode="External"/><Relationship Id="rId437" Type="http://schemas.openxmlformats.org/officeDocument/2006/relationships/hyperlink" Target="https://ehrenamtsmanager.gute-tat.de/oberflaeche/index.cfm?dateiname=ea_projekt_beschreibung.cfm&amp;anwender_id=14&amp;cfide=0.35272839955&amp;id=0&amp;ehrenamt_id=0&amp;projekt_id=30003&amp;seite=9&amp;organisation_id=0&amp;stichwort=&amp;kiez=&amp;kiez_fk=0&amp;bezirk=&amp;bezirk_fk=0&amp;ort=&amp;ort_fk=0&amp;zielgruppe=0&amp;taetigkeit=0&amp;merkmale=0&amp;einsatzbereiche=0&amp;plz=&amp;gesucht=true&amp;organisation_fk=0&amp;kurzzeiteinsaetze=0" TargetMode="External"/><Relationship Id="rId679" Type="http://schemas.openxmlformats.org/officeDocument/2006/relationships/hyperlink" Target="https://ehrenamtsmanager.gute-tat.de/oberflaeche/index.cfm?dateiname=ea_projekt_beschreibung.cfm&amp;anwender_id=14&amp;cfide=0.005623390683&amp;id=0&amp;ehrenamt_id=0&amp;projekt_id=30991&amp;seite=13&amp;organisation_id=0&amp;stichwort=&amp;kiez=&amp;kiez_fk=0&amp;bezirk=&amp;bezirk_fk=0&amp;ort=&amp;ort_fk=0&amp;zielgruppe=0&amp;taetigkeit=0&amp;merkmale=0&amp;einsatzbereiche=0&amp;plz=&amp;gesucht=true&amp;organisation_fk=0&amp;kurzzeiteinsaetze=0" TargetMode="External"/><Relationship Id="rId436" Type="http://schemas.openxmlformats.org/officeDocument/2006/relationships/hyperlink" Target="https://ehrenamtsmanager.gute-tat.de/oberflaeche/index.cfm?dateiname%3Dea_projekt_beschreibung.cfm%26anwender_id%3D14%26cfide%3D0.159909954973%26id%3D0%26ehrenamt_id%3D0%26projekt_id%3D29302%26seite%3D9%26organisation_id%3D0%26stichwort%3D%26kiez%3D%26kiez_fk%3D0%26bezirk%3D%26bezirk_fk%3D0%26ort%3D%26ort_fk%3D0%26zielgruppe%3D0%26taetigkeit%3D0%26merkmale%3D0%26einsatzbereiche%3D0%26plz%3D%26gesucht%3Dtrue%26organisation_fk%3D0%26kurzzeiteinsaetze%3D0&amp;sa=D&amp;ust=1566128909124000&amp;usg=AFQjCNGTg4dld2DSg7syHkOKCfYwohpILQ" TargetMode="External"/><Relationship Id="rId678" Type="http://schemas.openxmlformats.org/officeDocument/2006/relationships/hyperlink" Target="https://ehrenamtsmanager.gute-tat.de/oberflaeche/index.cfm?dateiname%3Dea_projekt_beschreibung.cfm%26anwender_id%3D14%26cfide%3D0.405714919265%26id%3D0%26ehrenamt_id%3D0%26projekt_id%3D15825%26seite%3D13%26organisation_id%3D0%26stichwort%3D%26kiez%3D%26kiez_fk%3D0%26bezirk%3D%26bezirk_fk%3D0%26ort%3D%26ort_fk%3D0%26zielgruppe%3D0%26taetigkeit%3D0%26merkmale%3D0%26einsatzbereiche%3D0%26plz%3D%26gesucht%3Dtrue%26organisation_fk%3D0%26kurzzeiteinsaetze%3D0&amp;sa=D&amp;ust=1566128909149000&amp;usg=AFQjCNHUroxDTeXhffMOOxAAu6SVAfvU8A" TargetMode="External"/><Relationship Id="rId435" Type="http://schemas.openxmlformats.org/officeDocument/2006/relationships/hyperlink" Target="https://ehrenamtsmanager.gute-tat.de/oberflaeche/index.cfm?dateiname=ea_projekt_beschreibung.cfm&amp;anwender_id=14&amp;cfide=0.159909954973&amp;id=0&amp;ehrenamt_id=0&amp;projekt_id=29302&amp;seite=9&amp;organisation_id=0&amp;stichwort=&amp;kiez=&amp;kiez_fk=0&amp;bezirk=&amp;bezirk_fk=0&amp;ort=&amp;ort_fk=0&amp;zielgruppe=0&amp;taetigkeit=0&amp;merkmale=0&amp;einsatzbereiche=0&amp;plz=&amp;gesucht=true&amp;organisation_fk=0&amp;kurzzeiteinsaetze=0" TargetMode="External"/><Relationship Id="rId677" Type="http://schemas.openxmlformats.org/officeDocument/2006/relationships/hyperlink" Target="https://ehrenamtsmanager.gute-tat.de/oberflaeche/index.cfm?dateiname=ea_projekt_beschreibung.cfm&amp;anwender_id=14&amp;cfide=0.405714919265&amp;id=0&amp;ehrenamt_id=0&amp;projekt_id=15825&amp;seite=13&amp;organisation_id=0&amp;stichwort=&amp;kiez=&amp;kiez_fk=0&amp;bezirk=&amp;bezirk_fk=0&amp;ort=&amp;ort_fk=0&amp;zielgruppe=0&amp;taetigkeit=0&amp;merkmale=0&amp;einsatzbereiche=0&amp;plz=&amp;gesucht=true&amp;organisation_fk=0&amp;kurzzeiteinsaetze=0" TargetMode="External"/><Relationship Id="rId434" Type="http://schemas.openxmlformats.org/officeDocument/2006/relationships/hyperlink" Target="https://ehrenamtsmanager.gute-tat.de/oberflaeche/index.cfm?dateiname%3Dea_projekt_beschreibung.cfm%26anwender_id%3D14%26cfide%3D0.082791748088%26id%3D0%26ehrenamt_id%3D0%26projekt_id%3D29985%26seite%3D9%26organisation_id%3D0%26stichwort%3D%26kiez%3D%26kiez_fk%3D0%26bezirk%3D%26bezirk_fk%3D0%26ort%3D%26ort_fk%3D0%26zielgruppe%3D0%26taetigkeit%3D0%26merkmale%3D0%26einsatzbereiche%3D0%26plz%3D%26gesucht%3Dtrue%26organisation_fk%3D0%26kurzzeiteinsaetze%3D0&amp;sa=D&amp;ust=1566128909124000&amp;usg=AFQjCNG4XBkAJR3IYdxaqy5znAYQs5t6KA" TargetMode="External"/><Relationship Id="rId676" Type="http://schemas.openxmlformats.org/officeDocument/2006/relationships/hyperlink" Target="https://ehrenamtsmanager.gute-tat.de/oberflaeche/index.cfm?dateiname%3Dea_projekt_beschreibung.cfm%26anwender_id%3D14%26cfide%3D0.689065376472%26id%3D0%26ehrenamt_id%3D0%26projekt_id%3D26500%26seite%3D13%26organisation_id%3D0%26stichwort%3D%26kiez%3D%26kiez_fk%3D0%26bezirk%3D%26bezirk_fk%3D0%26ort%3D%26ort_fk%3D0%26zielgruppe%3D0%26taetigkeit%3D0%26merkmale%3D0%26einsatzbereiche%3D0%26plz%3D%26gesucht%3Dtrue%26organisation_fk%3D0%26kurzzeiteinsaetze%3D0&amp;sa=D&amp;ust=1566128909149000&amp;usg=AFQjCNHm-w1V9bEaiuUFLeYuaEHjb346lQ" TargetMode="External"/><Relationship Id="rId439" Type="http://schemas.openxmlformats.org/officeDocument/2006/relationships/hyperlink" Target="https://ehrenamtsmanager.gute-tat.de/oberflaeche/index.cfm?dateiname=ea_projekt_beschreibung.cfm&amp;anwender_id=14&amp;cfide=0.795264120405&amp;id=0&amp;ehrenamt_id=0&amp;projekt_id=15989&amp;seite=9&amp;organisation_id=0&amp;stichwort=&amp;kiez=&amp;kiez_fk=0&amp;bezirk=&amp;bezirk_fk=0&amp;ort=&amp;ort_fk=0&amp;zielgruppe=0&amp;taetigkeit=0&amp;merkmale=0&amp;einsatzbereiche=0&amp;plz=&amp;gesucht=true&amp;organisation_fk=0&amp;kurzzeiteinsaetze=0" TargetMode="External"/><Relationship Id="rId438" Type="http://schemas.openxmlformats.org/officeDocument/2006/relationships/hyperlink" Target="https://ehrenamtsmanager.gute-tat.de/oberflaeche/index.cfm?dateiname%3Dea_projekt_beschreibung.cfm%26anwender_id%3D14%26cfide%3D0.35272839955%26id%3D0%26ehrenamt_id%3D0%26projekt_id%3D30003%26seite%3D9%26organisation_id%3D0%26stichwort%3D%26kiez%3D%26kiez_fk%3D0%26bezirk%3D%26bezirk_fk%3D0%26ort%3D%26ort_fk%3D0%26zielgruppe%3D0%26taetigkeit%3D0%26merkmale%3D0%26einsatzbereiche%3D0%26plz%3D%26gesucht%3Dtrue%26organisation_fk%3D0%26kurzzeiteinsaetze%3D0&amp;sa=D&amp;ust=1566128909124000&amp;usg=AFQjCNE1k4vwsBEUEh-6XUbXkQdbz6lDCA" TargetMode="External"/><Relationship Id="rId671" Type="http://schemas.openxmlformats.org/officeDocument/2006/relationships/hyperlink" Target="https://ehrenamtsmanager.gute-tat.de/oberflaeche/index.cfm?dateiname=ea_projekt_beschreibung.cfm&amp;anwender_id=14&amp;cfide=0.879973772888&amp;id=0&amp;ehrenamt_id=0&amp;projekt_id=30898&amp;seite=13&amp;organisation_id=0&amp;stichwort=&amp;kiez=&amp;kiez_fk=0&amp;bezirk=&amp;bezirk_fk=0&amp;ort=&amp;ort_fk=0&amp;zielgruppe=0&amp;taetigkeit=0&amp;merkmale=0&amp;einsatzbereiche=0&amp;plz=&amp;gesucht=true&amp;organisation_fk=0&amp;kurzzeiteinsaetze=0" TargetMode="External"/><Relationship Id="rId670" Type="http://schemas.openxmlformats.org/officeDocument/2006/relationships/hyperlink" Target="https://ehrenamtsmanager.gute-tat.de/oberflaeche/index.cfm?dateiname%3Dea_projekt_beschreibung.cfm%26anwender_id%3D14%26cfide%3D0.629577321062%26id%3D0%26ehrenamt_id%3D0%26projekt_id%3D30277%26seite%3D13%26organisation_id%3D0%26stichwort%3D%26kiez%3D%26kiez_fk%3D0%26bezirk%3D%26bezirk_fk%3D0%26ort%3D%26ort_fk%3D0%26zielgruppe%3D0%26taetigkeit%3D0%26merkmale%3D0%26einsatzbereiche%3D0%26plz%3D%26gesucht%3Dtrue%26organisation_fk%3D0%26kurzzeiteinsaetze%3D0&amp;sa=D&amp;ust=1566128909148000&amp;usg=AFQjCNFbdEBN-Wk7F0NfUiZWh92q0N1UZA" TargetMode="External"/><Relationship Id="rId433" Type="http://schemas.openxmlformats.org/officeDocument/2006/relationships/hyperlink" Target="https://ehrenamtsmanager.gute-tat.de/oberflaeche/index.cfm?dateiname=ea_projekt_beschreibung.cfm&amp;anwender_id=14&amp;cfide=0.082791748088&amp;id=0&amp;ehrenamt_id=0&amp;projekt_id=29985&amp;seite=9&amp;organisation_id=0&amp;stichwort=&amp;kiez=&amp;kiez_fk=0&amp;bezirk=&amp;bezirk_fk=0&amp;ort=&amp;ort_fk=0&amp;zielgruppe=0&amp;taetigkeit=0&amp;merkmale=0&amp;einsatzbereiche=0&amp;plz=&amp;gesucht=true&amp;organisation_fk=0&amp;kurzzeiteinsaetze=0" TargetMode="External"/><Relationship Id="rId675" Type="http://schemas.openxmlformats.org/officeDocument/2006/relationships/hyperlink" Target="https://ehrenamtsmanager.gute-tat.de/oberflaeche/index.cfm?dateiname=ea_projekt_beschreibung.cfm&amp;anwender_id=14&amp;cfide=0.689065376472&amp;id=0&amp;ehrenamt_id=0&amp;projekt_id=26500&amp;seite=13&amp;organisation_id=0&amp;stichwort=&amp;kiez=&amp;kiez_fk=0&amp;bezirk=&amp;bezirk_fk=0&amp;ort=&amp;ort_fk=0&amp;zielgruppe=0&amp;taetigkeit=0&amp;merkmale=0&amp;einsatzbereiche=0&amp;plz=&amp;gesucht=true&amp;organisation_fk=0&amp;kurzzeiteinsaetze=0" TargetMode="External"/><Relationship Id="rId432" Type="http://schemas.openxmlformats.org/officeDocument/2006/relationships/hyperlink" Target="https://ehrenamtsmanager.gute-tat.de/oberflaeche/index.cfm?dateiname%3Dea_projekt_beschreibung.cfm%26anwender_id%3D14%26cfide%3D0.213799255395%26id%3D0%26ehrenamt_id%3D0%26projekt_id%3D24341%26seite%3D9%26organisation_id%3D0%26stichwort%3D%26kiez%3D%26kiez_fk%3D0%26bezirk%3D%26bezirk_fk%3D0%26ort%3D%26ort_fk%3D0%26zielgruppe%3D0%26taetigkeit%3D0%26merkmale%3D0%26einsatzbereiche%3D0%26plz%3D%26gesucht%3Dtrue%26organisation_fk%3D0%26kurzzeiteinsaetze%3D0&amp;sa=D&amp;ust=1566128909123000&amp;usg=AFQjCNFJKlloGqrJB7GU7wVbteynoCgoMw" TargetMode="External"/><Relationship Id="rId674" Type="http://schemas.openxmlformats.org/officeDocument/2006/relationships/hyperlink" Target="https://ehrenamtsmanager.gute-tat.de/oberflaeche/index.cfm?dateiname%3Dea_projekt_beschreibung.cfm%26anwender_id%3D14%26cfide%3D0.589789636203%26id%3D0%26ehrenamt_id%3D0%26projekt_id%3D29657%26seite%3D13%26organisation_id%3D0%26stichwort%3D%26kiez%3D%26kiez_fk%3D0%26bezirk%3D%26bezirk_fk%3D0%26ort%3D%26ort_fk%3D0%26zielgruppe%3D0%26taetigkeit%3D0%26merkmale%3D0%26einsatzbereiche%3D0%26plz%3D%26gesucht%3Dtrue%26organisation_fk%3D0%26kurzzeiteinsaetze%3D0&amp;sa=D&amp;ust=1566128909148000&amp;usg=AFQjCNEMZ6megMIhqnN9d3CzN1KQuITApA" TargetMode="External"/><Relationship Id="rId431" Type="http://schemas.openxmlformats.org/officeDocument/2006/relationships/hyperlink" Target="https://ehrenamtsmanager.gute-tat.de/oberflaeche/index.cfm?dateiname=ea_projekt_beschreibung.cfm&amp;anwender_id=14&amp;cfide=0.213799255395&amp;id=0&amp;ehrenamt_id=0&amp;projekt_id=24341&amp;seite=9&amp;organisation_id=0&amp;stichwort=&amp;kiez=&amp;kiez_fk=0&amp;bezirk=&amp;bezirk_fk=0&amp;ort=&amp;ort_fk=0&amp;zielgruppe=0&amp;taetigkeit=0&amp;merkmale=0&amp;einsatzbereiche=0&amp;plz=&amp;gesucht=true&amp;organisation_fk=0&amp;kurzzeiteinsaetze=0" TargetMode="External"/><Relationship Id="rId673" Type="http://schemas.openxmlformats.org/officeDocument/2006/relationships/hyperlink" Target="https://ehrenamtsmanager.gute-tat.de/oberflaeche/index.cfm?dateiname=ea_projekt_beschreibung.cfm&amp;anwender_id=14&amp;cfide=0.589789636203&amp;id=0&amp;ehrenamt_id=0&amp;projekt_id=29657&amp;seite=13&amp;organisation_id=0&amp;stichwort=&amp;kiez=&amp;kiez_fk=0&amp;bezirk=&amp;bezirk_fk=0&amp;ort=&amp;ort_fk=0&amp;zielgruppe=0&amp;taetigkeit=0&amp;merkmale=0&amp;einsatzbereiche=0&amp;plz=&amp;gesucht=true&amp;organisation_fk=0&amp;kurzzeiteinsaetze=0" TargetMode="External"/><Relationship Id="rId430" Type="http://schemas.openxmlformats.org/officeDocument/2006/relationships/hyperlink" Target="https://ehrenamtsmanager.gute-tat.de/oberflaeche/index.cfm?dateiname%3Dea_projekt_beschreibung.cfm%26anwender_id%3D14%26cfide%3D0.923529711544%26id%3D0%26ehrenamt_id%3D0%26projekt_id%3D31089%26seite%3D9%26organisation_id%3D0%26stichwort%3D%26kiez%3D%26kiez_fk%3D0%26bezirk%3D%26bezirk_fk%3D0%26ort%3D%26ort_fk%3D0%26zielgruppe%3D0%26taetigkeit%3D0%26merkmale%3D0%26einsatzbereiche%3D0%26plz%3D%26gesucht%3Dtrue%26organisation_fk%3D0%26kurzzeiteinsaetze%3D0&amp;sa=D&amp;ust=1566128909123000&amp;usg=AFQjCNHO-b81qWxkVHgOqmTxEequDzqVIQ" TargetMode="External"/><Relationship Id="rId672" Type="http://schemas.openxmlformats.org/officeDocument/2006/relationships/hyperlink" Target="https://ehrenamtsmanager.gute-tat.de/oberflaeche/index.cfm?dateiname%3Dea_projekt_beschreibung.cfm%26anwender_id%3D14%26cfide%3D0.879973772888%26id%3D0%26ehrenamt_id%3D0%26projekt_id%3D30898%26seite%3D13%26organisation_id%3D0%26stichwort%3D%26kiez%3D%26kiez_fk%3D0%26bezirk%3D%26bezirk_fk%3D0%26ort%3D%26ort_fk%3D0%26zielgruppe%3D0%26taetigkeit%3D0%26merkmale%3D0%26einsatzbereiche%3D0%26plz%3D%26gesucht%3Dtrue%26organisation_fk%3D0%26kurzzeiteinsaetze%3D0&amp;sa=D&amp;ust=1566128909148000&amp;usg=AFQjCNFADWu08rmklctm2Bg5An23YEwM4A"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0.xml"/></Relationships>
</file>

<file path=xl/worksheets/_rels/sheet100.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00.xml"/></Relationships>
</file>

<file path=xl/worksheets/_rels/sheet101.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01.xml"/></Relationships>
</file>

<file path=xl/worksheets/_rels/sheet10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02.xml"/></Relationships>
</file>

<file path=xl/worksheets/_rels/sheet10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03.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1.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1.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11.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13.xml"/></Relationships>
</file>

<file path=xl/worksheets/_rels/sheet114.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14.xml"/></Relationships>
</file>

<file path=xl/worksheets/_rels/sheet11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15.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1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18.xml"/></Relationships>
</file>

<file path=xl/worksheets/_rels/sheet11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19.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2.xml"/></Relationships>
</file>

<file path=xl/worksheets/_rels/sheet120.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20.xml"/></Relationships>
</file>

<file path=xl/worksheets/_rels/sheet121.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21.xml"/></Relationships>
</file>

<file path=xl/worksheets/_rels/sheet12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22.xml"/></Relationships>
</file>

<file path=xl/worksheets/_rels/sheet12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23.xml"/></Relationships>
</file>

<file path=xl/worksheets/_rels/sheet124.xml.rels><?xml version="1.0" encoding="UTF-8" standalone="yes"?><Relationships xmlns="http://schemas.openxmlformats.org/package/2006/relationships"><Relationship Id="rId1" Type="http://schemas.openxmlformats.org/officeDocument/2006/relationships/drawing" Target="../drawings/drawing124.xml"/></Relationships>
</file>

<file path=xl/worksheets/_rels/sheet12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25.xml"/></Relationships>
</file>

<file path=xl/worksheets/_rels/sheet126.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26.xml"/></Relationships>
</file>

<file path=xl/worksheets/_rels/sheet127.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27.xml"/></Relationships>
</file>

<file path=xl/worksheets/_rels/sheet12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28.xml"/></Relationships>
</file>

<file path=xl/worksheets/_rels/sheet12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29.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3.xml"/></Relationships>
</file>

<file path=xl/worksheets/_rels/sheet130.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30.xml"/></Relationships>
</file>

<file path=xl/worksheets/_rels/sheet131.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31.xml"/></Relationships>
</file>

<file path=xl/worksheets/_rels/sheet13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32.xml"/></Relationships>
</file>

<file path=xl/worksheets/_rels/sheet133.xml.rels><?xml version="1.0" encoding="UTF-8" standalone="yes"?><Relationships xmlns="http://schemas.openxmlformats.org/package/2006/relationships"><Relationship Id="rId1" Type="http://schemas.openxmlformats.org/officeDocument/2006/relationships/drawing" Target="../drawings/drawing133.xml"/></Relationships>
</file>

<file path=xl/worksheets/_rels/sheet134.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34.xml"/></Relationships>
</file>

<file path=xl/worksheets/_rels/sheet13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35.xml"/></Relationships>
</file>

<file path=xl/worksheets/_rels/sheet136.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36.xml"/></Relationships>
</file>

<file path=xl/worksheets/_rels/sheet137.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37.xml"/></Relationships>
</file>

<file path=xl/worksheets/_rels/sheet13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38.xml"/></Relationships>
</file>

<file path=xl/worksheets/_rels/sheet13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39.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4.xml"/></Relationships>
</file>

<file path=xl/worksheets/_rels/sheet140.xml.rels><?xml version="1.0" encoding="UTF-8" standalone="yes"?><Relationships xmlns="http://schemas.openxmlformats.org/package/2006/relationships"><Relationship Id="rId1" Type="http://schemas.openxmlformats.org/officeDocument/2006/relationships/drawing" Target="../drawings/drawing140.xml"/></Relationships>
</file>

<file path=xl/worksheets/_rels/sheet141.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41.xml"/></Relationships>
</file>

<file path=xl/worksheets/_rels/sheet14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42.xml"/></Relationships>
</file>

<file path=xl/worksheets/_rels/sheet14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43.xml"/></Relationships>
</file>

<file path=xl/worksheets/_rels/sheet144.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44.xml"/></Relationships>
</file>

<file path=xl/worksheets/_rels/sheet14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45.xml"/></Relationships>
</file>

<file path=xl/worksheets/_rels/sheet146.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46.xml"/></Relationships>
</file>

<file path=xl/worksheets/_rels/sheet147.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47.xml"/></Relationships>
</file>

<file path=xl/worksheets/_rels/sheet14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48.xml"/></Relationships>
</file>

<file path=xl/worksheets/_rels/sheet14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49.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5.xml"/></Relationships>
</file>

<file path=xl/worksheets/_rels/sheet150.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50.xml"/></Relationships>
</file>

<file path=xl/worksheets/_rels/sheet151.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51.xml"/></Relationships>
</file>

<file path=xl/worksheets/_rels/sheet15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52.xml"/></Relationships>
</file>

<file path=xl/worksheets/_rels/sheet15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53.xml"/></Relationships>
</file>

<file path=xl/worksheets/_rels/sheet154.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54.xml"/></Relationships>
</file>

<file path=xl/worksheets/_rels/sheet15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55.xml"/></Relationships>
</file>

<file path=xl/worksheets/_rels/sheet156.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56.xml"/></Relationships>
</file>

<file path=xl/worksheets/_rels/sheet157.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57.xml"/></Relationships>
</file>

<file path=xl/worksheets/_rels/sheet15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58.xml"/></Relationships>
</file>

<file path=xl/worksheets/_rels/sheet15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59.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6.xml"/></Relationships>
</file>

<file path=xl/worksheets/_rels/sheet160.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60.xml"/></Relationships>
</file>

<file path=xl/worksheets/_rels/sheet161.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61.xml"/></Relationships>
</file>

<file path=xl/worksheets/_rels/sheet16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62.xml"/></Relationships>
</file>

<file path=xl/worksheets/_rels/sheet16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63.xml"/></Relationships>
</file>

<file path=xl/worksheets/_rels/sheet164.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64.xml"/></Relationships>
</file>

<file path=xl/worksheets/_rels/sheet16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65.xml"/></Relationships>
</file>

<file path=xl/worksheets/_rels/sheet166.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66.xml"/></Relationships>
</file>

<file path=xl/worksheets/_rels/sheet167.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67.xml"/></Relationships>
</file>

<file path=xl/worksheets/_rels/sheet16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68.xml"/></Relationships>
</file>

<file path=xl/worksheets/_rels/sheet16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69.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7.xml"/></Relationships>
</file>

<file path=xl/worksheets/_rels/sheet170.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70.xml"/></Relationships>
</file>

<file path=xl/worksheets/_rels/sheet171.xml.rels><?xml version="1.0" encoding="UTF-8" standalone="yes"?><Relationships xmlns="http://schemas.openxmlformats.org/package/2006/relationships"><Relationship Id="rId1" Type="http://schemas.openxmlformats.org/officeDocument/2006/relationships/drawing" Target="../drawings/drawing171.xml"/></Relationships>
</file>

<file path=xl/worksheets/_rels/sheet17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72.xml"/></Relationships>
</file>

<file path=xl/worksheets/_rels/sheet17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73.xml"/></Relationships>
</file>

<file path=xl/worksheets/_rels/sheet174.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74.xml"/></Relationships>
</file>

<file path=xl/worksheets/_rels/sheet17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75.xml"/></Relationships>
</file>

<file path=xl/worksheets/_rels/sheet176.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76.xml"/></Relationships>
</file>

<file path=xl/worksheets/_rels/sheet177.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77.xml"/></Relationships>
</file>

<file path=xl/worksheets/_rels/sheet17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78.xml"/></Relationships>
</file>

<file path=xl/worksheets/_rels/sheet17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79.xml"/></Relationships>
</file>

<file path=xl/worksheets/_rels/sheet1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8.xml"/></Relationships>
</file>

<file path=xl/worksheets/_rels/sheet180.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80.xml"/></Relationships>
</file>

<file path=xl/worksheets/_rels/sheet1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77.xml"/></Relationships>
</file>

<file path=xl/worksheets/_rels/sheet7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78.xml"/></Relationships>
</file>

<file path=xl/worksheets/_rels/sheet7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8.xml"/></Relationships>
</file>

<file path=xl/worksheets/_rels/sheet80.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82.xml"/></Relationships>
</file>

<file path=xl/worksheets/_rels/sheet8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83.xml"/></Relationships>
</file>

<file path=xl/worksheets/_rels/sheet84.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84.xml"/></Relationships>
</file>

<file path=xl/worksheets/_rels/sheet8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85.xml"/></Relationships>
</file>

<file path=xl/worksheets/_rels/sheet86.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86.xml"/></Relationships>
</file>

<file path=xl/worksheets/_rels/sheet87.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87.xml"/></Relationships>
</file>

<file path=xl/worksheets/_rels/sheet8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88.xml"/></Relationships>
</file>

<file path=xl/worksheets/_rels/sheet8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89.xml"/></Relationships>
</file>

<file path=xl/worksheets/_rels/sheet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9.xml"/></Relationships>
</file>

<file path=xl/worksheets/_rels/sheet90.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90.xml"/></Relationships>
</file>

<file path=xl/worksheets/_rels/sheet91.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91.xml"/></Relationships>
</file>

<file path=xl/worksheets/_rels/sheet92.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92.xml"/></Relationships>
</file>

<file path=xl/worksheets/_rels/sheet93.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93.xml"/></Relationships>
</file>

<file path=xl/worksheets/_rels/sheet94.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94.xml"/></Relationships>
</file>

<file path=xl/worksheets/_rels/sheet95.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95.xml"/></Relationships>
</file>

<file path=xl/worksheets/_rels/sheet96.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96.xml"/></Relationships>
</file>

<file path=xl/worksheets/_rels/sheet97.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97.xml"/></Relationships>
</file>

<file path=xl/worksheets/_rels/sheet98.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98.xml"/></Relationships>
</file>

<file path=xl/worksheets/_rels/sheet99.xml.rels><?xml version="1.0" encoding="UTF-8" standalone="yes"?><Relationships xmlns="http://schemas.openxmlformats.org/package/2006/relationships"><Relationship Id="rId1" Type="http://schemas.openxmlformats.org/officeDocument/2006/relationships/hyperlink" Target="http://www.gute-tat.de" TargetMode="External"/><Relationship Id="rId2" Type="http://schemas.openxmlformats.org/officeDocument/2006/relationships/drawing" Target="../drawings/drawing9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4" width="52.0"/>
    <col customWidth="1" min="5" max="5" width="54.43"/>
  </cols>
  <sheetData>
    <row r="1">
      <c r="A1" s="1" t="s">
        <v>0</v>
      </c>
      <c r="B1" s="2"/>
      <c r="C1" s="1" t="s">
        <v>1</v>
      </c>
      <c r="D1" s="1" t="s">
        <v>2</v>
      </c>
      <c r="E1" s="1" t="s">
        <v>3</v>
      </c>
    </row>
    <row r="2">
      <c r="A2" s="3"/>
      <c r="B2" s="5" t="s">
        <v>4</v>
      </c>
      <c r="C2" s="6" t="s">
        <v>5</v>
      </c>
      <c r="D2" s="6" t="s">
        <v>6</v>
      </c>
      <c r="E2" s="5" t="s">
        <v>7</v>
      </c>
    </row>
    <row r="3">
      <c r="A3" s="5">
        <v>12099.0</v>
      </c>
      <c r="B3" s="5" t="s">
        <v>4</v>
      </c>
      <c r="C3" s="6" t="s">
        <v>8</v>
      </c>
      <c r="D3" s="6" t="s">
        <v>9</v>
      </c>
      <c r="E3" s="5" t="s">
        <v>10</v>
      </c>
    </row>
    <row r="4">
      <c r="A4" s="5">
        <v>13125.0</v>
      </c>
      <c r="B4" s="5" t="s">
        <v>4</v>
      </c>
      <c r="C4" s="6" t="s">
        <v>11</v>
      </c>
      <c r="D4" s="6" t="s">
        <v>12</v>
      </c>
      <c r="E4" s="5" t="s">
        <v>13</v>
      </c>
    </row>
    <row r="5">
      <c r="A5" s="5">
        <v>13125.0</v>
      </c>
      <c r="B5" s="5" t="s">
        <v>4</v>
      </c>
      <c r="C5" s="6" t="s">
        <v>14</v>
      </c>
      <c r="D5" s="6" t="s">
        <v>15</v>
      </c>
      <c r="E5" s="5" t="s">
        <v>16</v>
      </c>
    </row>
    <row r="6">
      <c r="A6" s="5">
        <v>12107.0</v>
      </c>
      <c r="B6" s="5" t="s">
        <v>4</v>
      </c>
      <c r="C6" s="6" t="s">
        <v>17</v>
      </c>
      <c r="D6" s="6" t="s">
        <v>18</v>
      </c>
      <c r="E6" s="5" t="s">
        <v>19</v>
      </c>
    </row>
    <row r="7">
      <c r="A7" s="5">
        <v>13125.0</v>
      </c>
      <c r="B7" s="5" t="s">
        <v>4</v>
      </c>
      <c r="C7" s="6" t="s">
        <v>20</v>
      </c>
      <c r="D7" s="6" t="s">
        <v>21</v>
      </c>
      <c r="E7" s="5" t="s">
        <v>22</v>
      </c>
    </row>
    <row r="8">
      <c r="A8" s="5">
        <v>13403.0</v>
      </c>
      <c r="B8" s="5" t="s">
        <v>4</v>
      </c>
      <c r="C8" s="6" t="s">
        <v>23</v>
      </c>
      <c r="D8" s="6" t="s">
        <v>24</v>
      </c>
      <c r="E8" s="5" t="s">
        <v>25</v>
      </c>
    </row>
    <row r="9">
      <c r="A9" s="5">
        <v>12107.0</v>
      </c>
      <c r="B9" s="5" t="s">
        <v>4</v>
      </c>
      <c r="C9" s="6" t="s">
        <v>26</v>
      </c>
      <c r="D9" s="6" t="s">
        <v>27</v>
      </c>
      <c r="E9" s="3"/>
    </row>
    <row r="10">
      <c r="A10" s="5">
        <v>10117.0</v>
      </c>
      <c r="B10" s="5" t="s">
        <v>4</v>
      </c>
      <c r="C10" s="6" t="s">
        <v>28</v>
      </c>
      <c r="D10" s="6" t="s">
        <v>29</v>
      </c>
      <c r="E10" s="5" t="s">
        <v>30</v>
      </c>
    </row>
    <row r="11">
      <c r="A11" s="5">
        <v>12107.0</v>
      </c>
      <c r="B11" s="5" t="s">
        <v>4</v>
      </c>
      <c r="C11" s="6" t="s">
        <v>31</v>
      </c>
      <c r="D11" s="6" t="s">
        <v>32</v>
      </c>
      <c r="E11" s="3"/>
    </row>
    <row r="12">
      <c r="A12" s="5">
        <v>12107.0</v>
      </c>
      <c r="B12" s="5" t="s">
        <v>4</v>
      </c>
      <c r="C12" s="6" t="s">
        <v>33</v>
      </c>
      <c r="D12" s="6" t="s">
        <v>34</v>
      </c>
      <c r="E12" s="3"/>
    </row>
    <row r="13">
      <c r="A13" s="5">
        <v>12349.0</v>
      </c>
      <c r="B13" s="5" t="s">
        <v>4</v>
      </c>
      <c r="C13" s="6" t="s">
        <v>35</v>
      </c>
      <c r="D13" s="6" t="s">
        <v>36</v>
      </c>
      <c r="E13" s="5" t="s">
        <v>37</v>
      </c>
    </row>
    <row r="14">
      <c r="A14" s="5">
        <v>10179.0</v>
      </c>
      <c r="B14" s="5" t="s">
        <v>4</v>
      </c>
      <c r="C14" s="6" t="s">
        <v>38</v>
      </c>
      <c r="D14" s="6" t="s">
        <v>39</v>
      </c>
      <c r="E14" s="5" t="s">
        <v>40</v>
      </c>
    </row>
    <row r="15">
      <c r="A15" s="5">
        <v>13125.0</v>
      </c>
      <c r="B15" s="5" t="s">
        <v>4</v>
      </c>
      <c r="C15" s="6" t="s">
        <v>41</v>
      </c>
      <c r="D15" s="6" t="s">
        <v>42</v>
      </c>
      <c r="E15" s="3"/>
    </row>
    <row r="16">
      <c r="A16" s="5">
        <v>10967.0</v>
      </c>
      <c r="B16" s="5" t="s">
        <v>4</v>
      </c>
      <c r="C16" s="6" t="s">
        <v>43</v>
      </c>
      <c r="D16" s="6" t="s">
        <v>44</v>
      </c>
      <c r="E16" s="5" t="s">
        <v>45</v>
      </c>
    </row>
    <row r="17">
      <c r="A17" s="5">
        <v>13086.0</v>
      </c>
      <c r="B17" s="5" t="s">
        <v>4</v>
      </c>
      <c r="C17" s="6" t="s">
        <v>46</v>
      </c>
      <c r="D17" s="6" t="s">
        <v>47</v>
      </c>
      <c r="E17" s="5" t="s">
        <v>48</v>
      </c>
    </row>
    <row r="18">
      <c r="A18" s="5">
        <v>12107.0</v>
      </c>
      <c r="B18" s="5" t="s">
        <v>4</v>
      </c>
      <c r="C18" s="6" t="s">
        <v>49</v>
      </c>
      <c r="D18" s="6" t="s">
        <v>50</v>
      </c>
      <c r="E18" s="3"/>
    </row>
    <row r="19">
      <c r="A19" s="5">
        <v>12107.0</v>
      </c>
      <c r="B19" s="5" t="s">
        <v>4</v>
      </c>
      <c r="C19" s="6" t="s">
        <v>51</v>
      </c>
      <c r="D19" s="6" t="s">
        <v>52</v>
      </c>
      <c r="E19" s="3"/>
    </row>
    <row r="20">
      <c r="A20" s="5">
        <v>13357.0</v>
      </c>
      <c r="B20" s="5" t="s">
        <v>4</v>
      </c>
      <c r="C20" s="6" t="s">
        <v>53</v>
      </c>
      <c r="D20" s="6" t="s">
        <v>54</v>
      </c>
      <c r="E20" s="5" t="s">
        <v>55</v>
      </c>
    </row>
    <row r="21">
      <c r="A21" s="5">
        <v>12305.0</v>
      </c>
      <c r="B21" s="5" t="s">
        <v>4</v>
      </c>
      <c r="C21" s="6" t="s">
        <v>56</v>
      </c>
      <c r="D21" s="6" t="s">
        <v>57</v>
      </c>
      <c r="E21" s="5" t="s">
        <v>58</v>
      </c>
    </row>
    <row r="22">
      <c r="A22" s="5">
        <v>12305.0</v>
      </c>
      <c r="B22" s="5" t="s">
        <v>4</v>
      </c>
      <c r="C22" s="6" t="s">
        <v>59</v>
      </c>
      <c r="D22" s="6" t="s">
        <v>60</v>
      </c>
      <c r="E22" s="5" t="s">
        <v>61</v>
      </c>
    </row>
    <row r="23">
      <c r="A23" s="5">
        <v>13347.0</v>
      </c>
      <c r="B23" s="5" t="s">
        <v>4</v>
      </c>
      <c r="C23" s="6" t="s">
        <v>62</v>
      </c>
      <c r="D23" s="6" t="s">
        <v>63</v>
      </c>
      <c r="E23" s="5" t="s">
        <v>64</v>
      </c>
    </row>
    <row r="24">
      <c r="A24" s="5">
        <v>13347.0</v>
      </c>
      <c r="B24" s="5" t="s">
        <v>4</v>
      </c>
      <c r="C24" s="6" t="s">
        <v>65</v>
      </c>
      <c r="D24" s="6" t="s">
        <v>66</v>
      </c>
      <c r="E24" s="5" t="s">
        <v>67</v>
      </c>
    </row>
    <row r="25">
      <c r="A25" s="5">
        <v>13599.0</v>
      </c>
      <c r="B25" s="5" t="s">
        <v>4</v>
      </c>
      <c r="C25" s="6" t="s">
        <v>68</v>
      </c>
      <c r="D25" s="6" t="s">
        <v>69</v>
      </c>
      <c r="E25" s="5" t="s">
        <v>70</v>
      </c>
    </row>
    <row r="26">
      <c r="A26" s="5">
        <v>10717.0</v>
      </c>
      <c r="B26" s="5" t="s">
        <v>4</v>
      </c>
      <c r="C26" s="6" t="s">
        <v>71</v>
      </c>
      <c r="D26" s="6" t="s">
        <v>72</v>
      </c>
      <c r="E26" s="3"/>
    </row>
    <row r="27">
      <c r="A27" s="5">
        <v>10717.0</v>
      </c>
      <c r="B27" s="5" t="s">
        <v>4</v>
      </c>
      <c r="C27" s="6" t="s">
        <v>73</v>
      </c>
      <c r="D27" s="6" t="s">
        <v>74</v>
      </c>
      <c r="E27" s="3"/>
    </row>
    <row r="28">
      <c r="A28" s="5">
        <v>13059.0</v>
      </c>
      <c r="B28" s="5" t="s">
        <v>4</v>
      </c>
      <c r="C28" s="6" t="s">
        <v>75</v>
      </c>
      <c r="D28" s="6" t="s">
        <v>76</v>
      </c>
      <c r="E28" s="5" t="s">
        <v>77</v>
      </c>
    </row>
    <row r="29">
      <c r="A29" s="5">
        <v>12305.0</v>
      </c>
      <c r="B29" s="5" t="s">
        <v>4</v>
      </c>
      <c r="C29" s="6" t="s">
        <v>78</v>
      </c>
      <c r="D29" s="6" t="s">
        <v>79</v>
      </c>
      <c r="E29" s="5" t="s">
        <v>80</v>
      </c>
    </row>
    <row r="30">
      <c r="A30" s="5">
        <v>12107.0</v>
      </c>
      <c r="B30" s="5" t="s">
        <v>4</v>
      </c>
      <c r="C30" s="6" t="s">
        <v>81</v>
      </c>
      <c r="D30" s="6" t="s">
        <v>82</v>
      </c>
      <c r="E30" s="5" t="s">
        <v>83</v>
      </c>
    </row>
    <row r="31">
      <c r="A31" s="5">
        <v>13125.0</v>
      </c>
      <c r="B31" s="5" t="s">
        <v>4</v>
      </c>
      <c r="C31" s="6" t="s">
        <v>84</v>
      </c>
      <c r="D31" s="6" t="s">
        <v>85</v>
      </c>
      <c r="E31" s="5" t="s">
        <v>86</v>
      </c>
    </row>
    <row r="32">
      <c r="A32" s="3"/>
      <c r="B32" s="5" t="s">
        <v>4</v>
      </c>
      <c r="C32" s="6" t="s">
        <v>5</v>
      </c>
      <c r="D32" s="6" t="s">
        <v>87</v>
      </c>
      <c r="E32" s="5" t="s">
        <v>7</v>
      </c>
    </row>
    <row r="33">
      <c r="A33" s="5">
        <v>12099.0</v>
      </c>
      <c r="B33" s="5" t="s">
        <v>4</v>
      </c>
      <c r="C33" s="6" t="s">
        <v>8</v>
      </c>
      <c r="D33" s="6" t="s">
        <v>88</v>
      </c>
      <c r="E33" s="5" t="s">
        <v>10</v>
      </c>
    </row>
    <row r="34">
      <c r="A34" s="5">
        <v>13125.0</v>
      </c>
      <c r="B34" s="5" t="s">
        <v>4</v>
      </c>
      <c r="C34" s="6" t="s">
        <v>11</v>
      </c>
      <c r="D34" s="6" t="s">
        <v>89</v>
      </c>
      <c r="E34" s="5" t="s">
        <v>13</v>
      </c>
    </row>
    <row r="35">
      <c r="A35" s="5">
        <v>13125.0</v>
      </c>
      <c r="B35" s="5" t="s">
        <v>4</v>
      </c>
      <c r="C35" s="6" t="s">
        <v>14</v>
      </c>
      <c r="D35" s="6" t="s">
        <v>90</v>
      </c>
      <c r="E35" s="5" t="s">
        <v>16</v>
      </c>
    </row>
    <row r="36">
      <c r="A36" s="5">
        <v>12107.0</v>
      </c>
      <c r="B36" s="5" t="s">
        <v>4</v>
      </c>
      <c r="C36" s="6" t="s">
        <v>17</v>
      </c>
      <c r="D36" s="6" t="s">
        <v>91</v>
      </c>
      <c r="E36" s="5" t="s">
        <v>19</v>
      </c>
    </row>
    <row r="37">
      <c r="A37" s="5">
        <v>13125.0</v>
      </c>
      <c r="B37" s="5" t="s">
        <v>4</v>
      </c>
      <c r="C37" s="6" t="s">
        <v>20</v>
      </c>
      <c r="D37" s="6" t="s">
        <v>92</v>
      </c>
      <c r="E37" s="5" t="s">
        <v>22</v>
      </c>
    </row>
    <row r="38">
      <c r="A38" s="5">
        <v>13403.0</v>
      </c>
      <c r="B38" s="5" t="s">
        <v>4</v>
      </c>
      <c r="C38" s="6" t="s">
        <v>23</v>
      </c>
      <c r="D38" s="6" t="s">
        <v>93</v>
      </c>
      <c r="E38" s="5" t="s">
        <v>25</v>
      </c>
    </row>
    <row r="39">
      <c r="A39" s="5">
        <v>12107.0</v>
      </c>
      <c r="B39" s="5" t="s">
        <v>4</v>
      </c>
      <c r="C39" s="6" t="s">
        <v>26</v>
      </c>
      <c r="D39" s="6" t="s">
        <v>94</v>
      </c>
      <c r="E39" s="3"/>
    </row>
    <row r="40">
      <c r="A40" s="5">
        <v>10117.0</v>
      </c>
      <c r="B40" s="5" t="s">
        <v>4</v>
      </c>
      <c r="C40" s="6" t="s">
        <v>28</v>
      </c>
      <c r="D40" s="6" t="s">
        <v>95</v>
      </c>
      <c r="E40" s="5" t="s">
        <v>30</v>
      </c>
    </row>
    <row r="41">
      <c r="A41" s="5">
        <v>12107.0</v>
      </c>
      <c r="B41" s="5" t="s">
        <v>4</v>
      </c>
      <c r="C41" s="6" t="s">
        <v>31</v>
      </c>
      <c r="D41" s="6" t="s">
        <v>96</v>
      </c>
      <c r="E41" s="3"/>
    </row>
    <row r="42">
      <c r="A42" s="5">
        <v>12107.0</v>
      </c>
      <c r="B42" s="5" t="s">
        <v>4</v>
      </c>
      <c r="C42" s="6" t="s">
        <v>33</v>
      </c>
      <c r="D42" s="6" t="s">
        <v>97</v>
      </c>
      <c r="E42" s="3"/>
    </row>
    <row r="43">
      <c r="A43" s="5">
        <v>12349.0</v>
      </c>
      <c r="B43" s="5" t="s">
        <v>4</v>
      </c>
      <c r="C43" s="6" t="s">
        <v>35</v>
      </c>
      <c r="D43" s="6" t="s">
        <v>98</v>
      </c>
      <c r="E43" s="5" t="s">
        <v>37</v>
      </c>
    </row>
    <row r="44">
      <c r="A44" s="5">
        <v>10179.0</v>
      </c>
      <c r="B44" s="5" t="s">
        <v>4</v>
      </c>
      <c r="C44" s="6" t="s">
        <v>38</v>
      </c>
      <c r="D44" s="6" t="s">
        <v>99</v>
      </c>
      <c r="E44" s="5" t="s">
        <v>40</v>
      </c>
    </row>
    <row r="45">
      <c r="A45" s="5">
        <v>13125.0</v>
      </c>
      <c r="B45" s="5" t="s">
        <v>4</v>
      </c>
      <c r="C45" s="6" t="s">
        <v>41</v>
      </c>
      <c r="D45" s="6" t="s">
        <v>100</v>
      </c>
      <c r="E45" s="3"/>
    </row>
    <row r="46">
      <c r="A46" s="5">
        <v>10967.0</v>
      </c>
      <c r="B46" s="5" t="s">
        <v>4</v>
      </c>
      <c r="C46" s="6" t="s">
        <v>43</v>
      </c>
      <c r="D46" s="6" t="s">
        <v>101</v>
      </c>
      <c r="E46" s="5" t="s">
        <v>45</v>
      </c>
    </row>
    <row r="47">
      <c r="A47" s="5">
        <v>13086.0</v>
      </c>
      <c r="B47" s="5" t="s">
        <v>4</v>
      </c>
      <c r="C47" s="6" t="s">
        <v>46</v>
      </c>
      <c r="D47" s="6" t="s">
        <v>102</v>
      </c>
      <c r="E47" s="5" t="s">
        <v>48</v>
      </c>
    </row>
    <row r="48">
      <c r="A48" s="5">
        <v>12107.0</v>
      </c>
      <c r="B48" s="5" t="s">
        <v>4</v>
      </c>
      <c r="C48" s="6" t="s">
        <v>49</v>
      </c>
      <c r="D48" s="6" t="s">
        <v>103</v>
      </c>
      <c r="E48" s="3"/>
    </row>
    <row r="49">
      <c r="A49" s="5">
        <v>12107.0</v>
      </c>
      <c r="B49" s="5" t="s">
        <v>4</v>
      </c>
      <c r="C49" s="6" t="s">
        <v>51</v>
      </c>
      <c r="D49" s="6" t="s">
        <v>104</v>
      </c>
      <c r="E49" s="3"/>
    </row>
    <row r="50">
      <c r="A50" s="5">
        <v>13357.0</v>
      </c>
      <c r="B50" s="5" t="s">
        <v>4</v>
      </c>
      <c r="C50" s="6" t="s">
        <v>53</v>
      </c>
      <c r="D50" s="6" t="s">
        <v>105</v>
      </c>
      <c r="E50" s="5" t="s">
        <v>55</v>
      </c>
    </row>
    <row r="51">
      <c r="A51" s="5">
        <v>12305.0</v>
      </c>
      <c r="B51" s="5" t="s">
        <v>4</v>
      </c>
      <c r="C51" s="6" t="s">
        <v>56</v>
      </c>
      <c r="D51" s="6" t="s">
        <v>106</v>
      </c>
      <c r="E51" s="5" t="s">
        <v>58</v>
      </c>
    </row>
    <row r="52">
      <c r="A52" s="5">
        <v>12305.0</v>
      </c>
      <c r="B52" s="5" t="s">
        <v>4</v>
      </c>
      <c r="C52" s="6" t="s">
        <v>59</v>
      </c>
      <c r="D52" s="6" t="s">
        <v>107</v>
      </c>
      <c r="E52" s="5" t="s">
        <v>61</v>
      </c>
    </row>
    <row r="53">
      <c r="A53" s="5">
        <v>13347.0</v>
      </c>
      <c r="B53" s="5" t="s">
        <v>4</v>
      </c>
      <c r="C53" s="6" t="s">
        <v>62</v>
      </c>
      <c r="D53" s="6" t="s">
        <v>108</v>
      </c>
      <c r="E53" s="5" t="s">
        <v>64</v>
      </c>
    </row>
    <row r="54">
      <c r="A54" s="5">
        <v>13347.0</v>
      </c>
      <c r="B54" s="5" t="s">
        <v>4</v>
      </c>
      <c r="C54" s="6" t="s">
        <v>65</v>
      </c>
      <c r="D54" s="6" t="s">
        <v>109</v>
      </c>
      <c r="E54" s="5" t="s">
        <v>67</v>
      </c>
    </row>
    <row r="55">
      <c r="A55" s="5">
        <v>13599.0</v>
      </c>
      <c r="B55" s="5" t="s">
        <v>4</v>
      </c>
      <c r="C55" s="6" t="s">
        <v>68</v>
      </c>
      <c r="D55" s="6" t="s">
        <v>110</v>
      </c>
      <c r="E55" s="5" t="s">
        <v>70</v>
      </c>
    </row>
    <row r="56">
      <c r="A56" s="5">
        <v>10717.0</v>
      </c>
      <c r="B56" s="5" t="s">
        <v>4</v>
      </c>
      <c r="C56" s="6" t="s">
        <v>71</v>
      </c>
      <c r="D56" s="6" t="s">
        <v>111</v>
      </c>
      <c r="E56" s="3"/>
    </row>
    <row r="57">
      <c r="A57" s="5">
        <v>10717.0</v>
      </c>
      <c r="B57" s="5" t="s">
        <v>4</v>
      </c>
      <c r="C57" s="6" t="s">
        <v>73</v>
      </c>
      <c r="D57" s="6" t="s">
        <v>112</v>
      </c>
      <c r="E57" s="3"/>
    </row>
    <row r="58">
      <c r="A58" s="5">
        <v>13059.0</v>
      </c>
      <c r="B58" s="5" t="s">
        <v>4</v>
      </c>
      <c r="C58" s="6" t="s">
        <v>75</v>
      </c>
      <c r="D58" s="6" t="s">
        <v>113</v>
      </c>
      <c r="E58" s="5" t="s">
        <v>77</v>
      </c>
    </row>
    <row r="59">
      <c r="A59" s="5">
        <v>12305.0</v>
      </c>
      <c r="B59" s="5" t="s">
        <v>4</v>
      </c>
      <c r="C59" s="6" t="s">
        <v>78</v>
      </c>
      <c r="D59" s="6" t="s">
        <v>114</v>
      </c>
      <c r="E59" s="5" t="s">
        <v>80</v>
      </c>
    </row>
    <row r="60">
      <c r="A60" s="5">
        <v>12107.0</v>
      </c>
      <c r="B60" s="5" t="s">
        <v>4</v>
      </c>
      <c r="C60" s="6" t="s">
        <v>81</v>
      </c>
      <c r="D60" s="6" t="s">
        <v>115</v>
      </c>
      <c r="E60" s="5" t="s">
        <v>83</v>
      </c>
    </row>
    <row r="61">
      <c r="A61" s="5">
        <v>13125.0</v>
      </c>
      <c r="B61" s="5" t="s">
        <v>4</v>
      </c>
      <c r="C61" s="6" t="s">
        <v>84</v>
      </c>
      <c r="D61" s="6" t="s">
        <v>116</v>
      </c>
      <c r="E61" s="5" t="s">
        <v>86</v>
      </c>
    </row>
    <row r="62">
      <c r="A62" s="5">
        <v>12107.0</v>
      </c>
      <c r="B62" s="5" t="s">
        <v>4</v>
      </c>
      <c r="C62" s="6" t="s">
        <v>117</v>
      </c>
      <c r="D62" s="6" t="s">
        <v>118</v>
      </c>
      <c r="E62" s="5" t="s">
        <v>119</v>
      </c>
    </row>
    <row r="63">
      <c r="A63" s="5">
        <v>12107.0</v>
      </c>
      <c r="B63" s="5" t="s">
        <v>4</v>
      </c>
      <c r="C63" s="6" t="s">
        <v>120</v>
      </c>
      <c r="D63" s="6" t="s">
        <v>121</v>
      </c>
      <c r="E63" s="5" t="s">
        <v>122</v>
      </c>
    </row>
    <row r="64">
      <c r="A64" s="5">
        <v>12305.0</v>
      </c>
      <c r="B64" s="5" t="s">
        <v>4</v>
      </c>
      <c r="C64" s="6" t="s">
        <v>123</v>
      </c>
      <c r="D64" s="6" t="s">
        <v>124</v>
      </c>
      <c r="E64" s="5" t="s">
        <v>125</v>
      </c>
    </row>
    <row r="65">
      <c r="A65" s="5">
        <v>14129.0</v>
      </c>
      <c r="B65" s="5" t="s">
        <v>4</v>
      </c>
      <c r="C65" s="6" t="s">
        <v>126</v>
      </c>
      <c r="D65" s="6" t="s">
        <v>127</v>
      </c>
      <c r="E65" s="5" t="s">
        <v>128</v>
      </c>
    </row>
    <row r="66">
      <c r="A66" s="5">
        <v>12161.0</v>
      </c>
      <c r="B66" s="5" t="s">
        <v>4</v>
      </c>
      <c r="C66" s="6" t="s">
        <v>129</v>
      </c>
      <c r="D66" s="6" t="s">
        <v>130</v>
      </c>
      <c r="E66" s="5" t="s">
        <v>131</v>
      </c>
    </row>
    <row r="67">
      <c r="A67" s="5">
        <v>13055.0</v>
      </c>
      <c r="B67" s="5" t="s">
        <v>4</v>
      </c>
      <c r="C67" s="6" t="s">
        <v>132</v>
      </c>
      <c r="D67" s="6" t="s">
        <v>133</v>
      </c>
      <c r="E67" s="3"/>
    </row>
    <row r="68">
      <c r="A68" s="5">
        <v>13086.0</v>
      </c>
      <c r="B68" s="5" t="s">
        <v>4</v>
      </c>
      <c r="C68" s="6" t="s">
        <v>134</v>
      </c>
      <c r="D68" s="6" t="s">
        <v>135</v>
      </c>
      <c r="E68" s="5" t="s">
        <v>136</v>
      </c>
    </row>
    <row r="69">
      <c r="A69" s="5">
        <v>14129.0</v>
      </c>
      <c r="B69" s="5" t="s">
        <v>4</v>
      </c>
      <c r="C69" s="6" t="s">
        <v>137</v>
      </c>
      <c r="D69" s="6" t="s">
        <v>138</v>
      </c>
      <c r="E69" s="5" t="s">
        <v>139</v>
      </c>
    </row>
    <row r="70">
      <c r="A70" s="5">
        <v>12055.0</v>
      </c>
      <c r="B70" s="5" t="s">
        <v>4</v>
      </c>
      <c r="C70" s="6" t="s">
        <v>140</v>
      </c>
      <c r="D70" s="6" t="s">
        <v>141</v>
      </c>
      <c r="E70" s="5" t="s">
        <v>142</v>
      </c>
    </row>
    <row r="71">
      <c r="A71" s="3"/>
      <c r="B71" s="5" t="s">
        <v>4</v>
      </c>
      <c r="C71" s="6" t="s">
        <v>143</v>
      </c>
      <c r="D71" s="6" t="s">
        <v>144</v>
      </c>
      <c r="E71" s="5" t="s">
        <v>145</v>
      </c>
    </row>
    <row r="72">
      <c r="A72" s="3"/>
      <c r="B72" s="5" t="s">
        <v>4</v>
      </c>
      <c r="C72" s="6" t="s">
        <v>146</v>
      </c>
      <c r="D72" s="6" t="s">
        <v>147</v>
      </c>
      <c r="E72" s="5" t="s">
        <v>148</v>
      </c>
    </row>
    <row r="73">
      <c r="A73" s="5">
        <v>12103.0</v>
      </c>
      <c r="B73" s="5" t="s">
        <v>4</v>
      </c>
      <c r="C73" s="6" t="s">
        <v>149</v>
      </c>
      <c r="D73" s="6" t="s">
        <v>150</v>
      </c>
      <c r="E73" s="5" t="s">
        <v>151</v>
      </c>
    </row>
    <row r="74">
      <c r="A74" s="5">
        <v>12163.0</v>
      </c>
      <c r="B74" s="5" t="s">
        <v>4</v>
      </c>
      <c r="C74" s="6" t="s">
        <v>152</v>
      </c>
      <c r="D74" s="6" t="s">
        <v>153</v>
      </c>
      <c r="E74" s="3"/>
    </row>
    <row r="75">
      <c r="A75" s="5">
        <v>10823.0</v>
      </c>
      <c r="B75" s="5" t="s">
        <v>4</v>
      </c>
      <c r="C75" s="6" t="s">
        <v>154</v>
      </c>
      <c r="D75" s="6" t="s">
        <v>155</v>
      </c>
      <c r="E75" s="5" t="s">
        <v>156</v>
      </c>
    </row>
    <row r="76">
      <c r="A76" s="5">
        <v>10719.0</v>
      </c>
      <c r="B76" s="5" t="s">
        <v>4</v>
      </c>
      <c r="C76" s="6" t="s">
        <v>157</v>
      </c>
      <c r="D76" s="6" t="s">
        <v>158</v>
      </c>
      <c r="E76" s="5" t="s">
        <v>159</v>
      </c>
    </row>
    <row r="77">
      <c r="A77" s="5">
        <v>10785.0</v>
      </c>
      <c r="B77" s="5" t="s">
        <v>4</v>
      </c>
      <c r="C77" s="6" t="s">
        <v>160</v>
      </c>
      <c r="D77" s="6" t="s">
        <v>161</v>
      </c>
      <c r="E77" s="5" t="s">
        <v>162</v>
      </c>
    </row>
    <row r="78">
      <c r="A78" s="5">
        <v>10785.0</v>
      </c>
      <c r="B78" s="5" t="s">
        <v>4</v>
      </c>
      <c r="C78" s="6" t="s">
        <v>163</v>
      </c>
      <c r="D78" s="6" t="s">
        <v>164</v>
      </c>
      <c r="E78" s="5" t="s">
        <v>165</v>
      </c>
    </row>
    <row r="79">
      <c r="A79" s="5">
        <v>13086.0</v>
      </c>
      <c r="B79" s="5" t="s">
        <v>4</v>
      </c>
      <c r="C79" s="6" t="s">
        <v>166</v>
      </c>
      <c r="D79" s="6" t="s">
        <v>167</v>
      </c>
      <c r="E79" s="5" t="s">
        <v>168</v>
      </c>
    </row>
    <row r="80">
      <c r="A80" s="5">
        <v>13086.0</v>
      </c>
      <c r="B80" s="5" t="s">
        <v>4</v>
      </c>
      <c r="C80" s="6" t="s">
        <v>169</v>
      </c>
      <c r="D80" s="6" t="s">
        <v>170</v>
      </c>
      <c r="E80" s="5" t="s">
        <v>171</v>
      </c>
    </row>
    <row r="81">
      <c r="A81" s="5">
        <v>13059.0</v>
      </c>
      <c r="B81" s="5" t="s">
        <v>4</v>
      </c>
      <c r="C81" s="6" t="s">
        <v>172</v>
      </c>
      <c r="D81" s="6" t="s">
        <v>173</v>
      </c>
      <c r="E81" s="5" t="s">
        <v>174</v>
      </c>
    </row>
    <row r="82">
      <c r="A82" s="5">
        <v>12157.0</v>
      </c>
      <c r="B82" s="5" t="s">
        <v>4</v>
      </c>
      <c r="C82" s="6" t="s">
        <v>175</v>
      </c>
      <c r="D82" s="6" t="s">
        <v>176</v>
      </c>
      <c r="E82" s="3"/>
    </row>
    <row r="83">
      <c r="A83" s="5">
        <v>12051.0</v>
      </c>
      <c r="B83" s="5" t="s">
        <v>4</v>
      </c>
      <c r="C83" s="6" t="s">
        <v>177</v>
      </c>
      <c r="D83" s="6" t="s">
        <v>178</v>
      </c>
      <c r="E83" s="5" t="s">
        <v>179</v>
      </c>
    </row>
    <row r="84">
      <c r="A84" s="5">
        <v>12049.0</v>
      </c>
      <c r="B84" s="5" t="s">
        <v>4</v>
      </c>
      <c r="C84" s="6" t="s">
        <v>180</v>
      </c>
      <c r="D84" s="6" t="s">
        <v>181</v>
      </c>
      <c r="E84" s="3"/>
    </row>
    <row r="85">
      <c r="A85" s="5">
        <v>13353.0</v>
      </c>
      <c r="B85" s="5" t="s">
        <v>4</v>
      </c>
      <c r="C85" s="6" t="s">
        <v>182</v>
      </c>
      <c r="D85" s="6" t="s">
        <v>183</v>
      </c>
      <c r="E85" s="5" t="s">
        <v>184</v>
      </c>
    </row>
    <row r="86">
      <c r="A86" s="5">
        <v>14050.0</v>
      </c>
      <c r="B86" s="5" t="s">
        <v>4</v>
      </c>
      <c r="C86" s="6" t="s">
        <v>185</v>
      </c>
      <c r="D86" s="6" t="s">
        <v>186</v>
      </c>
      <c r="E86" s="5" t="s">
        <v>187</v>
      </c>
    </row>
    <row r="87">
      <c r="A87" s="5">
        <v>10785.0</v>
      </c>
      <c r="B87" s="5" t="s">
        <v>4</v>
      </c>
      <c r="C87" s="6" t="s">
        <v>188</v>
      </c>
      <c r="D87" s="6" t="s">
        <v>189</v>
      </c>
      <c r="E87" s="3"/>
    </row>
    <row r="88">
      <c r="A88" s="5">
        <v>14167.0</v>
      </c>
      <c r="B88" s="5" t="s">
        <v>4</v>
      </c>
      <c r="C88" s="6" t="s">
        <v>190</v>
      </c>
      <c r="D88" s="6" t="s">
        <v>191</v>
      </c>
      <c r="E88" s="5" t="s">
        <v>136</v>
      </c>
    </row>
    <row r="89">
      <c r="A89" s="5">
        <v>12557.0</v>
      </c>
      <c r="B89" s="5" t="s">
        <v>4</v>
      </c>
      <c r="C89" s="6" t="s">
        <v>192</v>
      </c>
      <c r="D89" s="6" t="s">
        <v>193</v>
      </c>
      <c r="E89" s="5" t="s">
        <v>194</v>
      </c>
    </row>
    <row r="90">
      <c r="A90" s="5">
        <v>10997.0</v>
      </c>
      <c r="B90" s="5" t="s">
        <v>4</v>
      </c>
      <c r="C90" s="6" t="s">
        <v>195</v>
      </c>
      <c r="D90" s="6" t="s">
        <v>196</v>
      </c>
      <c r="E90" s="5" t="s">
        <v>197</v>
      </c>
    </row>
    <row r="91">
      <c r="A91" s="5">
        <v>10785.0</v>
      </c>
      <c r="B91" s="5" t="s">
        <v>4</v>
      </c>
      <c r="C91" s="6" t="s">
        <v>198</v>
      </c>
      <c r="D91" s="6" t="s">
        <v>199</v>
      </c>
      <c r="E91" s="5" t="s">
        <v>200</v>
      </c>
    </row>
    <row r="92">
      <c r="A92" s="5">
        <v>12163.0</v>
      </c>
      <c r="B92" s="5" t="s">
        <v>4</v>
      </c>
      <c r="C92" s="6" t="s">
        <v>201</v>
      </c>
      <c r="D92" s="6" t="s">
        <v>202</v>
      </c>
      <c r="E92" s="5" t="s">
        <v>203</v>
      </c>
    </row>
    <row r="93">
      <c r="A93" s="5">
        <v>12681.0</v>
      </c>
      <c r="B93" s="5" t="s">
        <v>4</v>
      </c>
      <c r="C93" s="6" t="s">
        <v>204</v>
      </c>
      <c r="D93" s="6" t="s">
        <v>205</v>
      </c>
      <c r="E93" s="5" t="s">
        <v>206</v>
      </c>
    </row>
    <row r="94">
      <c r="A94" s="5">
        <v>12107.0</v>
      </c>
      <c r="B94" s="5" t="s">
        <v>4</v>
      </c>
      <c r="C94" s="6" t="s">
        <v>207</v>
      </c>
      <c r="D94" s="6" t="s">
        <v>208</v>
      </c>
      <c r="E94" s="5" t="s">
        <v>209</v>
      </c>
    </row>
    <row r="95">
      <c r="A95" s="5">
        <v>12055.0</v>
      </c>
      <c r="B95" s="5" t="s">
        <v>4</v>
      </c>
      <c r="C95" s="6" t="s">
        <v>210</v>
      </c>
      <c r="D95" s="6" t="s">
        <v>211</v>
      </c>
      <c r="E95" s="5" t="s">
        <v>212</v>
      </c>
    </row>
    <row r="96">
      <c r="A96" s="5">
        <v>13086.0</v>
      </c>
      <c r="B96" s="5" t="s">
        <v>4</v>
      </c>
      <c r="C96" s="6" t="s">
        <v>213</v>
      </c>
      <c r="D96" s="6" t="s">
        <v>214</v>
      </c>
      <c r="E96" s="5" t="s">
        <v>215</v>
      </c>
    </row>
    <row r="97">
      <c r="A97" s="5">
        <v>12169.0</v>
      </c>
      <c r="B97" s="5" t="s">
        <v>4</v>
      </c>
      <c r="C97" s="6" t="s">
        <v>216</v>
      </c>
      <c r="D97" s="6" t="s">
        <v>217</v>
      </c>
      <c r="E97" s="5" t="s">
        <v>218</v>
      </c>
    </row>
    <row r="98">
      <c r="A98" s="5">
        <v>13053.0</v>
      </c>
      <c r="B98" s="5" t="s">
        <v>4</v>
      </c>
      <c r="C98" s="6" t="s">
        <v>169</v>
      </c>
      <c r="D98" s="6" t="s">
        <v>219</v>
      </c>
      <c r="E98" s="5" t="s">
        <v>83</v>
      </c>
    </row>
    <row r="99">
      <c r="A99" s="5">
        <v>12053.0</v>
      </c>
      <c r="B99" s="5" t="s">
        <v>4</v>
      </c>
      <c r="C99" s="6" t="s">
        <v>220</v>
      </c>
      <c r="D99" s="6" t="s">
        <v>221</v>
      </c>
      <c r="E99" s="5" t="s">
        <v>222</v>
      </c>
    </row>
    <row r="100">
      <c r="A100" s="5">
        <v>10713.0</v>
      </c>
      <c r="B100" s="5" t="s">
        <v>4</v>
      </c>
      <c r="C100" s="6" t="s">
        <v>223</v>
      </c>
      <c r="D100" s="6" t="s">
        <v>224</v>
      </c>
      <c r="E100" s="5" t="s">
        <v>225</v>
      </c>
    </row>
    <row r="101">
      <c r="A101" s="5">
        <v>12159.0</v>
      </c>
      <c r="B101" s="5" t="s">
        <v>4</v>
      </c>
      <c r="C101" s="6" t="s">
        <v>226</v>
      </c>
      <c r="D101" s="6" t="s">
        <v>227</v>
      </c>
      <c r="E101" s="5" t="s">
        <v>228</v>
      </c>
    </row>
    <row r="102">
      <c r="A102" s="3"/>
      <c r="B102" s="5" t="s">
        <v>4</v>
      </c>
      <c r="C102" s="6" t="s">
        <v>229</v>
      </c>
      <c r="D102" s="6" t="s">
        <v>230</v>
      </c>
      <c r="E102" s="5" t="s">
        <v>231</v>
      </c>
    </row>
    <row r="103">
      <c r="A103" s="5">
        <v>12107.0</v>
      </c>
      <c r="B103" s="5" t="s">
        <v>4</v>
      </c>
      <c r="C103" s="6" t="s">
        <v>232</v>
      </c>
      <c r="D103" s="6" t="s">
        <v>233</v>
      </c>
      <c r="E103" s="3"/>
    </row>
    <row r="104">
      <c r="A104" s="5">
        <v>12107.0</v>
      </c>
      <c r="B104" s="5" t="s">
        <v>4</v>
      </c>
      <c r="C104" s="6" t="s">
        <v>234</v>
      </c>
      <c r="D104" s="6" t="s">
        <v>235</v>
      </c>
      <c r="E104" s="3"/>
    </row>
    <row r="105">
      <c r="A105" s="5">
        <v>12107.0</v>
      </c>
      <c r="B105" s="5" t="s">
        <v>4</v>
      </c>
      <c r="C105" s="6" t="s">
        <v>236</v>
      </c>
      <c r="D105" s="6" t="s">
        <v>237</v>
      </c>
      <c r="E105" s="5" t="s">
        <v>238</v>
      </c>
    </row>
    <row r="106">
      <c r="A106" s="5">
        <v>12107.0</v>
      </c>
      <c r="B106" s="5" t="s">
        <v>4</v>
      </c>
      <c r="C106" s="6" t="s">
        <v>239</v>
      </c>
      <c r="D106" s="6" t="s">
        <v>240</v>
      </c>
      <c r="E106" s="3"/>
    </row>
    <row r="107">
      <c r="A107" s="5">
        <v>10965.0</v>
      </c>
      <c r="B107" s="5" t="s">
        <v>4</v>
      </c>
      <c r="C107" s="6" t="s">
        <v>241</v>
      </c>
      <c r="D107" s="6" t="s">
        <v>242</v>
      </c>
      <c r="E107" s="5" t="s">
        <v>243</v>
      </c>
    </row>
    <row r="108">
      <c r="A108" s="5">
        <v>12161.0</v>
      </c>
      <c r="B108" s="5" t="s">
        <v>4</v>
      </c>
      <c r="C108" s="6" t="s">
        <v>244</v>
      </c>
      <c r="D108" s="6" t="s">
        <v>245</v>
      </c>
      <c r="E108" s="5" t="s">
        <v>83</v>
      </c>
    </row>
    <row r="109">
      <c r="A109" s="5">
        <v>10965.0</v>
      </c>
      <c r="B109" s="5" t="s">
        <v>4</v>
      </c>
      <c r="C109" s="6" t="s">
        <v>246</v>
      </c>
      <c r="D109" s="6" t="s">
        <v>247</v>
      </c>
      <c r="E109" s="5" t="s">
        <v>248</v>
      </c>
    </row>
    <row r="110">
      <c r="A110" s="5">
        <v>12163.0</v>
      </c>
      <c r="B110" s="5" t="s">
        <v>4</v>
      </c>
      <c r="C110" s="6" t="s">
        <v>249</v>
      </c>
      <c r="D110" s="6" t="s">
        <v>250</v>
      </c>
      <c r="E110" s="5" t="s">
        <v>251</v>
      </c>
    </row>
    <row r="111">
      <c r="A111" s="5">
        <v>12051.0</v>
      </c>
      <c r="B111" s="5" t="s">
        <v>4</v>
      </c>
      <c r="C111" s="6" t="s">
        <v>252</v>
      </c>
      <c r="D111" s="6" t="s">
        <v>253</v>
      </c>
      <c r="E111" s="5" t="s">
        <v>254</v>
      </c>
    </row>
    <row r="112">
      <c r="A112" s="5">
        <v>13088.0</v>
      </c>
      <c r="B112" s="5" t="s">
        <v>4</v>
      </c>
      <c r="C112" s="6" t="s">
        <v>255</v>
      </c>
      <c r="D112" s="6" t="s">
        <v>256</v>
      </c>
      <c r="E112" s="5" t="s">
        <v>257</v>
      </c>
    </row>
    <row r="113">
      <c r="A113" s="3"/>
      <c r="B113" s="5" t="s">
        <v>4</v>
      </c>
      <c r="C113" s="6" t="s">
        <v>258</v>
      </c>
      <c r="D113" s="6" t="s">
        <v>259</v>
      </c>
      <c r="E113" s="5" t="s">
        <v>260</v>
      </c>
    </row>
    <row r="114">
      <c r="A114" s="5">
        <v>10785.0</v>
      </c>
      <c r="B114" s="5" t="s">
        <v>4</v>
      </c>
      <c r="C114" s="6" t="s">
        <v>261</v>
      </c>
      <c r="D114" s="6" t="s">
        <v>262</v>
      </c>
      <c r="E114" s="5" t="s">
        <v>263</v>
      </c>
    </row>
    <row r="115">
      <c r="A115" s="5">
        <v>13086.0</v>
      </c>
      <c r="B115" s="5" t="s">
        <v>4</v>
      </c>
      <c r="C115" s="6" t="s">
        <v>264</v>
      </c>
      <c r="D115" s="6" t="s">
        <v>265</v>
      </c>
      <c r="E115" s="5" t="s">
        <v>266</v>
      </c>
    </row>
    <row r="116">
      <c r="A116" s="5">
        <v>14059.0</v>
      </c>
      <c r="B116" s="5" t="s">
        <v>4</v>
      </c>
      <c r="C116" s="6" t="s">
        <v>267</v>
      </c>
      <c r="D116" s="6" t="s">
        <v>268</v>
      </c>
      <c r="E116" s="5" t="s">
        <v>269</v>
      </c>
    </row>
    <row r="117">
      <c r="A117" s="5">
        <v>14197.0</v>
      </c>
      <c r="B117" s="5" t="s">
        <v>4</v>
      </c>
      <c r="C117" s="6" t="s">
        <v>270</v>
      </c>
      <c r="D117" s="6" t="s">
        <v>271</v>
      </c>
      <c r="E117" s="5" t="s">
        <v>197</v>
      </c>
    </row>
    <row r="118">
      <c r="A118" s="5">
        <v>10435.0</v>
      </c>
      <c r="B118" s="5" t="s">
        <v>4</v>
      </c>
      <c r="C118" s="6" t="s">
        <v>272</v>
      </c>
      <c r="D118" s="6" t="s">
        <v>273</v>
      </c>
      <c r="E118" s="5" t="s">
        <v>274</v>
      </c>
    </row>
    <row r="119">
      <c r="A119" s="5">
        <v>13589.0</v>
      </c>
      <c r="B119" s="5" t="s">
        <v>4</v>
      </c>
      <c r="C119" s="6" t="s">
        <v>275</v>
      </c>
      <c r="D119" s="6" t="s">
        <v>276</v>
      </c>
      <c r="E119" s="5" t="s">
        <v>277</v>
      </c>
    </row>
    <row r="120">
      <c r="A120" s="5">
        <v>10319.0</v>
      </c>
      <c r="B120" s="5" t="s">
        <v>4</v>
      </c>
      <c r="C120" s="6" t="s">
        <v>278</v>
      </c>
      <c r="D120" s="6" t="s">
        <v>279</v>
      </c>
      <c r="E120" s="5" t="s">
        <v>280</v>
      </c>
    </row>
    <row r="121">
      <c r="A121" s="5">
        <v>13589.0</v>
      </c>
      <c r="B121" s="5" t="s">
        <v>4</v>
      </c>
      <c r="C121" s="6" t="s">
        <v>281</v>
      </c>
      <c r="D121" s="6" t="s">
        <v>282</v>
      </c>
      <c r="E121" s="5" t="s">
        <v>283</v>
      </c>
    </row>
    <row r="122">
      <c r="A122" s="5">
        <v>10315.0</v>
      </c>
      <c r="B122" s="5" t="s">
        <v>4</v>
      </c>
      <c r="C122" s="6" t="s">
        <v>284</v>
      </c>
      <c r="D122" s="6" t="s">
        <v>285</v>
      </c>
      <c r="E122" s="5" t="s">
        <v>286</v>
      </c>
    </row>
    <row r="123">
      <c r="A123" s="5">
        <v>12277.0</v>
      </c>
      <c r="B123" s="5" t="s">
        <v>4</v>
      </c>
      <c r="C123" s="6" t="s">
        <v>287</v>
      </c>
      <c r="D123" s="6" t="s">
        <v>288</v>
      </c>
      <c r="E123" s="5" t="s">
        <v>289</v>
      </c>
    </row>
    <row r="124">
      <c r="A124" s="5">
        <v>12277.0</v>
      </c>
      <c r="B124" s="5" t="s">
        <v>4</v>
      </c>
      <c r="C124" s="6" t="s">
        <v>169</v>
      </c>
      <c r="D124" s="6" t="s">
        <v>290</v>
      </c>
      <c r="E124" s="5" t="s">
        <v>291</v>
      </c>
    </row>
    <row r="125">
      <c r="A125" s="5">
        <v>12107.0</v>
      </c>
      <c r="B125" s="5" t="s">
        <v>4</v>
      </c>
      <c r="C125" s="6" t="s">
        <v>292</v>
      </c>
      <c r="D125" s="6" t="s">
        <v>293</v>
      </c>
      <c r="E125" s="5" t="s">
        <v>294</v>
      </c>
    </row>
    <row r="126">
      <c r="A126" s="5">
        <v>12053.0</v>
      </c>
      <c r="B126" s="5" t="s">
        <v>4</v>
      </c>
      <c r="C126" s="6" t="s">
        <v>295</v>
      </c>
      <c r="D126" s="6" t="s">
        <v>296</v>
      </c>
      <c r="E126" s="5" t="s">
        <v>297</v>
      </c>
    </row>
    <row r="127">
      <c r="A127" s="5">
        <v>12107.0</v>
      </c>
      <c r="B127" s="5" t="s">
        <v>4</v>
      </c>
      <c r="C127" s="6" t="s">
        <v>298</v>
      </c>
      <c r="D127" s="6" t="s">
        <v>299</v>
      </c>
      <c r="E127" s="3"/>
    </row>
    <row r="128">
      <c r="A128" s="5">
        <v>12107.0</v>
      </c>
      <c r="B128" s="5" t="s">
        <v>4</v>
      </c>
      <c r="C128" s="6" t="s">
        <v>300</v>
      </c>
      <c r="D128" s="6" t="s">
        <v>301</v>
      </c>
      <c r="E128" s="5" t="s">
        <v>294</v>
      </c>
    </row>
    <row r="129">
      <c r="A129" s="5">
        <v>14163.0</v>
      </c>
      <c r="B129" s="5" t="s">
        <v>4</v>
      </c>
      <c r="C129" s="6" t="s">
        <v>302</v>
      </c>
      <c r="D129" s="6" t="s">
        <v>303</v>
      </c>
      <c r="E129" s="5" t="s">
        <v>304</v>
      </c>
    </row>
    <row r="130">
      <c r="A130" s="5">
        <v>13088.0</v>
      </c>
      <c r="B130" s="5" t="s">
        <v>4</v>
      </c>
      <c r="C130" s="6" t="s">
        <v>305</v>
      </c>
      <c r="D130" s="6" t="s">
        <v>306</v>
      </c>
      <c r="E130" s="3"/>
    </row>
    <row r="131">
      <c r="A131" s="5">
        <v>12107.0</v>
      </c>
      <c r="B131" s="5" t="s">
        <v>4</v>
      </c>
      <c r="C131" s="6" t="s">
        <v>307</v>
      </c>
      <c r="D131" s="6" t="s">
        <v>308</v>
      </c>
      <c r="E131" s="3"/>
    </row>
    <row r="132">
      <c r="A132" s="5">
        <v>12107.0</v>
      </c>
      <c r="B132" s="5" t="s">
        <v>4</v>
      </c>
      <c r="C132" s="6" t="s">
        <v>309</v>
      </c>
      <c r="D132" s="6" t="s">
        <v>310</v>
      </c>
      <c r="E132" s="3"/>
    </row>
    <row r="133">
      <c r="A133" s="5">
        <v>10557.0</v>
      </c>
      <c r="B133" s="5" t="s">
        <v>4</v>
      </c>
      <c r="C133" s="6" t="s">
        <v>311</v>
      </c>
      <c r="D133" s="6" t="s">
        <v>312</v>
      </c>
      <c r="E133" s="5" t="s">
        <v>313</v>
      </c>
    </row>
    <row r="134">
      <c r="A134" s="5">
        <v>12161.0</v>
      </c>
      <c r="B134" s="5" t="s">
        <v>4</v>
      </c>
      <c r="C134" s="6" t="s">
        <v>314</v>
      </c>
      <c r="D134" s="6" t="s">
        <v>315</v>
      </c>
      <c r="E134" s="5" t="s">
        <v>316</v>
      </c>
    </row>
    <row r="135">
      <c r="A135" s="5">
        <v>10407.0</v>
      </c>
      <c r="B135" s="5" t="s">
        <v>4</v>
      </c>
      <c r="C135" s="6" t="s">
        <v>317</v>
      </c>
      <c r="D135" s="6" t="s">
        <v>318</v>
      </c>
      <c r="E135" s="5" t="s">
        <v>316</v>
      </c>
    </row>
    <row r="136">
      <c r="A136" s="3"/>
      <c r="B136" s="5" t="s">
        <v>4</v>
      </c>
      <c r="C136" s="6" t="s">
        <v>319</v>
      </c>
      <c r="D136" s="6" t="s">
        <v>320</v>
      </c>
      <c r="E136" s="5" t="s">
        <v>321</v>
      </c>
    </row>
    <row r="137">
      <c r="A137" s="5">
        <v>10407.0</v>
      </c>
      <c r="B137" s="5" t="s">
        <v>4</v>
      </c>
      <c r="C137" s="6" t="s">
        <v>322</v>
      </c>
      <c r="D137" s="6" t="s">
        <v>323</v>
      </c>
      <c r="E137" s="5" t="s">
        <v>316</v>
      </c>
    </row>
    <row r="138">
      <c r="A138" s="5">
        <v>10407.0</v>
      </c>
      <c r="B138" s="5" t="s">
        <v>4</v>
      </c>
      <c r="C138" s="6" t="s">
        <v>324</v>
      </c>
      <c r="D138" s="6" t="s">
        <v>325</v>
      </c>
      <c r="E138" s="5" t="s">
        <v>316</v>
      </c>
    </row>
    <row r="139">
      <c r="A139" s="5">
        <v>12437.0</v>
      </c>
      <c r="B139" s="5" t="s">
        <v>4</v>
      </c>
      <c r="C139" s="6" t="s">
        <v>326</v>
      </c>
      <c r="D139" s="6" t="s">
        <v>327</v>
      </c>
      <c r="E139" s="5" t="s">
        <v>83</v>
      </c>
    </row>
    <row r="140">
      <c r="A140" s="5">
        <v>10407.0</v>
      </c>
      <c r="B140" s="5" t="s">
        <v>4</v>
      </c>
      <c r="C140" s="6" t="s">
        <v>328</v>
      </c>
      <c r="D140" s="6" t="s">
        <v>329</v>
      </c>
      <c r="E140" s="5" t="s">
        <v>316</v>
      </c>
    </row>
    <row r="141">
      <c r="A141" s="5">
        <v>10827.0</v>
      </c>
      <c r="B141" s="5" t="s">
        <v>4</v>
      </c>
      <c r="C141" s="6" t="s">
        <v>330</v>
      </c>
      <c r="D141" s="6" t="s">
        <v>331</v>
      </c>
      <c r="E141" s="5" t="s">
        <v>197</v>
      </c>
    </row>
    <row r="142">
      <c r="A142" s="5">
        <v>10827.0</v>
      </c>
      <c r="B142" s="5" t="s">
        <v>4</v>
      </c>
      <c r="C142" s="6" t="s">
        <v>332</v>
      </c>
      <c r="D142" s="6" t="s">
        <v>333</v>
      </c>
      <c r="E142" s="5" t="s">
        <v>197</v>
      </c>
    </row>
    <row r="143">
      <c r="A143" s="5">
        <v>10407.0</v>
      </c>
      <c r="B143" s="5" t="s">
        <v>4</v>
      </c>
      <c r="C143" s="6" t="s">
        <v>334</v>
      </c>
      <c r="D143" s="6" t="s">
        <v>335</v>
      </c>
      <c r="E143" s="5" t="s">
        <v>316</v>
      </c>
    </row>
    <row r="144">
      <c r="A144" s="5">
        <v>10407.0</v>
      </c>
      <c r="B144" s="5" t="s">
        <v>4</v>
      </c>
      <c r="C144" s="6" t="s">
        <v>336</v>
      </c>
      <c r="D144" s="6" t="s">
        <v>337</v>
      </c>
      <c r="E144" s="5" t="s">
        <v>316</v>
      </c>
    </row>
    <row r="145">
      <c r="A145" s="5">
        <v>10407.0</v>
      </c>
      <c r="B145" s="5" t="s">
        <v>4</v>
      </c>
      <c r="C145" s="6" t="s">
        <v>338</v>
      </c>
      <c r="D145" s="6" t="s">
        <v>339</v>
      </c>
      <c r="E145" s="5" t="s">
        <v>316</v>
      </c>
    </row>
    <row r="146">
      <c r="A146" s="5">
        <v>10407.0</v>
      </c>
      <c r="B146" s="5" t="s">
        <v>4</v>
      </c>
      <c r="C146" s="6" t="s">
        <v>340</v>
      </c>
      <c r="D146" s="6" t="s">
        <v>341</v>
      </c>
      <c r="E146" s="5" t="s">
        <v>316</v>
      </c>
    </row>
    <row r="147">
      <c r="A147" s="5">
        <v>10407.0</v>
      </c>
      <c r="B147" s="5" t="s">
        <v>4</v>
      </c>
      <c r="C147" s="6" t="s">
        <v>342</v>
      </c>
      <c r="D147" s="6" t="s">
        <v>343</v>
      </c>
      <c r="E147" s="5" t="s">
        <v>316</v>
      </c>
    </row>
    <row r="148">
      <c r="A148" s="5">
        <v>10407.0</v>
      </c>
      <c r="B148" s="5" t="s">
        <v>4</v>
      </c>
      <c r="C148" s="6" t="s">
        <v>344</v>
      </c>
      <c r="D148" s="6" t="s">
        <v>345</v>
      </c>
      <c r="E148" s="5" t="s">
        <v>316</v>
      </c>
    </row>
    <row r="149">
      <c r="A149" s="5">
        <v>10407.0</v>
      </c>
      <c r="B149" s="5" t="s">
        <v>4</v>
      </c>
      <c r="C149" s="6" t="s">
        <v>346</v>
      </c>
      <c r="D149" s="6" t="s">
        <v>347</v>
      </c>
      <c r="E149" s="5" t="s">
        <v>316</v>
      </c>
    </row>
    <row r="150">
      <c r="A150" s="5">
        <v>10407.0</v>
      </c>
      <c r="B150" s="5" t="s">
        <v>4</v>
      </c>
      <c r="C150" s="6" t="s">
        <v>348</v>
      </c>
      <c r="D150" s="6" t="s">
        <v>349</v>
      </c>
      <c r="E150" s="5" t="s">
        <v>316</v>
      </c>
    </row>
    <row r="151">
      <c r="A151" s="5">
        <v>10965.0</v>
      </c>
      <c r="B151" s="5" t="s">
        <v>4</v>
      </c>
      <c r="C151" s="6" t="s">
        <v>350</v>
      </c>
      <c r="D151" s="6" t="s">
        <v>351</v>
      </c>
      <c r="E151" s="5" t="s">
        <v>352</v>
      </c>
    </row>
    <row r="152">
      <c r="A152" s="5">
        <v>10555.0</v>
      </c>
      <c r="B152" s="5" t="s">
        <v>4</v>
      </c>
      <c r="C152" s="6" t="s">
        <v>353</v>
      </c>
      <c r="D152" s="6" t="s">
        <v>354</v>
      </c>
      <c r="E152" s="5" t="s">
        <v>355</v>
      </c>
    </row>
    <row r="153">
      <c r="A153" s="3"/>
      <c r="B153" s="5" t="s">
        <v>4</v>
      </c>
      <c r="C153" s="6" t="s">
        <v>356</v>
      </c>
      <c r="D153" s="6" t="s">
        <v>357</v>
      </c>
      <c r="E153" s="5" t="s">
        <v>358</v>
      </c>
    </row>
    <row r="154">
      <c r="A154" s="5">
        <v>13055.0</v>
      </c>
      <c r="B154" s="5" t="s">
        <v>4</v>
      </c>
      <c r="C154" s="6" t="s">
        <v>359</v>
      </c>
      <c r="D154" s="6" t="s">
        <v>360</v>
      </c>
      <c r="E154" s="5" t="s">
        <v>197</v>
      </c>
    </row>
    <row r="155">
      <c r="A155" s="5">
        <v>14109.0</v>
      </c>
      <c r="B155" s="5" t="s">
        <v>4</v>
      </c>
      <c r="C155" s="6" t="s">
        <v>361</v>
      </c>
      <c r="D155" s="6" t="s">
        <v>362</v>
      </c>
      <c r="E155" s="5" t="s">
        <v>363</v>
      </c>
    </row>
    <row r="156">
      <c r="A156" s="5">
        <v>13353.0</v>
      </c>
      <c r="B156" s="5" t="s">
        <v>4</v>
      </c>
      <c r="C156" s="6" t="s">
        <v>364</v>
      </c>
      <c r="D156" s="6" t="s">
        <v>365</v>
      </c>
      <c r="E156" s="5" t="s">
        <v>197</v>
      </c>
    </row>
    <row r="157">
      <c r="A157" s="5">
        <v>10825.0</v>
      </c>
      <c r="B157" s="5" t="s">
        <v>4</v>
      </c>
      <c r="C157" s="6" t="s">
        <v>366</v>
      </c>
      <c r="D157" s="6" t="s">
        <v>367</v>
      </c>
      <c r="E157" s="5" t="s">
        <v>368</v>
      </c>
    </row>
    <row r="158">
      <c r="A158" s="5">
        <v>10115.0</v>
      </c>
      <c r="B158" s="5" t="s">
        <v>4</v>
      </c>
      <c r="C158" s="6" t="s">
        <v>369</v>
      </c>
      <c r="D158" s="6" t="s">
        <v>370</v>
      </c>
      <c r="E158" s="5" t="s">
        <v>371</v>
      </c>
    </row>
    <row r="159">
      <c r="A159" s="5">
        <v>10825.0</v>
      </c>
      <c r="B159" s="5" t="s">
        <v>4</v>
      </c>
      <c r="C159" s="6" t="s">
        <v>372</v>
      </c>
      <c r="D159" s="6" t="s">
        <v>373</v>
      </c>
      <c r="E159" s="5" t="s">
        <v>368</v>
      </c>
    </row>
    <row r="160">
      <c r="A160" s="5">
        <v>12305.0</v>
      </c>
      <c r="B160" s="5" t="s">
        <v>4</v>
      </c>
      <c r="C160" s="6" t="s">
        <v>374</v>
      </c>
      <c r="D160" s="6" t="s">
        <v>375</v>
      </c>
      <c r="E160" s="3"/>
    </row>
    <row r="161">
      <c r="A161" s="5">
        <v>12305.0</v>
      </c>
      <c r="B161" s="5" t="s">
        <v>4</v>
      </c>
      <c r="C161" s="6" t="s">
        <v>376</v>
      </c>
      <c r="D161" s="6" t="s">
        <v>377</v>
      </c>
      <c r="E161" s="3"/>
    </row>
    <row r="162">
      <c r="A162" s="5">
        <v>12305.0</v>
      </c>
      <c r="B162" s="5" t="s">
        <v>4</v>
      </c>
      <c r="C162" s="6" t="s">
        <v>378</v>
      </c>
      <c r="D162" s="6" t="s">
        <v>379</v>
      </c>
      <c r="E162" s="3"/>
    </row>
    <row r="163">
      <c r="A163" s="5">
        <v>12305.0</v>
      </c>
      <c r="B163" s="5" t="s">
        <v>4</v>
      </c>
      <c r="C163" s="6" t="s">
        <v>380</v>
      </c>
      <c r="D163" s="6" t="s">
        <v>381</v>
      </c>
      <c r="E163" s="3"/>
    </row>
    <row r="164">
      <c r="A164" s="3"/>
      <c r="B164" s="5" t="s">
        <v>4</v>
      </c>
      <c r="C164" s="6" t="s">
        <v>382</v>
      </c>
      <c r="D164" s="6" t="s">
        <v>383</v>
      </c>
      <c r="E164" s="5" t="s">
        <v>384</v>
      </c>
    </row>
    <row r="165">
      <c r="A165" s="5">
        <v>10785.0</v>
      </c>
      <c r="B165" s="5" t="s">
        <v>4</v>
      </c>
      <c r="C165" s="6" t="s">
        <v>385</v>
      </c>
      <c r="D165" s="6" t="s">
        <v>386</v>
      </c>
      <c r="E165" s="5" t="s">
        <v>387</v>
      </c>
    </row>
    <row r="166">
      <c r="A166" s="3"/>
      <c r="B166" s="5" t="s">
        <v>4</v>
      </c>
      <c r="C166" s="6" t="s">
        <v>388</v>
      </c>
      <c r="D166" s="6" t="s">
        <v>389</v>
      </c>
      <c r="E166" s="5" t="s">
        <v>390</v>
      </c>
    </row>
    <row r="167">
      <c r="A167" s="5">
        <v>10785.0</v>
      </c>
      <c r="B167" s="5" t="s">
        <v>4</v>
      </c>
      <c r="C167" s="6" t="s">
        <v>391</v>
      </c>
      <c r="D167" s="6" t="s">
        <v>392</v>
      </c>
      <c r="E167" s="5" t="s">
        <v>393</v>
      </c>
    </row>
    <row r="168">
      <c r="A168" s="5">
        <v>14052.0</v>
      </c>
      <c r="B168" s="5" t="s">
        <v>4</v>
      </c>
      <c r="C168" s="6" t="s">
        <v>394</v>
      </c>
      <c r="D168" s="6" t="s">
        <v>395</v>
      </c>
      <c r="E168" s="5" t="s">
        <v>396</v>
      </c>
    </row>
    <row r="169">
      <c r="A169" s="5">
        <v>13159.0</v>
      </c>
      <c r="B169" s="5" t="s">
        <v>4</v>
      </c>
      <c r="C169" s="6" t="s">
        <v>397</v>
      </c>
      <c r="D169" s="6" t="s">
        <v>398</v>
      </c>
      <c r="E169" s="5" t="s">
        <v>399</v>
      </c>
    </row>
    <row r="170">
      <c r="A170" s="5">
        <v>14057.0</v>
      </c>
      <c r="B170" s="5" t="s">
        <v>4</v>
      </c>
      <c r="C170" s="6" t="s">
        <v>400</v>
      </c>
      <c r="D170" s="6" t="s">
        <v>401</v>
      </c>
      <c r="E170" s="5" t="s">
        <v>402</v>
      </c>
    </row>
    <row r="171">
      <c r="A171" s="5">
        <v>12161.0</v>
      </c>
      <c r="B171" s="5" t="s">
        <v>4</v>
      </c>
      <c r="C171" s="6" t="s">
        <v>403</v>
      </c>
      <c r="D171" s="6" t="s">
        <v>404</v>
      </c>
      <c r="E171" s="5" t="s">
        <v>197</v>
      </c>
    </row>
    <row r="172">
      <c r="A172" s="5">
        <v>12157.0</v>
      </c>
      <c r="B172" s="5" t="s">
        <v>4</v>
      </c>
      <c r="C172" s="6" t="s">
        <v>405</v>
      </c>
      <c r="D172" s="6" t="s">
        <v>406</v>
      </c>
      <c r="E172" s="5" t="s">
        <v>407</v>
      </c>
    </row>
    <row r="173">
      <c r="A173" s="5">
        <v>12161.0</v>
      </c>
      <c r="B173" s="5" t="s">
        <v>4</v>
      </c>
      <c r="C173" s="6" t="s">
        <v>408</v>
      </c>
      <c r="D173" s="6" t="s">
        <v>409</v>
      </c>
      <c r="E173" s="5" t="s">
        <v>410</v>
      </c>
    </row>
    <row r="174">
      <c r="A174" s="5">
        <v>12203.0</v>
      </c>
      <c r="B174" s="5" t="s">
        <v>4</v>
      </c>
      <c r="C174" s="6" t="s">
        <v>411</v>
      </c>
      <c r="D174" s="6" t="s">
        <v>412</v>
      </c>
      <c r="E174" s="5" t="s">
        <v>413</v>
      </c>
    </row>
    <row r="175">
      <c r="A175" s="5">
        <v>12163.0</v>
      </c>
      <c r="B175" s="5" t="s">
        <v>4</v>
      </c>
      <c r="C175" s="6" t="s">
        <v>414</v>
      </c>
      <c r="D175" s="6" t="s">
        <v>415</v>
      </c>
      <c r="E175" s="3"/>
    </row>
    <row r="176">
      <c r="A176" s="5">
        <v>12207.0</v>
      </c>
      <c r="B176" s="5" t="s">
        <v>4</v>
      </c>
      <c r="C176" s="6" t="s">
        <v>416</v>
      </c>
      <c r="D176" s="6" t="s">
        <v>417</v>
      </c>
      <c r="E176" s="5" t="s">
        <v>197</v>
      </c>
    </row>
    <row r="177">
      <c r="A177" s="5">
        <v>10555.0</v>
      </c>
      <c r="B177" s="5" t="s">
        <v>4</v>
      </c>
      <c r="C177" s="6" t="s">
        <v>418</v>
      </c>
      <c r="D177" s="6" t="s">
        <v>419</v>
      </c>
      <c r="E177" s="5" t="s">
        <v>197</v>
      </c>
    </row>
    <row r="178">
      <c r="A178" s="5">
        <v>10243.0</v>
      </c>
      <c r="B178" s="5" t="s">
        <v>4</v>
      </c>
      <c r="C178" s="6" t="s">
        <v>420</v>
      </c>
      <c r="D178" s="6" t="s">
        <v>421</v>
      </c>
      <c r="E178" s="5" t="s">
        <v>422</v>
      </c>
    </row>
    <row r="179">
      <c r="A179" s="5">
        <v>10243.0</v>
      </c>
      <c r="B179" s="5" t="s">
        <v>4</v>
      </c>
      <c r="C179" s="6" t="s">
        <v>423</v>
      </c>
      <c r="D179" s="6" t="s">
        <v>424</v>
      </c>
      <c r="E179" s="5" t="s">
        <v>197</v>
      </c>
    </row>
    <row r="180">
      <c r="A180" s="5">
        <v>10713.0</v>
      </c>
      <c r="B180" s="5" t="s">
        <v>4</v>
      </c>
      <c r="C180" s="6" t="s">
        <v>425</v>
      </c>
      <c r="D180" s="6" t="s">
        <v>426</v>
      </c>
      <c r="E180" s="5" t="s">
        <v>427</v>
      </c>
    </row>
    <row r="181">
      <c r="A181" s="5">
        <v>10243.0</v>
      </c>
      <c r="B181" s="5" t="s">
        <v>4</v>
      </c>
      <c r="C181" s="6" t="s">
        <v>428</v>
      </c>
      <c r="D181" s="6" t="s">
        <v>429</v>
      </c>
      <c r="E181" s="5" t="s">
        <v>430</v>
      </c>
    </row>
    <row r="182">
      <c r="A182" s="5">
        <v>10967.0</v>
      </c>
      <c r="B182" s="5" t="s">
        <v>4</v>
      </c>
      <c r="C182" s="6" t="s">
        <v>431</v>
      </c>
      <c r="D182" s="6" t="s">
        <v>432</v>
      </c>
      <c r="E182" s="5" t="s">
        <v>433</v>
      </c>
    </row>
    <row r="183">
      <c r="A183" s="5">
        <v>13627.0</v>
      </c>
      <c r="B183" s="5" t="s">
        <v>4</v>
      </c>
      <c r="C183" s="6" t="s">
        <v>434</v>
      </c>
      <c r="D183" s="6" t="s">
        <v>435</v>
      </c>
      <c r="E183" s="5" t="s">
        <v>436</v>
      </c>
    </row>
    <row r="184">
      <c r="A184" s="5">
        <v>12157.0</v>
      </c>
      <c r="B184" s="5" t="s">
        <v>4</v>
      </c>
      <c r="C184" s="6" t="s">
        <v>437</v>
      </c>
      <c r="D184" s="6" t="s">
        <v>438</v>
      </c>
      <c r="E184" s="5" t="s">
        <v>439</v>
      </c>
    </row>
    <row r="185">
      <c r="A185" s="5">
        <v>13359.0</v>
      </c>
      <c r="B185" s="5" t="s">
        <v>4</v>
      </c>
      <c r="C185" s="6" t="s">
        <v>440</v>
      </c>
      <c r="D185" s="6" t="s">
        <v>441</v>
      </c>
      <c r="E185" s="3"/>
    </row>
    <row r="186">
      <c r="A186" s="5">
        <v>13349.0</v>
      </c>
      <c r="B186" s="5" t="s">
        <v>4</v>
      </c>
      <c r="C186" s="6" t="s">
        <v>442</v>
      </c>
      <c r="D186" s="6" t="s">
        <v>443</v>
      </c>
      <c r="E186" s="5" t="s">
        <v>444</v>
      </c>
    </row>
    <row r="187">
      <c r="A187" s="5">
        <v>10243.0</v>
      </c>
      <c r="B187" s="5" t="s">
        <v>4</v>
      </c>
      <c r="C187" s="6" t="s">
        <v>445</v>
      </c>
      <c r="D187" s="6" t="s">
        <v>446</v>
      </c>
      <c r="E187" s="5" t="s">
        <v>447</v>
      </c>
    </row>
    <row r="188">
      <c r="A188" s="5">
        <v>10407.0</v>
      </c>
      <c r="B188" s="5" t="s">
        <v>4</v>
      </c>
      <c r="C188" s="6" t="s">
        <v>448</v>
      </c>
      <c r="D188" s="6" t="s">
        <v>449</v>
      </c>
      <c r="E188" s="5" t="s">
        <v>450</v>
      </c>
    </row>
    <row r="189">
      <c r="A189" s="3"/>
      <c r="B189" s="5" t="s">
        <v>4</v>
      </c>
      <c r="C189" s="6" t="s">
        <v>451</v>
      </c>
      <c r="D189" s="6" t="s">
        <v>452</v>
      </c>
      <c r="E189" s="5" t="s">
        <v>453</v>
      </c>
    </row>
    <row r="190">
      <c r="A190" s="5">
        <v>13627.0</v>
      </c>
      <c r="B190" s="5" t="s">
        <v>4</v>
      </c>
      <c r="C190" s="6" t="s">
        <v>454</v>
      </c>
      <c r="D190" s="6" t="s">
        <v>455</v>
      </c>
      <c r="E190" s="5" t="s">
        <v>456</v>
      </c>
    </row>
    <row r="191">
      <c r="A191" s="5">
        <v>10787.0</v>
      </c>
      <c r="B191" s="5" t="s">
        <v>4</v>
      </c>
      <c r="C191" s="6" t="s">
        <v>457</v>
      </c>
      <c r="D191" s="6" t="s">
        <v>458</v>
      </c>
      <c r="E191" s="5" t="s">
        <v>459</v>
      </c>
    </row>
    <row r="192">
      <c r="A192" s="3"/>
      <c r="B192" s="5" t="s">
        <v>4</v>
      </c>
      <c r="C192" s="6" t="s">
        <v>460</v>
      </c>
      <c r="D192" s="6" t="s">
        <v>461</v>
      </c>
      <c r="E192" s="5" t="s">
        <v>462</v>
      </c>
    </row>
    <row r="193">
      <c r="A193" s="5">
        <v>10967.0</v>
      </c>
      <c r="B193" s="5" t="s">
        <v>4</v>
      </c>
      <c r="C193" s="6" t="s">
        <v>463</v>
      </c>
      <c r="D193" s="6" t="s">
        <v>464</v>
      </c>
      <c r="E193" s="5" t="s">
        <v>465</v>
      </c>
    </row>
    <row r="194">
      <c r="A194" s="5">
        <v>13347.0</v>
      </c>
      <c r="B194" s="5" t="s">
        <v>4</v>
      </c>
      <c r="C194" s="6" t="s">
        <v>466</v>
      </c>
      <c r="D194" s="6" t="s">
        <v>467</v>
      </c>
      <c r="E194" s="5" t="s">
        <v>468</v>
      </c>
    </row>
    <row r="195">
      <c r="A195" s="5">
        <v>12047.0</v>
      </c>
      <c r="B195" s="5" t="s">
        <v>4</v>
      </c>
      <c r="C195" s="6" t="s">
        <v>469</v>
      </c>
      <c r="D195" s="6" t="s">
        <v>470</v>
      </c>
      <c r="E195" s="5" t="s">
        <v>471</v>
      </c>
    </row>
    <row r="196">
      <c r="A196" s="5">
        <v>13189.0</v>
      </c>
      <c r="B196" s="5" t="s">
        <v>4</v>
      </c>
      <c r="C196" s="6" t="s">
        <v>472</v>
      </c>
      <c r="D196" s="6" t="s">
        <v>473</v>
      </c>
      <c r="E196" s="5" t="s">
        <v>474</v>
      </c>
    </row>
    <row r="197">
      <c r="A197" s="3"/>
      <c r="B197" s="5" t="s">
        <v>4</v>
      </c>
      <c r="C197" s="6" t="s">
        <v>475</v>
      </c>
      <c r="D197" s="6" t="s">
        <v>476</v>
      </c>
      <c r="E197" s="3"/>
    </row>
    <row r="198">
      <c r="A198" s="5">
        <v>10439.0</v>
      </c>
      <c r="B198" s="5" t="s">
        <v>4</v>
      </c>
      <c r="C198" s="6" t="s">
        <v>477</v>
      </c>
      <c r="D198" s="6" t="s">
        <v>478</v>
      </c>
      <c r="E198" s="5" t="s">
        <v>352</v>
      </c>
    </row>
    <row r="199">
      <c r="A199" s="5">
        <v>10551.0</v>
      </c>
      <c r="B199" s="5" t="s">
        <v>4</v>
      </c>
      <c r="C199" s="6" t="s">
        <v>479</v>
      </c>
      <c r="D199" s="6" t="s">
        <v>480</v>
      </c>
      <c r="E199" s="5" t="s">
        <v>481</v>
      </c>
    </row>
    <row r="200">
      <c r="A200" s="5">
        <v>10827.0</v>
      </c>
      <c r="B200" s="5" t="s">
        <v>4</v>
      </c>
      <c r="C200" s="6" t="s">
        <v>482</v>
      </c>
      <c r="D200" s="6" t="s">
        <v>483</v>
      </c>
      <c r="E200" s="5" t="s">
        <v>197</v>
      </c>
    </row>
    <row r="201">
      <c r="A201" s="5">
        <v>10318.0</v>
      </c>
      <c r="B201" s="5" t="s">
        <v>4</v>
      </c>
      <c r="C201" s="6" t="s">
        <v>484</v>
      </c>
      <c r="D201" s="6" t="s">
        <v>485</v>
      </c>
      <c r="E201" s="5" t="s">
        <v>486</v>
      </c>
    </row>
    <row r="202">
      <c r="A202" s="5">
        <v>12099.0</v>
      </c>
      <c r="B202" s="5" t="s">
        <v>4</v>
      </c>
      <c r="C202" s="6" t="s">
        <v>487</v>
      </c>
      <c r="D202" s="6" t="s">
        <v>488</v>
      </c>
      <c r="E202" s="5" t="s">
        <v>489</v>
      </c>
    </row>
    <row r="203">
      <c r="A203" s="5">
        <v>10243.0</v>
      </c>
      <c r="B203" s="5" t="s">
        <v>4</v>
      </c>
      <c r="C203" s="6" t="s">
        <v>490</v>
      </c>
      <c r="D203" s="6" t="s">
        <v>491</v>
      </c>
      <c r="E203" s="5" t="s">
        <v>492</v>
      </c>
    </row>
    <row r="204">
      <c r="A204" s="5">
        <v>10178.0</v>
      </c>
      <c r="B204" s="5" t="s">
        <v>4</v>
      </c>
      <c r="C204" s="6" t="s">
        <v>493</v>
      </c>
      <c r="D204" s="6" t="s">
        <v>494</v>
      </c>
      <c r="E204" s="5" t="s">
        <v>495</v>
      </c>
    </row>
    <row r="205">
      <c r="A205" s="5">
        <v>13359.0</v>
      </c>
      <c r="B205" s="5" t="s">
        <v>4</v>
      </c>
      <c r="C205" s="6" t="s">
        <v>496</v>
      </c>
      <c r="D205" s="6" t="s">
        <v>497</v>
      </c>
      <c r="E205" s="5" t="s">
        <v>498</v>
      </c>
    </row>
    <row r="206">
      <c r="A206" s="5">
        <v>12053.0</v>
      </c>
      <c r="B206" s="5" t="s">
        <v>4</v>
      </c>
      <c r="C206" s="6" t="s">
        <v>499</v>
      </c>
      <c r="D206" s="6" t="s">
        <v>500</v>
      </c>
      <c r="E206" s="5" t="s">
        <v>462</v>
      </c>
    </row>
    <row r="207">
      <c r="A207" s="5">
        <v>12053.0</v>
      </c>
      <c r="B207" s="5" t="s">
        <v>4</v>
      </c>
      <c r="C207" s="6" t="s">
        <v>501</v>
      </c>
      <c r="D207" s="6" t="s">
        <v>502</v>
      </c>
      <c r="E207" s="5" t="s">
        <v>503</v>
      </c>
    </row>
    <row r="208">
      <c r="A208" s="5">
        <v>12047.0</v>
      </c>
      <c r="B208" s="5" t="s">
        <v>4</v>
      </c>
      <c r="C208" s="6" t="s">
        <v>169</v>
      </c>
      <c r="D208" s="6" t="s">
        <v>504</v>
      </c>
      <c r="E208" s="5" t="s">
        <v>505</v>
      </c>
    </row>
    <row r="209">
      <c r="A209" s="5">
        <v>13189.0</v>
      </c>
      <c r="B209" s="5" t="s">
        <v>4</v>
      </c>
      <c r="C209" s="6" t="s">
        <v>506</v>
      </c>
      <c r="D209" s="6" t="s">
        <v>507</v>
      </c>
      <c r="E209" s="5" t="s">
        <v>508</v>
      </c>
    </row>
    <row r="210">
      <c r="A210" s="5">
        <v>10178.0</v>
      </c>
      <c r="B210" s="5" t="s">
        <v>4</v>
      </c>
      <c r="C210" s="6" t="s">
        <v>509</v>
      </c>
      <c r="D210" s="6" t="s">
        <v>510</v>
      </c>
      <c r="E210" s="5" t="s">
        <v>474</v>
      </c>
    </row>
    <row r="211">
      <c r="A211" s="5">
        <v>13189.0</v>
      </c>
      <c r="B211" s="5" t="s">
        <v>4</v>
      </c>
      <c r="C211" s="6" t="s">
        <v>511</v>
      </c>
      <c r="D211" s="6" t="s">
        <v>512</v>
      </c>
      <c r="E211" s="5" t="s">
        <v>495</v>
      </c>
    </row>
    <row r="212">
      <c r="A212" s="5">
        <v>14195.0</v>
      </c>
      <c r="B212" s="5" t="s">
        <v>4</v>
      </c>
      <c r="C212" s="6" t="s">
        <v>513</v>
      </c>
      <c r="D212" s="6" t="s">
        <v>514</v>
      </c>
      <c r="E212" s="5" t="s">
        <v>515</v>
      </c>
    </row>
    <row r="213">
      <c r="A213" s="5">
        <v>10178.0</v>
      </c>
      <c r="B213" s="5" t="s">
        <v>4</v>
      </c>
      <c r="C213" s="6" t="s">
        <v>516</v>
      </c>
      <c r="D213" s="6" t="s">
        <v>517</v>
      </c>
      <c r="E213" s="5" t="s">
        <v>508</v>
      </c>
    </row>
    <row r="214">
      <c r="A214" s="5">
        <v>12681.0</v>
      </c>
      <c r="B214" s="5" t="s">
        <v>4</v>
      </c>
      <c r="C214" s="6" t="s">
        <v>518</v>
      </c>
      <c r="D214" s="6" t="s">
        <v>519</v>
      </c>
      <c r="E214" s="5" t="s">
        <v>462</v>
      </c>
    </row>
    <row r="215">
      <c r="A215" s="5">
        <v>12163.0</v>
      </c>
      <c r="B215" s="5" t="s">
        <v>4</v>
      </c>
      <c r="C215" s="6" t="s">
        <v>520</v>
      </c>
      <c r="D215" s="6" t="s">
        <v>521</v>
      </c>
      <c r="E215" s="5" t="s">
        <v>522</v>
      </c>
    </row>
    <row r="216">
      <c r="A216" s="5">
        <v>10409.0</v>
      </c>
      <c r="B216" s="5" t="s">
        <v>4</v>
      </c>
      <c r="C216" s="6" t="s">
        <v>523</v>
      </c>
      <c r="D216" s="6" t="s">
        <v>524</v>
      </c>
      <c r="E216" s="5" t="s">
        <v>525</v>
      </c>
    </row>
    <row r="217">
      <c r="A217" s="5">
        <v>12047.0</v>
      </c>
      <c r="B217" s="5" t="s">
        <v>4</v>
      </c>
      <c r="C217" s="6" t="s">
        <v>526</v>
      </c>
      <c r="D217" s="6" t="s">
        <v>527</v>
      </c>
      <c r="E217" s="5" t="s">
        <v>528</v>
      </c>
    </row>
    <row r="218">
      <c r="A218" s="5">
        <v>13053.0</v>
      </c>
      <c r="B218" s="5" t="s">
        <v>4</v>
      </c>
      <c r="C218" s="6" t="s">
        <v>529</v>
      </c>
      <c r="D218" s="6" t="s">
        <v>530</v>
      </c>
      <c r="E218" s="3"/>
    </row>
    <row r="219">
      <c r="A219" s="5">
        <v>14160.0</v>
      </c>
      <c r="B219" s="5" t="s">
        <v>4</v>
      </c>
      <c r="C219" s="6" t="s">
        <v>531</v>
      </c>
      <c r="D219" s="6" t="s">
        <v>532</v>
      </c>
      <c r="E219" s="5" t="s">
        <v>533</v>
      </c>
    </row>
    <row r="220">
      <c r="A220" s="5">
        <v>12051.0</v>
      </c>
      <c r="B220" s="5" t="s">
        <v>4</v>
      </c>
      <c r="C220" s="6" t="s">
        <v>534</v>
      </c>
      <c r="D220" s="6" t="s">
        <v>535</v>
      </c>
      <c r="E220" s="5" t="s">
        <v>536</v>
      </c>
    </row>
    <row r="221">
      <c r="A221" s="5">
        <v>10961.0</v>
      </c>
      <c r="B221" s="5" t="s">
        <v>4</v>
      </c>
      <c r="C221" s="6" t="s">
        <v>537</v>
      </c>
      <c r="D221" s="6" t="s">
        <v>538</v>
      </c>
      <c r="E221" s="5" t="s">
        <v>197</v>
      </c>
    </row>
    <row r="222">
      <c r="A222" s="5">
        <v>10961.0</v>
      </c>
      <c r="B222" s="5" t="s">
        <v>4</v>
      </c>
      <c r="C222" s="6" t="s">
        <v>539</v>
      </c>
      <c r="D222" s="6" t="s">
        <v>540</v>
      </c>
      <c r="E222" s="5" t="s">
        <v>197</v>
      </c>
    </row>
    <row r="223">
      <c r="A223" s="5">
        <v>13156.0</v>
      </c>
      <c r="B223" s="5" t="s">
        <v>4</v>
      </c>
      <c r="C223" s="6" t="s">
        <v>541</v>
      </c>
      <c r="D223" s="6" t="s">
        <v>542</v>
      </c>
      <c r="E223" s="5" t="s">
        <v>543</v>
      </c>
    </row>
    <row r="224">
      <c r="A224" s="5">
        <v>14059.0</v>
      </c>
      <c r="B224" s="5" t="s">
        <v>4</v>
      </c>
      <c r="C224" s="6" t="s">
        <v>544</v>
      </c>
      <c r="D224" s="6" t="s">
        <v>545</v>
      </c>
      <c r="E224" s="5" t="s">
        <v>546</v>
      </c>
    </row>
    <row r="225">
      <c r="A225" s="5">
        <v>12103.0</v>
      </c>
      <c r="B225" s="5" t="s">
        <v>4</v>
      </c>
      <c r="C225" s="6" t="s">
        <v>547</v>
      </c>
      <c r="D225" s="6" t="s">
        <v>548</v>
      </c>
      <c r="E225" s="5" t="s">
        <v>549</v>
      </c>
    </row>
    <row r="226">
      <c r="A226" s="5">
        <v>10961.0</v>
      </c>
      <c r="B226" s="5" t="s">
        <v>4</v>
      </c>
      <c r="C226" s="6" t="s">
        <v>550</v>
      </c>
      <c r="D226" s="6" t="s">
        <v>551</v>
      </c>
      <c r="E226" s="5" t="s">
        <v>197</v>
      </c>
    </row>
    <row r="227">
      <c r="A227" s="5">
        <v>10317.0</v>
      </c>
      <c r="B227" s="5" t="s">
        <v>4</v>
      </c>
      <c r="C227" s="6" t="s">
        <v>552</v>
      </c>
      <c r="D227" s="6" t="s">
        <v>553</v>
      </c>
      <c r="E227" s="5" t="s">
        <v>554</v>
      </c>
    </row>
    <row r="228">
      <c r="A228" s="5">
        <v>10179.0</v>
      </c>
      <c r="B228" s="5" t="s">
        <v>4</v>
      </c>
      <c r="C228" s="6" t="s">
        <v>555</v>
      </c>
      <c r="D228" s="6" t="s">
        <v>556</v>
      </c>
      <c r="E228" s="5" t="s">
        <v>321</v>
      </c>
    </row>
    <row r="229">
      <c r="A229" s="5">
        <v>12055.0</v>
      </c>
      <c r="B229" s="5" t="s">
        <v>4</v>
      </c>
      <c r="C229" s="6" t="s">
        <v>557</v>
      </c>
      <c r="D229" s="6" t="s">
        <v>558</v>
      </c>
      <c r="E229" s="3"/>
    </row>
    <row r="230">
      <c r="A230" s="5">
        <v>10967.0</v>
      </c>
      <c r="B230" s="5" t="s">
        <v>4</v>
      </c>
      <c r="C230" s="6" t="s">
        <v>559</v>
      </c>
      <c r="D230" s="6" t="s">
        <v>560</v>
      </c>
      <c r="E230" s="5" t="s">
        <v>561</v>
      </c>
    </row>
    <row r="231">
      <c r="A231" s="5">
        <v>10967.0</v>
      </c>
      <c r="B231" s="5" t="s">
        <v>4</v>
      </c>
      <c r="C231" s="6" t="s">
        <v>562</v>
      </c>
      <c r="D231" s="6" t="s">
        <v>563</v>
      </c>
      <c r="E231" s="5" t="s">
        <v>564</v>
      </c>
    </row>
    <row r="232">
      <c r="A232" s="5">
        <v>14057.0</v>
      </c>
      <c r="B232" s="5" t="s">
        <v>4</v>
      </c>
      <c r="C232" s="6" t="s">
        <v>565</v>
      </c>
      <c r="D232" s="6" t="s">
        <v>566</v>
      </c>
      <c r="E232" s="5" t="s">
        <v>567</v>
      </c>
    </row>
    <row r="233">
      <c r="A233" s="5">
        <v>12353.0</v>
      </c>
      <c r="B233" s="5" t="s">
        <v>4</v>
      </c>
      <c r="C233" s="6" t="s">
        <v>568</v>
      </c>
      <c r="D233" s="6" t="s">
        <v>569</v>
      </c>
      <c r="E233" s="5" t="s">
        <v>570</v>
      </c>
    </row>
    <row r="234">
      <c r="A234" s="5">
        <v>12589.0</v>
      </c>
      <c r="B234" s="5" t="s">
        <v>4</v>
      </c>
      <c r="C234" s="6" t="s">
        <v>571</v>
      </c>
      <c r="D234" s="6" t="s">
        <v>572</v>
      </c>
      <c r="E234" s="5" t="s">
        <v>573</v>
      </c>
    </row>
    <row r="235">
      <c r="A235" s="5">
        <v>13156.0</v>
      </c>
      <c r="B235" s="5" t="s">
        <v>4</v>
      </c>
      <c r="C235" s="6" t="s">
        <v>574</v>
      </c>
      <c r="D235" s="6" t="s">
        <v>575</v>
      </c>
      <c r="E235" s="5" t="s">
        <v>576</v>
      </c>
    </row>
    <row r="236">
      <c r="A236" s="5">
        <v>10967.0</v>
      </c>
      <c r="B236" s="5" t="s">
        <v>4</v>
      </c>
      <c r="C236" s="6" t="s">
        <v>577</v>
      </c>
      <c r="D236" s="6" t="s">
        <v>578</v>
      </c>
      <c r="E236" s="5" t="s">
        <v>197</v>
      </c>
    </row>
    <row r="237">
      <c r="A237" s="5">
        <v>10179.0</v>
      </c>
      <c r="B237" s="5" t="s">
        <v>4</v>
      </c>
      <c r="C237" s="6" t="s">
        <v>579</v>
      </c>
      <c r="D237" s="6" t="s">
        <v>580</v>
      </c>
      <c r="E237" s="5" t="s">
        <v>581</v>
      </c>
    </row>
    <row r="238">
      <c r="A238" s="5">
        <v>10557.0</v>
      </c>
      <c r="B238" s="5" t="s">
        <v>4</v>
      </c>
      <c r="C238" s="6" t="s">
        <v>582</v>
      </c>
      <c r="D238" s="6" t="s">
        <v>583</v>
      </c>
      <c r="E238" s="3"/>
    </row>
    <row r="239">
      <c r="A239" s="5">
        <v>12161.0</v>
      </c>
      <c r="B239" s="5" t="s">
        <v>4</v>
      </c>
      <c r="C239" s="6" t="s">
        <v>584</v>
      </c>
      <c r="D239" s="6" t="s">
        <v>585</v>
      </c>
      <c r="E239" s="3"/>
    </row>
    <row r="240">
      <c r="A240" s="3"/>
      <c r="B240" s="5" t="s">
        <v>4</v>
      </c>
      <c r="C240" s="6" t="s">
        <v>586</v>
      </c>
      <c r="D240" s="6" t="s">
        <v>587</v>
      </c>
      <c r="E240" s="5" t="s">
        <v>588</v>
      </c>
    </row>
    <row r="241">
      <c r="A241" s="5">
        <v>12559.0</v>
      </c>
      <c r="B241" s="5" t="s">
        <v>4</v>
      </c>
      <c r="C241" s="6" t="s">
        <v>589</v>
      </c>
      <c r="D241" s="6" t="s">
        <v>590</v>
      </c>
      <c r="E241" s="5" t="s">
        <v>145</v>
      </c>
    </row>
    <row r="242">
      <c r="A242" s="3"/>
      <c r="B242" s="5" t="s">
        <v>4</v>
      </c>
      <c r="C242" s="6" t="s">
        <v>591</v>
      </c>
      <c r="D242" s="6" t="s">
        <v>592</v>
      </c>
      <c r="E242" s="5" t="s">
        <v>228</v>
      </c>
    </row>
    <row r="243">
      <c r="A243" s="5">
        <v>10315.0</v>
      </c>
      <c r="B243" s="5" t="s">
        <v>4</v>
      </c>
      <c r="C243" s="6" t="s">
        <v>593</v>
      </c>
      <c r="D243" s="6" t="s">
        <v>594</v>
      </c>
      <c r="E243" s="5" t="s">
        <v>595</v>
      </c>
    </row>
    <row r="244">
      <c r="A244" s="5">
        <v>10409.0</v>
      </c>
      <c r="B244" s="5" t="s">
        <v>4</v>
      </c>
      <c r="C244" s="6" t="s">
        <v>596</v>
      </c>
      <c r="D244" s="6" t="s">
        <v>597</v>
      </c>
      <c r="E244" s="5" t="s">
        <v>598</v>
      </c>
    </row>
    <row r="245">
      <c r="A245" s="5">
        <v>12437.0</v>
      </c>
      <c r="B245" s="5" t="s">
        <v>4</v>
      </c>
      <c r="C245" s="6" t="s">
        <v>599</v>
      </c>
      <c r="D245" s="6" t="s">
        <v>600</v>
      </c>
      <c r="E245" s="5" t="s">
        <v>601</v>
      </c>
    </row>
    <row r="246">
      <c r="A246" s="5">
        <v>13086.0</v>
      </c>
      <c r="B246" s="5" t="s">
        <v>4</v>
      </c>
      <c r="C246" s="6" t="s">
        <v>602</v>
      </c>
      <c r="D246" s="6" t="s">
        <v>603</v>
      </c>
      <c r="E246" s="5" t="s">
        <v>145</v>
      </c>
    </row>
    <row r="247">
      <c r="A247" s="5">
        <v>13086.0</v>
      </c>
      <c r="B247" s="5" t="s">
        <v>4</v>
      </c>
      <c r="C247" s="6" t="s">
        <v>604</v>
      </c>
      <c r="D247" s="6" t="s">
        <v>605</v>
      </c>
      <c r="E247" s="5" t="s">
        <v>495</v>
      </c>
    </row>
    <row r="248">
      <c r="A248" s="5">
        <v>13627.0</v>
      </c>
      <c r="B248" s="5" t="s">
        <v>4</v>
      </c>
      <c r="C248" s="6" t="s">
        <v>606</v>
      </c>
      <c r="D248" s="6" t="s">
        <v>607</v>
      </c>
      <c r="E248" s="5" t="s">
        <v>608</v>
      </c>
    </row>
    <row r="249">
      <c r="A249" s="5">
        <v>13627.0</v>
      </c>
      <c r="B249" s="5" t="s">
        <v>4</v>
      </c>
      <c r="C249" s="6" t="s">
        <v>609</v>
      </c>
      <c r="D249" s="6" t="s">
        <v>610</v>
      </c>
      <c r="E249" s="5" t="s">
        <v>611</v>
      </c>
    </row>
    <row r="250">
      <c r="A250" s="5">
        <v>13627.0</v>
      </c>
      <c r="B250" s="5" t="s">
        <v>4</v>
      </c>
      <c r="C250" s="6" t="s">
        <v>612</v>
      </c>
      <c r="D250" s="6" t="s">
        <v>613</v>
      </c>
      <c r="E250" s="5" t="s">
        <v>614</v>
      </c>
    </row>
    <row r="251">
      <c r="A251" s="5">
        <v>10827.0</v>
      </c>
      <c r="B251" s="5" t="s">
        <v>4</v>
      </c>
      <c r="C251" s="6" t="s">
        <v>615</v>
      </c>
      <c r="D251" s="6" t="s">
        <v>616</v>
      </c>
      <c r="E251" s="5" t="s">
        <v>617</v>
      </c>
    </row>
    <row r="252">
      <c r="A252" s="5">
        <v>12163.0</v>
      </c>
      <c r="B252" s="5" t="s">
        <v>4</v>
      </c>
      <c r="C252" s="6" t="s">
        <v>618</v>
      </c>
      <c r="D252" s="6" t="s">
        <v>619</v>
      </c>
      <c r="E252" s="3"/>
    </row>
    <row r="253">
      <c r="A253" s="5">
        <v>12167.0</v>
      </c>
      <c r="B253" s="5" t="s">
        <v>4</v>
      </c>
      <c r="C253" s="6" t="s">
        <v>620</v>
      </c>
      <c r="D253" s="6" t="s">
        <v>621</v>
      </c>
      <c r="E253" s="5" t="s">
        <v>622</v>
      </c>
    </row>
    <row r="254">
      <c r="A254" s="3"/>
      <c r="B254" s="5" t="s">
        <v>4</v>
      </c>
      <c r="C254" s="6" t="s">
        <v>623</v>
      </c>
      <c r="D254" s="6" t="s">
        <v>624</v>
      </c>
      <c r="E254" s="5" t="s">
        <v>462</v>
      </c>
    </row>
    <row r="255">
      <c r="A255" s="5">
        <v>14057.0</v>
      </c>
      <c r="B255" s="5" t="s">
        <v>4</v>
      </c>
      <c r="C255" s="6" t="s">
        <v>625</v>
      </c>
      <c r="D255" s="6" t="s">
        <v>626</v>
      </c>
      <c r="E255" s="5" t="s">
        <v>368</v>
      </c>
    </row>
    <row r="256">
      <c r="A256" s="5">
        <v>12059.0</v>
      </c>
      <c r="B256" s="5" t="s">
        <v>4</v>
      </c>
      <c r="C256" s="6" t="s">
        <v>627</v>
      </c>
      <c r="D256" s="6" t="s">
        <v>628</v>
      </c>
      <c r="E256" s="5" t="s">
        <v>629</v>
      </c>
    </row>
    <row r="257">
      <c r="A257" s="5">
        <v>14057.0</v>
      </c>
      <c r="B257" s="5" t="s">
        <v>4</v>
      </c>
      <c r="C257" s="6" t="s">
        <v>630</v>
      </c>
      <c r="D257" s="6" t="s">
        <v>631</v>
      </c>
      <c r="E257" s="5" t="s">
        <v>632</v>
      </c>
    </row>
    <row r="258">
      <c r="A258" s="3"/>
      <c r="B258" s="5" t="s">
        <v>4</v>
      </c>
      <c r="C258" s="6" t="s">
        <v>633</v>
      </c>
      <c r="D258" s="6" t="s">
        <v>634</v>
      </c>
      <c r="E258" s="5" t="s">
        <v>635</v>
      </c>
    </row>
    <row r="259">
      <c r="A259" s="5">
        <v>12205.0</v>
      </c>
      <c r="B259" s="5" t="s">
        <v>4</v>
      </c>
      <c r="C259" s="6" t="s">
        <v>636</v>
      </c>
      <c r="D259" s="6" t="s">
        <v>637</v>
      </c>
      <c r="E259" s="5" t="s">
        <v>638</v>
      </c>
    </row>
    <row r="260">
      <c r="A260" s="5">
        <v>12205.0</v>
      </c>
      <c r="B260" s="5" t="s">
        <v>4</v>
      </c>
      <c r="C260" s="6" t="s">
        <v>639</v>
      </c>
      <c r="D260" s="6" t="s">
        <v>640</v>
      </c>
      <c r="E260" s="5" t="s">
        <v>638</v>
      </c>
    </row>
    <row r="261">
      <c r="A261" s="5">
        <v>14057.0</v>
      </c>
      <c r="B261" s="5" t="s">
        <v>4</v>
      </c>
      <c r="C261" s="6" t="s">
        <v>641</v>
      </c>
      <c r="D261" s="6" t="s">
        <v>642</v>
      </c>
      <c r="E261" s="5" t="s">
        <v>643</v>
      </c>
    </row>
    <row r="262">
      <c r="A262" s="5">
        <v>12163.0</v>
      </c>
      <c r="B262" s="5" t="s">
        <v>4</v>
      </c>
      <c r="C262" s="6" t="s">
        <v>644</v>
      </c>
      <c r="D262" s="6" t="s">
        <v>645</v>
      </c>
      <c r="E262" s="5" t="s">
        <v>646</v>
      </c>
    </row>
    <row r="263">
      <c r="A263" s="3"/>
      <c r="B263" s="5" t="s">
        <v>4</v>
      </c>
      <c r="C263" s="6" t="s">
        <v>647</v>
      </c>
      <c r="D263" s="6" t="s">
        <v>648</v>
      </c>
      <c r="E263" s="5" t="s">
        <v>649</v>
      </c>
    </row>
    <row r="264">
      <c r="A264" s="5">
        <v>12165.0</v>
      </c>
      <c r="B264" s="5" t="s">
        <v>4</v>
      </c>
      <c r="C264" s="6" t="s">
        <v>650</v>
      </c>
      <c r="D264" s="6" t="s">
        <v>651</v>
      </c>
      <c r="E264" s="3"/>
    </row>
    <row r="265">
      <c r="A265" s="5">
        <v>12051.0</v>
      </c>
      <c r="B265" s="5" t="s">
        <v>4</v>
      </c>
      <c r="C265" s="6" t="s">
        <v>652</v>
      </c>
      <c r="D265" s="6" t="s">
        <v>653</v>
      </c>
      <c r="E265" s="5" t="s">
        <v>654</v>
      </c>
    </row>
    <row r="266">
      <c r="A266" s="5">
        <v>12107.0</v>
      </c>
      <c r="B266" s="5" t="s">
        <v>4</v>
      </c>
      <c r="C266" s="6" t="s">
        <v>655</v>
      </c>
      <c r="D266" s="6" t="s">
        <v>656</v>
      </c>
      <c r="E266" s="5" t="s">
        <v>581</v>
      </c>
    </row>
    <row r="267">
      <c r="A267" s="5">
        <v>10317.0</v>
      </c>
      <c r="B267" s="5" t="s">
        <v>4</v>
      </c>
      <c r="C267" s="6" t="s">
        <v>657</v>
      </c>
      <c r="D267" s="6" t="s">
        <v>658</v>
      </c>
      <c r="E267" s="5" t="s">
        <v>659</v>
      </c>
    </row>
    <row r="268">
      <c r="A268" s="5">
        <v>10551.0</v>
      </c>
      <c r="B268" s="5" t="s">
        <v>4</v>
      </c>
      <c r="C268" s="6" t="s">
        <v>660</v>
      </c>
      <c r="D268" s="6" t="s">
        <v>661</v>
      </c>
      <c r="E268" s="5" t="s">
        <v>662</v>
      </c>
    </row>
    <row r="269">
      <c r="A269" s="3"/>
      <c r="B269" s="5" t="s">
        <v>4</v>
      </c>
      <c r="C269" s="6" t="s">
        <v>663</v>
      </c>
      <c r="D269" s="6" t="s">
        <v>664</v>
      </c>
      <c r="E269" s="5" t="s">
        <v>665</v>
      </c>
    </row>
    <row r="270">
      <c r="A270" s="5">
        <v>14057.0</v>
      </c>
      <c r="B270" s="5" t="s">
        <v>4</v>
      </c>
      <c r="C270" s="6" t="s">
        <v>666</v>
      </c>
      <c r="D270" s="6" t="s">
        <v>667</v>
      </c>
      <c r="E270" s="5" t="s">
        <v>368</v>
      </c>
    </row>
    <row r="271">
      <c r="A271" s="5">
        <v>10435.0</v>
      </c>
      <c r="B271" s="5" t="s">
        <v>4</v>
      </c>
      <c r="C271" s="6" t="s">
        <v>668</v>
      </c>
      <c r="D271" s="6" t="s">
        <v>669</v>
      </c>
      <c r="E271" s="5" t="s">
        <v>197</v>
      </c>
    </row>
    <row r="272">
      <c r="A272" s="5">
        <v>14052.0</v>
      </c>
      <c r="B272" s="5" t="s">
        <v>4</v>
      </c>
      <c r="C272" s="6" t="s">
        <v>670</v>
      </c>
      <c r="D272" s="6" t="s">
        <v>671</v>
      </c>
      <c r="E272" s="5" t="s">
        <v>672</v>
      </c>
    </row>
    <row r="273">
      <c r="A273" s="5">
        <v>14052.0</v>
      </c>
      <c r="B273" s="5" t="s">
        <v>4</v>
      </c>
      <c r="C273" s="6" t="s">
        <v>673</v>
      </c>
      <c r="D273" s="6" t="s">
        <v>674</v>
      </c>
      <c r="E273" s="3"/>
    </row>
    <row r="274">
      <c r="A274" s="5">
        <v>10179.0</v>
      </c>
      <c r="B274" s="5" t="s">
        <v>4</v>
      </c>
      <c r="C274" s="6" t="s">
        <v>675</v>
      </c>
      <c r="D274" s="6" t="s">
        <v>676</v>
      </c>
      <c r="E274" s="5" t="s">
        <v>677</v>
      </c>
    </row>
    <row r="275">
      <c r="A275" s="5">
        <v>12099.0</v>
      </c>
      <c r="B275" s="5" t="s">
        <v>4</v>
      </c>
      <c r="C275" s="6" t="s">
        <v>678</v>
      </c>
      <c r="D275" s="6" t="s">
        <v>679</v>
      </c>
      <c r="E275" s="3"/>
    </row>
    <row r="276">
      <c r="A276" s="3"/>
      <c r="B276" s="5" t="s">
        <v>4</v>
      </c>
      <c r="C276" s="6" t="s">
        <v>680</v>
      </c>
      <c r="D276" s="6" t="s">
        <v>681</v>
      </c>
      <c r="E276" s="3"/>
    </row>
    <row r="277">
      <c r="A277" s="3"/>
      <c r="B277" s="5" t="s">
        <v>4</v>
      </c>
      <c r="C277" s="6" t="s">
        <v>682</v>
      </c>
      <c r="D277" s="6" t="s">
        <v>683</v>
      </c>
      <c r="E277" s="5" t="s">
        <v>684</v>
      </c>
    </row>
    <row r="278">
      <c r="A278" s="5">
        <v>12047.0</v>
      </c>
      <c r="B278" s="5" t="s">
        <v>4</v>
      </c>
      <c r="C278" s="6" t="s">
        <v>685</v>
      </c>
      <c r="D278" s="6" t="s">
        <v>686</v>
      </c>
      <c r="E278" s="5" t="s">
        <v>687</v>
      </c>
    </row>
    <row r="279">
      <c r="A279" s="5">
        <v>10437.0</v>
      </c>
      <c r="B279" s="5" t="s">
        <v>4</v>
      </c>
      <c r="C279" s="6" t="s">
        <v>688</v>
      </c>
      <c r="D279" s="6" t="s">
        <v>689</v>
      </c>
      <c r="E279" s="5" t="s">
        <v>690</v>
      </c>
    </row>
    <row r="280">
      <c r="A280" s="5">
        <v>10117.0</v>
      </c>
      <c r="B280" s="5" t="s">
        <v>4</v>
      </c>
      <c r="C280" s="6" t="s">
        <v>691</v>
      </c>
      <c r="D280" s="6" t="s">
        <v>692</v>
      </c>
      <c r="E280" s="5" t="s">
        <v>693</v>
      </c>
    </row>
    <row r="281">
      <c r="A281" s="3"/>
      <c r="B281" s="5" t="s">
        <v>4</v>
      </c>
      <c r="C281" s="6" t="s">
        <v>694</v>
      </c>
      <c r="D281" s="6" t="s">
        <v>695</v>
      </c>
      <c r="E281" s="3"/>
    </row>
    <row r="282">
      <c r="A282" s="5">
        <v>13349.0</v>
      </c>
      <c r="B282" s="5" t="s">
        <v>4</v>
      </c>
      <c r="C282" s="6" t="s">
        <v>696</v>
      </c>
      <c r="D282" s="6" t="s">
        <v>697</v>
      </c>
      <c r="E282" s="5" t="s">
        <v>698</v>
      </c>
    </row>
    <row r="283">
      <c r="A283" s="5">
        <v>12051.0</v>
      </c>
      <c r="B283" s="5" t="s">
        <v>4</v>
      </c>
      <c r="C283" s="6" t="s">
        <v>699</v>
      </c>
      <c r="D283" s="6" t="s">
        <v>700</v>
      </c>
      <c r="E283" s="5" t="s">
        <v>701</v>
      </c>
    </row>
    <row r="284">
      <c r="A284" s="5">
        <v>12103.0</v>
      </c>
      <c r="B284" s="5" t="s">
        <v>4</v>
      </c>
      <c r="C284" s="6" t="s">
        <v>702</v>
      </c>
      <c r="D284" s="6" t="s">
        <v>703</v>
      </c>
      <c r="E284" s="5" t="s">
        <v>704</v>
      </c>
    </row>
    <row r="285">
      <c r="A285" s="5">
        <v>12163.0</v>
      </c>
      <c r="B285" s="5" t="s">
        <v>4</v>
      </c>
      <c r="C285" s="6" t="s">
        <v>705</v>
      </c>
      <c r="D285" s="6" t="s">
        <v>706</v>
      </c>
      <c r="E285" s="5" t="s">
        <v>707</v>
      </c>
    </row>
    <row r="286">
      <c r="A286" s="5">
        <v>13409.0</v>
      </c>
      <c r="B286" s="5" t="s">
        <v>4</v>
      </c>
      <c r="C286" s="6" t="s">
        <v>708</v>
      </c>
      <c r="D286" s="6" t="s">
        <v>709</v>
      </c>
      <c r="E286" s="5" t="s">
        <v>710</v>
      </c>
    </row>
    <row r="287">
      <c r="A287" s="5">
        <v>12437.0</v>
      </c>
      <c r="B287" s="5" t="s">
        <v>4</v>
      </c>
      <c r="C287" s="6" t="s">
        <v>711</v>
      </c>
      <c r="D287" s="6" t="s">
        <v>712</v>
      </c>
      <c r="E287" s="5" t="s">
        <v>713</v>
      </c>
    </row>
    <row r="288">
      <c r="A288" s="5">
        <v>10412.0</v>
      </c>
      <c r="B288" s="5" t="s">
        <v>4</v>
      </c>
      <c r="C288" s="6" t="s">
        <v>714</v>
      </c>
      <c r="D288" s="6" t="s">
        <v>715</v>
      </c>
      <c r="E288" s="5" t="s">
        <v>716</v>
      </c>
    </row>
    <row r="289">
      <c r="A289" s="5">
        <v>13156.0</v>
      </c>
      <c r="B289" s="5" t="s">
        <v>4</v>
      </c>
      <c r="C289" s="6" t="s">
        <v>717</v>
      </c>
      <c r="D289" s="6" t="s">
        <v>718</v>
      </c>
      <c r="E289" s="5" t="s">
        <v>197</v>
      </c>
    </row>
    <row r="290">
      <c r="A290" s="5">
        <v>13129.0</v>
      </c>
      <c r="B290" s="5" t="s">
        <v>4</v>
      </c>
      <c r="C290" s="6" t="s">
        <v>719</v>
      </c>
      <c r="D290" s="6" t="s">
        <v>720</v>
      </c>
      <c r="E290" s="5" t="s">
        <v>721</v>
      </c>
    </row>
    <row r="291">
      <c r="A291" s="5">
        <v>13439.0</v>
      </c>
      <c r="B291" s="5" t="s">
        <v>4</v>
      </c>
      <c r="C291" s="6" t="s">
        <v>722</v>
      </c>
      <c r="D291" s="6" t="s">
        <v>723</v>
      </c>
      <c r="E291" s="5" t="s">
        <v>197</v>
      </c>
    </row>
    <row r="292">
      <c r="A292" s="5">
        <v>12435.0</v>
      </c>
      <c r="B292" s="5" t="s">
        <v>4</v>
      </c>
      <c r="C292" s="6" t="s">
        <v>724</v>
      </c>
      <c r="D292" s="6" t="s">
        <v>725</v>
      </c>
      <c r="E292" s="5" t="s">
        <v>197</v>
      </c>
    </row>
    <row r="293">
      <c r="A293" s="5">
        <v>13347.0</v>
      </c>
      <c r="B293" s="5" t="s">
        <v>4</v>
      </c>
      <c r="C293" s="6" t="s">
        <v>726</v>
      </c>
      <c r="D293" s="6" t="s">
        <v>727</v>
      </c>
      <c r="E293" s="5" t="s">
        <v>728</v>
      </c>
    </row>
    <row r="294">
      <c r="A294" s="5">
        <v>10965.0</v>
      </c>
      <c r="B294" s="5" t="s">
        <v>4</v>
      </c>
      <c r="C294" s="6" t="s">
        <v>729</v>
      </c>
      <c r="D294" s="6" t="s">
        <v>730</v>
      </c>
      <c r="E294" s="5" t="s">
        <v>731</v>
      </c>
    </row>
    <row r="295">
      <c r="A295" s="5">
        <v>12103.0</v>
      </c>
      <c r="B295" s="5" t="s">
        <v>4</v>
      </c>
      <c r="C295" s="6" t="s">
        <v>732</v>
      </c>
      <c r="D295" s="6" t="s">
        <v>733</v>
      </c>
      <c r="E295" s="5" t="s">
        <v>86</v>
      </c>
    </row>
    <row r="296">
      <c r="A296" s="5">
        <v>13086.0</v>
      </c>
      <c r="B296" s="5" t="s">
        <v>4</v>
      </c>
      <c r="C296" s="6" t="s">
        <v>734</v>
      </c>
      <c r="D296" s="6" t="s">
        <v>735</v>
      </c>
      <c r="E296" s="5" t="s">
        <v>736</v>
      </c>
    </row>
    <row r="297">
      <c r="A297" s="5">
        <v>13355.0</v>
      </c>
      <c r="B297" s="5" t="s">
        <v>4</v>
      </c>
      <c r="C297" s="6" t="s">
        <v>737</v>
      </c>
      <c r="D297" s="6" t="s">
        <v>738</v>
      </c>
      <c r="E297" s="5" t="s">
        <v>739</v>
      </c>
    </row>
    <row r="298">
      <c r="A298" s="5">
        <v>10245.0</v>
      </c>
      <c r="B298" s="5" t="s">
        <v>4</v>
      </c>
      <c r="C298" s="6" t="s">
        <v>740</v>
      </c>
      <c r="D298" s="6" t="s">
        <v>741</v>
      </c>
      <c r="E298" s="5" t="s">
        <v>742</v>
      </c>
    </row>
    <row r="299">
      <c r="A299" s="5">
        <v>10245.0</v>
      </c>
      <c r="B299" s="5" t="s">
        <v>4</v>
      </c>
      <c r="C299" s="6" t="s">
        <v>743</v>
      </c>
      <c r="D299" s="6" t="s">
        <v>744</v>
      </c>
      <c r="E299" s="5" t="s">
        <v>197</v>
      </c>
    </row>
    <row r="300">
      <c r="A300" s="5">
        <v>10785.0</v>
      </c>
      <c r="B300" s="5" t="s">
        <v>4</v>
      </c>
      <c r="C300" s="6" t="s">
        <v>745</v>
      </c>
      <c r="D300" s="6" t="s">
        <v>746</v>
      </c>
      <c r="E300" s="5" t="s">
        <v>747</v>
      </c>
    </row>
    <row r="301">
      <c r="A301" s="3"/>
      <c r="B301" s="5" t="s">
        <v>4</v>
      </c>
      <c r="C301" s="6" t="s">
        <v>748</v>
      </c>
      <c r="D301" s="6" t="s">
        <v>749</v>
      </c>
      <c r="E301" s="5" t="s">
        <v>750</v>
      </c>
    </row>
    <row r="302">
      <c r="A302" s="5">
        <v>12435.0</v>
      </c>
      <c r="B302" s="5" t="s">
        <v>4</v>
      </c>
      <c r="C302" s="6" t="s">
        <v>751</v>
      </c>
      <c r="D302" s="6" t="s">
        <v>752</v>
      </c>
      <c r="E302" s="5" t="s">
        <v>197</v>
      </c>
    </row>
    <row r="303">
      <c r="A303" s="5">
        <v>10409.0</v>
      </c>
      <c r="B303" s="5" t="s">
        <v>4</v>
      </c>
      <c r="C303" s="6" t="s">
        <v>753</v>
      </c>
      <c r="D303" s="6" t="s">
        <v>754</v>
      </c>
      <c r="E303" s="5" t="s">
        <v>755</v>
      </c>
    </row>
    <row r="304">
      <c r="A304" s="5">
        <v>10785.0</v>
      </c>
      <c r="B304" s="5" t="s">
        <v>4</v>
      </c>
      <c r="C304" s="6" t="s">
        <v>756</v>
      </c>
      <c r="D304" s="6" t="s">
        <v>757</v>
      </c>
      <c r="E304" s="5" t="s">
        <v>758</v>
      </c>
    </row>
    <row r="305">
      <c r="A305" s="5">
        <v>10117.0</v>
      </c>
      <c r="B305" s="5" t="s">
        <v>4</v>
      </c>
      <c r="C305" s="6" t="s">
        <v>759</v>
      </c>
      <c r="D305" s="6" t="s">
        <v>760</v>
      </c>
      <c r="E305" s="5" t="s">
        <v>761</v>
      </c>
    </row>
    <row r="306">
      <c r="A306" s="3"/>
      <c r="B306" s="5" t="s">
        <v>4</v>
      </c>
      <c r="C306" s="6" t="s">
        <v>762</v>
      </c>
      <c r="D306" s="6" t="s">
        <v>763</v>
      </c>
      <c r="E306" s="3"/>
    </row>
    <row r="307">
      <c r="A307" s="5">
        <v>12099.0</v>
      </c>
      <c r="B307" s="5" t="s">
        <v>4</v>
      </c>
      <c r="C307" s="6" t="s">
        <v>764</v>
      </c>
      <c r="D307" s="6" t="s">
        <v>765</v>
      </c>
      <c r="E307" s="5" t="s">
        <v>766</v>
      </c>
    </row>
    <row r="308">
      <c r="A308" s="5">
        <v>13347.0</v>
      </c>
      <c r="B308" s="5" t="s">
        <v>4</v>
      </c>
      <c r="C308" s="6" t="s">
        <v>767</v>
      </c>
      <c r="D308" s="6" t="s">
        <v>768</v>
      </c>
      <c r="E308" s="5" t="s">
        <v>769</v>
      </c>
    </row>
    <row r="309">
      <c r="A309" s="5">
        <v>10707.0</v>
      </c>
      <c r="B309" s="5" t="s">
        <v>4</v>
      </c>
      <c r="C309" s="6" t="s">
        <v>770</v>
      </c>
      <c r="D309" s="6" t="s">
        <v>771</v>
      </c>
      <c r="E309" s="5" t="s">
        <v>772</v>
      </c>
    </row>
    <row r="310">
      <c r="A310" s="5">
        <v>10707.0</v>
      </c>
      <c r="B310" s="5" t="s">
        <v>4</v>
      </c>
      <c r="C310" s="6" t="s">
        <v>773</v>
      </c>
      <c r="D310" s="6" t="s">
        <v>774</v>
      </c>
      <c r="E310" s="5" t="s">
        <v>772</v>
      </c>
    </row>
    <row r="311">
      <c r="A311" s="5">
        <v>12277.0</v>
      </c>
      <c r="B311" s="5" t="s">
        <v>4</v>
      </c>
      <c r="C311" s="6" t="s">
        <v>775</v>
      </c>
      <c r="D311" s="6" t="s">
        <v>776</v>
      </c>
      <c r="E311" s="5" t="s">
        <v>777</v>
      </c>
    </row>
    <row r="312">
      <c r="A312" s="3"/>
      <c r="B312" s="5" t="s">
        <v>4</v>
      </c>
      <c r="C312" s="6" t="s">
        <v>778</v>
      </c>
      <c r="D312" s="6" t="s">
        <v>779</v>
      </c>
      <c r="E312" s="5" t="s">
        <v>780</v>
      </c>
    </row>
    <row r="313">
      <c r="A313" s="5">
        <v>12057.0</v>
      </c>
      <c r="B313" s="5" t="s">
        <v>4</v>
      </c>
      <c r="C313" s="6" t="s">
        <v>781</v>
      </c>
      <c r="D313" s="6" t="s">
        <v>782</v>
      </c>
      <c r="E313" s="3"/>
    </row>
    <row r="314">
      <c r="A314" s="5">
        <v>10409.0</v>
      </c>
      <c r="B314" s="5" t="s">
        <v>4</v>
      </c>
      <c r="C314" s="6" t="s">
        <v>783</v>
      </c>
      <c r="D314" s="6" t="s">
        <v>784</v>
      </c>
      <c r="E314" s="5" t="s">
        <v>785</v>
      </c>
    </row>
    <row r="315">
      <c r="A315" s="5">
        <v>10707.0</v>
      </c>
      <c r="B315" s="5" t="s">
        <v>4</v>
      </c>
      <c r="C315" s="6" t="s">
        <v>786</v>
      </c>
      <c r="D315" s="6" t="s">
        <v>787</v>
      </c>
      <c r="E315" s="5" t="s">
        <v>788</v>
      </c>
    </row>
    <row r="316">
      <c r="A316" s="5">
        <v>10405.0</v>
      </c>
      <c r="B316" s="5" t="s">
        <v>4</v>
      </c>
      <c r="C316" s="6" t="s">
        <v>789</v>
      </c>
      <c r="D316" s="6" t="s">
        <v>790</v>
      </c>
      <c r="E316" s="5" t="s">
        <v>791</v>
      </c>
    </row>
    <row r="317">
      <c r="A317" s="5">
        <v>12047.0</v>
      </c>
      <c r="B317" s="5" t="s">
        <v>4</v>
      </c>
      <c r="C317" s="6" t="s">
        <v>792</v>
      </c>
      <c r="D317" s="6" t="s">
        <v>793</v>
      </c>
      <c r="E317" s="5" t="s">
        <v>794</v>
      </c>
    </row>
    <row r="318">
      <c r="A318" s="5">
        <v>10781.0</v>
      </c>
      <c r="B318" s="5" t="s">
        <v>4</v>
      </c>
      <c r="C318" s="6" t="s">
        <v>795</v>
      </c>
      <c r="D318" s="6" t="s">
        <v>796</v>
      </c>
      <c r="E318" s="5" t="s">
        <v>797</v>
      </c>
    </row>
    <row r="319">
      <c r="A319" s="5">
        <v>10247.0</v>
      </c>
      <c r="B319" s="5" t="s">
        <v>4</v>
      </c>
      <c r="C319" s="6" t="s">
        <v>798</v>
      </c>
      <c r="D319" s="6" t="s">
        <v>799</v>
      </c>
      <c r="E319" s="5" t="s">
        <v>800</v>
      </c>
    </row>
    <row r="320">
      <c r="A320" s="5">
        <v>10715.0</v>
      </c>
      <c r="B320" s="5" t="s">
        <v>4</v>
      </c>
      <c r="C320" s="6" t="s">
        <v>801</v>
      </c>
      <c r="D320" s="6" t="s">
        <v>802</v>
      </c>
      <c r="E320" s="5" t="s">
        <v>803</v>
      </c>
    </row>
    <row r="321">
      <c r="A321" s="5">
        <v>12047.0</v>
      </c>
      <c r="B321" s="5" t="s">
        <v>4</v>
      </c>
      <c r="C321" s="6" t="s">
        <v>804</v>
      </c>
      <c r="D321" s="6" t="s">
        <v>805</v>
      </c>
      <c r="E321" s="5" t="s">
        <v>806</v>
      </c>
    </row>
    <row r="322">
      <c r="A322" s="5">
        <v>10587.0</v>
      </c>
      <c r="B322" s="5" t="s">
        <v>4</v>
      </c>
      <c r="C322" s="6" t="s">
        <v>807</v>
      </c>
      <c r="D322" s="6" t="s">
        <v>808</v>
      </c>
      <c r="E322" s="5" t="s">
        <v>809</v>
      </c>
    </row>
    <row r="323">
      <c r="A323" s="3"/>
      <c r="B323" s="5" t="s">
        <v>4</v>
      </c>
      <c r="C323" s="6" t="s">
        <v>810</v>
      </c>
      <c r="D323" s="6" t="s">
        <v>811</v>
      </c>
      <c r="E323" s="5" t="s">
        <v>197</v>
      </c>
    </row>
    <row r="324">
      <c r="A324" s="5">
        <v>10965.0</v>
      </c>
      <c r="B324" s="5" t="s">
        <v>4</v>
      </c>
      <c r="C324" s="6" t="s">
        <v>812</v>
      </c>
      <c r="D324" s="6" t="s">
        <v>813</v>
      </c>
      <c r="E324" s="3"/>
    </row>
    <row r="325">
      <c r="A325" s="5">
        <v>13088.0</v>
      </c>
      <c r="B325" s="5" t="s">
        <v>4</v>
      </c>
      <c r="C325" s="6" t="s">
        <v>814</v>
      </c>
      <c r="D325" s="6" t="s">
        <v>815</v>
      </c>
      <c r="E325" s="5" t="s">
        <v>816</v>
      </c>
    </row>
    <row r="326">
      <c r="A326" s="5">
        <v>13347.0</v>
      </c>
      <c r="B326" s="5" t="s">
        <v>4</v>
      </c>
      <c r="C326" s="6" t="s">
        <v>817</v>
      </c>
      <c r="D326" s="6" t="s">
        <v>818</v>
      </c>
      <c r="E326" s="5" t="s">
        <v>819</v>
      </c>
    </row>
    <row r="327">
      <c r="A327" s="5">
        <v>10627.0</v>
      </c>
      <c r="B327" s="5" t="s">
        <v>4</v>
      </c>
      <c r="C327" s="6" t="s">
        <v>820</v>
      </c>
      <c r="D327" s="6" t="s">
        <v>821</v>
      </c>
      <c r="E327" s="5" t="s">
        <v>321</v>
      </c>
    </row>
    <row r="328">
      <c r="A328" s="5">
        <v>13088.0</v>
      </c>
      <c r="B328" s="5" t="s">
        <v>4</v>
      </c>
      <c r="C328" s="6" t="s">
        <v>822</v>
      </c>
      <c r="D328" s="6" t="s">
        <v>823</v>
      </c>
      <c r="E328" s="5" t="s">
        <v>824</v>
      </c>
    </row>
    <row r="329">
      <c r="A329" s="5">
        <v>13088.0</v>
      </c>
      <c r="B329" s="5" t="s">
        <v>4</v>
      </c>
      <c r="C329" s="6" t="s">
        <v>825</v>
      </c>
      <c r="D329" s="6" t="s">
        <v>826</v>
      </c>
      <c r="E329" s="5" t="s">
        <v>827</v>
      </c>
    </row>
    <row r="330">
      <c r="A330" s="5">
        <v>12103.0</v>
      </c>
      <c r="B330" s="5" t="s">
        <v>4</v>
      </c>
      <c r="C330" s="6" t="s">
        <v>828</v>
      </c>
      <c r="D330" s="6" t="s">
        <v>829</v>
      </c>
      <c r="E330" s="5" t="s">
        <v>830</v>
      </c>
    </row>
    <row r="331">
      <c r="A331" s="5">
        <v>12103.0</v>
      </c>
      <c r="B331" s="5" t="s">
        <v>4</v>
      </c>
      <c r="C331" s="6" t="s">
        <v>831</v>
      </c>
      <c r="D331" s="6" t="s">
        <v>832</v>
      </c>
      <c r="E331" s="5" t="s">
        <v>86</v>
      </c>
    </row>
    <row r="332">
      <c r="A332" s="5">
        <v>12103.0</v>
      </c>
      <c r="B332" s="5" t="s">
        <v>4</v>
      </c>
      <c r="C332" s="6" t="s">
        <v>833</v>
      </c>
      <c r="D332" s="6" t="s">
        <v>834</v>
      </c>
      <c r="E332" s="5" t="s">
        <v>835</v>
      </c>
    </row>
    <row r="333">
      <c r="A333" s="3"/>
      <c r="B333" s="5" t="s">
        <v>4</v>
      </c>
      <c r="C333" s="6" t="s">
        <v>836</v>
      </c>
      <c r="D333" s="6" t="s">
        <v>837</v>
      </c>
      <c r="E333" s="5" t="s">
        <v>838</v>
      </c>
    </row>
    <row r="334">
      <c r="A334" s="5">
        <v>10557.0</v>
      </c>
      <c r="B334" s="5" t="s">
        <v>4</v>
      </c>
      <c r="C334" s="6" t="s">
        <v>839</v>
      </c>
      <c r="D334" s="6" t="s">
        <v>840</v>
      </c>
      <c r="E334" s="5" t="s">
        <v>841</v>
      </c>
    </row>
    <row r="335">
      <c r="A335" s="3"/>
      <c r="B335" s="5" t="s">
        <v>4</v>
      </c>
      <c r="C335" s="6" t="s">
        <v>842</v>
      </c>
      <c r="D335" s="6" t="s">
        <v>843</v>
      </c>
      <c r="E335" s="5" t="s">
        <v>197</v>
      </c>
    </row>
    <row r="336">
      <c r="A336" s="5">
        <v>12043.0</v>
      </c>
      <c r="B336" s="5" t="s">
        <v>4</v>
      </c>
      <c r="C336" s="6" t="s">
        <v>844</v>
      </c>
      <c r="D336" s="6" t="s">
        <v>845</v>
      </c>
      <c r="E336" s="5" t="s">
        <v>846</v>
      </c>
    </row>
    <row r="337">
      <c r="A337" s="3"/>
      <c r="B337" s="5" t="s">
        <v>4</v>
      </c>
      <c r="C337" s="6" t="s">
        <v>847</v>
      </c>
      <c r="D337" s="6" t="s">
        <v>848</v>
      </c>
      <c r="E337" s="5" t="s">
        <v>849</v>
      </c>
    </row>
    <row r="338">
      <c r="A338" s="3"/>
      <c r="B338" s="5" t="s">
        <v>4</v>
      </c>
      <c r="C338" s="6" t="s">
        <v>850</v>
      </c>
      <c r="D338" s="6" t="s">
        <v>851</v>
      </c>
      <c r="E338" s="5" t="s">
        <v>852</v>
      </c>
    </row>
    <row r="339">
      <c r="A339" s="5">
        <v>10249.0</v>
      </c>
      <c r="B339" s="5" t="s">
        <v>4</v>
      </c>
      <c r="C339" s="6" t="s">
        <v>853</v>
      </c>
      <c r="D339" s="6" t="s">
        <v>854</v>
      </c>
      <c r="E339" s="3"/>
    </row>
    <row r="340">
      <c r="A340" s="5">
        <v>13409.0</v>
      </c>
      <c r="B340" s="5" t="s">
        <v>4</v>
      </c>
      <c r="C340" s="6" t="s">
        <v>855</v>
      </c>
      <c r="D340" s="6" t="s">
        <v>856</v>
      </c>
      <c r="E340" s="5" t="s">
        <v>857</v>
      </c>
    </row>
    <row r="341">
      <c r="A341" s="3"/>
      <c r="B341" s="5" t="s">
        <v>4</v>
      </c>
      <c r="C341" s="6" t="s">
        <v>858</v>
      </c>
      <c r="D341" s="6" t="s">
        <v>859</v>
      </c>
      <c r="E341" s="5" t="s">
        <v>860</v>
      </c>
    </row>
    <row r="342">
      <c r="A342" s="5">
        <v>12247.0</v>
      </c>
      <c r="B342" s="5" t="s">
        <v>4</v>
      </c>
      <c r="C342" s="6" t="s">
        <v>861</v>
      </c>
      <c r="D342" s="6" t="s">
        <v>862</v>
      </c>
      <c r="E342" s="3"/>
    </row>
    <row r="343">
      <c r="A343" s="5">
        <v>12051.0</v>
      </c>
      <c r="B343" s="5" t="s">
        <v>4</v>
      </c>
      <c r="C343" s="6" t="s">
        <v>863</v>
      </c>
      <c r="D343" s="6" t="s">
        <v>864</v>
      </c>
      <c r="E343" s="5" t="s">
        <v>865</v>
      </c>
    </row>
    <row r="344">
      <c r="A344" s="3"/>
      <c r="B344" s="5" t="s">
        <v>4</v>
      </c>
      <c r="C344" s="6" t="s">
        <v>866</v>
      </c>
      <c r="D344" s="6" t="s">
        <v>867</v>
      </c>
      <c r="E344" s="5" t="s">
        <v>868</v>
      </c>
    </row>
    <row r="345">
      <c r="A345" s="5">
        <v>13597.0</v>
      </c>
      <c r="B345" s="5" t="s">
        <v>4</v>
      </c>
      <c r="C345" s="6" t="s">
        <v>869</v>
      </c>
      <c r="D345" s="6" t="s">
        <v>870</v>
      </c>
      <c r="E345" s="5" t="s">
        <v>871</v>
      </c>
    </row>
    <row r="346">
      <c r="A346" s="5">
        <v>13597.0</v>
      </c>
      <c r="B346" s="5" t="s">
        <v>4</v>
      </c>
      <c r="C346" s="6" t="s">
        <v>872</v>
      </c>
      <c r="D346" s="6" t="s">
        <v>873</v>
      </c>
      <c r="E346" s="5" t="s">
        <v>874</v>
      </c>
    </row>
    <row r="347">
      <c r="A347" s="5">
        <v>12305.0</v>
      </c>
      <c r="B347" s="5" t="s">
        <v>4</v>
      </c>
      <c r="C347" s="6" t="s">
        <v>875</v>
      </c>
      <c r="D347" s="6" t="s">
        <v>876</v>
      </c>
      <c r="E347" s="5" t="s">
        <v>877</v>
      </c>
    </row>
    <row r="348">
      <c r="A348" s="3"/>
      <c r="B348" s="5" t="s">
        <v>4</v>
      </c>
      <c r="C348" s="6" t="s">
        <v>878</v>
      </c>
      <c r="D348" s="6" t="s">
        <v>879</v>
      </c>
      <c r="E348" s="5" t="s">
        <v>880</v>
      </c>
    </row>
    <row r="349">
      <c r="A349" s="3"/>
      <c r="B349" s="5" t="s">
        <v>4</v>
      </c>
      <c r="C349" s="6" t="s">
        <v>881</v>
      </c>
      <c r="D349" s="6" t="s">
        <v>882</v>
      </c>
      <c r="E349" s="5" t="s">
        <v>880</v>
      </c>
    </row>
    <row r="350">
      <c r="A350" s="3"/>
      <c r="B350" s="5" t="s">
        <v>4</v>
      </c>
      <c r="C350" s="6" t="s">
        <v>883</v>
      </c>
      <c r="D350" s="6" t="s">
        <v>884</v>
      </c>
      <c r="E350" s="5" t="s">
        <v>885</v>
      </c>
    </row>
    <row r="351">
      <c r="A351" s="5">
        <v>13156.0</v>
      </c>
      <c r="B351" s="5" t="s">
        <v>4</v>
      </c>
      <c r="C351" s="6" t="s">
        <v>886</v>
      </c>
      <c r="D351" s="6" t="s">
        <v>887</v>
      </c>
      <c r="E351" s="5" t="s">
        <v>888</v>
      </c>
    </row>
    <row r="352">
      <c r="A352" s="5">
        <v>13156.0</v>
      </c>
      <c r="B352" s="5" t="s">
        <v>4</v>
      </c>
      <c r="C352" s="6" t="s">
        <v>889</v>
      </c>
      <c r="D352" s="6" t="s">
        <v>890</v>
      </c>
      <c r="E352" s="5" t="s">
        <v>576</v>
      </c>
    </row>
    <row r="353">
      <c r="A353" s="5">
        <v>13156.0</v>
      </c>
      <c r="B353" s="5" t="s">
        <v>4</v>
      </c>
      <c r="C353" s="6" t="s">
        <v>891</v>
      </c>
      <c r="D353" s="6" t="s">
        <v>892</v>
      </c>
      <c r="E353" s="5" t="s">
        <v>893</v>
      </c>
    </row>
    <row r="354">
      <c r="A354" s="5">
        <v>13156.0</v>
      </c>
      <c r="B354" s="5" t="s">
        <v>4</v>
      </c>
      <c r="C354" s="6" t="s">
        <v>894</v>
      </c>
      <c r="D354" s="6" t="s">
        <v>895</v>
      </c>
      <c r="E354" s="5" t="s">
        <v>896</v>
      </c>
    </row>
    <row r="355">
      <c r="A355" s="3"/>
      <c r="B355" s="5" t="s">
        <v>4</v>
      </c>
      <c r="C355" s="6" t="s">
        <v>897</v>
      </c>
      <c r="D355" s="6" t="s">
        <v>898</v>
      </c>
      <c r="E355" s="5" t="s">
        <v>880</v>
      </c>
    </row>
    <row r="356">
      <c r="A356" s="3"/>
      <c r="B356" s="5" t="s">
        <v>4</v>
      </c>
      <c r="C356" s="6" t="s">
        <v>899</v>
      </c>
      <c r="D356" s="6" t="s">
        <v>900</v>
      </c>
      <c r="E356" s="5" t="s">
        <v>880</v>
      </c>
    </row>
    <row r="357">
      <c r="A357" s="5">
        <v>13129.0</v>
      </c>
      <c r="B357" s="5" t="s">
        <v>4</v>
      </c>
      <c r="C357" s="6" t="s">
        <v>901</v>
      </c>
      <c r="D357" s="6" t="s">
        <v>902</v>
      </c>
      <c r="E357" s="5" t="s">
        <v>257</v>
      </c>
    </row>
    <row r="358">
      <c r="A358" s="5">
        <v>13129.0</v>
      </c>
      <c r="B358" s="5" t="s">
        <v>4</v>
      </c>
      <c r="C358" s="6" t="s">
        <v>903</v>
      </c>
      <c r="D358" s="6" t="s">
        <v>904</v>
      </c>
      <c r="E358" s="5" t="s">
        <v>257</v>
      </c>
    </row>
    <row r="359">
      <c r="A359" s="5">
        <v>13129.0</v>
      </c>
      <c r="B359" s="5" t="s">
        <v>4</v>
      </c>
      <c r="C359" s="6" t="s">
        <v>905</v>
      </c>
      <c r="D359" s="6" t="s">
        <v>906</v>
      </c>
      <c r="E359" s="5" t="s">
        <v>238</v>
      </c>
    </row>
    <row r="360">
      <c r="A360" s="5">
        <v>13129.0</v>
      </c>
      <c r="B360" s="5" t="s">
        <v>4</v>
      </c>
      <c r="C360" s="6" t="s">
        <v>907</v>
      </c>
      <c r="D360" s="6" t="s">
        <v>908</v>
      </c>
      <c r="E360" s="5" t="s">
        <v>909</v>
      </c>
    </row>
    <row r="361">
      <c r="A361" s="5">
        <v>12057.0</v>
      </c>
      <c r="B361" s="5" t="s">
        <v>4</v>
      </c>
      <c r="C361" s="6" t="s">
        <v>910</v>
      </c>
      <c r="D361" s="6" t="s">
        <v>911</v>
      </c>
      <c r="E361" s="5" t="s">
        <v>197</v>
      </c>
    </row>
    <row r="362">
      <c r="A362" s="5">
        <v>13129.0</v>
      </c>
      <c r="B362" s="5" t="s">
        <v>4</v>
      </c>
      <c r="C362" s="6" t="s">
        <v>912</v>
      </c>
      <c r="D362" s="6" t="s">
        <v>913</v>
      </c>
      <c r="E362" s="5" t="s">
        <v>721</v>
      </c>
    </row>
    <row r="363">
      <c r="A363" s="5">
        <v>13129.0</v>
      </c>
      <c r="B363" s="5" t="s">
        <v>4</v>
      </c>
      <c r="C363" s="6" t="s">
        <v>914</v>
      </c>
      <c r="D363" s="6" t="s">
        <v>915</v>
      </c>
      <c r="E363" s="5" t="s">
        <v>916</v>
      </c>
    </row>
    <row r="364">
      <c r="A364" s="5">
        <v>13129.0</v>
      </c>
      <c r="B364" s="5" t="s">
        <v>4</v>
      </c>
      <c r="C364" s="6" t="s">
        <v>917</v>
      </c>
      <c r="D364" s="6" t="s">
        <v>918</v>
      </c>
      <c r="E364" s="5" t="s">
        <v>909</v>
      </c>
    </row>
    <row r="365">
      <c r="A365" s="5">
        <v>13129.0</v>
      </c>
      <c r="B365" s="5" t="s">
        <v>4</v>
      </c>
      <c r="C365" s="6" t="s">
        <v>919</v>
      </c>
      <c r="D365" s="6" t="s">
        <v>920</v>
      </c>
      <c r="E365" s="5" t="s">
        <v>721</v>
      </c>
    </row>
    <row r="366">
      <c r="A366" s="5">
        <v>12163.0</v>
      </c>
      <c r="B366" s="5" t="s">
        <v>4</v>
      </c>
      <c r="C366" s="6" t="s">
        <v>921</v>
      </c>
      <c r="D366" s="6" t="s">
        <v>922</v>
      </c>
      <c r="E366" s="3"/>
    </row>
    <row r="367">
      <c r="A367" s="5">
        <v>13189.0</v>
      </c>
      <c r="B367" s="5" t="s">
        <v>4</v>
      </c>
      <c r="C367" s="6" t="s">
        <v>923</v>
      </c>
      <c r="D367" s="6" t="s">
        <v>924</v>
      </c>
      <c r="E367" s="5" t="s">
        <v>925</v>
      </c>
    </row>
    <row r="368">
      <c r="A368" s="5">
        <v>13189.0</v>
      </c>
      <c r="B368" s="5" t="s">
        <v>4</v>
      </c>
      <c r="C368" s="6" t="s">
        <v>926</v>
      </c>
      <c r="D368" s="6" t="s">
        <v>927</v>
      </c>
      <c r="E368" s="5" t="s">
        <v>83</v>
      </c>
    </row>
    <row r="369">
      <c r="A369" s="5">
        <v>13088.0</v>
      </c>
      <c r="B369" s="5" t="s">
        <v>4</v>
      </c>
      <c r="C369" s="6" t="s">
        <v>928</v>
      </c>
      <c r="D369" s="6" t="s">
        <v>929</v>
      </c>
      <c r="E369" s="5" t="s">
        <v>257</v>
      </c>
    </row>
    <row r="370">
      <c r="A370" s="5">
        <v>13088.0</v>
      </c>
      <c r="B370" s="5" t="s">
        <v>4</v>
      </c>
      <c r="C370" s="6" t="s">
        <v>930</v>
      </c>
      <c r="D370" s="6" t="s">
        <v>931</v>
      </c>
      <c r="E370" s="5" t="s">
        <v>257</v>
      </c>
    </row>
    <row r="371">
      <c r="A371" s="5">
        <v>13088.0</v>
      </c>
      <c r="B371" s="5" t="s">
        <v>4</v>
      </c>
      <c r="C371" s="6" t="s">
        <v>932</v>
      </c>
      <c r="D371" s="6" t="s">
        <v>933</v>
      </c>
      <c r="E371" s="5" t="s">
        <v>257</v>
      </c>
    </row>
    <row r="372">
      <c r="A372" s="5">
        <v>13597.0</v>
      </c>
      <c r="B372" s="5" t="s">
        <v>4</v>
      </c>
      <c r="C372" s="6" t="s">
        <v>934</v>
      </c>
      <c r="D372" s="6" t="s">
        <v>935</v>
      </c>
      <c r="E372" s="5" t="s">
        <v>936</v>
      </c>
    </row>
    <row r="373">
      <c r="A373" s="5">
        <v>13088.0</v>
      </c>
      <c r="B373" s="5" t="s">
        <v>4</v>
      </c>
      <c r="C373" s="6" t="s">
        <v>937</v>
      </c>
      <c r="D373" s="6" t="s">
        <v>938</v>
      </c>
      <c r="E373" s="5" t="s">
        <v>939</v>
      </c>
    </row>
    <row r="374">
      <c r="A374" s="5">
        <v>13086.0</v>
      </c>
      <c r="B374" s="5" t="s">
        <v>4</v>
      </c>
      <c r="C374" s="6" t="s">
        <v>940</v>
      </c>
      <c r="D374" s="6" t="s">
        <v>941</v>
      </c>
      <c r="E374" s="5" t="s">
        <v>942</v>
      </c>
    </row>
    <row r="375">
      <c r="A375" s="5">
        <v>13088.0</v>
      </c>
      <c r="B375" s="5" t="s">
        <v>4</v>
      </c>
      <c r="C375" s="6" t="s">
        <v>943</v>
      </c>
      <c r="D375" s="6" t="s">
        <v>944</v>
      </c>
      <c r="E375" s="5" t="s">
        <v>909</v>
      </c>
    </row>
    <row r="376">
      <c r="A376" s="5">
        <v>13129.0</v>
      </c>
      <c r="B376" s="5" t="s">
        <v>4</v>
      </c>
      <c r="C376" s="6" t="s">
        <v>945</v>
      </c>
      <c r="D376" s="6" t="s">
        <v>946</v>
      </c>
      <c r="E376" s="5" t="s">
        <v>257</v>
      </c>
    </row>
    <row r="377">
      <c r="A377" s="5">
        <v>13129.0</v>
      </c>
      <c r="B377" s="5" t="s">
        <v>4</v>
      </c>
      <c r="C377" s="6" t="s">
        <v>947</v>
      </c>
      <c r="D377" s="6" t="s">
        <v>948</v>
      </c>
      <c r="E377" s="5" t="s">
        <v>257</v>
      </c>
    </row>
    <row r="378">
      <c r="A378" s="5">
        <v>13129.0</v>
      </c>
      <c r="B378" s="5" t="s">
        <v>4</v>
      </c>
      <c r="C378" s="6" t="s">
        <v>949</v>
      </c>
      <c r="D378" s="6" t="s">
        <v>950</v>
      </c>
      <c r="E378" s="5" t="s">
        <v>909</v>
      </c>
    </row>
    <row r="379">
      <c r="A379" s="5">
        <v>13353.0</v>
      </c>
      <c r="B379" s="5" t="s">
        <v>4</v>
      </c>
      <c r="C379" s="6" t="s">
        <v>951</v>
      </c>
      <c r="D379" s="6" t="s">
        <v>952</v>
      </c>
      <c r="E379" s="5" t="s">
        <v>953</v>
      </c>
    </row>
    <row r="380">
      <c r="A380" s="5">
        <v>13129.0</v>
      </c>
      <c r="B380" s="5" t="s">
        <v>4</v>
      </c>
      <c r="C380" s="6" t="s">
        <v>954</v>
      </c>
      <c r="D380" s="6" t="s">
        <v>955</v>
      </c>
      <c r="E380" s="5" t="s">
        <v>909</v>
      </c>
    </row>
    <row r="381">
      <c r="A381" s="5">
        <v>13129.0</v>
      </c>
      <c r="B381" s="5" t="s">
        <v>4</v>
      </c>
      <c r="C381" s="6" t="s">
        <v>956</v>
      </c>
      <c r="D381" s="6" t="s">
        <v>957</v>
      </c>
      <c r="E381" s="5" t="s">
        <v>958</v>
      </c>
    </row>
    <row r="382">
      <c r="A382" s="5">
        <v>13129.0</v>
      </c>
      <c r="B382" s="5" t="s">
        <v>4</v>
      </c>
      <c r="C382" s="6" t="s">
        <v>959</v>
      </c>
      <c r="D382" s="6" t="s">
        <v>960</v>
      </c>
      <c r="E382" s="5" t="s">
        <v>909</v>
      </c>
    </row>
    <row r="383">
      <c r="A383" s="5">
        <v>13129.0</v>
      </c>
      <c r="B383" s="5" t="s">
        <v>4</v>
      </c>
      <c r="C383" s="6" t="s">
        <v>961</v>
      </c>
      <c r="D383" s="6" t="s">
        <v>962</v>
      </c>
      <c r="E383" s="5" t="s">
        <v>963</v>
      </c>
    </row>
    <row r="384">
      <c r="A384" s="5">
        <v>13129.0</v>
      </c>
      <c r="B384" s="5" t="s">
        <v>4</v>
      </c>
      <c r="C384" s="6" t="s">
        <v>964</v>
      </c>
      <c r="D384" s="6" t="s">
        <v>965</v>
      </c>
      <c r="E384" s="5" t="s">
        <v>257</v>
      </c>
    </row>
    <row r="385">
      <c r="A385" s="5">
        <v>13129.0</v>
      </c>
      <c r="B385" s="5" t="s">
        <v>4</v>
      </c>
      <c r="C385" s="6" t="s">
        <v>966</v>
      </c>
      <c r="D385" s="6" t="s">
        <v>967</v>
      </c>
      <c r="E385" s="5" t="s">
        <v>968</v>
      </c>
    </row>
    <row r="386">
      <c r="A386" s="5">
        <v>13129.0</v>
      </c>
      <c r="B386" s="5" t="s">
        <v>4</v>
      </c>
      <c r="C386" s="6" t="s">
        <v>969</v>
      </c>
      <c r="D386" s="6" t="s">
        <v>970</v>
      </c>
      <c r="E386" s="5" t="s">
        <v>971</v>
      </c>
    </row>
    <row r="387">
      <c r="A387" s="5">
        <v>13088.0</v>
      </c>
      <c r="B387" s="5" t="s">
        <v>4</v>
      </c>
      <c r="C387" s="6" t="s">
        <v>972</v>
      </c>
      <c r="D387" s="6" t="s">
        <v>973</v>
      </c>
      <c r="E387" s="5" t="s">
        <v>974</v>
      </c>
    </row>
    <row r="388">
      <c r="A388" s="5">
        <v>13129.0</v>
      </c>
      <c r="B388" s="5" t="s">
        <v>4</v>
      </c>
      <c r="C388" s="6" t="s">
        <v>975</v>
      </c>
      <c r="D388" s="6" t="s">
        <v>976</v>
      </c>
      <c r="E388" s="5" t="s">
        <v>909</v>
      </c>
    </row>
    <row r="389">
      <c r="A389" s="5">
        <v>13597.0</v>
      </c>
      <c r="B389" s="5" t="s">
        <v>4</v>
      </c>
      <c r="C389" s="6" t="s">
        <v>977</v>
      </c>
      <c r="D389" s="6" t="s">
        <v>978</v>
      </c>
      <c r="E389" s="3"/>
    </row>
    <row r="390">
      <c r="A390" s="5">
        <v>13055.0</v>
      </c>
      <c r="B390" s="5" t="s">
        <v>4</v>
      </c>
      <c r="C390" s="6" t="s">
        <v>979</v>
      </c>
      <c r="D390" s="6" t="s">
        <v>980</v>
      </c>
      <c r="E390" s="5" t="s">
        <v>981</v>
      </c>
    </row>
    <row r="391">
      <c r="A391" s="3"/>
      <c r="B391" s="5" t="s">
        <v>4</v>
      </c>
      <c r="C391" s="6" t="s">
        <v>982</v>
      </c>
      <c r="D391" s="6" t="s">
        <v>983</v>
      </c>
      <c r="E391" s="5" t="s">
        <v>880</v>
      </c>
    </row>
    <row r="392">
      <c r="A392" s="5">
        <v>12051.0</v>
      </c>
      <c r="B392" s="5" t="s">
        <v>4</v>
      </c>
      <c r="C392" s="6" t="s">
        <v>984</v>
      </c>
      <c r="D392" s="6" t="s">
        <v>985</v>
      </c>
      <c r="E392" s="5" t="s">
        <v>986</v>
      </c>
    </row>
    <row r="393">
      <c r="A393" s="3"/>
      <c r="B393" s="5" t="s">
        <v>4</v>
      </c>
      <c r="C393" s="6" t="s">
        <v>987</v>
      </c>
      <c r="D393" s="6" t="s">
        <v>988</v>
      </c>
      <c r="E393" s="5" t="s">
        <v>989</v>
      </c>
    </row>
    <row r="394">
      <c r="A394" s="5">
        <v>13089.0</v>
      </c>
      <c r="B394" s="5" t="s">
        <v>4</v>
      </c>
      <c r="C394" s="6" t="s">
        <v>990</v>
      </c>
      <c r="D394" s="6" t="s">
        <v>991</v>
      </c>
      <c r="E394" s="5" t="s">
        <v>222</v>
      </c>
    </row>
    <row r="395">
      <c r="A395" s="5">
        <v>13409.0</v>
      </c>
      <c r="B395" s="5" t="s">
        <v>4</v>
      </c>
      <c r="C395" s="6" t="s">
        <v>992</v>
      </c>
      <c r="D395" s="6" t="s">
        <v>993</v>
      </c>
      <c r="E395" s="5" t="s">
        <v>994</v>
      </c>
    </row>
    <row r="396">
      <c r="A396" s="5">
        <v>12435.0</v>
      </c>
      <c r="B396" s="5" t="s">
        <v>4</v>
      </c>
      <c r="C396" s="6" t="s">
        <v>995</v>
      </c>
      <c r="D396" s="6" t="s">
        <v>996</v>
      </c>
      <c r="E396" s="5" t="s">
        <v>860</v>
      </c>
    </row>
    <row r="397">
      <c r="A397" s="5">
        <v>13156.0</v>
      </c>
      <c r="B397" s="5" t="s">
        <v>4</v>
      </c>
      <c r="C397" s="6" t="s">
        <v>997</v>
      </c>
      <c r="D397" s="6" t="s">
        <v>998</v>
      </c>
      <c r="E397" s="5" t="s">
        <v>999</v>
      </c>
    </row>
    <row r="398">
      <c r="A398" s="5">
        <v>10551.0</v>
      </c>
      <c r="B398" s="5" t="s">
        <v>4</v>
      </c>
      <c r="C398" s="6" t="s">
        <v>1000</v>
      </c>
      <c r="D398" s="6" t="s">
        <v>1001</v>
      </c>
      <c r="E398" s="5" t="s">
        <v>1002</v>
      </c>
    </row>
    <row r="399">
      <c r="A399" s="5">
        <v>10249.0</v>
      </c>
      <c r="B399" s="5" t="s">
        <v>4</v>
      </c>
      <c r="C399" s="6" t="s">
        <v>1003</v>
      </c>
      <c r="D399" s="6" t="s">
        <v>1004</v>
      </c>
      <c r="E399" s="5" t="s">
        <v>860</v>
      </c>
    </row>
    <row r="400">
      <c r="A400" s="5">
        <v>13589.0</v>
      </c>
      <c r="B400" s="5" t="s">
        <v>4</v>
      </c>
      <c r="C400" s="6" t="s">
        <v>1005</v>
      </c>
      <c r="D400" s="6" t="s">
        <v>1006</v>
      </c>
      <c r="E400" s="5" t="s">
        <v>1007</v>
      </c>
    </row>
    <row r="401">
      <c r="A401" s="5">
        <v>10967.0</v>
      </c>
      <c r="B401" s="5" t="s">
        <v>4</v>
      </c>
      <c r="C401" s="6" t="s">
        <v>1008</v>
      </c>
      <c r="D401" s="6" t="s">
        <v>1009</v>
      </c>
      <c r="E401" s="5" t="s">
        <v>1010</v>
      </c>
    </row>
    <row r="402">
      <c r="A402" s="5">
        <v>13627.0</v>
      </c>
      <c r="B402" s="5" t="s">
        <v>4</v>
      </c>
      <c r="C402" s="6" t="s">
        <v>1011</v>
      </c>
      <c r="D402" s="6" t="s">
        <v>1012</v>
      </c>
      <c r="E402" s="5" t="s">
        <v>1013</v>
      </c>
    </row>
    <row r="403">
      <c r="A403" s="5">
        <v>10827.0</v>
      </c>
      <c r="B403" s="5" t="s">
        <v>4</v>
      </c>
      <c r="C403" s="6" t="s">
        <v>1014</v>
      </c>
      <c r="D403" s="6" t="s">
        <v>1015</v>
      </c>
      <c r="E403" s="5" t="s">
        <v>936</v>
      </c>
    </row>
    <row r="404">
      <c r="A404" s="5">
        <v>10967.0</v>
      </c>
      <c r="B404" s="5" t="s">
        <v>4</v>
      </c>
      <c r="C404" s="6" t="s">
        <v>1016</v>
      </c>
      <c r="D404" s="6" t="s">
        <v>1017</v>
      </c>
      <c r="E404" s="5" t="s">
        <v>1010</v>
      </c>
    </row>
    <row r="405">
      <c r="A405" s="5">
        <v>13156.0</v>
      </c>
      <c r="B405" s="5" t="s">
        <v>4</v>
      </c>
      <c r="C405" s="6" t="s">
        <v>1018</v>
      </c>
      <c r="D405" s="6" t="s">
        <v>1019</v>
      </c>
      <c r="E405" s="5" t="s">
        <v>1020</v>
      </c>
    </row>
    <row r="406">
      <c r="A406" s="5">
        <v>10409.0</v>
      </c>
      <c r="B406" s="5" t="s">
        <v>4</v>
      </c>
      <c r="C406" s="6" t="s">
        <v>1021</v>
      </c>
      <c r="D406" s="6" t="s">
        <v>1022</v>
      </c>
      <c r="E406" s="5" t="s">
        <v>1023</v>
      </c>
    </row>
    <row r="407">
      <c r="A407" s="5">
        <v>12053.0</v>
      </c>
      <c r="B407" s="5" t="s">
        <v>4</v>
      </c>
      <c r="C407" s="6" t="s">
        <v>1024</v>
      </c>
      <c r="D407" s="6" t="s">
        <v>1025</v>
      </c>
      <c r="E407" s="5" t="s">
        <v>1026</v>
      </c>
    </row>
    <row r="408">
      <c r="A408" s="5">
        <v>10245.0</v>
      </c>
      <c r="B408" s="5" t="s">
        <v>4</v>
      </c>
      <c r="C408" s="6" t="s">
        <v>1027</v>
      </c>
      <c r="D408" s="6" t="s">
        <v>1028</v>
      </c>
      <c r="E408" s="5" t="s">
        <v>1029</v>
      </c>
    </row>
    <row r="409">
      <c r="A409" s="5">
        <v>10245.0</v>
      </c>
      <c r="B409" s="5" t="s">
        <v>4</v>
      </c>
      <c r="C409" s="6" t="s">
        <v>1030</v>
      </c>
      <c r="D409" s="6" t="s">
        <v>1031</v>
      </c>
      <c r="E409" s="5" t="s">
        <v>1032</v>
      </c>
    </row>
    <row r="410">
      <c r="A410" s="5">
        <v>12057.0</v>
      </c>
      <c r="B410" s="5" t="s">
        <v>4</v>
      </c>
      <c r="C410" s="6" t="s">
        <v>1033</v>
      </c>
      <c r="D410" s="6" t="s">
        <v>1034</v>
      </c>
      <c r="E410" s="5" t="s">
        <v>1035</v>
      </c>
    </row>
    <row r="411">
      <c r="A411" s="5">
        <v>12249.0</v>
      </c>
      <c r="B411" s="5" t="s">
        <v>4</v>
      </c>
      <c r="C411" s="6" t="s">
        <v>1036</v>
      </c>
      <c r="D411" s="6" t="s">
        <v>1037</v>
      </c>
      <c r="E411" s="5" t="s">
        <v>1038</v>
      </c>
    </row>
    <row r="412">
      <c r="A412" s="5">
        <v>13439.0</v>
      </c>
      <c r="B412" s="5" t="s">
        <v>4</v>
      </c>
      <c r="C412" s="6" t="s">
        <v>1039</v>
      </c>
      <c r="D412" s="6" t="s">
        <v>1040</v>
      </c>
      <c r="E412" s="5" t="s">
        <v>1041</v>
      </c>
    </row>
    <row r="413">
      <c r="A413" s="5">
        <v>10409.0</v>
      </c>
      <c r="B413" s="5" t="s">
        <v>4</v>
      </c>
      <c r="C413" s="6" t="s">
        <v>1042</v>
      </c>
      <c r="D413" s="6" t="s">
        <v>1043</v>
      </c>
      <c r="E413" s="5" t="s">
        <v>1044</v>
      </c>
    </row>
    <row r="414">
      <c r="A414" s="5">
        <v>12163.0</v>
      </c>
      <c r="B414" s="5" t="s">
        <v>4</v>
      </c>
      <c r="C414" s="6" t="s">
        <v>1045</v>
      </c>
      <c r="D414" s="6" t="s">
        <v>1046</v>
      </c>
      <c r="E414" s="5" t="s">
        <v>1047</v>
      </c>
    </row>
    <row r="415">
      <c r="A415" s="3"/>
      <c r="B415" s="5" t="s">
        <v>4</v>
      </c>
      <c r="C415" s="6" t="s">
        <v>1048</v>
      </c>
      <c r="D415" s="6" t="s">
        <v>1049</v>
      </c>
      <c r="E415" s="3"/>
    </row>
    <row r="416">
      <c r="A416" s="5">
        <v>13129.0</v>
      </c>
      <c r="B416" s="5" t="s">
        <v>4</v>
      </c>
      <c r="C416" s="6" t="s">
        <v>1050</v>
      </c>
      <c r="D416" s="6" t="s">
        <v>1051</v>
      </c>
      <c r="E416" s="5" t="s">
        <v>1052</v>
      </c>
    </row>
    <row r="417">
      <c r="A417" s="3"/>
      <c r="B417" s="5" t="s">
        <v>4</v>
      </c>
      <c r="C417" s="6" t="s">
        <v>1053</v>
      </c>
      <c r="D417" s="6" t="s">
        <v>1054</v>
      </c>
      <c r="E417" s="5" t="s">
        <v>1055</v>
      </c>
    </row>
    <row r="418">
      <c r="A418" s="5">
        <v>12165.0</v>
      </c>
      <c r="B418" s="5" t="s">
        <v>4</v>
      </c>
      <c r="C418" s="6" t="s">
        <v>1056</v>
      </c>
      <c r="D418" s="6" t="s">
        <v>1057</v>
      </c>
      <c r="E418" s="5" t="s">
        <v>1058</v>
      </c>
    </row>
    <row r="419">
      <c r="A419" s="3"/>
      <c r="B419" s="5" t="s">
        <v>4</v>
      </c>
      <c r="C419" s="6" t="s">
        <v>1059</v>
      </c>
      <c r="D419" s="6" t="s">
        <v>1060</v>
      </c>
      <c r="E419" s="5" t="s">
        <v>145</v>
      </c>
    </row>
    <row r="420">
      <c r="A420" s="5">
        <v>10245.0</v>
      </c>
      <c r="B420" s="5" t="s">
        <v>4</v>
      </c>
      <c r="C420" s="6" t="s">
        <v>1061</v>
      </c>
      <c r="D420" s="6" t="s">
        <v>1062</v>
      </c>
      <c r="E420" s="5" t="s">
        <v>197</v>
      </c>
    </row>
    <row r="421">
      <c r="A421" s="5">
        <v>10557.0</v>
      </c>
      <c r="B421" s="5" t="s">
        <v>4</v>
      </c>
      <c r="C421" s="6" t="s">
        <v>1063</v>
      </c>
      <c r="D421" s="6" t="s">
        <v>1064</v>
      </c>
      <c r="E421" s="5" t="s">
        <v>1065</v>
      </c>
    </row>
    <row r="422">
      <c r="A422" s="5">
        <v>12526.0</v>
      </c>
      <c r="B422" s="5" t="s">
        <v>4</v>
      </c>
      <c r="C422" s="6" t="s">
        <v>1066</v>
      </c>
      <c r="D422" s="6" t="s">
        <v>1067</v>
      </c>
      <c r="E422" s="5" t="s">
        <v>1068</v>
      </c>
    </row>
    <row r="423">
      <c r="A423" s="3"/>
      <c r="B423" s="5" t="s">
        <v>4</v>
      </c>
      <c r="C423" s="6" t="s">
        <v>1069</v>
      </c>
      <c r="D423" s="6" t="s">
        <v>1070</v>
      </c>
      <c r="E423" s="3"/>
    </row>
    <row r="424">
      <c r="A424" s="3"/>
      <c r="B424" s="5" t="s">
        <v>4</v>
      </c>
      <c r="C424" s="6" t="s">
        <v>1071</v>
      </c>
      <c r="D424" s="6" t="s">
        <v>1072</v>
      </c>
      <c r="E424" s="3"/>
    </row>
    <row r="425">
      <c r="A425" s="3"/>
      <c r="B425" s="5" t="s">
        <v>4</v>
      </c>
      <c r="C425" s="6" t="s">
        <v>1073</v>
      </c>
      <c r="D425" s="6" t="s">
        <v>1074</v>
      </c>
      <c r="E425" s="5" t="s">
        <v>145</v>
      </c>
    </row>
    <row r="426">
      <c r="A426" s="3"/>
      <c r="B426" s="5" t="s">
        <v>4</v>
      </c>
      <c r="C426" s="6" t="s">
        <v>1075</v>
      </c>
      <c r="D426" s="6" t="s">
        <v>1076</v>
      </c>
      <c r="E426" s="5" t="s">
        <v>1077</v>
      </c>
    </row>
    <row r="427">
      <c r="A427" s="5">
        <v>12055.0</v>
      </c>
      <c r="B427" s="5" t="s">
        <v>4</v>
      </c>
      <c r="C427" s="6" t="s">
        <v>557</v>
      </c>
      <c r="D427" s="6" t="s">
        <v>1078</v>
      </c>
      <c r="E427" s="3"/>
    </row>
    <row r="428">
      <c r="A428" s="5">
        <v>10557.0</v>
      </c>
      <c r="B428" s="5" t="s">
        <v>4</v>
      </c>
      <c r="C428" s="6" t="s">
        <v>1079</v>
      </c>
      <c r="D428" s="6" t="s">
        <v>1080</v>
      </c>
      <c r="E428" s="5" t="s">
        <v>1081</v>
      </c>
    </row>
    <row r="429">
      <c r="A429" s="5">
        <v>10557.0</v>
      </c>
      <c r="B429" s="5" t="s">
        <v>4</v>
      </c>
      <c r="C429" s="6" t="s">
        <v>1082</v>
      </c>
      <c r="D429" s="6" t="s">
        <v>1083</v>
      </c>
      <c r="E429" s="5" t="s">
        <v>1084</v>
      </c>
    </row>
    <row r="430">
      <c r="A430" s="5">
        <v>13347.0</v>
      </c>
      <c r="B430" s="5" t="s">
        <v>4</v>
      </c>
      <c r="C430" s="6" t="s">
        <v>1085</v>
      </c>
      <c r="D430" s="6" t="s">
        <v>1086</v>
      </c>
      <c r="E430" s="5" t="s">
        <v>1087</v>
      </c>
    </row>
    <row r="431">
      <c r="A431" s="5">
        <v>12437.0</v>
      </c>
      <c r="B431" s="5" t="s">
        <v>4</v>
      </c>
      <c r="C431" s="6" t="s">
        <v>1088</v>
      </c>
      <c r="D431" s="6" t="s">
        <v>1089</v>
      </c>
      <c r="E431" s="5" t="s">
        <v>1090</v>
      </c>
    </row>
    <row r="432">
      <c r="A432" s="3"/>
      <c r="B432" s="5" t="s">
        <v>4</v>
      </c>
      <c r="C432" s="6" t="s">
        <v>1091</v>
      </c>
      <c r="D432" s="6" t="s">
        <v>1092</v>
      </c>
      <c r="E432" s="5" t="s">
        <v>1093</v>
      </c>
    </row>
    <row r="433">
      <c r="A433" s="5">
        <v>10435.0</v>
      </c>
      <c r="B433" s="5" t="s">
        <v>4</v>
      </c>
      <c r="C433" s="6" t="s">
        <v>1094</v>
      </c>
      <c r="D433" s="6" t="s">
        <v>1095</v>
      </c>
      <c r="E433" s="5" t="s">
        <v>1096</v>
      </c>
    </row>
    <row r="434">
      <c r="A434" s="5">
        <v>10557.0</v>
      </c>
      <c r="B434" s="5" t="s">
        <v>4</v>
      </c>
      <c r="C434" s="6" t="s">
        <v>1097</v>
      </c>
      <c r="D434" s="6" t="s">
        <v>1098</v>
      </c>
      <c r="E434" s="5" t="s">
        <v>1099</v>
      </c>
    </row>
    <row r="435">
      <c r="A435" s="5">
        <v>10245.0</v>
      </c>
      <c r="B435" s="5" t="s">
        <v>4</v>
      </c>
      <c r="C435" s="6" t="s">
        <v>1100</v>
      </c>
      <c r="D435" s="6" t="s">
        <v>1101</v>
      </c>
      <c r="E435" s="5" t="s">
        <v>422</v>
      </c>
    </row>
    <row r="436">
      <c r="A436" s="5">
        <v>13585.0</v>
      </c>
      <c r="B436" s="5" t="s">
        <v>4</v>
      </c>
      <c r="C436" s="6" t="s">
        <v>1102</v>
      </c>
      <c r="D436" s="6" t="s">
        <v>1103</v>
      </c>
      <c r="E436" s="5" t="s">
        <v>1104</v>
      </c>
    </row>
    <row r="437">
      <c r="A437" s="5">
        <v>10249.0</v>
      </c>
      <c r="B437" s="5" t="s">
        <v>4</v>
      </c>
      <c r="C437" s="6" t="s">
        <v>1105</v>
      </c>
      <c r="D437" s="6" t="s">
        <v>1106</v>
      </c>
      <c r="E437" s="5" t="s">
        <v>1107</v>
      </c>
    </row>
    <row r="438">
      <c r="A438" s="3"/>
      <c r="B438" s="5" t="s">
        <v>4</v>
      </c>
      <c r="C438" s="6" t="s">
        <v>1108</v>
      </c>
      <c r="D438" s="6" t="s">
        <v>1109</v>
      </c>
      <c r="E438" s="5" t="s">
        <v>1110</v>
      </c>
    </row>
    <row r="439">
      <c r="A439" s="3"/>
      <c r="B439" s="5" t="s">
        <v>4</v>
      </c>
      <c r="C439" s="6" t="s">
        <v>1111</v>
      </c>
      <c r="D439" s="6" t="s">
        <v>1112</v>
      </c>
      <c r="E439" s="5" t="s">
        <v>1113</v>
      </c>
    </row>
    <row r="440">
      <c r="A440" s="5">
        <v>13158.0</v>
      </c>
      <c r="B440" s="5" t="s">
        <v>4</v>
      </c>
      <c r="C440" s="6" t="s">
        <v>1114</v>
      </c>
      <c r="D440" s="6" t="s">
        <v>1115</v>
      </c>
      <c r="E440" s="5" t="s">
        <v>1116</v>
      </c>
    </row>
    <row r="441">
      <c r="A441" s="5">
        <v>14052.0</v>
      </c>
      <c r="B441" s="5" t="s">
        <v>4</v>
      </c>
      <c r="C441" s="6" t="s">
        <v>1117</v>
      </c>
      <c r="D441" s="6" t="s">
        <v>1118</v>
      </c>
      <c r="E441" s="5" t="s">
        <v>1119</v>
      </c>
    </row>
    <row r="442">
      <c r="A442" s="5">
        <v>13088.0</v>
      </c>
      <c r="B442" s="5" t="s">
        <v>4</v>
      </c>
      <c r="C442" s="6" t="s">
        <v>1120</v>
      </c>
      <c r="D442" s="6" t="s">
        <v>1121</v>
      </c>
      <c r="E442" s="5" t="s">
        <v>1122</v>
      </c>
    </row>
    <row r="443">
      <c r="A443" s="5">
        <v>10117.0</v>
      </c>
      <c r="B443" s="5" t="s">
        <v>4</v>
      </c>
      <c r="C443" s="6" t="s">
        <v>1123</v>
      </c>
      <c r="D443" s="6" t="s">
        <v>1124</v>
      </c>
      <c r="E443" s="5" t="s">
        <v>1125</v>
      </c>
    </row>
    <row r="444">
      <c r="A444" s="5">
        <v>13587.0</v>
      </c>
      <c r="B444" s="5" t="s">
        <v>4</v>
      </c>
      <c r="C444" s="6" t="s">
        <v>1126</v>
      </c>
      <c r="D444" s="6" t="s">
        <v>1127</v>
      </c>
      <c r="E444" s="5" t="s">
        <v>1128</v>
      </c>
    </row>
    <row r="445">
      <c r="A445" s="5">
        <v>14059.0</v>
      </c>
      <c r="B445" s="5" t="s">
        <v>4</v>
      </c>
      <c r="C445" s="6" t="s">
        <v>1129</v>
      </c>
      <c r="D445" s="6" t="s">
        <v>1130</v>
      </c>
      <c r="E445" s="5" t="s">
        <v>1131</v>
      </c>
    </row>
    <row r="446">
      <c r="A446" s="5">
        <v>10961.0</v>
      </c>
      <c r="B446" s="5" t="s">
        <v>4</v>
      </c>
      <c r="C446" s="6" t="s">
        <v>1132</v>
      </c>
      <c r="D446" s="6" t="s">
        <v>1133</v>
      </c>
      <c r="E446" s="5" t="s">
        <v>1134</v>
      </c>
    </row>
    <row r="447">
      <c r="A447" s="5">
        <v>10961.0</v>
      </c>
      <c r="B447" s="5" t="s">
        <v>4</v>
      </c>
      <c r="C447" s="6" t="s">
        <v>1135</v>
      </c>
      <c r="D447" s="6" t="s">
        <v>1136</v>
      </c>
      <c r="E447" s="5" t="s">
        <v>1134</v>
      </c>
    </row>
    <row r="448">
      <c r="A448" s="5">
        <v>10961.0</v>
      </c>
      <c r="B448" s="5" t="s">
        <v>4</v>
      </c>
      <c r="C448" s="6" t="s">
        <v>1137</v>
      </c>
      <c r="D448" s="6" t="s">
        <v>1138</v>
      </c>
      <c r="E448" s="5" t="s">
        <v>1139</v>
      </c>
    </row>
    <row r="449">
      <c r="A449" s="5">
        <v>10317.0</v>
      </c>
      <c r="B449" s="5" t="s">
        <v>4</v>
      </c>
      <c r="C449" s="6" t="s">
        <v>1140</v>
      </c>
      <c r="D449" s="6" t="s">
        <v>1141</v>
      </c>
      <c r="E449" s="5" t="s">
        <v>1142</v>
      </c>
    </row>
    <row r="450">
      <c r="A450" s="3"/>
      <c r="B450" s="5" t="s">
        <v>4</v>
      </c>
      <c r="C450" s="6" t="s">
        <v>1143</v>
      </c>
      <c r="D450" s="6" t="s">
        <v>1144</v>
      </c>
      <c r="E450" s="5" t="s">
        <v>1145</v>
      </c>
    </row>
    <row r="451">
      <c r="A451" s="5">
        <v>10317.0</v>
      </c>
      <c r="B451" s="5" t="s">
        <v>4</v>
      </c>
      <c r="C451" s="6" t="s">
        <v>1146</v>
      </c>
      <c r="D451" s="6" t="s">
        <v>1147</v>
      </c>
      <c r="E451" s="5" t="s">
        <v>1148</v>
      </c>
    </row>
    <row r="452">
      <c r="A452" s="5">
        <v>10317.0</v>
      </c>
      <c r="B452" s="5" t="s">
        <v>4</v>
      </c>
      <c r="C452" s="6" t="s">
        <v>1149</v>
      </c>
      <c r="D452" s="6" t="s">
        <v>1150</v>
      </c>
      <c r="E452" s="5" t="s">
        <v>1151</v>
      </c>
    </row>
    <row r="453">
      <c r="A453" s="5">
        <v>12103.0</v>
      </c>
      <c r="B453" s="5" t="s">
        <v>4</v>
      </c>
      <c r="C453" s="6" t="s">
        <v>391</v>
      </c>
      <c r="D453" s="6" t="s">
        <v>1152</v>
      </c>
      <c r="E453" s="5" t="s">
        <v>1153</v>
      </c>
    </row>
    <row r="454">
      <c r="A454" s="3"/>
      <c r="B454" s="5" t="s">
        <v>4</v>
      </c>
      <c r="C454" s="6" t="s">
        <v>1154</v>
      </c>
      <c r="D454" s="6" t="s">
        <v>1155</v>
      </c>
      <c r="E454" s="5" t="s">
        <v>1156</v>
      </c>
    </row>
    <row r="455">
      <c r="A455" s="5">
        <v>12043.0</v>
      </c>
      <c r="B455" s="5" t="s">
        <v>4</v>
      </c>
      <c r="C455" s="6" t="s">
        <v>1157</v>
      </c>
      <c r="D455" s="6" t="s">
        <v>1158</v>
      </c>
      <c r="E455" s="5" t="s">
        <v>1159</v>
      </c>
    </row>
    <row r="456">
      <c r="A456" s="3"/>
      <c r="B456" s="5" t="s">
        <v>4</v>
      </c>
      <c r="C456" s="6" t="s">
        <v>1160</v>
      </c>
      <c r="D456" s="6" t="s">
        <v>1161</v>
      </c>
      <c r="E456" s="5" t="s">
        <v>1162</v>
      </c>
    </row>
    <row r="457">
      <c r="A457" s="3"/>
      <c r="B457" s="5" t="s">
        <v>4</v>
      </c>
      <c r="C457" s="6" t="s">
        <v>1163</v>
      </c>
      <c r="D457" s="6" t="s">
        <v>1164</v>
      </c>
      <c r="E457" s="5" t="s">
        <v>1165</v>
      </c>
    </row>
    <row r="458">
      <c r="A458" s="3"/>
      <c r="B458" s="5" t="s">
        <v>4</v>
      </c>
      <c r="C458" s="6" t="s">
        <v>1166</v>
      </c>
      <c r="D458" s="6" t="s">
        <v>1167</v>
      </c>
      <c r="E458" s="5" t="s">
        <v>1168</v>
      </c>
    </row>
    <row r="459">
      <c r="A459" s="5">
        <v>13086.0</v>
      </c>
      <c r="B459" s="5" t="s">
        <v>4</v>
      </c>
      <c r="C459" s="6" t="s">
        <v>1169</v>
      </c>
      <c r="D459" s="6" t="s">
        <v>1170</v>
      </c>
      <c r="E459" s="5" t="s">
        <v>1171</v>
      </c>
    </row>
    <row r="460">
      <c r="A460" s="5">
        <v>10783.0</v>
      </c>
      <c r="B460" s="5" t="s">
        <v>4</v>
      </c>
      <c r="C460" s="6" t="s">
        <v>1172</v>
      </c>
      <c r="D460" s="6" t="s">
        <v>1173</v>
      </c>
      <c r="E460" s="5" t="s">
        <v>1174</v>
      </c>
    </row>
    <row r="461">
      <c r="A461" s="5">
        <v>12103.0</v>
      </c>
      <c r="B461" s="5" t="s">
        <v>4</v>
      </c>
      <c r="C461" s="6" t="s">
        <v>1175</v>
      </c>
      <c r="D461" s="6" t="s">
        <v>1176</v>
      </c>
      <c r="E461" s="5" t="s">
        <v>1177</v>
      </c>
    </row>
    <row r="462">
      <c r="A462" s="5">
        <v>10555.0</v>
      </c>
      <c r="B462" s="5" t="s">
        <v>4</v>
      </c>
      <c r="C462" s="6" t="s">
        <v>1178</v>
      </c>
      <c r="D462" s="6" t="s">
        <v>1179</v>
      </c>
      <c r="E462" s="5" t="s">
        <v>1180</v>
      </c>
    </row>
    <row r="463">
      <c r="A463" s="5">
        <v>13051.0</v>
      </c>
      <c r="B463" s="5" t="s">
        <v>4</v>
      </c>
      <c r="C463" s="6" t="s">
        <v>1181</v>
      </c>
      <c r="D463" s="6" t="s">
        <v>1182</v>
      </c>
      <c r="E463" s="5" t="s">
        <v>1183</v>
      </c>
    </row>
    <row r="464">
      <c r="A464" s="5">
        <v>10178.0</v>
      </c>
      <c r="B464" s="5" t="s">
        <v>4</v>
      </c>
      <c r="C464" s="6" t="s">
        <v>1184</v>
      </c>
      <c r="D464" s="6" t="s">
        <v>1185</v>
      </c>
      <c r="E464" s="5" t="s">
        <v>1186</v>
      </c>
    </row>
    <row r="465">
      <c r="A465" s="5">
        <v>12159.0</v>
      </c>
      <c r="B465" s="5" t="s">
        <v>4</v>
      </c>
      <c r="C465" s="6" t="s">
        <v>1187</v>
      </c>
      <c r="D465" s="6" t="s">
        <v>1188</v>
      </c>
      <c r="E465" s="5" t="s">
        <v>1189</v>
      </c>
    </row>
    <row r="466">
      <c r="A466" s="3"/>
      <c r="B466" s="5" t="s">
        <v>4</v>
      </c>
      <c r="C466" s="6" t="s">
        <v>1190</v>
      </c>
      <c r="D466" s="6" t="s">
        <v>1191</v>
      </c>
      <c r="E466" s="5" t="s">
        <v>1192</v>
      </c>
    </row>
    <row r="467">
      <c r="A467" s="5">
        <v>13407.0</v>
      </c>
      <c r="B467" s="5" t="s">
        <v>4</v>
      </c>
      <c r="C467" s="6" t="s">
        <v>1193</v>
      </c>
      <c r="D467" s="6" t="s">
        <v>1194</v>
      </c>
      <c r="E467" s="5" t="s">
        <v>1195</v>
      </c>
    </row>
    <row r="468">
      <c r="A468" s="5">
        <v>12103.0</v>
      </c>
      <c r="B468" s="5" t="s">
        <v>4</v>
      </c>
      <c r="C468" s="6" t="s">
        <v>1196</v>
      </c>
      <c r="D468" s="6" t="s">
        <v>1197</v>
      </c>
      <c r="E468" s="5" t="s">
        <v>1198</v>
      </c>
    </row>
    <row r="469">
      <c r="A469" s="5">
        <v>12051.0</v>
      </c>
      <c r="B469" s="5" t="s">
        <v>4</v>
      </c>
      <c r="C469" s="6" t="s">
        <v>1199</v>
      </c>
      <c r="D469" s="6" t="s">
        <v>1200</v>
      </c>
      <c r="E469" s="5" t="s">
        <v>1201</v>
      </c>
    </row>
    <row r="470">
      <c r="A470" s="5">
        <v>10785.0</v>
      </c>
      <c r="B470" s="5" t="s">
        <v>4</v>
      </c>
      <c r="C470" s="6" t="s">
        <v>1202</v>
      </c>
      <c r="D470" s="6" t="s">
        <v>1203</v>
      </c>
      <c r="E470" s="5" t="s">
        <v>1204</v>
      </c>
    </row>
    <row r="471">
      <c r="A471" s="5">
        <v>13595.0</v>
      </c>
      <c r="B471" s="5" t="s">
        <v>4</v>
      </c>
      <c r="C471" s="6" t="s">
        <v>1205</v>
      </c>
      <c r="D471" s="6" t="s">
        <v>1206</v>
      </c>
      <c r="E471" s="5" t="s">
        <v>1207</v>
      </c>
    </row>
    <row r="472">
      <c r="A472" s="5">
        <v>10789.0</v>
      </c>
      <c r="B472" s="5" t="s">
        <v>4</v>
      </c>
      <c r="C472" s="6" t="s">
        <v>1208</v>
      </c>
      <c r="D472" s="6" t="s">
        <v>1209</v>
      </c>
      <c r="E472" s="5" t="s">
        <v>1210</v>
      </c>
    </row>
    <row r="473">
      <c r="A473" s="5">
        <v>10115.0</v>
      </c>
      <c r="B473" s="5" t="s">
        <v>4</v>
      </c>
      <c r="C473" s="6" t="s">
        <v>1211</v>
      </c>
      <c r="D473" s="6" t="s">
        <v>1212</v>
      </c>
      <c r="E473" s="5" t="s">
        <v>1213</v>
      </c>
    </row>
    <row r="474">
      <c r="A474" s="5">
        <v>13351.0</v>
      </c>
      <c r="B474" s="5" t="s">
        <v>4</v>
      </c>
      <c r="C474" s="6" t="s">
        <v>1214</v>
      </c>
      <c r="D474" s="6" t="s">
        <v>1215</v>
      </c>
      <c r="E474" s="5" t="s">
        <v>1216</v>
      </c>
    </row>
  </sheetData>
  <hyperlinks>
    <hyperlink r:id="rId1" ref="C2"/>
    <hyperlink r:id="rId2" ref="D2"/>
    <hyperlink r:id="rId3" ref="C3"/>
    <hyperlink r:id="rId4" ref="D3"/>
    <hyperlink r:id="rId5" ref="C4"/>
    <hyperlink r:id="rId6" ref="D4"/>
    <hyperlink r:id="rId7" ref="C5"/>
    <hyperlink r:id="rId8" ref="D5"/>
    <hyperlink r:id="rId9" ref="C6"/>
    <hyperlink r:id="rId10" ref="D6"/>
    <hyperlink r:id="rId11" ref="C7"/>
    <hyperlink r:id="rId12" ref="D7"/>
    <hyperlink r:id="rId13" ref="C8"/>
    <hyperlink r:id="rId14" ref="D8"/>
    <hyperlink r:id="rId15" ref="C9"/>
    <hyperlink r:id="rId16" ref="D9"/>
    <hyperlink r:id="rId17" ref="C10"/>
    <hyperlink r:id="rId18" ref="D10"/>
    <hyperlink r:id="rId19" ref="C11"/>
    <hyperlink r:id="rId20" ref="D11"/>
    <hyperlink r:id="rId21" ref="C12"/>
    <hyperlink r:id="rId22" ref="D12"/>
    <hyperlink r:id="rId23" ref="C13"/>
    <hyperlink r:id="rId24" ref="D13"/>
    <hyperlink r:id="rId25" ref="C14"/>
    <hyperlink r:id="rId26" ref="D14"/>
    <hyperlink r:id="rId27" ref="C15"/>
    <hyperlink r:id="rId28" ref="D15"/>
    <hyperlink r:id="rId29" ref="C16"/>
    <hyperlink r:id="rId30" ref="D16"/>
    <hyperlink r:id="rId31" ref="C17"/>
    <hyperlink r:id="rId32" ref="D17"/>
    <hyperlink r:id="rId33" ref="C18"/>
    <hyperlink r:id="rId34" ref="D18"/>
    <hyperlink r:id="rId35" ref="C19"/>
    <hyperlink r:id="rId36" ref="D19"/>
    <hyperlink r:id="rId37" ref="C20"/>
    <hyperlink r:id="rId38" ref="D20"/>
    <hyperlink r:id="rId39" ref="C21"/>
    <hyperlink r:id="rId40" ref="D21"/>
    <hyperlink r:id="rId41" ref="C22"/>
    <hyperlink r:id="rId42" ref="D22"/>
    <hyperlink r:id="rId43" ref="C23"/>
    <hyperlink r:id="rId44" ref="D23"/>
    <hyperlink r:id="rId45" ref="C24"/>
    <hyperlink r:id="rId46" ref="D24"/>
    <hyperlink r:id="rId47" ref="C25"/>
    <hyperlink r:id="rId48" ref="D25"/>
    <hyperlink r:id="rId49" ref="C26"/>
    <hyperlink r:id="rId50" ref="D26"/>
    <hyperlink r:id="rId51" ref="C27"/>
    <hyperlink r:id="rId52" ref="D27"/>
    <hyperlink r:id="rId53" ref="C28"/>
    <hyperlink r:id="rId54" ref="D28"/>
    <hyperlink r:id="rId55" ref="C29"/>
    <hyperlink r:id="rId56" ref="D29"/>
    <hyperlink r:id="rId57" ref="C30"/>
    <hyperlink r:id="rId58" ref="D30"/>
    <hyperlink r:id="rId59" ref="C31"/>
    <hyperlink r:id="rId60" ref="D31"/>
    <hyperlink r:id="rId61" ref="C32"/>
    <hyperlink r:id="rId62" ref="D32"/>
    <hyperlink r:id="rId63" ref="C33"/>
    <hyperlink r:id="rId64" ref="D33"/>
    <hyperlink r:id="rId65" ref="C34"/>
    <hyperlink r:id="rId66" ref="D34"/>
    <hyperlink r:id="rId67" ref="C35"/>
    <hyperlink r:id="rId68" ref="D35"/>
    <hyperlink r:id="rId69" ref="C36"/>
    <hyperlink r:id="rId70" ref="D36"/>
    <hyperlink r:id="rId71" ref="C37"/>
    <hyperlink r:id="rId72" ref="D37"/>
    <hyperlink r:id="rId73" ref="C38"/>
    <hyperlink r:id="rId74" ref="D38"/>
    <hyperlink r:id="rId75" ref="C39"/>
    <hyperlink r:id="rId76" ref="D39"/>
    <hyperlink r:id="rId77" ref="C40"/>
    <hyperlink r:id="rId78" ref="D40"/>
    <hyperlink r:id="rId79" ref="C41"/>
    <hyperlink r:id="rId80" ref="D41"/>
    <hyperlink r:id="rId81" ref="C42"/>
    <hyperlink r:id="rId82" ref="D42"/>
    <hyperlink r:id="rId83" ref="C43"/>
    <hyperlink r:id="rId84" ref="D43"/>
    <hyperlink r:id="rId85" ref="C44"/>
    <hyperlink r:id="rId86" ref="D44"/>
    <hyperlink r:id="rId87" ref="C45"/>
    <hyperlink r:id="rId88" ref="D45"/>
    <hyperlink r:id="rId89" ref="C46"/>
    <hyperlink r:id="rId90" ref="D46"/>
    <hyperlink r:id="rId91" ref="C47"/>
    <hyperlink r:id="rId92" ref="D47"/>
    <hyperlink r:id="rId93" ref="C48"/>
    <hyperlink r:id="rId94" ref="D48"/>
    <hyperlink r:id="rId95" ref="C49"/>
    <hyperlink r:id="rId96" ref="D49"/>
    <hyperlink r:id="rId97" ref="C50"/>
    <hyperlink r:id="rId98" ref="D50"/>
    <hyperlink r:id="rId99" ref="C51"/>
    <hyperlink r:id="rId100" ref="D51"/>
    <hyperlink r:id="rId101" ref="C52"/>
    <hyperlink r:id="rId102" ref="D52"/>
    <hyperlink r:id="rId103" ref="C53"/>
    <hyperlink r:id="rId104" ref="D53"/>
    <hyperlink r:id="rId105" ref="C54"/>
    <hyperlink r:id="rId106" ref="D54"/>
    <hyperlink r:id="rId107" ref="C55"/>
    <hyperlink r:id="rId108" ref="D55"/>
    <hyperlink r:id="rId109" ref="C56"/>
    <hyperlink r:id="rId110" ref="D56"/>
    <hyperlink r:id="rId111" ref="C57"/>
    <hyperlink r:id="rId112" ref="D57"/>
    <hyperlink r:id="rId113" ref="C58"/>
    <hyperlink r:id="rId114" ref="D58"/>
    <hyperlink r:id="rId115" ref="C59"/>
    <hyperlink r:id="rId116" ref="D59"/>
    <hyperlink r:id="rId117" ref="C60"/>
    <hyperlink r:id="rId118" ref="D60"/>
    <hyperlink r:id="rId119" ref="C61"/>
    <hyperlink r:id="rId120" ref="D61"/>
    <hyperlink r:id="rId121" ref="C62"/>
    <hyperlink r:id="rId122" ref="D62"/>
    <hyperlink r:id="rId123" ref="C63"/>
    <hyperlink r:id="rId124" ref="D63"/>
    <hyperlink r:id="rId125" ref="C64"/>
    <hyperlink r:id="rId126" ref="D64"/>
    <hyperlink r:id="rId127" ref="C65"/>
    <hyperlink r:id="rId128" ref="D65"/>
    <hyperlink r:id="rId129" ref="C66"/>
    <hyperlink r:id="rId130" ref="D66"/>
    <hyperlink r:id="rId131" ref="C67"/>
    <hyperlink r:id="rId132" ref="D67"/>
    <hyperlink r:id="rId133" ref="C68"/>
    <hyperlink r:id="rId134" ref="D68"/>
    <hyperlink r:id="rId135" ref="C69"/>
    <hyperlink r:id="rId136" ref="D69"/>
    <hyperlink r:id="rId137" ref="C70"/>
    <hyperlink r:id="rId138" ref="D70"/>
    <hyperlink r:id="rId139" ref="C71"/>
    <hyperlink r:id="rId140" ref="D71"/>
    <hyperlink r:id="rId141" ref="C72"/>
    <hyperlink r:id="rId142" ref="D72"/>
    <hyperlink r:id="rId143" ref="C73"/>
    <hyperlink r:id="rId144" ref="D73"/>
    <hyperlink r:id="rId145" ref="C74"/>
    <hyperlink r:id="rId146" ref="D74"/>
    <hyperlink r:id="rId147" ref="C75"/>
    <hyperlink r:id="rId148" ref="D75"/>
    <hyperlink r:id="rId149" ref="C76"/>
    <hyperlink r:id="rId150" ref="D76"/>
    <hyperlink r:id="rId151" ref="C77"/>
    <hyperlink r:id="rId152" ref="D77"/>
    <hyperlink r:id="rId153" ref="C78"/>
    <hyperlink r:id="rId154" ref="D78"/>
    <hyperlink r:id="rId155" ref="C79"/>
    <hyperlink r:id="rId156" ref="D79"/>
    <hyperlink r:id="rId157" ref="C80"/>
    <hyperlink r:id="rId158" ref="D80"/>
    <hyperlink r:id="rId159" ref="C81"/>
    <hyperlink r:id="rId160" ref="D81"/>
    <hyperlink r:id="rId161" ref="C82"/>
    <hyperlink r:id="rId162" ref="D82"/>
    <hyperlink r:id="rId163" ref="C83"/>
    <hyperlink r:id="rId164" ref="D83"/>
    <hyperlink r:id="rId165" ref="C84"/>
    <hyperlink r:id="rId166" ref="D84"/>
    <hyperlink r:id="rId167" ref="C85"/>
    <hyperlink r:id="rId168" ref="D85"/>
    <hyperlink r:id="rId169" ref="C86"/>
    <hyperlink r:id="rId170" ref="D86"/>
    <hyperlink r:id="rId171" ref="C87"/>
    <hyperlink r:id="rId172" ref="D87"/>
    <hyperlink r:id="rId173" ref="C88"/>
    <hyperlink r:id="rId174" ref="D88"/>
    <hyperlink r:id="rId175" ref="C89"/>
    <hyperlink r:id="rId176" ref="D89"/>
    <hyperlink r:id="rId177" ref="C90"/>
    <hyperlink r:id="rId178" ref="D90"/>
    <hyperlink r:id="rId179" ref="C91"/>
    <hyperlink r:id="rId180" ref="D91"/>
    <hyperlink r:id="rId181" ref="C92"/>
    <hyperlink r:id="rId182" ref="D92"/>
    <hyperlink r:id="rId183" ref="C93"/>
    <hyperlink r:id="rId184" ref="D93"/>
    <hyperlink r:id="rId185" ref="C94"/>
    <hyperlink r:id="rId186" ref="D94"/>
    <hyperlink r:id="rId187" ref="C95"/>
    <hyperlink r:id="rId188" ref="D95"/>
    <hyperlink r:id="rId189" ref="C96"/>
    <hyperlink r:id="rId190" ref="D96"/>
    <hyperlink r:id="rId191" ref="C97"/>
    <hyperlink r:id="rId192" ref="D97"/>
    <hyperlink r:id="rId193" ref="C98"/>
    <hyperlink r:id="rId194" ref="D98"/>
    <hyperlink r:id="rId195" ref="C99"/>
    <hyperlink r:id="rId196" ref="D99"/>
    <hyperlink r:id="rId197" ref="C100"/>
    <hyperlink r:id="rId198" ref="D100"/>
    <hyperlink r:id="rId199" ref="C101"/>
    <hyperlink r:id="rId200" ref="D101"/>
    <hyperlink r:id="rId201" ref="C102"/>
    <hyperlink r:id="rId202" ref="D102"/>
    <hyperlink r:id="rId203" ref="C103"/>
    <hyperlink r:id="rId204" ref="D103"/>
    <hyperlink r:id="rId205" ref="C104"/>
    <hyperlink r:id="rId206" ref="D104"/>
    <hyperlink r:id="rId207" ref="C105"/>
    <hyperlink r:id="rId208" ref="D105"/>
    <hyperlink r:id="rId209" ref="C106"/>
    <hyperlink r:id="rId210" ref="D106"/>
    <hyperlink r:id="rId211" ref="C107"/>
    <hyperlink r:id="rId212" ref="D107"/>
    <hyperlink r:id="rId213" ref="C108"/>
    <hyperlink r:id="rId214" ref="D108"/>
    <hyperlink r:id="rId215" ref="C109"/>
    <hyperlink r:id="rId216" ref="D109"/>
    <hyperlink r:id="rId217" ref="C110"/>
    <hyperlink r:id="rId218" ref="D110"/>
    <hyperlink r:id="rId219" ref="C111"/>
    <hyperlink r:id="rId220" ref="D111"/>
    <hyperlink r:id="rId221" ref="C112"/>
    <hyperlink r:id="rId222" ref="D112"/>
    <hyperlink r:id="rId223" ref="C113"/>
    <hyperlink r:id="rId224" ref="D113"/>
    <hyperlink r:id="rId225" ref="C114"/>
    <hyperlink r:id="rId226" ref="D114"/>
    <hyperlink r:id="rId227" ref="C115"/>
    <hyperlink r:id="rId228" ref="D115"/>
    <hyperlink r:id="rId229" ref="C116"/>
    <hyperlink r:id="rId230" ref="D116"/>
    <hyperlink r:id="rId231" ref="C117"/>
    <hyperlink r:id="rId232" ref="D117"/>
    <hyperlink r:id="rId233" ref="C118"/>
    <hyperlink r:id="rId234" ref="D118"/>
    <hyperlink r:id="rId235" ref="C119"/>
    <hyperlink r:id="rId236" ref="D119"/>
    <hyperlink r:id="rId237" ref="C120"/>
    <hyperlink r:id="rId238" ref="D120"/>
    <hyperlink r:id="rId239" ref="C121"/>
    <hyperlink r:id="rId240" ref="D121"/>
    <hyperlink r:id="rId241" ref="C122"/>
    <hyperlink r:id="rId242" ref="D122"/>
    <hyperlink r:id="rId243" ref="C123"/>
    <hyperlink r:id="rId244" ref="D123"/>
    <hyperlink r:id="rId245" ref="C124"/>
    <hyperlink r:id="rId246" ref="D124"/>
    <hyperlink r:id="rId247" ref="C125"/>
    <hyperlink r:id="rId248" ref="D125"/>
    <hyperlink r:id="rId249" ref="C126"/>
    <hyperlink r:id="rId250" ref="D126"/>
    <hyperlink r:id="rId251" ref="C127"/>
    <hyperlink r:id="rId252" ref="D127"/>
    <hyperlink r:id="rId253" ref="C128"/>
    <hyperlink r:id="rId254" ref="D128"/>
    <hyperlink r:id="rId255" ref="C129"/>
    <hyperlink r:id="rId256" ref="D129"/>
    <hyperlink r:id="rId257" ref="C130"/>
    <hyperlink r:id="rId258" ref="D130"/>
    <hyperlink r:id="rId259" ref="C131"/>
    <hyperlink r:id="rId260" ref="D131"/>
    <hyperlink r:id="rId261" ref="C132"/>
    <hyperlink r:id="rId262" ref="D132"/>
    <hyperlink r:id="rId263" ref="C133"/>
    <hyperlink r:id="rId264" ref="D133"/>
    <hyperlink r:id="rId265" ref="C134"/>
    <hyperlink r:id="rId266" ref="D134"/>
    <hyperlink r:id="rId267" ref="C135"/>
    <hyperlink r:id="rId268" ref="D135"/>
    <hyperlink r:id="rId269" ref="C136"/>
    <hyperlink r:id="rId270" ref="D136"/>
    <hyperlink r:id="rId271" ref="C137"/>
    <hyperlink r:id="rId272" ref="D137"/>
    <hyperlink r:id="rId273" ref="C138"/>
    <hyperlink r:id="rId274" ref="D138"/>
    <hyperlink r:id="rId275" ref="C139"/>
    <hyperlink r:id="rId276" ref="D139"/>
    <hyperlink r:id="rId277" ref="C140"/>
    <hyperlink r:id="rId278" ref="D140"/>
    <hyperlink r:id="rId279" ref="C141"/>
    <hyperlink r:id="rId280" ref="D141"/>
    <hyperlink r:id="rId281" ref="C142"/>
    <hyperlink r:id="rId282" ref="D142"/>
    <hyperlink r:id="rId283" ref="C143"/>
    <hyperlink r:id="rId284" ref="D143"/>
    <hyperlink r:id="rId285" ref="C144"/>
    <hyperlink r:id="rId286" ref="D144"/>
    <hyperlink r:id="rId287" ref="C145"/>
    <hyperlink r:id="rId288" ref="D145"/>
    <hyperlink r:id="rId289" ref="C146"/>
    <hyperlink r:id="rId290" ref="D146"/>
    <hyperlink r:id="rId291" ref="C147"/>
    <hyperlink r:id="rId292" ref="D147"/>
    <hyperlink r:id="rId293" ref="C148"/>
    <hyperlink r:id="rId294" ref="D148"/>
    <hyperlink r:id="rId295" ref="C149"/>
    <hyperlink r:id="rId296" ref="D149"/>
    <hyperlink r:id="rId297" ref="C150"/>
    <hyperlink r:id="rId298" ref="D150"/>
    <hyperlink r:id="rId299" ref="C151"/>
    <hyperlink r:id="rId300" ref="D151"/>
    <hyperlink r:id="rId301" ref="C152"/>
    <hyperlink r:id="rId302" ref="D152"/>
    <hyperlink r:id="rId303" ref="C153"/>
    <hyperlink r:id="rId304" ref="D153"/>
    <hyperlink r:id="rId305" ref="C154"/>
    <hyperlink r:id="rId306" ref="D154"/>
    <hyperlink r:id="rId307" ref="C155"/>
    <hyperlink r:id="rId308" ref="D155"/>
    <hyperlink r:id="rId309" ref="C156"/>
    <hyperlink r:id="rId310" ref="D156"/>
    <hyperlink r:id="rId311" ref="C157"/>
    <hyperlink r:id="rId312" ref="D157"/>
    <hyperlink r:id="rId313" ref="C158"/>
    <hyperlink r:id="rId314" ref="D158"/>
    <hyperlink r:id="rId315" ref="C159"/>
    <hyperlink r:id="rId316" ref="D159"/>
    <hyperlink r:id="rId317" ref="C160"/>
    <hyperlink r:id="rId318" ref="D160"/>
    <hyperlink r:id="rId319" ref="C161"/>
    <hyperlink r:id="rId320" ref="D161"/>
    <hyperlink r:id="rId321" ref="C162"/>
    <hyperlink r:id="rId322" ref="D162"/>
    <hyperlink r:id="rId323" ref="C163"/>
    <hyperlink r:id="rId324" ref="D163"/>
    <hyperlink r:id="rId325" ref="C164"/>
    <hyperlink r:id="rId326" ref="D164"/>
    <hyperlink r:id="rId327" ref="C165"/>
    <hyperlink r:id="rId328" ref="D165"/>
    <hyperlink r:id="rId329" ref="C166"/>
    <hyperlink r:id="rId330" ref="D166"/>
    <hyperlink r:id="rId331" ref="C167"/>
    <hyperlink r:id="rId332" ref="D167"/>
    <hyperlink r:id="rId333" ref="C168"/>
    <hyperlink r:id="rId334" ref="D168"/>
    <hyperlink r:id="rId335" ref="C169"/>
    <hyperlink r:id="rId336" ref="D169"/>
    <hyperlink r:id="rId337" ref="C170"/>
    <hyperlink r:id="rId338" ref="D170"/>
    <hyperlink r:id="rId339" ref="C171"/>
    <hyperlink r:id="rId340" ref="D171"/>
    <hyperlink r:id="rId341" ref="C172"/>
    <hyperlink r:id="rId342" ref="D172"/>
    <hyperlink r:id="rId343" ref="C173"/>
    <hyperlink r:id="rId344" ref="D173"/>
    <hyperlink r:id="rId345" ref="C174"/>
    <hyperlink r:id="rId346" ref="D174"/>
    <hyperlink r:id="rId347" ref="C175"/>
    <hyperlink r:id="rId348" ref="D175"/>
    <hyperlink r:id="rId349" ref="C176"/>
    <hyperlink r:id="rId350" ref="D176"/>
    <hyperlink r:id="rId351" ref="C177"/>
    <hyperlink r:id="rId352" ref="D177"/>
    <hyperlink r:id="rId353" ref="C178"/>
    <hyperlink r:id="rId354" ref="D178"/>
    <hyperlink r:id="rId355" ref="C179"/>
    <hyperlink r:id="rId356" ref="D179"/>
    <hyperlink r:id="rId357" ref="C180"/>
    <hyperlink r:id="rId358" ref="D180"/>
    <hyperlink r:id="rId359" ref="C181"/>
    <hyperlink r:id="rId360" ref="D181"/>
    <hyperlink r:id="rId361" ref="C182"/>
    <hyperlink r:id="rId362" ref="D182"/>
    <hyperlink r:id="rId363" ref="C183"/>
    <hyperlink r:id="rId364" ref="D183"/>
    <hyperlink r:id="rId365" ref="C184"/>
    <hyperlink r:id="rId366" ref="D184"/>
    <hyperlink r:id="rId367" ref="C185"/>
    <hyperlink r:id="rId368" ref="D185"/>
    <hyperlink r:id="rId369" ref="C186"/>
    <hyperlink r:id="rId370" ref="D186"/>
    <hyperlink r:id="rId371" ref="C187"/>
    <hyperlink r:id="rId372" ref="D187"/>
    <hyperlink r:id="rId373" ref="C188"/>
    <hyperlink r:id="rId374" ref="D188"/>
    <hyperlink r:id="rId375" ref="C189"/>
    <hyperlink r:id="rId376" ref="D189"/>
    <hyperlink r:id="rId377" ref="C190"/>
    <hyperlink r:id="rId378" ref="D190"/>
    <hyperlink r:id="rId379" ref="C191"/>
    <hyperlink r:id="rId380" ref="D191"/>
    <hyperlink r:id="rId381" ref="C192"/>
    <hyperlink r:id="rId382" ref="D192"/>
    <hyperlink r:id="rId383" ref="C193"/>
    <hyperlink r:id="rId384" ref="D193"/>
    <hyperlink r:id="rId385" ref="C194"/>
    <hyperlink r:id="rId386" ref="D194"/>
    <hyperlink r:id="rId387" ref="C195"/>
    <hyperlink r:id="rId388" ref="D195"/>
    <hyperlink r:id="rId389" ref="C196"/>
    <hyperlink r:id="rId390" ref="D196"/>
    <hyperlink r:id="rId391" ref="C197"/>
    <hyperlink r:id="rId392" ref="D197"/>
    <hyperlink r:id="rId393" ref="C198"/>
    <hyperlink r:id="rId394" ref="D198"/>
    <hyperlink r:id="rId395" ref="C199"/>
    <hyperlink r:id="rId396" ref="D199"/>
    <hyperlink r:id="rId397" ref="C200"/>
    <hyperlink r:id="rId398" ref="D200"/>
    <hyperlink r:id="rId399" ref="C201"/>
    <hyperlink r:id="rId400" ref="D201"/>
    <hyperlink r:id="rId401" ref="C202"/>
    <hyperlink r:id="rId402" ref="D202"/>
    <hyperlink r:id="rId403" ref="C203"/>
    <hyperlink r:id="rId404" ref="D203"/>
    <hyperlink r:id="rId405" ref="C204"/>
    <hyperlink r:id="rId406" ref="D204"/>
    <hyperlink r:id="rId407" ref="C205"/>
    <hyperlink r:id="rId408" ref="D205"/>
    <hyperlink r:id="rId409" ref="C206"/>
    <hyperlink r:id="rId410" ref="D206"/>
    <hyperlink r:id="rId411" ref="C207"/>
    <hyperlink r:id="rId412" ref="D207"/>
    <hyperlink r:id="rId413" ref="C208"/>
    <hyperlink r:id="rId414" ref="D208"/>
    <hyperlink r:id="rId415" ref="C209"/>
    <hyperlink r:id="rId416" ref="D209"/>
    <hyperlink r:id="rId417" ref="C210"/>
    <hyperlink r:id="rId418" ref="D210"/>
    <hyperlink r:id="rId419" ref="C211"/>
    <hyperlink r:id="rId420" ref="D211"/>
    <hyperlink r:id="rId421" ref="C212"/>
    <hyperlink r:id="rId422" ref="D212"/>
    <hyperlink r:id="rId423" ref="C213"/>
    <hyperlink r:id="rId424" ref="D213"/>
    <hyperlink r:id="rId425" ref="C214"/>
    <hyperlink r:id="rId426" ref="D214"/>
    <hyperlink r:id="rId427" ref="C215"/>
    <hyperlink r:id="rId428" ref="D215"/>
    <hyperlink r:id="rId429" ref="C216"/>
    <hyperlink r:id="rId430" ref="D216"/>
    <hyperlink r:id="rId431" ref="C217"/>
    <hyperlink r:id="rId432" ref="D217"/>
    <hyperlink r:id="rId433" ref="C218"/>
    <hyperlink r:id="rId434" ref="D218"/>
    <hyperlink r:id="rId435" ref="C219"/>
    <hyperlink r:id="rId436" ref="D219"/>
    <hyperlink r:id="rId437" ref="C220"/>
    <hyperlink r:id="rId438" ref="D220"/>
    <hyperlink r:id="rId439" ref="C221"/>
    <hyperlink r:id="rId440" ref="D221"/>
    <hyperlink r:id="rId441" ref="C222"/>
    <hyperlink r:id="rId442" ref="D222"/>
    <hyperlink r:id="rId443" ref="C223"/>
    <hyperlink r:id="rId444" ref="D223"/>
    <hyperlink r:id="rId445" ref="C224"/>
    <hyperlink r:id="rId446" ref="D224"/>
    <hyperlink r:id="rId447" ref="C225"/>
    <hyperlink r:id="rId448" ref="D225"/>
    <hyperlink r:id="rId449" ref="C226"/>
    <hyperlink r:id="rId450" ref="D226"/>
    <hyperlink r:id="rId451" ref="C227"/>
    <hyperlink r:id="rId452" ref="D227"/>
    <hyperlink r:id="rId453" ref="C228"/>
    <hyperlink r:id="rId454" ref="D228"/>
    <hyperlink r:id="rId455" ref="C229"/>
    <hyperlink r:id="rId456" ref="D229"/>
    <hyperlink r:id="rId457" ref="C230"/>
    <hyperlink r:id="rId458" ref="D230"/>
    <hyperlink r:id="rId459" ref="C231"/>
    <hyperlink r:id="rId460" ref="D231"/>
    <hyperlink r:id="rId461" ref="C232"/>
    <hyperlink r:id="rId462" ref="D232"/>
    <hyperlink r:id="rId463" ref="C233"/>
    <hyperlink r:id="rId464" ref="D233"/>
    <hyperlink r:id="rId465" ref="C234"/>
    <hyperlink r:id="rId466" ref="D234"/>
    <hyperlink r:id="rId467" ref="C235"/>
    <hyperlink r:id="rId468" ref="D235"/>
    <hyperlink r:id="rId469" ref="C236"/>
    <hyperlink r:id="rId470" ref="D236"/>
    <hyperlink r:id="rId471" ref="C237"/>
    <hyperlink r:id="rId472" ref="D237"/>
    <hyperlink r:id="rId473" ref="C238"/>
    <hyperlink r:id="rId474" ref="D238"/>
    <hyperlink r:id="rId475" ref="C239"/>
    <hyperlink r:id="rId476" ref="D239"/>
    <hyperlink r:id="rId477" ref="C240"/>
    <hyperlink r:id="rId478" ref="D240"/>
    <hyperlink r:id="rId479" ref="C241"/>
    <hyperlink r:id="rId480" ref="D241"/>
    <hyperlink r:id="rId481" ref="C242"/>
    <hyperlink r:id="rId482" ref="D242"/>
    <hyperlink r:id="rId483" ref="C243"/>
    <hyperlink r:id="rId484" ref="D243"/>
    <hyperlink r:id="rId485" ref="C244"/>
    <hyperlink r:id="rId486" ref="D244"/>
    <hyperlink r:id="rId487" ref="C245"/>
    <hyperlink r:id="rId488" ref="D245"/>
    <hyperlink r:id="rId489" ref="C246"/>
    <hyperlink r:id="rId490" ref="D246"/>
    <hyperlink r:id="rId491" ref="C247"/>
    <hyperlink r:id="rId492" ref="D247"/>
    <hyperlink r:id="rId493" ref="C248"/>
    <hyperlink r:id="rId494" ref="D248"/>
    <hyperlink r:id="rId495" ref="C249"/>
    <hyperlink r:id="rId496" ref="D249"/>
    <hyperlink r:id="rId497" ref="C250"/>
    <hyperlink r:id="rId498" ref="D250"/>
    <hyperlink r:id="rId499" ref="C251"/>
    <hyperlink r:id="rId500" ref="D251"/>
    <hyperlink r:id="rId501" ref="C252"/>
    <hyperlink r:id="rId502" ref="D252"/>
    <hyperlink r:id="rId503" ref="C253"/>
    <hyperlink r:id="rId504" ref="D253"/>
    <hyperlink r:id="rId505" ref="C254"/>
    <hyperlink r:id="rId506" ref="D254"/>
    <hyperlink r:id="rId507" ref="C255"/>
    <hyperlink r:id="rId508" ref="D255"/>
    <hyperlink r:id="rId509" ref="C256"/>
    <hyperlink r:id="rId510" ref="D256"/>
    <hyperlink r:id="rId511" ref="C257"/>
    <hyperlink r:id="rId512" ref="D257"/>
    <hyperlink r:id="rId513" ref="C258"/>
    <hyperlink r:id="rId514" ref="D258"/>
    <hyperlink r:id="rId515" ref="C259"/>
    <hyperlink r:id="rId516" ref="D259"/>
    <hyperlink r:id="rId517" ref="C260"/>
    <hyperlink r:id="rId518" ref="D260"/>
    <hyperlink r:id="rId519" ref="C261"/>
    <hyperlink r:id="rId520" ref="D261"/>
    <hyperlink r:id="rId521" ref="C262"/>
    <hyperlink r:id="rId522" ref="D262"/>
    <hyperlink r:id="rId523" ref="C263"/>
    <hyperlink r:id="rId524" ref="D263"/>
    <hyperlink r:id="rId525" ref="C264"/>
    <hyperlink r:id="rId526" ref="D264"/>
    <hyperlink r:id="rId527" ref="C265"/>
    <hyperlink r:id="rId528" ref="D265"/>
    <hyperlink r:id="rId529" ref="C266"/>
    <hyperlink r:id="rId530" ref="D266"/>
    <hyperlink r:id="rId531" ref="C267"/>
    <hyperlink r:id="rId532" ref="D267"/>
    <hyperlink r:id="rId533" ref="C268"/>
    <hyperlink r:id="rId534" ref="D268"/>
    <hyperlink r:id="rId535" ref="C269"/>
    <hyperlink r:id="rId536" ref="D269"/>
    <hyperlink r:id="rId537" ref="C270"/>
    <hyperlink r:id="rId538" ref="D270"/>
    <hyperlink r:id="rId539" ref="C271"/>
    <hyperlink r:id="rId540" ref="D271"/>
    <hyperlink r:id="rId541" ref="C272"/>
    <hyperlink r:id="rId542" ref="D272"/>
    <hyperlink r:id="rId543" ref="C273"/>
    <hyperlink r:id="rId544" ref="D273"/>
    <hyperlink r:id="rId545" ref="C274"/>
    <hyperlink r:id="rId546" ref="D274"/>
    <hyperlink r:id="rId547" ref="C275"/>
    <hyperlink r:id="rId548" ref="D275"/>
    <hyperlink r:id="rId549" ref="C276"/>
    <hyperlink r:id="rId550" ref="D276"/>
    <hyperlink r:id="rId551" ref="C277"/>
    <hyperlink r:id="rId552" ref="D277"/>
    <hyperlink r:id="rId553" ref="C278"/>
    <hyperlink r:id="rId554" ref="D278"/>
    <hyperlink r:id="rId555" ref="C279"/>
    <hyperlink r:id="rId556" ref="D279"/>
    <hyperlink r:id="rId557" ref="C280"/>
    <hyperlink r:id="rId558" ref="D280"/>
    <hyperlink r:id="rId559" ref="C281"/>
    <hyperlink r:id="rId560" ref="D281"/>
    <hyperlink r:id="rId561" ref="C282"/>
    <hyperlink r:id="rId562" ref="D282"/>
    <hyperlink r:id="rId563" ref="C283"/>
    <hyperlink r:id="rId564" ref="D283"/>
    <hyperlink r:id="rId565" ref="C284"/>
    <hyperlink r:id="rId566" ref="D284"/>
    <hyperlink r:id="rId567" ref="C285"/>
    <hyperlink r:id="rId568" ref="D285"/>
    <hyperlink r:id="rId569" ref="C286"/>
    <hyperlink r:id="rId570" ref="D286"/>
    <hyperlink r:id="rId571" ref="C287"/>
    <hyperlink r:id="rId572" ref="D287"/>
    <hyperlink r:id="rId573" ref="C288"/>
    <hyperlink r:id="rId574" ref="D288"/>
    <hyperlink r:id="rId575" ref="C289"/>
    <hyperlink r:id="rId576" ref="D289"/>
    <hyperlink r:id="rId577" ref="C290"/>
    <hyperlink r:id="rId578" ref="D290"/>
    <hyperlink r:id="rId579" ref="C291"/>
    <hyperlink r:id="rId580" ref="D291"/>
    <hyperlink r:id="rId581" ref="C292"/>
    <hyperlink r:id="rId582" ref="D292"/>
    <hyperlink r:id="rId583" ref="C293"/>
    <hyperlink r:id="rId584" ref="D293"/>
    <hyperlink r:id="rId585" ref="C294"/>
    <hyperlink r:id="rId586" ref="D294"/>
    <hyperlink r:id="rId587" ref="C295"/>
    <hyperlink r:id="rId588" ref="D295"/>
    <hyperlink r:id="rId589" ref="C296"/>
    <hyperlink r:id="rId590" ref="D296"/>
    <hyperlink r:id="rId591" ref="C297"/>
    <hyperlink r:id="rId592" ref="D297"/>
    <hyperlink r:id="rId593" ref="C298"/>
    <hyperlink r:id="rId594" ref="D298"/>
    <hyperlink r:id="rId595" ref="C299"/>
    <hyperlink r:id="rId596" ref="D299"/>
    <hyperlink r:id="rId597" ref="C300"/>
    <hyperlink r:id="rId598" ref="D300"/>
    <hyperlink r:id="rId599" ref="C301"/>
    <hyperlink r:id="rId600" ref="D301"/>
    <hyperlink r:id="rId601" ref="C302"/>
    <hyperlink r:id="rId602" ref="D302"/>
    <hyperlink r:id="rId603" ref="C303"/>
    <hyperlink r:id="rId604" ref="D303"/>
    <hyperlink r:id="rId605" ref="C304"/>
    <hyperlink r:id="rId606" ref="D304"/>
    <hyperlink r:id="rId607" ref="C305"/>
    <hyperlink r:id="rId608" ref="D305"/>
    <hyperlink r:id="rId609" ref="C306"/>
    <hyperlink r:id="rId610" ref="D306"/>
    <hyperlink r:id="rId611" ref="C307"/>
    <hyperlink r:id="rId612" ref="D307"/>
    <hyperlink r:id="rId613" ref="C308"/>
    <hyperlink r:id="rId614" ref="D308"/>
    <hyperlink r:id="rId615" ref="C309"/>
    <hyperlink r:id="rId616" ref="D309"/>
    <hyperlink r:id="rId617" ref="C310"/>
    <hyperlink r:id="rId618" ref="D310"/>
    <hyperlink r:id="rId619" ref="C311"/>
    <hyperlink r:id="rId620" ref="D311"/>
    <hyperlink r:id="rId621" ref="C312"/>
    <hyperlink r:id="rId622" ref="D312"/>
    <hyperlink r:id="rId623" ref="C313"/>
    <hyperlink r:id="rId624" ref="D313"/>
    <hyperlink r:id="rId625" ref="C314"/>
    <hyperlink r:id="rId626" ref="D314"/>
    <hyperlink r:id="rId627" ref="C315"/>
    <hyperlink r:id="rId628" ref="D315"/>
    <hyperlink r:id="rId629" ref="C316"/>
    <hyperlink r:id="rId630" ref="D316"/>
    <hyperlink r:id="rId631" ref="C317"/>
    <hyperlink r:id="rId632" ref="D317"/>
    <hyperlink r:id="rId633" ref="C318"/>
    <hyperlink r:id="rId634" ref="D318"/>
    <hyperlink r:id="rId635" ref="C319"/>
    <hyperlink r:id="rId636" ref="D319"/>
    <hyperlink r:id="rId637" ref="C320"/>
    <hyperlink r:id="rId638" ref="D320"/>
    <hyperlink r:id="rId639" ref="C321"/>
    <hyperlink r:id="rId640" ref="D321"/>
    <hyperlink r:id="rId641" ref="C322"/>
    <hyperlink r:id="rId642" ref="D322"/>
    <hyperlink r:id="rId643" ref="C323"/>
    <hyperlink r:id="rId644" ref="D323"/>
    <hyperlink r:id="rId645" ref="C324"/>
    <hyperlink r:id="rId646" ref="D324"/>
    <hyperlink r:id="rId647" ref="C325"/>
    <hyperlink r:id="rId648" ref="D325"/>
    <hyperlink r:id="rId649" ref="C326"/>
    <hyperlink r:id="rId650" ref="D326"/>
    <hyperlink r:id="rId651" ref="C327"/>
    <hyperlink r:id="rId652" ref="D327"/>
    <hyperlink r:id="rId653" ref="C328"/>
    <hyperlink r:id="rId654" ref="D328"/>
    <hyperlink r:id="rId655" ref="C329"/>
    <hyperlink r:id="rId656" ref="D329"/>
    <hyperlink r:id="rId657" ref="C330"/>
    <hyperlink r:id="rId658" ref="D330"/>
    <hyperlink r:id="rId659" ref="C331"/>
    <hyperlink r:id="rId660" ref="D331"/>
    <hyperlink r:id="rId661" ref="C332"/>
    <hyperlink r:id="rId662" ref="D332"/>
    <hyperlink r:id="rId663" ref="C333"/>
    <hyperlink r:id="rId664" ref="D333"/>
    <hyperlink r:id="rId665" ref="C334"/>
    <hyperlink r:id="rId666" ref="D334"/>
    <hyperlink r:id="rId667" ref="C335"/>
    <hyperlink r:id="rId668" ref="D335"/>
    <hyperlink r:id="rId669" ref="C336"/>
    <hyperlink r:id="rId670" ref="D336"/>
    <hyperlink r:id="rId671" ref="C337"/>
    <hyperlink r:id="rId672" ref="D337"/>
    <hyperlink r:id="rId673" ref="C338"/>
    <hyperlink r:id="rId674" ref="D338"/>
    <hyperlink r:id="rId675" ref="C339"/>
    <hyperlink r:id="rId676" ref="D339"/>
    <hyperlink r:id="rId677" ref="C340"/>
    <hyperlink r:id="rId678" ref="D340"/>
    <hyperlink r:id="rId679" ref="C341"/>
    <hyperlink r:id="rId680" ref="D341"/>
    <hyperlink r:id="rId681" ref="C342"/>
    <hyperlink r:id="rId682" ref="D342"/>
    <hyperlink r:id="rId683" ref="C343"/>
    <hyperlink r:id="rId684" ref="D343"/>
    <hyperlink r:id="rId685" ref="C344"/>
    <hyperlink r:id="rId686" ref="D344"/>
    <hyperlink r:id="rId687" ref="C345"/>
    <hyperlink r:id="rId688" ref="D345"/>
    <hyperlink r:id="rId689" ref="C346"/>
    <hyperlink r:id="rId690" ref="D346"/>
    <hyperlink r:id="rId691" ref="C347"/>
    <hyperlink r:id="rId692" ref="D347"/>
    <hyperlink r:id="rId693" ref="C348"/>
    <hyperlink r:id="rId694" ref="D348"/>
    <hyperlink r:id="rId695" ref="C349"/>
    <hyperlink r:id="rId696" ref="D349"/>
    <hyperlink r:id="rId697" ref="C350"/>
    <hyperlink r:id="rId698" ref="D350"/>
    <hyperlink r:id="rId699" ref="C351"/>
    <hyperlink r:id="rId700" ref="D351"/>
    <hyperlink r:id="rId701" ref="C352"/>
    <hyperlink r:id="rId702" ref="D352"/>
    <hyperlink r:id="rId703" ref="C353"/>
    <hyperlink r:id="rId704" ref="D353"/>
    <hyperlink r:id="rId705" ref="C354"/>
    <hyperlink r:id="rId706" ref="D354"/>
    <hyperlink r:id="rId707" ref="C355"/>
    <hyperlink r:id="rId708" ref="D355"/>
    <hyperlink r:id="rId709" ref="C356"/>
    <hyperlink r:id="rId710" ref="D356"/>
    <hyperlink r:id="rId711" ref="C357"/>
    <hyperlink r:id="rId712" ref="D357"/>
    <hyperlink r:id="rId713" ref="C358"/>
    <hyperlink r:id="rId714" ref="D358"/>
    <hyperlink r:id="rId715" ref="C359"/>
    <hyperlink r:id="rId716" ref="D359"/>
    <hyperlink r:id="rId717" ref="C360"/>
    <hyperlink r:id="rId718" ref="D360"/>
    <hyperlink r:id="rId719" ref="C361"/>
    <hyperlink r:id="rId720" ref="D361"/>
    <hyperlink r:id="rId721" ref="C362"/>
    <hyperlink r:id="rId722" ref="D362"/>
    <hyperlink r:id="rId723" ref="C363"/>
    <hyperlink r:id="rId724" ref="D363"/>
    <hyperlink r:id="rId725" ref="C364"/>
    <hyperlink r:id="rId726" ref="D364"/>
    <hyperlink r:id="rId727" ref="C365"/>
    <hyperlink r:id="rId728" ref="D365"/>
    <hyperlink r:id="rId729" ref="C366"/>
    <hyperlink r:id="rId730" ref="D366"/>
    <hyperlink r:id="rId731" ref="C367"/>
    <hyperlink r:id="rId732" ref="D367"/>
    <hyperlink r:id="rId733" ref="C368"/>
    <hyperlink r:id="rId734" ref="D368"/>
    <hyperlink r:id="rId735" ref="C369"/>
    <hyperlink r:id="rId736" ref="D369"/>
    <hyperlink r:id="rId737" ref="C370"/>
    <hyperlink r:id="rId738" ref="D370"/>
    <hyperlink r:id="rId739" ref="C371"/>
    <hyperlink r:id="rId740" ref="D371"/>
    <hyperlink r:id="rId741" ref="C372"/>
    <hyperlink r:id="rId742" ref="D372"/>
    <hyperlink r:id="rId743" ref="C373"/>
    <hyperlink r:id="rId744" ref="D373"/>
    <hyperlink r:id="rId745" ref="C374"/>
    <hyperlink r:id="rId746" ref="D374"/>
    <hyperlink r:id="rId747" ref="C375"/>
    <hyperlink r:id="rId748" ref="D375"/>
    <hyperlink r:id="rId749" ref="C376"/>
    <hyperlink r:id="rId750" ref="D376"/>
    <hyperlink r:id="rId751" ref="C377"/>
    <hyperlink r:id="rId752" ref="D377"/>
    <hyperlink r:id="rId753" ref="C378"/>
    <hyperlink r:id="rId754" ref="D378"/>
    <hyperlink r:id="rId755" ref="C379"/>
    <hyperlink r:id="rId756" ref="D379"/>
    <hyperlink r:id="rId757" ref="C380"/>
    <hyperlink r:id="rId758" ref="D380"/>
    <hyperlink r:id="rId759" ref="C381"/>
    <hyperlink r:id="rId760" ref="D381"/>
    <hyperlink r:id="rId761" ref="C382"/>
    <hyperlink r:id="rId762" ref="D382"/>
    <hyperlink r:id="rId763" ref="C383"/>
    <hyperlink r:id="rId764" ref="D383"/>
    <hyperlink r:id="rId765" ref="C384"/>
    <hyperlink r:id="rId766" ref="D384"/>
    <hyperlink r:id="rId767" ref="C385"/>
    <hyperlink r:id="rId768" ref="D385"/>
    <hyperlink r:id="rId769" ref="C386"/>
    <hyperlink r:id="rId770" ref="D386"/>
    <hyperlink r:id="rId771" ref="C387"/>
    <hyperlink r:id="rId772" ref="D387"/>
    <hyperlink r:id="rId773" ref="C388"/>
    <hyperlink r:id="rId774" ref="D388"/>
    <hyperlink r:id="rId775" ref="C389"/>
    <hyperlink r:id="rId776" ref="D389"/>
    <hyperlink r:id="rId777" ref="C390"/>
    <hyperlink r:id="rId778" ref="D390"/>
    <hyperlink r:id="rId779" ref="C391"/>
    <hyperlink r:id="rId780" ref="D391"/>
    <hyperlink r:id="rId781" ref="C392"/>
    <hyperlink r:id="rId782" ref="D392"/>
    <hyperlink r:id="rId783" ref="C393"/>
    <hyperlink r:id="rId784" ref="D393"/>
    <hyperlink r:id="rId785" ref="C394"/>
    <hyperlink r:id="rId786" ref="D394"/>
    <hyperlink r:id="rId787" ref="C395"/>
    <hyperlink r:id="rId788" ref="D395"/>
    <hyperlink r:id="rId789" ref="C396"/>
    <hyperlink r:id="rId790" ref="D396"/>
    <hyperlink r:id="rId791" ref="C397"/>
    <hyperlink r:id="rId792" ref="D397"/>
    <hyperlink r:id="rId793" ref="C398"/>
    <hyperlink r:id="rId794" ref="D398"/>
    <hyperlink r:id="rId795" ref="C399"/>
    <hyperlink r:id="rId796" ref="D399"/>
    <hyperlink r:id="rId797" ref="C400"/>
    <hyperlink r:id="rId798" ref="D400"/>
    <hyperlink r:id="rId799" ref="C401"/>
    <hyperlink r:id="rId800" ref="D401"/>
    <hyperlink r:id="rId801" ref="C402"/>
    <hyperlink r:id="rId802" ref="D402"/>
    <hyperlink r:id="rId803" ref="C403"/>
    <hyperlink r:id="rId804" ref="D403"/>
    <hyperlink r:id="rId805" ref="C404"/>
    <hyperlink r:id="rId806" ref="D404"/>
    <hyperlink r:id="rId807" ref="C405"/>
    <hyperlink r:id="rId808" ref="D405"/>
    <hyperlink r:id="rId809" ref="C406"/>
    <hyperlink r:id="rId810" ref="D406"/>
    <hyperlink r:id="rId811" ref="C407"/>
    <hyperlink r:id="rId812" ref="D407"/>
    <hyperlink r:id="rId813" ref="C408"/>
    <hyperlink r:id="rId814" ref="D408"/>
    <hyperlink r:id="rId815" ref="C409"/>
    <hyperlink r:id="rId816" ref="D409"/>
    <hyperlink r:id="rId817" ref="C410"/>
    <hyperlink r:id="rId818" ref="D410"/>
    <hyperlink r:id="rId819" ref="C411"/>
    <hyperlink r:id="rId820" ref="D411"/>
    <hyperlink r:id="rId821" ref="C412"/>
    <hyperlink r:id="rId822" ref="D412"/>
    <hyperlink r:id="rId823" ref="C413"/>
    <hyperlink r:id="rId824" ref="D413"/>
    <hyperlink r:id="rId825" ref="C414"/>
    <hyperlink r:id="rId826" ref="D414"/>
    <hyperlink r:id="rId827" ref="C415"/>
    <hyperlink r:id="rId828" ref="D415"/>
    <hyperlink r:id="rId829" ref="C416"/>
    <hyperlink r:id="rId830" ref="D416"/>
    <hyperlink r:id="rId831" ref="C417"/>
    <hyperlink r:id="rId832" ref="D417"/>
    <hyperlink r:id="rId833" ref="C418"/>
    <hyperlink r:id="rId834" ref="D418"/>
    <hyperlink r:id="rId835" ref="C419"/>
    <hyperlink r:id="rId836" ref="D419"/>
    <hyperlink r:id="rId837" ref="C420"/>
    <hyperlink r:id="rId838" ref="D420"/>
    <hyperlink r:id="rId839" ref="C421"/>
    <hyperlink r:id="rId840" ref="D421"/>
    <hyperlink r:id="rId841" ref="C422"/>
    <hyperlink r:id="rId842" ref="D422"/>
    <hyperlink r:id="rId843" ref="C423"/>
    <hyperlink r:id="rId844" ref="D423"/>
    <hyperlink r:id="rId845" ref="C424"/>
    <hyperlink r:id="rId846" ref="D424"/>
    <hyperlink r:id="rId847" ref="C425"/>
    <hyperlink r:id="rId848" ref="D425"/>
    <hyperlink r:id="rId849" ref="C426"/>
    <hyperlink r:id="rId850" ref="D426"/>
    <hyperlink r:id="rId851" ref="C427"/>
    <hyperlink r:id="rId852" ref="D427"/>
    <hyperlink r:id="rId853" ref="C428"/>
    <hyperlink r:id="rId854" ref="D428"/>
    <hyperlink r:id="rId855" ref="C429"/>
    <hyperlink r:id="rId856" ref="D429"/>
    <hyperlink r:id="rId857" ref="C430"/>
    <hyperlink r:id="rId858" ref="D430"/>
    <hyperlink r:id="rId859" ref="C431"/>
    <hyperlink r:id="rId860" ref="D431"/>
    <hyperlink r:id="rId861" ref="C432"/>
    <hyperlink r:id="rId862" ref="D432"/>
    <hyperlink r:id="rId863" ref="C433"/>
    <hyperlink r:id="rId864" ref="D433"/>
    <hyperlink r:id="rId865" ref="C434"/>
    <hyperlink r:id="rId866" ref="D434"/>
    <hyperlink r:id="rId867" ref="C435"/>
    <hyperlink r:id="rId868" ref="D435"/>
    <hyperlink r:id="rId869" ref="C436"/>
    <hyperlink r:id="rId870" ref="D436"/>
    <hyperlink r:id="rId871" ref="C437"/>
    <hyperlink r:id="rId872" ref="D437"/>
    <hyperlink r:id="rId873" ref="C438"/>
    <hyperlink r:id="rId874" ref="D438"/>
    <hyperlink r:id="rId875" ref="C439"/>
    <hyperlink r:id="rId876" ref="D439"/>
    <hyperlink r:id="rId877" ref="C440"/>
    <hyperlink r:id="rId878" ref="D440"/>
    <hyperlink r:id="rId879" ref="C441"/>
    <hyperlink r:id="rId880" ref="D441"/>
    <hyperlink r:id="rId881" ref="C442"/>
    <hyperlink r:id="rId882" ref="D442"/>
    <hyperlink r:id="rId883" ref="C443"/>
    <hyperlink r:id="rId884" ref="D443"/>
    <hyperlink r:id="rId885" ref="C444"/>
    <hyperlink r:id="rId886" ref="D444"/>
    <hyperlink r:id="rId887" ref="C445"/>
    <hyperlink r:id="rId888" ref="D445"/>
    <hyperlink r:id="rId889" ref="C446"/>
    <hyperlink r:id="rId890" ref="D446"/>
    <hyperlink r:id="rId891" ref="C447"/>
    <hyperlink r:id="rId892" ref="D447"/>
    <hyperlink r:id="rId893" ref="C448"/>
    <hyperlink r:id="rId894" ref="D448"/>
    <hyperlink r:id="rId895" ref="C449"/>
    <hyperlink r:id="rId896" ref="D449"/>
    <hyperlink r:id="rId897" ref="C450"/>
    <hyperlink r:id="rId898" ref="D450"/>
    <hyperlink r:id="rId899" ref="C451"/>
    <hyperlink r:id="rId900" ref="D451"/>
    <hyperlink r:id="rId901" ref="C452"/>
    <hyperlink r:id="rId902" ref="D452"/>
    <hyperlink r:id="rId903" ref="C453"/>
    <hyperlink r:id="rId904" ref="D453"/>
    <hyperlink r:id="rId905" ref="C454"/>
    <hyperlink r:id="rId906" ref="D454"/>
    <hyperlink r:id="rId907" ref="C455"/>
    <hyperlink r:id="rId908" ref="D455"/>
    <hyperlink r:id="rId909" ref="C456"/>
    <hyperlink r:id="rId910" ref="D456"/>
    <hyperlink r:id="rId911" ref="C457"/>
    <hyperlink r:id="rId912" ref="D457"/>
    <hyperlink r:id="rId913" ref="C458"/>
    <hyperlink r:id="rId914" ref="D458"/>
    <hyperlink r:id="rId915" ref="C459"/>
    <hyperlink r:id="rId916" ref="D459"/>
    <hyperlink r:id="rId917" ref="C460"/>
    <hyperlink r:id="rId918" ref="D460"/>
    <hyperlink r:id="rId919" ref="C461"/>
    <hyperlink r:id="rId920" ref="D461"/>
    <hyperlink r:id="rId921" ref="C462"/>
    <hyperlink r:id="rId922" ref="D462"/>
    <hyperlink r:id="rId923" ref="C463"/>
    <hyperlink r:id="rId924" ref="D463"/>
    <hyperlink r:id="rId925" ref="C464"/>
    <hyperlink r:id="rId926" ref="D464"/>
    <hyperlink r:id="rId927" ref="C465"/>
    <hyperlink r:id="rId928" ref="D465"/>
    <hyperlink r:id="rId929" ref="C466"/>
    <hyperlink r:id="rId930" ref="D466"/>
    <hyperlink r:id="rId931" ref="C467"/>
    <hyperlink r:id="rId932" ref="D467"/>
    <hyperlink r:id="rId933" ref="C468"/>
    <hyperlink r:id="rId934" ref="D468"/>
    <hyperlink r:id="rId935" ref="C469"/>
    <hyperlink r:id="rId936" ref="D469"/>
    <hyperlink r:id="rId937" ref="C470"/>
    <hyperlink r:id="rId938" ref="D470"/>
    <hyperlink r:id="rId939" ref="C471"/>
    <hyperlink r:id="rId940" ref="D471"/>
    <hyperlink r:id="rId941" ref="C472"/>
    <hyperlink r:id="rId942" ref="D472"/>
    <hyperlink r:id="rId943" ref="C473"/>
    <hyperlink r:id="rId944" ref="D473"/>
    <hyperlink r:id="rId945" ref="C474"/>
    <hyperlink r:id="rId946" ref="D474"/>
  </hyperlinks>
  <drawing r:id="rId94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0.895010256318&amp;id=0&amp;ehrenamt_id=0&amp;projekt_id=7056&amp;seite=1&amp;organisation_id=0&amp;stichwort=&amp;kiez=&amp;kiez_fk=0&amp;bezirk=&amp;bezirk_fk=0&amp;o"&amp;"rt=&amp;ort_fk=0&amp;zielgruppe=0&amp;taetigkeit=0&amp;merkmale=0&amp;einsatzbereiche=0&amp;plz=&amp;gesucht=true&amp;organisation_fk=0&amp;kurzzeiteinsaetze=0&amp;sa=D&amp;ust=1566128909083000&amp;usg=AFQjCNHTx9xKgZx3ARugeUkbS-V4R4GH9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IFERROR(__xludf.DUMMYFUNCTION("""COMPUTED_VALUE"""),"Engel für die 'Offene Kirche' gesucht")</f>
        <v>Engel für die 'Offene Kirche' gesucht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IFERROR(__xludf.DUMMYFUNCTION("""COMPUTED_VALUE"""),7056.0)</f>
        <v>7056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IFERROR(__xludf.DUMMYFUNCTION("""COMPUTED_VALUE"""),"nach Vereinbarung: 12-17 Uhr")</f>
        <v>nach Vereinbarung: 12-17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IFERROR(__xludf.DUMMYFUNCTION("""COMPUTED_VALUE"""),"Im Rahmen der 'Offenen Kirche'
suchen wir Verstärkung für unser Team.
Die Kirche ist Besuchern dienstags bis sonntags von 12.00 bis 17.00 Uhr 
zugänglich. Von 12:30-13:00 Uhr gibt es eine Orgelandacht.
Wir suchen Menschen, die Interesse haben, während d"&amp;"ieser Zeit die Betreuung 
vor Ort zu übernehmen. Zu den Aufgaben gehört die Betreuung des 
Verkaufsstandes (Bücher, Post-
und Eintrittskarten), gerne kann der Dienst auch zu zweit übernommen werden.
Eine Einführung wird gewährleistet.")</f>
        <v>Im Rahmen der 'Offenen Kirche'
suchen wir Verstärkung für unser Team.
Die Kirche ist Besuchern dienstags bis sonntags von 12.00 bis 17.00 Uhr 
zugänglich. Von 12:30-13:00 Uhr gibt es eine Orgelandacht.
Wir suchen Menschen, die Interesse haben, während dieser Zeit die Betreuung 
vor Ort zu übernehmen. Zu den Aufgaben gehört die Betreuung des 
Verkaufsstandes (Bücher, Post-
und Eintrittskarten), gerne kann der Dienst auch zu zweit übernommen werden.
Eine Einführung wird gewährleistet.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IFERROR(__xludf.DUMMYFUNCTION("""COMPUTED_VALUE"""),4.0)</f>
        <v>4</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IFERROR(__xludf.DUMMYFUNCTION("""COMPUTED_VALUE"""),"Interesse an der Geschichte der Gemeinde und der Architektur der Kirche.")</f>
        <v>Interesse an der Geschichte der Gemeinde und der Architektur der Kirche.</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IFERROR(__xludf.DUMMYFUNCTION("""COMPUTED_VALUE"""),"Einarbeitung ist gewährleistet. An Wochentagen gibt es einen 
Ansprechpartner vor Ort. Haftpflicht- und Unfallversicherung liegen für die 
Dauer der Tätigkeit vor.")</f>
        <v>Einarbeitung ist gewährleistet. An Wochentagen gibt es einen 
Ansprechpartner vor Ort. Haftpflicht- und Unfallversicherung liegen für die 
Dauer der Tätigkeit vor.</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IFERROR(__xludf.DUMMYFUNCTION("""COMPUTED_VALUE"""),"Gendarmenmarkt")</f>
        <v>Gendarmenmarkt</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IFERROR(__xludf.DUMMYFUNCTION("""COMPUTED_VALUE"""),"10117, Berlin")</f>
        <v>10117,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IFERROR(__xludf.DUMMYFUNCTION("""COMPUTED_VALUE"""),"Mitte")</f>
        <v>Mitte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0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0.276102153737&amp;id=0&amp;ehrenamt_id=0&amp;projekt_id=27226&amp;seite=5&amp;organisation_id=0&amp;stichwort=&amp;kiez=&amp;kiez_fk=0&amp;bezirk=&amp;bezirk_fk=0&amp;"&amp;"ort=&amp;ort_fk=0&amp;zielgruppe=0&amp;taetigkeit=0&amp;merkmale=0&amp;einsatzbereiche=0&amp;plz=&amp;gesucht=true&amp;organisation_fk=0&amp;kurzzeiteinsaetze=0&amp;sa=D&amp;ust=1566128909101000&amp;usg=AFQjCNFg3nry1yCCMf5dliLCuA6tdOX-Z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IFERROR(__xludf.DUMMYFUNCTION("""COMPUTED_VALUE"""),"Ehrenamtlicher Vormund werden")</f>
        <v>Ehrenamtlicher Vormund werden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IFERROR(__xludf.DUMMYFUNCTION("""COMPUTED_VALUE"""),27226.0)</f>
        <v>27226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IFERROR(__xludf.DUMMYFUNCTION("""COMPUTED_VALUE"""),"ca. 8 Stunden im Monat")</f>
        <v>ca. 8 Stunden im Monat</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IFERROR(__xludf.DUMMYFUNCTION("""COMPUTED_VALUE"""),"Noch immer warten viele Kinder und Jugendliche, die ohne ihre Eltern 
geflüchtet sind, auf einen Vormund. Sie benötigen bei asyl- und 
aufenthaltsrechtlichen Fragen, Gesundheits - und Geldangelegenheiten, 
Schulbildung und bei der Klärung ihrer sozialrech"&amp;"tlichen Ansprüche jemanden 
der sie verlässlich unterstützt.
Vielleicht auch eine Aufgabe für Sie?
Dann sind Sie aufgefordert, sich zu engagieren und für einen unbegleiteten 
minderjährigen Flüchtling eine Vormundschaft zu übernehmen.
Wir informieren, sch"&amp;"ulen, beraten und begleiten Sie auf diesem Weg!")</f>
        <v>Noch immer warten viele Kinder und Jugendliche, die ohne ihre Eltern 
geflüchtet sind, auf einen Vormund. Sie benötigen bei asyl- und 
aufenthaltsrechtlichen Fragen, Gesundheits - und Geldangelegenheiten, 
Schulbildung und bei der Klärung ihrer sozialrechtlichen Ansprüche jemanden 
der sie verlässlich unterstützt.
Vielleicht auch eine Aufgabe für Sie?
Dann sind Sie aufgefordert, sich zu engagieren und für einen unbegleiteten 
minderjährigen Flüchtling eine Vormundschaft zu übernehmen.
Wir informieren, schulen, beraten und begleiten Sie auf diesem Weg!</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IFERROR(__xludf.DUMMYFUNCTION("""COMPUTED_VALUE"""),20.0)</f>
        <v>20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IFERROR(__xludf.DUMMYFUNCTION("""COMPUTED_VALUE"""),"Haben Sie die Bereitschaft, sich acht Stunden im Monat um die Belange eines 
jungen Menschen zu kümmern und für ihn eine vertraute Ansprechperson zu 
werden? Für die Ausübung der Aufgabe sind sowohl interkulturelle 
Kompetenzen als auch Wissen im Umgang m"&amp;"it Traumatisierungen von Vorteil, 
aber keine Voraussetzung.")</f>
        <v>Haben Sie die Bereitschaft, sich acht Stunden im Monat um die Belange eines 
jungen Menschen zu kümmern und für ihn eine vertraute Ansprechperson zu 
werden? Für die Ausübung der Aufgabe sind sowohl interkulturelle 
Kompetenzen als auch Wissen im Umgang mit Traumatisierungen von Vorteil, 
aber keine Voraussetzung.</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IFERROR(__xludf.DUMMYFUNCTION("""COMPUTED_VALUE"""),"Mit der Bestellung zum ehrenamtlichen Vormund durch das Familiengericht 
sind Sie in einem Haftpflichtsversicherungsschutz einer Sammelversicherung 
des Landes Berlin einbezogen.
Eine Aufwandspauschale ist möglich")</f>
        <v>Mit der Bestellung zum ehrenamtlichen Vormund durch das Familiengericht 
sind Sie in einem Haftpflichtsversicherungsschutz einer Sammelversicherung 
des Landes Berlin einbezogen.
Eine Aufwandspauschale ist möglich</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IFERROR(__xludf.DUMMYFUNCTION("""COMPUTED_VALUE"""),"Wilhelmsaue 33")</f>
        <v>Wilhelmsaue 33</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IFERROR(__xludf.DUMMYFUNCTION("""COMPUTED_VALUE"""),"10713, Berlin")</f>
        <v>10713,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IFERROR(__xludf.DUMMYFUNCTION("""COMPUTED_VALUE"""),"Charlottenburg / Wilmersdorf")</f>
        <v>Charlottenburg / Wilmersdorf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IFERROR(__xludf.DUMMYFUNCTION("""COMPUTED_VALUE"""),"Wilmersdorf")</f>
        <v>Wilmersdorf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0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0.78409749661&amp;id=0&amp;ehrenamt_id=0&amp;projekt_id=15324&amp;seite=5&amp;organisation_id=0&amp;stichwort=&amp;kiez=&amp;kiez_fk=0&amp;bezirk=&amp;bezirk_fk=0&amp;o"&amp;"rt=&amp;ort_fk=0&amp;zielgruppe=0&amp;taetigkeit=0&amp;merkmale=0&amp;einsatzbereiche=0&amp;plz=&amp;gesucht=true&amp;organisation_fk=0&amp;kurzzeiteinsaetze=0&amp;sa=D&amp;ust=1566128909101000&amp;usg=AFQjCNHUq3yjpenJxyXii-5_PkVqUwCZI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IFERROR(__xludf.DUMMYFUNCTION("""COMPUTED_VALUE"""),"Vorträge im Pflegebereich")</f>
        <v>Vorträge im Pflegebereich</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IFERROR(__xludf.DUMMYFUNCTION("""COMPUTED_VALUE"""),15324.0)</f>
        <v>15324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 Stunde")</f>
        <v>1 Stunde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IFERROR(__xludf.DUMMYFUNCTION("""COMPUTED_VALUE"""),"Vorträge über Länder, Tiere, Städte und andere interessante Themen bei 
pflegebedürftigen, teilweise an Demenz erkrankten Beinnen.wohner_")</f>
        <v>Vorträge über Länder, Tiere, Städte und andere interessante Themen bei 
pflegebedürftigen, teilweise an Demenz erkrankten Beinnen.wohner_</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IFERROR(__xludf.DUMMYFUNCTION("""COMPUTED_VALUE"""),"2 bis 4")</f>
        <v>2 bis 4</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IFERROR(__xludf.DUMMYFUNCTION("""COMPUTED_VALUE"""),"Zugang und Verständnis zu pflegebedürftigen, teilweise an Demenz erkrankten 
Menschen.")</f>
        <v>Zugang und Verständnis zu pflegebedürftigen, teilweise an Demenz erkrankten 
Menschen.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IFERROR(__xludf.DUMMYFUNCTION("""COMPUTED_VALUE"""),"Albestraße")</f>
        <v>Albestraße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IFERROR(__xludf.DUMMYFUNCTION("""COMPUTED_VALUE"""),"12159, Berlin")</f>
        <v>12159,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IFERROR(__xludf.DUMMYFUNCTION("""COMPUTED_VALUE"""),"Friedenau")</f>
        <v>Friedenau</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0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0.935090695886&amp;id=0&amp;ehrenamt_id=0&amp;projekt_id=29077&amp;seite=5&amp;organisation_id=0&amp;stichwort=&amp;kiez=&amp;kiez_fk=0&amp;bezirk=&amp;bezirk_fk=0&amp;"&amp;"ort=&amp;ort_fk=0&amp;zielgruppe=0&amp;taetigkeit=0&amp;merkmale=0&amp;einsatzbereiche=0&amp;plz=&amp;gesucht=true&amp;organisation_fk=0&amp;kurzzeiteinsaetze=0&amp;sa=D&amp;ust=1566128909101000&amp;usg=AFQjCNEVF4KucKx_6x16A4jveMppJXB4V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IFERROR(__xludf.DUMMYFUNCTION("""COMPUTED_VALUE"""),"Helfen Sie Geflüchteten in die Selbstständigkeit!")</f>
        <v>Helfen Sie Geflüchteten in die Selbstständigkeit!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IFERROR(__xludf.DUMMYFUNCTION("""COMPUTED_VALUE"""),29077.0)</f>
        <v>29077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IFERROR(__xludf.DUMMYFUNCTION("""COMPUTED_VALUE"""),"Zeitaufwand individuell bestimmbar; Eintritt in das Programm ist jeden 
Monat möglich.")</f>
        <v>Zeitaufwand individuell bestimmbar; Eintritt in das Programm ist jeden 
Monat möglich.</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IFERROR(__xludf.DUMMYFUNCTION("""COMPUTED_VALUE"""),"Rund 2 Stunden/Woche")</f>
        <v>Rund 2 Stunden/Woche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IFERROR(__xludf.DUMMYFUNCTION("""COMPUTED_VALUE"""),"Als Gründerpate unterstützen Sie Geflüchtete auf dem Weg in die berufliche 
Selbstständigkeit. Möglich ist ein ehrenamtliches Engagement innerhalb von 
verschiedenen Programmbausteinen:
- Hospitation (2 Wochen)
- Mentorenschaft (4 Monate)
- Team-/Tandemg"&amp;"ründung (6 Monate)
- Unternehmensnachfolge (4 Monate)
Die Gründerpaten unterstützen dabei bei verschiedenen Aspekten der 
Unternehmensgründung: bei der Marktanalyse, dem Businessplan,dem Umgang mit 
der deutschen Bürokratie oder bei Finanzierungsprobleme"&amp;"n. Gründerpaten sind 
dabei hauptsächlich Wegbereiter.
Zeitlich ist das Engagement sehr flexibel: Je nach Bedarf der Geflüchteten 
können die notwendigen Patentreffen selbstständig abgestimmt werden.
Als Unterstützung von Seiten des Projektbüros erhalte"&amp;"n Gründerpaten ein 
kostenfreies interkulturelles Training sowie die Möglichkeit der Promotion.")</f>
        <v>Als Gründerpate unterstützen Sie Geflüchtete auf dem Weg in die berufliche 
Selbstständigkeit. Möglich ist ein ehrenamtliches Engagement innerhalb von 
verschiedenen Programmbausteinen:
- Hospitation (2 Wochen)
- Mentorenschaft (4 Monate)
- Team-/Tandemgründung (6 Monate)
- Unternehmensnachfolge (4 Monate)
Die Gründerpaten unterstützen dabei bei verschiedenen Aspekten der 
Unternehmensgründung: bei der Marktanalyse, dem Businessplan,dem Umgang mit 
der deutschen Bürokratie oder bei Finanzierungsproblemen. Gründerpaten sind 
dabei hauptsächlich Wegbereiter.
Zeitlich ist das Engagement sehr flexibel: Je nach Bedarf der Geflüchteten 
können die notwendigen Patentreffen selbstständig abgestimmt werden.
Als Unterstützung von Seiten des Projektbüros erhalten Gründerpaten ein 
kostenfreies interkulturelles Training sowie die Möglichkeit der Promotion.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IFERROR(__xludf.DUMMYFUNCTION("""COMPUTED_VALUE"""),30.0)</f>
        <v>30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IFERROR(__xludf.DUMMYFUNCTION("""COMPUTED_VALUE"""),"Sie sind UnternehmerIn, leitende/r Angestellte/r oder StudentIn mit 
Gründungswissen und möchten Ihr Wissen als Mentor weitergeben? Dann sind 
Sie bei uns genau richtig!")</f>
        <v>Sie sind UnternehmerIn, leitende/r Angestellte/r oder StudentIn mit 
Gründungswissen und möchten Ihr Wissen als Mentor weitergeben? Dann sind 
Sie bei uns genau richtig!</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weisen darauf hin, dass es sich um einen gewerblichen oder einen Träger 
handelt, bei dem die Anerkennung der Gemeinnützigkeit noch aussteht. 
Dennoch ist ehrenamtliches Engagement zur Integration der Geflüchteten von 
größter Bedeutung.")</f>
        <v>Wir weisen darauf hin, dass es sich um einen gewerblichen oder einen Träger 
handelt, bei dem die Anerkennung der Gemeinnützigkeit noch aussteht. 
Dennoch ist ehrenamtliches Engagement zur Integration der Geflüchteten von 
größter Bedeutung.</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 Berlin")</f>
        <v>,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IFERROR(__xludf.DUMMYFUNCTION("""COMPUTED_VALUE"""),"verschiedene Bezirke")</f>
        <v>verschiedene Bezirke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0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0.252101715068&amp;id=0&amp;ehrenamt_id=0&amp;projekt_id=5429&amp;seite=5&amp;organisation_id=0&amp;stichwort=&amp;kiez=&amp;kiez_fk=0&amp;bezirk=&amp;bezirk_fk=0&amp;o"&amp;"rt=&amp;ort_fk=0&amp;zielgruppe=0&amp;taetigkeit=0&amp;merkmale=0&amp;einsatzbereiche=0&amp;plz=&amp;gesucht=true&amp;organisation_fk=0&amp;kurzzeiteinsaetze=0&amp;sa=D&amp;ust=1566128909102000&amp;usg=AFQjCNHash1fpMiB5hK6fgZJqg6asNf9L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IFERROR(__xludf.DUMMYFUNCTION("""COMPUTED_VALUE"""),"Malen oder Basteln mit pflegebedürftigen Senioren")</f>
        <v>Malen oder Basteln mit pflegebedürftigen Senioren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IFERROR(__xludf.DUMMYFUNCTION("""COMPUTED_VALUE"""),5429.0)</f>
        <v>5429</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IFERROR(__xludf.DUMMYFUNCTION("""COMPUTED_VALUE"""),"Mit älteren, pflegebedürftigen Menschen
malen oder basteln.")</f>
        <v>Mit älteren, pflegebedürftigen Menschen
malen oder basteln.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im Umgang mit älteren, pflegebedürftigen Menschen. Kreativität in 
der Entwicklung von Möglichkeiten bei eingeschränkter Motorik.")</f>
        <v>Freude im Umgang mit älteren, pflegebedürftigen Menschen. Kreativität in 
der Entwicklung von Möglichkeiten bei eingeschränkter Motorik.</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IFERROR(__xludf.DUMMYFUNCTION("""COMPUTED_VALUE"""),"Materialien werden gestellt.")</f>
        <v>Materialien werden gestellt.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IFERROR(__xludf.DUMMYFUNCTION("""COMPUTED_VALUE"""),"Hausstockweg")</f>
        <v>Hausstockweg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0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0.276697452601&amp;id=0&amp;ehrenamt_id=0&amp;projekt_id=5401&amp;seite=5&amp;organisation_id=0&amp;stichwort=&amp;kiez=&amp;kiez_fk=0&amp;bezirk=&amp;bezirk_fk=0&amp;o"&amp;"rt=&amp;ort_fk=0&amp;zielgruppe=0&amp;taetigkeit=0&amp;merkmale=0&amp;einsatzbereiche=0&amp;plz=&amp;gesucht=true&amp;organisation_fk=0&amp;kurzzeiteinsaetze=0&amp;sa=D&amp;ust=1566128909102000&amp;usg=AFQjCNG2uSrONgThqraFDm_xTHbxiXdEOw"",""table"",2)"),"Loading...")</f>
        <v>Loading...</v>
      </c>
    </row>
  </sheetData>
  <drawing r:id="rId1"/>
</worksheet>
</file>

<file path=xl/worksheets/sheet10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0.115396677327&amp;id=0&amp;ehrenamt_id=0&amp;projekt_id=5206&amp;seite=5&amp;organisation_id=0&amp;stichwort=&amp;kiez=&amp;kiez_fk=0&amp;bezirk=&amp;bezirk_fk=0&amp;o"&amp;"rt=&amp;ort_fk=0&amp;zielgruppe=0&amp;taetigkeit=0&amp;merkmale=0&amp;einsatzbereiche=0&amp;plz=&amp;gesucht=true&amp;organisation_fk=0&amp;kurzzeiteinsaetze=0&amp;sa=D&amp;ust=1566128909102000&amp;usg=AFQjCNElKTuLA5RMd0RVj0Xe7Sv8ML113Q"",""table"",2)"),"Loading...")</f>
        <v>Loading...</v>
      </c>
    </row>
  </sheetData>
  <drawing r:id="rId1"/>
</worksheet>
</file>

<file path=xl/worksheets/sheet10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0.433093250774&amp;id=0&amp;ehrenamt_id=0&amp;projekt_id=5205&amp;seite=5&amp;organisation_id=0&amp;stichwort=&amp;kiez=&amp;kiez_fk=0&amp;bezirk=&amp;bezirk_fk=0&amp;o"&amp;"rt=&amp;ort_fk=0&amp;zielgruppe=0&amp;taetigkeit=0&amp;merkmale=0&amp;einsatzbereiche=0&amp;plz=&amp;gesucht=true&amp;organisation_fk=0&amp;kurzzeiteinsaetze=0&amp;sa=D&amp;ust=1566128909102000&amp;usg=AFQjCNEQ8hh51Sz3wdB48JLv0WzyHhMY7A"",""table"",2)"),"Loading...")</f>
        <v>Loading...</v>
      </c>
    </row>
  </sheetData>
  <drawing r:id="rId1"/>
</worksheet>
</file>

<file path=xl/worksheets/sheet10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0.957046205452&amp;id=0&amp;ehrenamt_id=0&amp;projekt_id=30843&amp;seite=5&amp;organisation_id=0&amp;stichwort=&amp;kiez=&amp;kiez_fk=0&amp;bezirk=&amp;bezirk_fk=0&amp;"&amp;"ort=&amp;ort_fk=0&amp;zielgruppe=0&amp;taetigkeit=0&amp;merkmale=0&amp;einsatzbereiche=0&amp;plz=&amp;gesucht=true&amp;organisation_fk=0&amp;kurzzeiteinsaetze=0&amp;sa=D&amp;ust=1566128909102000&amp;usg=AFQjCNHWwSRuZqUEOFoREl_keNw_BNkl9Q"",""table"",2)"),"Loading...")</f>
        <v>Loading...</v>
      </c>
    </row>
  </sheetData>
  <drawing r:id="rId1"/>
</worksheet>
</file>

<file path=xl/worksheets/sheet10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0.078239970962&amp;id=0&amp;ehrenamt_id=0&amp;projekt_id=29356&amp;seite=5&amp;organisation_id=0&amp;stichwort=&amp;kiez=&amp;kiez_fk=0&amp;bezirk=&amp;bezirk_fk=0&amp;"&amp;"ort=&amp;ort_fk=0&amp;zielgruppe=0&amp;taetigkeit=0&amp;merkmale=0&amp;einsatzbereiche=0&amp;plz=&amp;gesucht=true&amp;organisation_fk=0&amp;kurzzeiteinsaetze=0&amp;sa=D&amp;ust=1566128909102000&amp;usg=AFQjCNFMSKlqbNd9cvMpbVFdJAO6QybI4g"",""table"",2)"),"Loading...")</f>
        <v>Loading...</v>
      </c>
    </row>
  </sheetData>
  <drawing r:id="rId1"/>
</worksheet>
</file>

<file path=xl/worksheets/sheet10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0.580734631885&amp;id=0&amp;ehrenamt_id=0&amp;projekt_id=30844&amp;seite=5&amp;organisation_id=0&amp;stichwort=&amp;kiez=&amp;kiez_fk=0&amp;bezirk=&amp;bezirk_fk=0&amp;"&amp;"ort=&amp;ort_fk=0&amp;zielgruppe=0&amp;taetigkeit=0&amp;merkmale=0&amp;einsatzbereiche=0&amp;plz=&amp;gesucht=true&amp;organisation_fk=0&amp;kurzzeiteinsaetze=0&amp;sa=D&amp;ust=1566128909103000&amp;usg=AFQjCNGMD-7kXltbcZ2YDGp_oEDK0BQ2Ag"",""table"",2)"),"Loading...")</f>
        <v>Loading...</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0.81413016827&amp;id=0&amp;ehrenamt_id=0&amp;projekt_id=5966&amp;seite=1&amp;organisation_id=0&amp;stichwort=&amp;kiez=&amp;kiez_fk=0&amp;bezirk=&amp;bezirk_fk=0&amp;or"&amp;"t=&amp;ort_fk=0&amp;zielgruppe=0&amp;taetigkeit=0&amp;merkmale=0&amp;einsatzbereiche=0&amp;plz=&amp;gesucht=true&amp;organisation_fk=0&amp;kurzzeiteinsaetze=0&amp;sa=D&amp;ust=1566128909083000&amp;usg=AFQjCNHIzwhVQqI8r76JA5xG3l2R3fEcK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IFERROR(__xludf.DUMMYFUNCTION("""COMPUTED_VALUE"""),"Gymnastik / Sitztanz mit älteren pflegebedürftigen Menschen.")</f>
        <v>Gymnastik / Sitztanz mit älteren pflegebedürftigen Menschen.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IFERROR(__xludf.DUMMYFUNCTION("""COMPUTED_VALUE"""),5966.0)</f>
        <v>5966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IFERROR(__xludf.DUMMYFUNCTION("""COMPUTED_VALUE"""),"Mit älteren, pflegebedürftigen
Menschen Gymnastik machen, entweder zur
Mobilisation der Gelenke oder zur
Kräftigung bzw. Dehnung von Muskelgruppen.
Auch Sitztänze sind möglich.")</f>
        <v>Mit älteren, pflegebedürftigen
Menschen Gymnastik machen, entweder zur
Mobilisation der Gelenke oder zur
Kräftigung bzw. Dehnung von Muskelgruppen.
Auch Sitztänze sind möglich.</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Umgang mit älteren, pflegebedürftigen Menschen. Grundausbildung 
im (kranken-)gymnastischen oder altenpflegerischen Bereich. Grundkenntnisse 
der körperlichen Veränderungen im Alter.")</f>
        <v>Freude am Umgang mit älteren, pflegebedürftigen Menschen. Grundausbildung 
im (kranken-)gymnastischen oder altenpflegerischen Bereich. Grundkenntnisse 
der körperlichen Veränderungen im Alter.</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IFERROR(__xludf.DUMMYFUNCTION("""COMPUTED_VALUE"""),"Hausstockweg")</f>
        <v>Hausstockweg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0.018389669963&amp;id=0&amp;ehrenamt_id=0&amp;projekt_id=16084&amp;seite=5&amp;organisation_id=0&amp;stichwort=&amp;kiez=&amp;kiez_fk=0&amp;bezirk=&amp;bezirk_fk=0&amp;"&amp;"ort=&amp;ort_fk=0&amp;zielgruppe=0&amp;taetigkeit=0&amp;merkmale=0&amp;einsatzbereiche=0&amp;plz=&amp;gesucht=true&amp;organisation_fk=0&amp;kurzzeiteinsaetze=0&amp;sa=D&amp;ust=1566128909103000&amp;usg=AFQjCNEXTQzeMLmb6rCMHt2Pgw32NjkRWg"",""table"",2)"),"Loading...")</f>
        <v>Loading...</v>
      </c>
    </row>
  </sheetData>
  <drawing r:id="rId1"/>
</worksheet>
</file>

<file path=xl/worksheets/sheet1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0.282844673785&amp;id=0&amp;ehrenamt_id=0&amp;projekt_id=28297&amp;seite=5&amp;organisation_id=0&amp;stichwort=&amp;kiez=&amp;kiez_fk=0&amp;bezirk=&amp;bezirk_fk=0&amp;"&amp;"ort=&amp;ort_fk=0&amp;zielgruppe=0&amp;taetigkeit=0&amp;merkmale=0&amp;einsatzbereiche=0&amp;plz=&amp;gesucht=true&amp;organisation_fk=0&amp;kurzzeiteinsaetze=0&amp;sa=D&amp;ust=1566128909103000&amp;usg=AFQjCNGkll2XUpO7eiwpoBIXs0vKMpw1a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IFERROR(__xludf.DUMMYFUNCTION("""COMPUTED_VALUE"""),"Sozialberatung")</f>
        <v>Sozialberatung</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IFERROR(__xludf.DUMMYFUNCTION("""COMPUTED_VALUE"""),28297.0)</f>
        <v>28297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IFERROR(__xludf.DUMMYFUNCTION("""COMPUTED_VALUE"""),"1,5 Stunden Mi. 14-15.30 14-tägig")</f>
        <v>1,5 Stunden Mi. 14-15.30 14-tägig</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IFERROR(__xludf.DUMMYFUNCTION("""COMPUTED_VALUE"""),"Beratung von Erwachsenen zu Fragen von Hartz IV und Grundsicherung: Prüfung 
der Bescheide vom Jobcenter; Schreiben an Behörden, Hausverwaltung etc; 
Begleitung zu Amtsterminen (in Ausnahmefällen)")</f>
        <v>Beratung von Erwachsenen zu Fragen von Hartz IV und Grundsicherung: Prüfung 
der Bescheide vom Jobcenter; Schreiben an Behörden, Hausverwaltung etc; 
Begleitung zu Amtsterminen (in Ausnahmefällen)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IFERROR(__xludf.DUMMYFUNCTION("""COMPUTED_VALUE"""),2.0)</f>
        <v>2</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IFERROR(__xludf.DUMMYFUNCTION("""COMPUTED_VALUE"""),"Kenntnisse der oben genannten Aufgabenbereiche oder einzelner davon, gerne 
Jurist oder angehender Jurist, Freude an der Beratung von Hilfesuchenden. 
Von Vorteil sind Fremdsprachenkenntnisse.")</f>
        <v>Kenntnisse der oben genannten Aufgabenbereiche oder einzelner davon, gerne 
Jurist oder angehender Jurist, Freude an der Beratung von Hilfesuchenden. 
Von Vorteil sind Fremdsprachenkenntnisse.</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IFERROR(__xludf.DUMMYFUNCTION("""COMPUTED_VALUE"""),"Austausch mit anderen Berater*innen, Information zu kostenlosen Fort- und 
Weiterbildungen")</f>
        <v>Austausch mit anderen Berater*innen, Information zu kostenlosen Fort- und 
Weiterbildungen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IFERROR(__xludf.DUMMYFUNCTION("""COMPUTED_VALUE"""),"Schierker Str.")</f>
        <v>Schierker 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IFERROR(__xludf.DUMMYFUNCTION("""COMPUTED_VALUE"""),"12051, Berlin")</f>
        <v>12051,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IFERROR(__xludf.DUMMYFUNCTION("""COMPUTED_VALUE"""),"Neukölln")</f>
        <v>Neukölln</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0.418122654216&amp;id=0&amp;ehrenamt_id=0&amp;projekt_id=28717&amp;seite=5&amp;organisation_id=0&amp;stichwort=&amp;kiez=&amp;kiez_fk=0&amp;bezirk=&amp;bezirk_fk=0&amp;"&amp;"ort=&amp;ort_fk=0&amp;zielgruppe=0&amp;taetigkeit=0&amp;merkmale=0&amp;einsatzbereiche=0&amp;plz=&amp;gesucht=true&amp;organisation_fk=0&amp;kurzzeiteinsaetze=0&amp;sa=D&amp;ust=1566128909103000&amp;usg=AFQjCNFp5be0JqpRWW9MeeD98fV6lzj2_g"",""table"",2)"),"Loading...")</f>
        <v>Loading...</v>
      </c>
    </row>
  </sheetData>
  <drawing r:id="rId1"/>
</worksheet>
</file>

<file path=xl/worksheets/sheet1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0.804429514035&amp;id=0&amp;ehrenamt_id=0&amp;projekt_id=31022&amp;seite=5&amp;organisation_id=0&amp;stichwort=&amp;kiez=&amp;kiez_fk=0&amp;bezirk=&amp;bezirk_fk=0&amp;"&amp;"ort=&amp;ort_fk=0&amp;zielgruppe=0&amp;taetigkeit=0&amp;merkmale=0&amp;einsatzbereiche=0&amp;plz=&amp;gesucht=true&amp;organisation_fk=0&amp;kurzzeiteinsaetze=0&amp;sa=D&amp;ust=1566128909103000&amp;usg=AFQjCNH3bH-7nb-FQH6tv9DADsEXrvrRW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IFERROR(__xludf.DUMMYFUNCTION("""COMPUTED_VALUE"""),"Medizinische Hilfe für obdachlose Menschen")</f>
        <v>Medizinische Hilfe für obdachlose Menschen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IFERROR(__xludf.DUMMYFUNCTION("""COMPUTED_VALUE"""),31022.0)</f>
        <v>31022</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IFERROR(__xludf.DUMMYFUNCTION("""COMPUTED_VALUE"""),"fortlaufend")</f>
        <v>fortlaufend</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IFERROR(__xludf.DUMMYFUNCTION("""COMPUTED_VALUE"""),"4-6 Stunden")</f>
        <v>4-6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behandeln obdachlose Menschen, die keine Krankenversicherung haben und 
nicht in andere Arztpraxen gehen. Angebote: Krankenwohnung in der 
Turmstraße, medizinische Ambulanz am Bahnhof Zoo, Arztmobil. Das Arztmobil 
ist ein zu einer mobilen Praxis ausg"&amp;"ebauter Kleintransporter und fährt 
dahin, wo sich Obdachlose aufhalten: an bekannte Szeneplätze, vor 
Suppenküchen etc. Der ehrenamtliche Einsatz kann flexibel eingeteilt 
werden, es gibt eine Aufwandsentschädigung.")</f>
        <v>Wir behandeln obdachlose Menschen, die keine Krankenversicherung haben und 
nicht in andere Arztpraxen gehen. Angebote: Krankenwohnung in der 
Turmstraße, medizinische Ambulanz am Bahnhof Zoo, Arztmobil. Das Arztmobil 
ist ein zu einer mobilen Praxis ausgebauter Kleintransporter und fährt 
dahin, wo sich Obdachlose aufhalten: an bekannte Szeneplätze, vor 
Suppenküchen etc. Der ehrenamtliche Einsatz kann flexibel eingeteilt 
werden, es gibt eine Aufwandsentschädigung.</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IFERROR(__xludf.DUMMYFUNCTION("""COMPUTED_VALUE"""),4.0)</f>
        <v>4</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IFERROR(__xludf.DUMMYFUNCTION("""COMPUTED_VALUE"""),"Für alle Angebote suchen wir ehrenamtlich engagierte Ärztinnen und Ärzte 
(mit Approbation) aller Fachrichtungen, gerne auch im Ruhestand, die in der 
Krankenwohnung, der med. Ambulanz oder im Arztmobil helfen wollen.")</f>
        <v>Für alle Angebote suchen wir ehrenamtlich engagierte Ärztinnen und Ärzte 
(mit Approbation) aller Fachrichtungen, gerne auch im Ruhestand, die in der 
Krankenwohnung, der med. Ambulanz oder im Arztmobil helfen wollen.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IFERROR(__xludf.DUMMYFUNCTION("""COMPUTED_VALUE"""),"Aufwandsentschädigung, Versicherungsschutz.")</f>
        <v>Aufwandsentschädigung, Versicherungsschutz.</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 Berlin")</f>
        <v>,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IFERROR(__xludf.DUMMYFUNCTION("""COMPUTED_VALUE"""),"verschiedene Bezirke")</f>
        <v>verschiedene Bezirke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0.663718548276&amp;id=0&amp;ehrenamt_id=0&amp;projekt_id=29152&amp;seite=5&amp;organisation_id=0&amp;stichwort=&amp;kiez=&amp;kiez_fk=0&amp;bezirk=&amp;bezirk_fk=0&amp;"&amp;"ort=&amp;ort_fk=0&amp;zielgruppe=0&amp;taetigkeit=0&amp;merkmale=0&amp;einsatzbereiche=0&amp;plz=&amp;gesucht=true&amp;organisation_fk=0&amp;kurzzeiteinsaetze=0&amp;sa=D&amp;ust=1566128909104000&amp;usg=AFQjCNF-ohoeNvTQTJoMA87H2YrOj7Ok1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IFERROR(__xludf.DUMMYFUNCTION("""COMPUTED_VALUE"""),"Das 1x1 der Smartphones und Tablets für Menschen 65+")</f>
        <v>Das 1x1 der Smartphones und Tablets für Menschen 65+</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IFERROR(__xludf.DUMMYFUNCTION("""COMPUTED_VALUE"""),29152.0)</f>
        <v>29152</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 x die Woche mittwochs von 10 bis 13 Uhr")</f>
        <v>1 x die Woche mittwochs von 10 bis 13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versilbern das Netz. Das 1 x 1 der Smartphones und Tablets"" :
Wir helfen Menschen 65+, die Welt der Smartphones und Tablets zu erkunden. 
In unseren Gesprächsrunden( max. 6 Personen mind. 65 Jahre alt) erklären 
wir zuerst die wichtigsten Begriffe "&amp;"und dann helfen wir ihnen, ihre Geräte 
zum Leben zu erwecken, oder zeigen an unseren vorhandenen Geräten erste 
Schritte der Nutzung und richten auch einige Funktionen ein. Alle Fragen 
sind erlaubt und werden nach Möglichkeit beantwortet. Und nicht zu 
"&amp;"vergessen: wir haben Spaß.
Wir haben für die Schulung 4 Tablets und 3 Smartphones zur Verfügung. Die 
Nachfrage ist so groß, dass wir Unterstützung brauchen. Die Gesprächsrunden 
dauern 3 Stunden. Erst gibt es die Theorie und dann wird mit den Geräten 
ge"&amp;"übt.
Immer mittwochs sind wir im Digitalen Lernzentrum im Sony Center und suchen 
für die Termine noch Unterstützer.")</f>
        <v>"Wir versilbern das Netz. Das 1 x 1 der Smartphones und Tablets" :
Wir helfen Menschen 65+, die Welt der Smartphones und Tablets zu erkunden. 
In unseren Gesprächsrunden( max. 6 Personen mind. 65 Jahre alt) erklären 
wir zuerst die wichtigsten Begriffe und dann helfen wir ihnen, ihre Geräte 
zum Leben zu erwecken, oder zeigen an unseren vorhandenen Geräten erste 
Schritte der Nutzung und richten auch einige Funktionen ein. Alle Fragen 
sind erlaubt und werden nach Möglichkeit beantwortet. Und nicht zu 
vergessen: wir haben Spaß.
Wir haben für die Schulung 4 Tablets und 3 Smartphones zur Verfügung. Die 
Nachfrage ist so groß, dass wir Unterstützung brauchen. Die Gesprächsrunden 
dauern 3 Stunden. Erst gibt es die Theorie und dann wird mit den Geräten 
geübt.
Immer mittwochs sind wir im Digitalen Lernzentrum im Sony Center und suchen 
für die Termine noch Unterstützer.</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IFERROR(__xludf.DUMMYFUNCTION("""COMPUTED_VALUE"""),43526.0)</f>
        <v>43526</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IFERROR(__xludf.DUMMYFUNCTION("""COMPUTED_VALUE"""),"Sicherer Umgang als Anwender mit Tablets und Smartphones.
Geduldige und verständliche Art der Erklärung, die Stimme muss gut 
verständlich sein.")</f>
        <v>Sicherer Umgang als Anwender mit Tablets und Smartphones.
Geduldige und verständliche Art der Erklärung, die Stimme muss gut 
verständlich sein.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IFERROR(__xludf.DUMMYFUNCTION("""COMPUTED_VALUE"""),"Digitales Lernzentrum im Sony Center Kemperplatz 1")</f>
        <v>Digitales Lernzentrum im Sony Center Kemperplatz 1</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IFERROR(__xludf.DUMMYFUNCTION("""COMPUTED_VALUE"""),"10785, Berlin")</f>
        <v>10785,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IFERROR(__xludf.DUMMYFUNCTION("""COMPUTED_VALUE"""),"Tiergarten")</f>
        <v>Tiergarten</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0.244355555262&amp;id=0&amp;ehrenamt_id=0&amp;projekt_id=30317&amp;seite=5&amp;organisation_id=0&amp;stichwort=&amp;kiez=&amp;kiez_fk=0&amp;bezirk=&amp;bezirk_fk=0&amp;"&amp;"ort=&amp;ort_fk=0&amp;zielgruppe=0&amp;taetigkeit=0&amp;merkmale=0&amp;einsatzbereiche=0&amp;plz=&amp;gesucht=true&amp;organisation_fk=0&amp;kurzzeiteinsaetze=0&amp;sa=D&amp;ust=1566128909104000&amp;usg=AFQjCNGPDYPZl7nghvF41_B0WJ8u6YIo4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IFERROR(__xludf.DUMMYFUNCTION("""COMPUTED_VALUE"""),"Familienbegleitung von Familien mit schwerkrankem Kind oder Elternteil")</f>
        <v>Familienbegleitung von Familien mit schwerkrankem Kind oder Elternteil</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IFERROR(__xludf.DUMMYFUNCTION("""COMPUTED_VALUE"""),30317.0)</f>
        <v>30317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Absprache")</f>
        <v>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IFERROR(__xludf.DUMMYFUNCTION("""COMPUTED_VALUE"""),"3 Std./Woche")</f>
        <v>3 Std./Woche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 Begleitung einzelner Familien, in denen Kinder leben, die mit einer 
schweren Krankheit eines Geschwisterkindes oder Elternteiles konfrontiert 
sind
- Entlastung der ganzen Familie im Alltag in der Krankheitsphase und auch 
nach dem Tod (Freizeitgestalt"&amp;"ung, Gespräche etc.)
- Begleitung von Kindern in Kindertrauergruppen
- Unterstützung des Kinderhospizdienstes (z.B. Öffentlichkeitsarbeit)")</f>
        <v>- Begleitung einzelner Familien, in denen Kinder leben, die mit einer 
schweren Krankheit eines Geschwisterkindes oder Elternteiles konfrontiert 
sind
- Entlastung der ganzen Familie im Alltag in der Krankheitsphase und auch 
nach dem Tod (Freizeitgestaltung, Gespräche etc.)
- Begleitung von Kindern in Kindertrauergruppen
- Unterstützung des Kinderhospizdienstes (z.B. Öffentlichkeitsarbeit)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IFERROR(__xludf.DUMMYFUNCTION("""COMPUTED_VALUE"""),12.0)</f>
        <v>12</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 Emotionale Belastbarkeit
- Zuverlässigkeit
- Bereitschaft, Verantwortung zu übernehmen
- Bereitschaft zum langfristigen Engagement
- Freude an der Arbeit mit Kindern
- Teilnahme am kostenlosen Vorbereitungskurs zum/r Lebens- und
FamilienbegleiterIn")</f>
        <v>- Emotionale Belastbarkeit
- Zuverlässigkeit
- Bereitschaft, Verantwortung zu übernehmen
- Bereitschaft zum langfristigen Engagement
- Freude an der Arbeit mit Kindern
- Teilnahme am kostenlosen Vorbereitungskurs zum/r Lebens- und
FamilienbegleiterIn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IFERROR(__xludf.DUMMYFUNCTION("""COMPUTED_VALUE"""),"Angebote des Stephanus-Kinderhospizdienstes
- Kostenloser Vorbereitungskurs mit ca. 100 UE und parallelem Praktikum mit 
u.a. diesen Inhalten: Geschichte der Kinderhospizbewegung, pädiatrische 
Palliative Care, Kinder und Tod, Kommunikation, Bestattungsku"&amp;"ltur, 
Familiensysteme u.a.
- Fortbildung/Qualifizierungsangebote
- Leitung durch qualifizierte Hauptamtliche
- Haftpflichtversicherung
- Supervision
- Tätigkeitsnachweise
- Unfallversicherung
- Sommerfest, Neujahrsempfang
- Fahrtkostenerstattung")</f>
        <v>Angebote des Stephanus-Kinderhospizdienstes
- Kostenloser Vorbereitungskurs mit ca. 100 UE und parallelem Praktikum mit 
u.a. diesen Inhalten: Geschichte der Kinderhospizbewegung, pädiatrische 
Palliative Care, Kinder und Tod, Kommunikation, Bestattungskultur, 
Familiensysteme u.a.
- Fortbildung/Qualifizierungsangebote
- Leitung durch qualifizierte Hauptamtliche
- Haftpflichtversicherung
- Supervision
- Tätigkeitsnachweise
- Unfallversicherung
- Sommerfest, Neujahrsempfang
- Fahrtkostenerstattung</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IFERROR(__xludf.DUMMYFUNCTION("""COMPUTED_VALUE"""),"Albertinenstraße")</f>
        <v>Albertinenstraße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IFERROR(__xludf.DUMMYFUNCTION("""COMPUTED_VALUE"""),"13086, Berlin")</f>
        <v>13086,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IFERROR(__xludf.DUMMYFUNCTION("""COMPUTED_VALUE"""),"Weißensee")</f>
        <v>Weißensee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0.964367338248&amp;id=0&amp;ehrenamt_id=0&amp;projekt_id=28657&amp;seite=5&amp;organisation_id=0&amp;stichwort=&amp;kiez=&amp;kiez_fk=0&amp;bezirk=&amp;bezirk_fk=0&amp;"&amp;"ort=&amp;ort_fk=0&amp;zielgruppe=0&amp;taetigkeit=0&amp;merkmale=0&amp;einsatzbereiche=0&amp;plz=&amp;gesucht=true&amp;organisation_fk=0&amp;kurzzeiteinsaetze=0&amp;sa=D&amp;ust=1566128909104000&amp;usg=AFQjCNGHA25t-TRzoxnYx2S4XITwVSei4Q"",""table"",2)"),"Loading...")</f>
        <v>Loading...</v>
      </c>
    </row>
  </sheetData>
  <drawing r:id="rId1"/>
</worksheet>
</file>

<file path=xl/worksheets/sheet1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0.284826150679&amp;id=0&amp;ehrenamt_id=0&amp;projekt_id=30732&amp;seite=5&amp;organisation_id=0&amp;stichwort=&amp;kiez=&amp;kiez_fk=0&amp;bezirk=&amp;bezirk_fk=0&amp;"&amp;"ort=&amp;ort_fk=0&amp;zielgruppe=0&amp;taetigkeit=0&amp;merkmale=0&amp;einsatzbereiche=0&amp;plz=&amp;gesucht=true&amp;organisation_fk=0&amp;kurzzeiteinsaetze=0&amp;sa=D&amp;ust=1566128909104000&amp;usg=AFQjCNHNm20CU0vEGLiiilr1ooWDcHpvvg"",""table"",2)"),"Loading...")</f>
        <v>Loading...</v>
      </c>
    </row>
  </sheetData>
  <drawing r:id="rId1"/>
</worksheet>
</file>

<file path=xl/worksheets/sheet1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0.168089294664&amp;id=0&amp;ehrenamt_id=0&amp;projekt_id=30744&amp;seite=5&amp;organisation_id=0&amp;stichwort=&amp;kiez=&amp;kiez_fk=0&amp;bezirk=&amp;bezirk_fk=0&amp;"&amp;"ort=&amp;ort_fk=0&amp;zielgruppe=0&amp;taetigkeit=0&amp;merkmale=0&amp;einsatzbereiche=0&amp;plz=&amp;gesucht=true&amp;organisation_fk=0&amp;kurzzeiteinsaetze=0&amp;sa=D&amp;ust=1566128909105000&amp;usg=AFQjCNGMWSe5Z5LHbF2DNluOLV7RhSrrD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IFERROR(__xludf.DUMMYFUNCTION("""COMPUTED_VALUE"""),"IT und Office 365-Fachkraft")</f>
        <v>IT und Office 365-Fachkraft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IFERROR(__xludf.DUMMYFUNCTION("""COMPUTED_VALUE"""),30744.0)</f>
        <v>30744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IFERROR(__xludf.DUMMYFUNCTION("""COMPUTED_VALUE"""),"Nach Bedarf : 2-3 Std. wöchentlich oder mal ein ganzer Tag im Monat)")</f>
        <v>Nach Bedarf : 2-3 Std. wöchentlich oder mal ein ganzer Tag im Monat)</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IFERROR(__xludf.DUMMYFUNCTION("""COMPUTED_VALUE"""),"ShelterBox ist eine internationale Hilfsorganisation, die Menschen, die 
durch Naturkatastrophen oder Konflikte ihre Existenzgrundlage verloren 
haben, mit Notunterkünften und einem Grundstock an lebensnotwendigen 
Hilfsgütern versorgt. Seit seiner Gründu"&amp;"ng im Jahr 2000 war ShelterBox 
schon in über 95 Ländern im Einsatz und hat Ersthilfe für mehr als 1,25 
Millionen Menschen geleistet. Vor jedem Einsatz entscheiden wir 
individuell, welche Materialien wir vor Ort verteilen, z.B. ShelterKits, 
Zelte, Wass"&amp;"erfilter und Solarlampen. Dank umfangreicher logistischer 
Erfahrung und einem verlässlichen Partnernetzwerk können wir unsere 
Hilfslieferungen oft schon in kürzester Zeit an jeden Ort der Welt 
verschicken. In Zwischenlager an wichtigen Knotenpunkten we"&amp;"ltweit haben wir 
permanent Hilfsgüter für den Ernstfall vorrätig. In Deutschland gibt es 
ShelterBox seit 2007. Hier kümmert sich der Verein vor allem um Fundraising 
und Öffentlichkeitsarbeit.")</f>
        <v>ShelterBox ist eine internationale Hilfsorganisation, die Menschen, die 
durch Naturkatastrophen oder Konflikte ihre Existenzgrundlage verloren 
haben, mit Notunterkünften und einem Grundstock an lebensnotwendigen 
Hilfsgütern versorgt. Seit seiner Gründung im Jahr 2000 war ShelterBox 
schon in über 95 Ländern im Einsatz und hat Ersthilfe für mehr als 1,25 
Millionen Menschen geleistet. Vor jedem Einsatz entscheiden wir 
individuell, welche Materialien wir vor Ort verteilen, z.B. ShelterKits, 
Zelte, Wasserfilter und Solarlampen. Dank umfangreicher logistischer 
Erfahrung und einem verlässlichen Partnernetzwerk können wir unsere 
Hilfslieferungen oft schon in kürzester Zeit an jeden Ort der Welt 
verschicken. In Zwischenlager an wichtigen Knotenpunkten weltweit haben wir 
permanent Hilfsgüter für den Ernstfall vorrätig. In Deutschland gibt es 
ShelterBox seit 2007. Hier kümmert sich der Verein vor allem um Fundraising 
und Öffentlichkeitsarbeit.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für unseren Verein eine/n Ehrenamtliche/n mit sehr guten 
Kenntnissen von Office 365, der uns bei allen IT-Problemen, quasi als 
ehrenamtlicher Administrator, unterstützt. Dafür musst du nicht bei uns im 
Büro anwesend sein, sondern kannst gern"&amp;"e von extern tätig sein.")</f>
        <v>Wir suchen für unseren Verein eine/n Ehrenamtliche/n mit sehr guten 
Kenntnissen von Office 365, der uns bei allen IT-Problemen, quasi als 
ehrenamtlicher Administrator, unterstützt. Dafür musst du nicht bei uns im 
Büro anwesend sein, sondern kannst gerne von extern tätig sein.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IFERROR(__xludf.DUMMYFUNCTION("""COMPUTED_VALUE"""),"Schönhauser Allee")</f>
        <v>Schönhauser Allee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IFERROR(__xludf.DUMMYFUNCTION("""COMPUTED_VALUE"""),"10435, Berlin")</f>
        <v>10435,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IFERROR(__xludf.DUMMYFUNCTION("""COMPUTED_VALUE"""),"Prenzlauer Berg")</f>
        <v>Prenzlauer 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0.084819605632&amp;id=0&amp;ehrenamt_id=0&amp;projekt_id=28430&amp;seite=5&amp;organisation_id=0&amp;stichwort=&amp;kiez=&amp;kiez_fk=0&amp;bezirk=&amp;bezirk_fk=0&amp;"&amp;"ort=&amp;ort_fk=0&amp;zielgruppe=0&amp;taetigkeit=0&amp;merkmale=0&amp;einsatzbereiche=0&amp;plz=&amp;gesucht=true&amp;organisation_fk=0&amp;kurzzeiteinsaetze=0&amp;sa=D&amp;ust=1566128909105000&amp;usg=AFQjCNG7NSEwhAyrRFuh4IRL-sb0cTtEX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IFERROR(__xludf.DUMMYFUNCTION("""COMPUTED_VALUE"""),"Neue Nachbarn als Pat*in im Falkenhagener Feld unterstützen")</f>
        <v>Neue Nachbarn als Pat*in im Falkenhagener Feld unterstützen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IFERROR(__xludf.DUMMYFUNCTION("""COMPUTED_VALUE"""),28430.0)</f>
        <v>28430</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IFERROR(__xludf.DUMMYFUNCTION("""COMPUTED_VALUE"""),"ein halbes Jahr (oder länger), 2-4 Std. pro Woche")</f>
        <v>ein halbes Jahr (oder länger), 2-4 Std. pro Woche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IFERROR(__xludf.DUMMYFUNCTION("""COMPUTED_VALUE"""),"nach Absprache pro Woche 2-4 Std.")</f>
        <v>nach Absprache pro Woche 2-4 Std.</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IFERROR(__xludf.DUMMYFUNCTION("""COMPUTED_VALUE"""),"Teilen Sie ihr Hobby, spielen Sie zusammen Fußball, sprechen Sie Deutsch, 
machen Sie Spaziergänge im Stadtteil, trinken Sie gemeinsam Tee, bauen Sie 
Vertrauen auf! Und wenn Sie mögen, helfen Sie bei Arzt- oder 
Behördengängen...
Das Wann, Wo und Was in"&amp;" der Patenschaft wird zwischen beiden Seiten 
abgesprochen. Sie als Ehrenamtliche und die neuen Bewohner können also den 
Zeitrahmen, den Inhalt und das Format Ihrer Treffen ganz flexibel gestalten.
In den 1-zu-1 Beziehungen können auf beiden Seiten auch "&amp;"ganze Familien 
mitmachen. Oder übernehmen Sie eine Patenschaft im Team!
Als Pat*in werden Sie und der/die Neuzugezogene mehrere Monate durch die 
Ansprechpartnerin begleitet, u.a. mit individueller Beratung, Schulungen 
und Treffen als Gelegenheiten zum"&amp;" Austausch.")</f>
        <v>Teilen Sie ihr Hobby, spielen Sie zusammen Fußball, sprechen Sie Deutsch, 
machen Sie Spaziergänge im Stadtteil, trinken Sie gemeinsam Tee, bauen Sie 
Vertrauen auf! Und wenn Sie mögen, helfen Sie bei Arzt- oder 
Behördengängen...
Das Wann, Wo und Was in der Patenschaft wird zwischen beiden Seiten 
abgesprochen. Sie als Ehrenamtliche und die neuen Bewohner können also den 
Zeitrahmen, den Inhalt und das Format Ihrer Treffen ganz flexibel gestalten.
In den 1-zu-1 Beziehungen können auf beiden Seiten auch ganze Familien 
mitmachen. Oder übernehmen Sie eine Patenschaft im Team!
Als Pat*in werden Sie und der/die Neuzugezogene mehrere Monate durch die 
Ansprechpartnerin begleitet, u.a. mit individueller Beratung, Schulungen 
und Treffen als Gelegenheiten zum Austausch.</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IFERROR(__xludf.DUMMYFUNCTION("""COMPUTED_VALUE"""),15.0)</f>
        <v>15</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IFERROR(__xludf.DUMMYFUNCTION("""COMPUTED_VALUE"""),"1. Bereitschaft und Freude daran, sich auf fremde Kulturen und auf 
unerwartete Biografien einzulassen
2. 2-4 Stunden Zeit pro Woche
3. Bereitschaft zur Selbstreflexion
4. Wie im sozialen Bereich üblich benötigen wir ein erweitertes 
polizeiliches Führung"&amp;"szeugnis und eine Ehrenamtsvereinbarung")</f>
        <v>1. Bereitschaft und Freude daran, sich auf fremde Kulturen und auf 
unerwartete Biografien einzulassen
2. 2-4 Stunden Zeit pro Woche
3. Bereitschaft zur Selbstreflexion
4. Wie im sozialen Bereich üblich benötigen wir ein erweitertes 
polizeiliches Führungszeugnis und eine Ehrenamtsvereinbarung</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bieten Haftpflicht- und Unfallversicherung, Aufwandsentschädigungen 
auch für Fahrtkosten, Weiterbildung, Supervision, Austausch, wenn 
gewünscht, enge Begleitung und Beratung")</f>
        <v>Wir bieten Haftpflicht- und Unfallversicherung, Aufwandsentschädigungen 
auch für Fahrtkosten, Weiterbildung, Supervision, Austausch, wenn 
gewünscht, enge Begleitung und Beratung</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IFERROR(__xludf.DUMMYFUNCTION("""COMPUTED_VALUE"""),"Kraepelinweg")</f>
        <v>Kraepelinweg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IFERROR(__xludf.DUMMYFUNCTION("""COMPUTED_VALUE"""),"13589, Berlin")</f>
        <v>13589,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IFERROR(__xludf.DUMMYFUNCTION("""COMPUTED_VALUE"""),"Spandau")</f>
        <v>Spandau</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IFERROR(__xludf.DUMMYFUNCTION("""COMPUTED_VALUE"""),"Falkenhagener Feld")</f>
        <v>Falkenhagener Feld</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0.082171249976&amp;id=0&amp;ehrenamt_id=0&amp;projekt_id=11652&amp;seite=1&amp;organisation_id=0&amp;stichwort=&amp;kiez=&amp;kiez_fk=0&amp;bezirk=&amp;bezirk_fk=0&amp;"&amp;"ort=&amp;ort_fk=0&amp;zielgruppe=0&amp;taetigkeit=0&amp;merkmale=0&amp;einsatzbereiche=0&amp;plz=&amp;gesucht=true&amp;organisation_fk=0&amp;kurzzeiteinsaetze=0&amp;sa=D&amp;ust=1566128909084000&amp;usg=AFQjCNGai8-ja93T0_DxNxfQ9Kw6_dFni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IFERROR(__xludf.DUMMYFUNCTION("""COMPUTED_VALUE"""),"Malen und Zeichnen mit hochbetagten Menschen")</f>
        <v>Malen und Zeichnen mit hochbetagten Menschen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IFERROR(__xludf.DUMMYFUNCTION("""COMPUTED_VALUE"""),11652.0)</f>
        <v>11652</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IFERROR(__xludf.DUMMYFUNCTION("""COMPUTED_VALUE"""),"Malen/Zeichnen mit unseren pflegebedürftigen
hochbetagten Menschen (viele sind über 90 oder
auch über 100 Jahre alt) und ihren
Unterstützern
(Pflegekräfte, Freiwilligenhelfer, Angehörige).")</f>
        <v>Malen/Zeichnen mit unseren pflegebedürftigen
hochbetagten Menschen (viele sind über 90 oder
auch über 100 Jahre alt) und ihren
Unterstützern
(Pflegekräfte, Freiwilligenhelfer, Angehörige).</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IFERROR(__xludf.DUMMYFUNCTION("""COMPUTED_VALUE"""),"Abgeschlossene oder noch andauernde malerische/zeichnerische Ausbildung.")</f>
        <v>Abgeschlossene oder noch andauernde malerische/zeichnerische Ausbildung.</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IFERROR(__xludf.DUMMYFUNCTION("""COMPUTED_VALUE"""),"Hausstockweg")</f>
        <v>Hausstockweg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0.787501266622&amp;id=0&amp;ehrenamt_id=0&amp;projekt_id=31031&amp;seite=5&amp;organisation_id=0&amp;stichwort=&amp;kiez=&amp;kiez_fk=0&amp;bezirk=&amp;bezirk_fk=0&amp;"&amp;"ort=&amp;ort_fk=0&amp;zielgruppe=0&amp;taetigkeit=0&amp;merkmale=0&amp;einsatzbereiche=0&amp;plz=&amp;gesucht=true&amp;organisation_fk=0&amp;kurzzeiteinsaetze=0&amp;sa=D&amp;ust=1566128909105000&amp;usg=AFQjCNHctqbgvb7GwoSifuDYVWyRgwnCs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IFERROR(__xludf.DUMMYFUNCTION("""COMPUTED_VALUE"""),"Hausaufgabenbetreuung im Zeit.Laden")</f>
        <v>Hausaufgabenbetreuung im Zeit.Laden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IFERROR(__xludf.DUMMYFUNCTION("""COMPUTED_VALUE"""),31031.0)</f>
        <v>31031</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IFERROR(__xludf.DUMMYFUNCTION("""COMPUTED_VALUE"""),"1-3 mal pro Woche")</f>
        <v>1-3 mal pro Woche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IFERROR(__xludf.DUMMYFUNCTION("""COMPUTED_VALUE"""),"Montag, Mittwoch, Freitag 14-17 Uhr")</f>
        <v>Montag, Mittwoch, Freitag 14-17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IFERROR(__xludf.DUMMYFUNCTION("""COMPUTED_VALUE"""),"Der Zeit.Laden in Lichtenberg ist ein Projekt für die Menschen im Kiez. 
Einen Schwerpunkt bildet für uns der Schülertreff für Kinder im 
Grundschulalter.
Für unser Team suchen wir Mitarbeiterinnen und Mitarbeiter, die gerne 
Grundschulkindern bei den Ha"&amp;"usaufgaben helfen, mit ihnen spielen und ihnen 
gerne auch etwas vorlesen.")</f>
        <v>Der Zeit.Laden in Lichtenberg ist ein Projekt für die Menschen im Kiez. 
Einen Schwerpunkt bildet für uns der Schülertreff für Kinder im 
Grundschulalter.
Für unser Team suchen wir Mitarbeiterinnen und Mitarbeiter, die gerne 
Grundschulkindern bei den Hausaufgaben helfen, mit ihnen spielen und ihnen 
gerne auch etwas vorlesen.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IFERROR(__xludf.DUMMYFUNCTION("""COMPUTED_VALUE"""),"Führungszeugnis: Von der dafür fälligen Gebühr beim Bürgeramt kann die/der 
Ehrenamtliche mit einem Vordruck aus der Stabsstelle Ehrenamt befreit 
werden.
Erwartete Haltung: Sie sind überzeugt, dass jedem Menschen eine 
unverlierbare Würde gegeben ist. D"&amp;"em christlichen Glauben sowie anderen 
Religionen und Weltanschauungen stehen Sie respektvoll gegenüber.")</f>
        <v>Führungszeugnis: Von der dafür fälligen Gebühr beim Bürgeramt kann die/der 
Ehrenamtliche mit einem Vordruck aus der Stabsstelle Ehrenamt befreit 
werden.
Erwartete Haltung: Sie sind überzeugt, dass jedem Menschen eine 
unverlierbare Würde gegeben ist. Dem christlichen Glauben sowie anderen 
Religionen und Weltanschauungen stehen Sie respektvoll gegenüber.</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IFERROR(__xludf.DUMMYFUNCTION("""COMPUTED_VALUE"""),"Sewanstraße")</f>
        <v>Sewanstraße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IFERROR(__xludf.DUMMYFUNCTION("""COMPUTED_VALUE"""),"10319, Berlin")</f>
        <v>10319,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IFERROR(__xludf.DUMMYFUNCTION("""COMPUTED_VALUE"""),"Lichtenberg")</f>
        <v>Lichtenberg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IFERROR(__xludf.DUMMYFUNCTION("""COMPUTED_VALUE"""),"Friedrichsfelde")</f>
        <v>Friedrichsfelde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0.859768263833&amp;id=0&amp;ehrenamt_id=0&amp;projekt_id=29581&amp;seite=6&amp;organisation_id=0&amp;stichwort=&amp;kiez=&amp;kiez_fk=0&amp;bezirk=&amp;bezirk_fk=0&amp;"&amp;"ort=&amp;ort_fk=0&amp;zielgruppe=0&amp;taetigkeit=0&amp;merkmale=0&amp;einsatzbereiche=0&amp;plz=&amp;gesucht=true&amp;organisation_fk=0&amp;kurzzeiteinsaetze=0&amp;sa=D&amp;ust=1566128909105000&amp;usg=AFQjCNFxnqzYxa6PloB_Xah0HWJmXOfUA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IFERROR(__xludf.DUMMYFUNCTION("""COMPUTED_VALUE"""),"Aktivitäten mit Kindern anbieten")</f>
        <v>Aktivitäten mit Kindern anbieten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IFERROR(__xludf.DUMMYFUNCTION("""COMPUTED_VALUE"""),29581.0)</f>
        <v>29581</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IFERROR(__xludf.DUMMYFUNCTION("""COMPUTED_VALUE"""),"wöchentlich mittwochs 2 Stunden zwischen 15.30 und 18.30 Uhr")</f>
        <v>wöchentlich mittwochs 2 Stunden zwischen 15.30 und 18.30 Uhr</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IFERROR(__xludf.DUMMYFUNCTION("""COMPUTED_VALUE"""),"2 Stunden mittwochs zwischen 15 und 18 Uhr")</f>
        <v>2 Stunden mittwochs zwischen 15 und 18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leiten während des ""Café Mittwoch""-Begegnungscafés Aktivitäten für 
Kinder an. Seit Ende 2017 gibt es im Falkenhagener Feld das ""CAFE 
MITTWOCH"": Menschen aus der Nachbarschaft und darüber hinaus trinken 
zusammen Kaffee und Tee, verkosten herzhaf"&amp;"te und süße Speisen und manchmal 
bereiten sie sie sogar gemeinsam zu. Sie spielen Spiele und nutzen kreativ 
die Räumlichkeiten. Alle Gäste und Teilnehmer*innen können und sollen ihre 
Ideen einbringen, können das Programm gestalten und mitentscheiden, w"&amp;"ie 
sich das Café entwickeln soll.
Für die Kinderaktivitäten können Sie von anderen Freiwilligen oder Gästen 
punktuell unterstützt werden.
Jedoch geht es hier vor allem darum, ein paar gute Ideen für...
-Sport &amp; Spiel
-Basteln &amp; Handwerk
-Kunst &amp; Musik
m"&amp;"itzubringen und Kinder damit unkompliziert zu beschäftigen.
Aufsichtspflicht haben weiter die Eltern - es geht nur um Freude, Spaß und 
Beschäftigung mit den Kids.")</f>
        <v>Sie leiten während des "Café Mittwoch"-Begegnungscafés Aktivitäten für 
Kinder an. Seit Ende 2017 gibt es im Falkenhagener Feld das "CAFE 
MITTWOCH": Menschen aus der Nachbarschaft und darüber hinaus trinken 
zusammen Kaffee und Tee, verkosten herzhafte und süße Speisen und manchmal 
bereiten sie sie sogar gemeinsam zu. Sie spielen Spiele und nutzen kreativ 
die Räumlichkeiten. Alle Gäste und Teilnehmer*innen können und sollen ihre 
Ideen einbringen, können das Programm gestalten und mitentscheiden, wie 
sich das Café entwickeln soll.
Für die Kinderaktivitäten können Sie von anderen Freiwilligen oder Gästen 
punktuell unterstützt werden.
Jedoch geht es hier vor allem darum, ein paar gute Ideen für...
-Sport &amp; Spiel
-Basteln &amp; Handwerk
-Kunst &amp; Musik
mitzubringen und Kinder damit unkompliziert zu beschäftigen.
Aufsichtspflicht haben weiter die Eltern - es geht nur um Freude, Spaß und 
Beschäftigung mit den Kids.</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IFERROR(__xludf.DUMMYFUNCTION("""COMPUTED_VALUE"""),4.0)</f>
        <v>4</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IFERROR(__xludf.DUMMYFUNCTION("""COMPUTED_VALUE"""),"Du solltest Freude, Offenheit und Toleranz im Umgang mit ganz verschiedenen 
Menschen, vor allem Kindern, mitbringen. Auch gute Ideen für unkomplizierte 
Kinderaktivitäten, Geduld und angemessene Fähigkeit, klare Regeln für die 
Kids durchzusetzen, sind w"&amp;"ünschenswert!
Ein erweitertes polizeiliches Führungszeugnis muss zur Beginn der Tätigkeit 
eingereicht werden.")</f>
        <v>Du solltest Freude, Offenheit und Toleranz im Umgang mit ganz verschiedenen 
Menschen, vor allem Kindern, mitbringen. Auch gute Ideen für unkomplizierte 
Kinderaktivitäten, Geduld und angemessene Fähigkeit, klare Regeln für die 
Kids durchzusetzen, sind wünschenswert!
Ein erweitertes polizeiliches Führungszeugnis muss zur Beginn der Tätigkeit 
eingereicht werden.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bieten allen Ehrenamtlichen enge Begleitung (nach Wunsch), Gespräche, 
Austauschtreffen in der Gruppe, Fortbildungen, Versicherungsschutz, bei 
Bedarf Fahrtkostenerstattung und ein tolles Team!")</f>
        <v>Wir bieten allen Ehrenamtlichen enge Begleitung (nach Wunsch), Gespräche, 
Austauschtreffen in der Gruppe, Fortbildungen, Versicherungsschutz, bei 
Bedarf Fahrtkostenerstattung und ein tolles Team!</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IFERROR(__xludf.DUMMYFUNCTION("""COMPUTED_VALUE"""),"13589, Berlin")</f>
        <v>13589,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IFERROR(__xludf.DUMMYFUNCTION("""COMPUTED_VALUE"""),"Spandau")</f>
        <v>Spandau</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IFERROR(__xludf.DUMMYFUNCTION("""COMPUTED_VALUE"""),"Falkenhagener Feld")</f>
        <v>Falkenhagener Feld</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0.817465970148&amp;id=0&amp;ehrenamt_id=0&amp;projekt_id=29756&amp;seite=6&amp;organisation_id=0&amp;stichwort=&amp;kiez=&amp;kiez_fk=0&amp;bezirk=&amp;bezirk_fk=0&amp;"&amp;"ort=&amp;ort_fk=0&amp;zielgruppe=0&amp;taetigkeit=0&amp;merkmale=0&amp;einsatzbereiche=0&amp;plz=&amp;gesucht=true&amp;organisation_fk=0&amp;kurzzeiteinsaetze=0&amp;sa=D&amp;ust=1566128909106000&amp;usg=AFQjCNGgcuv1bDwqs9cg_6d5h8kymFJrW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IFERROR(__xludf.DUMMYFUNCTION("""COMPUTED_VALUE"""),"Kinderbetreuung während eines Sprachcafés")</f>
        <v>Kinderbetreuung während eines Sprachcafés</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IFERROR(__xludf.DUMMYFUNCTION("""COMPUTED_VALUE"""),29756.0)</f>
        <v>29756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Absprache, idealerweise wöchentlich")</f>
        <v>nach Absprache, idealerweise wöchentlich</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IFERROR(__xludf.DUMMYFUNCTION("""COMPUTED_VALUE"""),"2 Stunden, Mittwoch 15:00-17:00")</f>
        <v>2 Stunden, Mittwoch 15:00-17:00</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suchen eine motivierte und vor allem zuverlässige Person, welche die 
Kinder der TeilnehmerInnen des Sprachcafés betreut (Kinderbücher vorlesen, 
basteln, spielen,...) Dies idealerweise jeden Mittwoch, aber auf jeden Fall 
regelmäßig. Bei den Kindern "&amp;"handelt es sich um eine wechselnde Gruppe von 
circa 3-8 Kindern zwischen 2 und 12 Jahren. Sie stammen vor allem aus Iran, 
Irak, Afghanistan und Syrien und die meisten von ihnen sprechen oder 
verstehen bereits Deutsch. Bei Interesse einfach melden und d"&amp;"ann machen wir 
einen Kennenlern-Termin aus, wo ihr dann auch ein Dokument erhaltet, um das 
erweiterte Führungszeugnis zu beantragen (falls noch keins vorliegt). Wir 
freuen uns!")</f>
        <v>Wir suchen eine motivierte und vor allem zuverlässige Person, welche die 
Kinder der TeilnehmerInnen des Sprachcafés betreut (Kinderbücher vorlesen, 
basteln, spielen,...) Dies idealerweise jeden Mittwoch, aber auf jeden Fall 
regelmäßig. Bei den Kindern handelt es sich um eine wechselnde Gruppe von 
circa 3-8 Kindern zwischen 2 und 12 Jahren. Sie stammen vor allem aus Iran, 
Irak, Afghanistan und Syrien und die meisten von ihnen sprechen oder 
verstehen bereits Deutsch. Bei Interesse einfach melden und dann machen wir 
einen Kennenlern-Termin aus, wo ihr dann auch ein Dokument erhaltet, um das 
erweiterte Führungszeugnis zu beantragen (falls noch keins vorliegt). Wir 
freuen uns!</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IFERROR(__xludf.DUMMYFUNCTION("""COMPUTED_VALUE"""),43525.0)</f>
        <v>43525</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IFERROR(__xludf.DUMMYFUNCTION("""COMPUTED_VALUE"""),"Erfahrung in der Kinderbetreuung (etwa durch Babysitten) wären erwünscht, 
sind aber nicht zwingend erforderlich. Wichtig sind uns:&gt; Zuverlässigkeit&gt; 
Motivation&gt; Kreativität&gt; Geduld")</f>
        <v>Erfahrung in der Kinderbetreuung (etwa durch Babysitten) wären erwünscht, 
sind aber nicht zwingend erforderlich. Wichtig sind uns:&gt; Zuverlässigkeit&gt; 
Motivation&gt; Kreativität&gt; Geduld</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IFERROR(__xludf.DUMMYFUNCTION("""COMPUTED_VALUE"""),"10315, Berlin")</f>
        <v>10315,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IFERROR(__xludf.DUMMYFUNCTION("""COMPUTED_VALUE"""),"Lichtenberg")</f>
        <v>Lichtenberg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IFERROR(__xludf.DUMMYFUNCTION("""COMPUTED_VALUE"""),"Friedrichsfelde")</f>
        <v>Friedrichsfelde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0.660761767431&amp;id=0&amp;ehrenamt_id=0&amp;projekt_id=27071&amp;seite=6&amp;organisation_id=0&amp;stichwort=&amp;kiez=&amp;kiez_fk=0&amp;bezirk=&amp;bezirk_fk=0&amp;"&amp;"ort=&amp;ort_fk=0&amp;zielgruppe=0&amp;taetigkeit=0&amp;merkmale=0&amp;einsatzbereiche=0&amp;plz=&amp;gesucht=true&amp;organisation_fk=0&amp;kurzzeiteinsaetze=0&amp;sa=D&amp;ust=1566128909106000&amp;usg=AFQjCNGfIAx09QLRe5uIOIkJr63QmIvvZ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IFERROR(__xludf.DUMMYFUNCTION("""COMPUTED_VALUE"""),"Kinderclub")</f>
        <v>Kinderclub</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IFERROR(__xludf.DUMMYFUNCTION("""COMPUTED_VALUE"""),27071.0)</f>
        <v>27071</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IFERROR(__xludf.DUMMYFUNCTION("""COMPUTED_VALUE"""),"wöchentlich")</f>
        <v>wöchentlich</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IFERROR(__xludf.DUMMYFUNCTION("""COMPUTED_VALUE"""),"Montag, Dienstag, Donnerstag, Freitag 16-18 Uhr")</f>
        <v>Montag, Dienstag, Donnerstag, Freitag 16-18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suchen Freiwillige, die geflüchtete Kinder zwischen etwa sechs und 
zwölf Jahren in ihrer Entwicklung unterstützen. Durch Spiel und Spaß können 
die Kinder Neues lernen, ihre Sozialkompetenzen erweitern und sich in einer 
Gruppe ausprobieren. Die Akti"&amp;"vitäten im Kinderclub sind vielfältig: Es wird 
gespielt, gemalt, gebastelt oder gelesen.")</f>
        <v>Wir suchen Freiwillige, die geflüchtete Kinder zwischen etwa sechs und 
zwölf Jahren in ihrer Entwicklung unterstützen. Durch Spiel und Spaß können 
die Kinder Neues lernen, ihre Sozialkompetenzen erweitern und sich in einer 
Gruppe ausprobieren. Die Aktivitäten im Kinderclub sind vielfältig: Es wird 
gespielt, gemalt, gebastelt oder gelesen.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IFERROR(__xludf.DUMMYFUNCTION("""COMPUTED_VALUE"""),3.0)</f>
        <v>3</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IFERROR(__xludf.DUMMYFUNCTION("""COMPUTED_VALUE"""),"Sie sollten Spaß am Umgang mit Kindern haben und etwas Geduld und 
Einfühlungsvermögen mitbringen. Pädagogische Vorkenntnisse sind nicht 
erforderlich. Wünschenswert wäre, wenn Sie kreativ sind und Spaß daran 
haben, mit den Kindern zu basteln oder ähnlic"&amp;"hes. Ein aktuelles erweitertes 
polizeiliches Führungszeugnis müssen Sie vorlegen; dieses ist für Sie im 
Rahmen des Engagements kostenfrei.")</f>
        <v>Sie sollten Spaß am Umgang mit Kindern haben und etwas Geduld und 
Einfühlungsvermögen mitbringen. Pädagogische Vorkenntnisse sind nicht 
erforderlich. Wünschenswert wäre, wenn Sie kreativ sind und Spaß daran 
haben, mit den Kindern zu basteln oder ähnliches. Ein aktuelles erweitertes 
polizeiliches Führungszeugnis müssen Sie vorlegen; dieses ist für Sie im 
Rahmen des Engagements kostenfrei.</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IFERROR(__xludf.DUMMYFUNCTION("""COMPUTED_VALUE"""),"Im Rahmen des Engagements sind Sie haftpflicht- und unfallversichert.")</f>
        <v>Im Rahmen des Engagements sind Sie haftpflicht- und unfallversichert.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IFERROR(__xludf.DUMMYFUNCTION("""COMPUTED_VALUE"""),"Marienfelder Allee")</f>
        <v>Marienfelder Allee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IFERROR(__xludf.DUMMYFUNCTION("""COMPUTED_VALUE"""),"12277, Berlin")</f>
        <v>12277,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IFERROR(__xludf.DUMMYFUNCTION("""COMPUTED_VALUE"""),"Marienfelde")</f>
        <v>Marienfelde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0.584030325735&amp;id=0&amp;ehrenamt_id=0&amp;projekt_id=27117&amp;seite=6&amp;organisation_id=0&amp;stichwort=&amp;kiez=&amp;kiez_fk=0&amp;bezirk=&amp;bezirk_fk=0&amp;"&amp;"ort=&amp;ort_fk=0&amp;zielgruppe=0&amp;taetigkeit=0&amp;merkmale=0&amp;einsatzbereiche=0&amp;plz=&amp;gesucht=true&amp;organisation_fk=0&amp;kurzzeiteinsaetze=0&amp;sa=D&amp;ust=1566128909106000&amp;usg=AFQjCNGUT1Pk39I-oUGBGF9M4BRpnh_RTg"",""table"",2)"),"Loading...")</f>
        <v>Loading...</v>
      </c>
    </row>
  </sheetData>
  <drawing r:id="rId1"/>
</worksheet>
</file>

<file path=xl/worksheets/sheet1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0.136083076037&amp;id=0&amp;ehrenamt_id=0&amp;projekt_id=30772&amp;seite=6&amp;organisation_id=0&amp;stichwort=&amp;kiez=&amp;kiez_fk=0&amp;bezirk=&amp;bezirk_fk=0&amp;"&amp;"ort=&amp;ort_fk=0&amp;zielgruppe=0&amp;taetigkeit=0&amp;merkmale=0&amp;einsatzbereiche=0&amp;plz=&amp;gesucht=true&amp;organisation_fk=0&amp;kurzzeiteinsaetze=0&amp;sa=D&amp;ust=1566128909106000&amp;usg=AFQjCNGizjkS-fhYh1I525ZOemi04424k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IFERROR(__xludf.DUMMYFUNCTION("""COMPUTED_VALUE"""),"Ehrenamtliche handwerkliche Unterstützung im Generationenbad gesucht")</f>
        <v>Ehrenamtliche handwerkliche Unterstützung im Generationenbad gesucht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IFERROR(__xludf.DUMMYFUNCTION("""COMPUTED_VALUE"""),30772.0)</f>
        <v>30772</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IFERROR(__xludf.DUMMYFUNCTION("""COMPUTED_VALUE"""),"1-2mal pro Woche")</f>
        <v>1-2mal pro 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 Durchführung kleinerer Reparaturen
◦ Wartung und Instandhaltungsmaßnahmen
◦ Regelmäßige Überprüfung der Heizungsanlage und Schwimmbadtechnik
◦ Kontrollieren der Wasseranschlüsse und Abflüsse
◦ achten auf Ordnung und Sicherheit, auch in den Rand- und Abe"&amp;"ndzeiten")</f>
        <v>◦ Durchführung kleinerer Reparaturen
◦ Wartung und Instandhaltungsmaßnahmen
◦ Regelmäßige Überprüfung der Heizungsanlage und Schwimmbadtechnik
◦ Kontrollieren der Wasseranschlüsse und Abflüsse
◦ achten auf Ordnung und Sicherheit, auch in den Rand- und Abendzeiten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IFERROR(__xludf.DUMMYFUNCTION("""COMPUTED_VALUE"""),"Handwerkliches Geschick, Zuverlässigkeit, ggf. Führerschein")</f>
        <v>Handwerkliches Geschick, Zuverlässigkeit, ggf. Führerschein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IFERROR(__xludf.DUMMYFUNCTION("""COMPUTED_VALUE"""),"Sie entscheiden über den zeitlichen Umfang Ihres Engagements.
Sie sind im Rahmen Ihrer Tätigkeit versichert.
Anfallende Fahrtkosten können übernommen werden. Ihr Engagement kann 
selbstverständlich bescheinigt werden.
In einem ausführlichen Erstgespräch k"&amp;"lären wir Ihre und unsere Fragen, 
Wünsche und Vorstellungen.")</f>
        <v>Sie entscheiden über den zeitlichen Umfang Ihres Engagements.
Sie sind im Rahmen Ihrer Tätigkeit versichert.
Anfallende Fahrtkosten können übernommen werden. Ihr Engagement kann 
selbstverständlich bescheinigt werden.
In einem ausführlichen Erstgespräch klären wir Ihre und unsere Fragen, 
Wünsche und Vorstellungen.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IFERROR(__xludf.DUMMYFUNCTION("""COMPUTED_VALUE"""),"Mariendorfer Damm")</f>
        <v>Mariendorfer Damm</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IFERROR(__xludf.DUMMYFUNCTION("""COMPUTED_VALUE"""),"Tempelhof")</f>
        <v>Tempelhof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0.863452620998&amp;id=0&amp;ehrenamt_id=0&amp;projekt_id=26923&amp;seite=6&amp;organisation_id=0&amp;stichwort=&amp;kiez=&amp;kiez_fk=0&amp;bezirk=&amp;bezirk_fk=0&amp;"&amp;"ort=&amp;ort_fk=0&amp;zielgruppe=0&amp;taetigkeit=0&amp;merkmale=0&amp;einsatzbereiche=0&amp;plz=&amp;gesucht=true&amp;organisation_fk=0&amp;kurzzeiteinsaetze=0&amp;sa=D&amp;ust=1566128909106000&amp;usg=AFQjCNFoXsMEpClSiQq3IP4uyE7YYLwSW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IFERROR(__xludf.DUMMYFUNCTION("""COMPUTED_VALUE"""),"Freiwillige zur Unterstützung von Kindern und Jugendlichen im Rollbergkiez")</f>
        <v>Freiwillige zur Unterstützung von Kindern und Jugendlichen im Rollbergkiez</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IFERROR(__xludf.DUMMYFUNCTION("""COMPUTED_VALUE"""),26923.0)</f>
        <v>26923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IFERROR(__xludf.DUMMYFUNCTION("""COMPUTED_VALUE"""),"1,5 Std. zw. 14-19 Uhr, n.V.")</f>
        <v>1,5 Std. zw. 14-19 Uhr, n.V.</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suchen für das ""Netzwerk Schülerhilfe Rollberg"" engagierte Freiwillige, 
die sich wöchentlich mit ihren Patenkindern treffen. Inhaltlich geht es um 
schulische Nachhilfe, aber auch um Freizeitaktivitäten. Sie können den 
Ablauf der Treffen frei best"&amp;"immen, kleinere Ausflüge unternehmen, zusammen 
kochen oder backen, ein Museum besuchen, Fußball spielen, etc.
Vertrauen und Kontinuität sind hier die Bausteine für eine gute 
Zusammenarbeit zw. Ihnen und Ihrem Patenkind.")</f>
        <v>Wir suchen für das "Netzwerk Schülerhilfe Rollberg" engagierte Freiwillige, 
die sich wöchentlich mit ihren Patenkindern treffen. Inhaltlich geht es um 
schulische Nachhilfe, aber auch um Freizeitaktivitäten. Sie können den 
Ablauf der Treffen frei bestimmen, kleinere Ausflüge unternehmen, zusammen 
kochen oder backen, ein Museum besuchen, Fußball spielen, etc.
Vertrauen und Kontinuität sind hier die Bausteine für eine gute 
Zusammenarbeit zw. Ihnen und Ihrem Patenkind.</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IFERROR(__xludf.DUMMYFUNCTION("""COMPUTED_VALUE"""),20.0)</f>
        <v>20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IFERROR(__xludf.DUMMYFUNCTION("""COMPUTED_VALUE"""),"Besondere Kenntnisse sind nicht erforderlich. Sie sollten nur über gute 
Deutschkenntnisse (mündlich und schriftlich) verfügen und etwas Geduld 
mitbringen. Wichtig ist die Bereitschaft, sich längerfristig (mind. ein 
Jahr) zu engagieren.")</f>
        <v>Besondere Kenntnisse sind nicht erforderlich. Sie sollten nur über gute 
Deutschkenntnisse (mündlich und schriftlich) verfügen und etwas Geduld 
mitbringen. Wichtig ist die Bereitschaft, sich längerfristig (mind. ein 
Jahr) zu engagieren.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freuen uns auf Sie!")</f>
        <v>Wir freuen uns auf Sie!</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IFERROR(__xludf.DUMMYFUNCTION("""COMPUTED_VALUE"""),"Werbellinstr. 41")</f>
        <v>Werbellinstr. 41</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IFERROR(__xludf.DUMMYFUNCTION("""COMPUTED_VALUE"""),"12053, Berlin")</f>
        <v>12053,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IFERROR(__xludf.DUMMYFUNCTION("""COMPUTED_VALUE"""),"Neukölln")</f>
        <v>Neukölln</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0.395826957892&amp;id=0&amp;ehrenamt_id=0&amp;projekt_id=30773&amp;seite=6&amp;organisation_id=0&amp;stichwort=&amp;kiez=&amp;kiez_fk=0&amp;bezirk=&amp;bezirk_fk=0&amp;"&amp;"ort=&amp;ort_fk=0&amp;zielgruppe=0&amp;taetigkeit=0&amp;merkmale=0&amp;einsatzbereiche=0&amp;plz=&amp;gesucht=true&amp;organisation_fk=0&amp;kurzzeiteinsaetze=0&amp;sa=D&amp;ust=1566128909107000&amp;usg=AFQjCNEdGEXgh5UprKXdplJlgf30HhEjU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IFERROR(__xludf.DUMMYFUNCTION("""COMPUTED_VALUE"""),"Unterstützung im Begegnungsraum")</f>
        <v>Unterstützung im Begegnungsraum</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IFERROR(__xludf.DUMMYFUNCTION("""COMPUTED_VALUE"""),30773.0)</f>
        <v>30773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IFERROR(__xludf.DUMMYFUNCTION("""COMPUTED_VALUE"""),"1-2mal pro Woche")</f>
        <v>1-2mal pro Woche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 Begrüßung und Betreuung der Gäste
◦ Nachlegen von Getränken und Geschirr (aus der Begegnungshalle)
◦ Nachlegen von Infomaterial
◦ Ordnung des Mobiliars
◦ Erklärung des Wasserspenders und des Kaffeeautomaten")</f>
        <v>◦ Begrüßung und Betreuung der Gäste
◦ Nachlegen von Getränken und Geschirr (aus der Begegnungshalle)
◦ Nachlegen von Infomaterial
◦ Ordnung des Mobiliars
◦ Erklärung des Wasserspenders und des Kaffeeautomaten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IFERROR(__xludf.DUMMYFUNCTION("""COMPUTED_VALUE"""),"Einfühlungsvermögen und Offenheit, Bereitschaft zur Teilnahme an Schulungen 
und Treffen zum Erfahrungsaustausch")</f>
        <v>Einfühlungsvermögen und Offenheit, Bereitschaft zur Teilnahme an Schulungen 
und Treffen zum Erfahrungsaustausch</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IFERROR(__xludf.DUMMYFUNCTION("""COMPUTED_VALUE"""),"Sie entscheiden über den zeitlichen Umfang Ihres Engagements.
Sie sind im Rahmen Ihrer Tätigkeit versichert.
Anfallende Fahrtkosten können übernommen werden.
Ihr Engagement kann selbstverständlich bescheinigt werden.
In einem ausführlichen Erstgespräch kl"&amp;"ären wir Ihre und unsere Fragen, 
Wünsche und Vorstellungen.")</f>
        <v>Sie entscheiden über den zeitlichen Umfang Ihres Engagements.
Sie sind im Rahmen Ihrer Tätigkeit versichert.
Anfallende Fahrtkosten können übernommen werden.
Ihr Engagement kann selbstverständlich bescheinigt werden.
In einem ausführlichen Erstgespräch klären wir Ihre und unsere Fragen, 
Wünsche und Vorstellungen.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IFERROR(__xludf.DUMMYFUNCTION("""COMPUTED_VALUE"""),"Mariendorfer Damm")</f>
        <v>Mariendorfer Damm</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IFERROR(__xludf.DUMMYFUNCTION("""COMPUTED_VALUE"""),"Tempelhof")</f>
        <v>Tempelhof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0.520583387155&amp;id=0&amp;ehrenamt_id=0&amp;projekt_id=30775&amp;seite=6&amp;organisation_id=0&amp;stichwort=&amp;kiez=&amp;kiez_fk=0&amp;bezirk=&amp;bezirk_fk=0&amp;"&amp;"ort=&amp;ort_fk=0&amp;zielgruppe=0&amp;taetigkeit=0&amp;merkmale=0&amp;einsatzbereiche=0&amp;plz=&amp;gesucht=true&amp;organisation_fk=0&amp;kurzzeiteinsaetze=0&amp;sa=D&amp;ust=1566128909107000&amp;usg=AFQjCNGWZQdV8XtB7zMcKIuT-jl906-kR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IFERROR(__xludf.DUMMYFUNCTION("""COMPUTED_VALUE"""),"Hilfe im Eltern-Kind-Café des Generationenbads")</f>
        <v>Hilfe im Eltern-Kind-Café des Generationenbads</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IFERROR(__xludf.DUMMYFUNCTION("""COMPUTED_VALUE"""),30775.0)</f>
        <v>30775</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IFERROR(__xludf.DUMMYFUNCTION("""COMPUTED_VALUE"""),"1-2mal pro Woche")</f>
        <v>1-2mal pro 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 Kinderbetreuung, z. B. basteln, malen, spielen während der Kurszeiten 
(momentan Freitag nachmittags)
◦ Weitergabe von Informationen an Eltern und Jugendliche")</f>
        <v>◦ Kinderbetreuung, z. B. basteln, malen, spielen während der Kurszeiten 
(momentan Freitag nachmittags)
◦ Weitergabe von Informationen an Eltern und Jugendliche</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IFERROR(__xludf.DUMMYFUNCTION("""COMPUTED_VALUE"""),"Einfühlungsvermögen und Offenheit, Bereitschaft zur Teilnahme an Schulungen 
und Treffen zum Erfahrungsaustausch")</f>
        <v>Einfühlungsvermögen und Offenheit, Bereitschaft zur Teilnahme an Schulungen 
und Treffen zum Erfahrungsaustausch</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IFERROR(__xludf.DUMMYFUNCTION("""COMPUTED_VALUE"""),"Sie entscheiden über den zeitlichen Umfang Ihres Engagements.
Sie sind im Rahmen Ihrer Tätigkeit versichert.
Anfallende Fahrtkosten können übernommen werden.
Ihr Engagement kann selbstverständlich bescheinigt werden.
In einem ausführlichen Erstgespräch kl"&amp;"ären wir Ihre und unsere Fragen, 
Wünsche und Vorstellungen.")</f>
        <v>Sie entscheiden über den zeitlichen Umfang Ihres Engagements.
Sie sind im Rahmen Ihrer Tätigkeit versichert.
Anfallende Fahrtkosten können übernommen werden.
Ihr Engagement kann selbstverständlich bescheinigt werden.
In einem ausführlichen Erstgespräch klären wir Ihre und unsere Fragen, 
Wünsche und Vorstellungen.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IFERROR(__xludf.DUMMYFUNCTION("""COMPUTED_VALUE"""),"Mariendorfer Damm")</f>
        <v>Mariendorfer Damm</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IFERROR(__xludf.DUMMYFUNCTION("""COMPUTED_VALUE"""),"Tempelhof")</f>
        <v>Tempelhof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0.223162838495&amp;id=0&amp;ehrenamt_id=0&amp;projekt_id=30777&amp;seite=6&amp;organisation_id=0&amp;stichwort=&amp;kiez=&amp;kiez_fk=0&amp;bezirk=&amp;bezirk_fk=0&amp;"&amp;"ort=&amp;ort_fk=0&amp;zielgruppe=0&amp;taetigkeit=0&amp;merkmale=0&amp;einsatzbereiche=0&amp;plz=&amp;gesucht=true&amp;organisation_fk=0&amp;kurzzeiteinsaetze=0&amp;sa=D&amp;ust=1566128909107000&amp;usg=AFQjCNH5NvapPWt4lu8ePty_3qHi8L9v1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IFERROR(__xludf.DUMMYFUNCTION("""COMPUTED_VALUE"""),"Aufbau und Begleitung einer Selbsthilfe-Fahrradwerkstatt")</f>
        <v>Aufbau und Begleitung einer Selbsthilfe-Fahrradwerkstatt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IFERROR(__xludf.DUMMYFUNCTION("""COMPUTED_VALUE"""),30777.0)</f>
        <v>30777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IFERROR(__xludf.DUMMYFUNCTION("""COMPUTED_VALUE"""),"wöchentlich")</f>
        <v>wöchentlich</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IFERROR(__xludf.DUMMYFUNCTION("""COMPUTED_VALUE"""),"ca. 4 Stunden")</f>
        <v>ca. 4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IFERROR(__xludf.DUMMYFUNCTION("""COMPUTED_VALUE"""),"Für den Aufbau einer Selbsthilfe-Fahrradwerkstatt in der 
Gemeinschaftsunterkunft Zehlendorf suchen wir einen netten Menschen der 
sich mit Fahrradtechnik auskennt und Lust darauf hat auf regelmäßiger Basis 
(ca. 1 mal pro Woche) die Selbstreparatur von F"&amp;"ahrrädern anzuleiten. Die 
Werkstatt soll ein öffentlicher Begegnungsort für Geflüchtete und 
AnwohnerInnen werden.")</f>
        <v>Für den Aufbau einer Selbsthilfe-Fahrradwerkstatt in der 
Gemeinschaftsunterkunft Zehlendorf suchen wir einen netten Menschen der 
sich mit Fahrradtechnik auskennt und Lust darauf hat auf regelmäßiger Basis 
(ca. 1 mal pro Woche) die Selbstreparatur von Fahrrädern anzuleiten. Die 
Werkstatt soll ein öffentlicher Begegnungsort für Geflüchtete und 
AnwohnerInnen werden.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IFERROR(__xludf.DUMMYFUNCTION("""COMPUTED_VALUE"""),2.0)</f>
        <v>2</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wünschen uns eine/n geduldigen Praktiker/in mit Lust auf soziale 
Begegnungen über kulturelle Grenzen hinaus")</f>
        <v>Wir wünschen uns eine/n geduldigen Praktiker/in mit Lust auf soziale 
Begegnungen über kulturelle Grenzen hinaus</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IFERROR(__xludf.DUMMYFUNCTION("""COMPUTED_VALUE"""),"Versicherungsschutz, Fahrkostenerstattung")</f>
        <v>Versicherungsschutz, Fahrkostenerstattung</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IFERROR(__xludf.DUMMYFUNCTION("""COMPUTED_VALUE"""),"Hohentwielsteig 27-29")</f>
        <v>Hohentwielsteig 27-29</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IFERROR(__xludf.DUMMYFUNCTION("""COMPUTED_VALUE"""),"14163, Berlin")</f>
        <v>14163,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IFERROR(__xludf.DUMMYFUNCTION("""COMPUTED_VALUE"""),"Steglitz / Zehlendorf")</f>
        <v>Steglitz / Zehlendorf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IFERROR(__xludf.DUMMYFUNCTION("""COMPUTED_VALUE"""),"Zehlendorf")</f>
        <v>Zehlendorf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0.367306835171&amp;id=0&amp;ehrenamt_id=0&amp;projekt_id=12953&amp;seite=1&amp;organisation_id=0&amp;stichwort=&amp;kiez=&amp;kiez_fk=0&amp;bezirk=&amp;bezirk_fk=0&amp;"&amp;"ort=&amp;ort_fk=0&amp;zielgruppe=0&amp;taetigkeit=0&amp;merkmale=0&amp;einsatzbereiche=0&amp;plz=&amp;gesucht=true&amp;organisation_fk=0&amp;kurzzeiteinsaetze=0&amp;sa=D&amp;ust=1566128909084000&amp;usg=AFQjCNGHgIGAiqVwqbesoT-mR550H9xLl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IFERROR(__xludf.DUMMYFUNCTION("""COMPUTED_VALUE"""),"kurze Vorträge aus verschiedenen Bereichen")</f>
        <v>kurze Vorträge aus verschiedenen Bereichen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IFERROR(__xludf.DUMMYFUNCTION("""COMPUTED_VALUE"""),12953.0)</f>
        <v>12953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IFERROR(__xludf.DUMMYFUNCTION("""COMPUTED_VALUE"""),"jeden Vormittag wochentags außer Montag 10.00-12.00")</f>
        <v>jeden Vormittag wochentags außer Montag 10.00-12.00</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IFERROR(__xludf.DUMMYFUNCTION("""COMPUTED_VALUE"""),"1,5 Std,")</f>
        <v>1,5 Std,</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IFERROR(__xludf.DUMMYFUNCTION("""COMPUTED_VALUE"""),"Der Treffpunkt für Menschen mit und ohne Behinderung sucht Menschen, welche 
interessante Vorträge jeglicher Natur anbieten können. Die meisten Menschen 
können nur 1 Tag in der Woche zu uns kommen, da der Transport zu teuer ist. 
Daher würden sie sich üb"&amp;"er gute Angebote vor Ort sehr freuen.")</f>
        <v>Der Treffpunkt für Menschen mit und ohne Behinderung sucht Menschen, welche 
interessante Vorträge jeglicher Natur anbieten können. Die meisten Menschen 
können nur 1 Tag in der Woche zu uns kommen, da der Transport zu teuer ist. 
Daher würden sie sich über gute Angebote vor Ort sehr freuen.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IFERROR(__xludf.DUMMYFUNCTION("""COMPUTED_VALUE"""),43618.0)</f>
        <v>43618</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IFERROR(__xludf.DUMMYFUNCTION("""COMPUTED_VALUE"""),"Humor")</f>
        <v>Humor</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IFERROR(__xludf.DUMMYFUNCTION("""COMPUTED_VALUE"""),"Mittagessen und Kaffee gibt es gerne,
Beamer und Leinwand vorhanden")</f>
        <v>Mittagessen und Kaffee gibt es gerne,
Beamer und Leinwand vorhanden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IFERROR(__xludf.DUMMYFUNCTION("""COMPUTED_VALUE"""),"Alt Buckow")</f>
        <v>Alt Buckow</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IFERROR(__xludf.DUMMYFUNCTION("""COMPUTED_VALUE"""),"12349, Berlin")</f>
        <v>12349,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IFERROR(__xludf.DUMMYFUNCTION("""COMPUTED_VALUE"""),"Neukölln")</f>
        <v>Neukölln</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IFERROR(__xludf.DUMMYFUNCTION("""COMPUTED_VALUE"""),"Buckow")</f>
        <v>Buckow</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0.031283092286&amp;id=0&amp;ehrenamt_id=0&amp;projekt_id=30764&amp;seite=6&amp;organisation_id=0&amp;stichwort=&amp;kiez=&amp;kiez_fk=0&amp;bezirk=&amp;bezirk_fk=0&amp;"&amp;"ort=&amp;ort_fk=0&amp;zielgruppe=0&amp;taetigkeit=0&amp;merkmale=0&amp;einsatzbereiche=0&amp;plz=&amp;gesucht=true&amp;organisation_fk=0&amp;kurzzeiteinsaetze=0&amp;sa=D&amp;ust=1566128909107000&amp;usg=AFQjCNGXTvBn41Lnd2g_HiPmKwII5GniN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IFERROR(__xludf.DUMMYFUNCTION("""COMPUTED_VALUE"""),"Betreuung bei Kinder- und Jugendcamps (Teamer_innen gesucht)")</f>
        <v>Betreuung bei Kinder- und Jugendcamps (Teamer_innen gesucht)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IFERROR(__xludf.DUMMYFUNCTION("""COMPUTED_VALUE"""),30764.0)</f>
        <v>30764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IFERROR(__xludf.DUMMYFUNCTION("""COMPUTED_VALUE"""),"mehrtägige Camps")</f>
        <v>mehrtägige Camps</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suchen motivierte Menschen, die in den Sommerferien als Teamer_innen 
Kinder und Jugendliche betreuen und ihnen vielfältige Freizeitaktivitäten 
und eine erlebnisreiche Zeit ermöglichen. Bei uns hast du die Chance, dich 
als ehrenamtliche_r Jugendgrup"&amp;"penleiter_in ausbilden zu lassen, um 
Ferienreisen im Anschluss qualifiziert und im Team mitzugestalten.")</f>
        <v>Wir suchen motivierte Menschen, die in den Sommerferien als Teamer_innen 
Kinder und Jugendliche betreuen und ihnen vielfältige Freizeitaktivitäten 
und eine erlebnisreiche Zeit ermöglichen. Bei uns hast du die Chance, dich 
als ehrenamtliche_r Jugendgruppenleiter_in ausbilden zu lassen, um 
Ferienreisen im Anschluss qualifiziert und im Team mitzugestalten.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IFERROR(__xludf.DUMMYFUNCTION("""COMPUTED_VALUE"""),"Du bist zwischen 16 und 27 Jahre alt, interessierst dich für Kinder- und 
Jugendarbeit, reist gerne und hast im Sommer noch nichts vor? Du willst 
neue Erfahrungen in der Organisation und Betreuung von Inklusions- und 
Erlebniscamps in ganz Deutschland un"&amp;"d Europa sammeln?
Dann bist du bei uns genau richtig!")</f>
        <v>Du bist zwischen 16 und 27 Jahre alt, interessierst dich für Kinder- und 
Jugendarbeit, reist gerne und hast im Sommer noch nichts vor? Du willst 
neue Erfahrungen in der Organisation und Betreuung von Inklusions- und 
Erlebniscamps in ganz Deutschland und Europa sammeln?
Dann bist du bei uns genau richtig!</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IFERROR(__xludf.DUMMYFUNCTION("""COMPUTED_VALUE"""),"Das bieten wir Dir:
• Aufwandsentschädigung für deinen Einsatz
• freie Anreise, Unterkunft, Verpflegung und Versicherung
• praktische Erfahrungen in der Kinder- und Jugendhilfe, 
Basis-Qualifikationen und Kompetenzen in der Kurzzeitpädagogik
• Zeugnis/ Be"&amp;"scheinigung über die ehrenamtliche Tätigkeit
• Jugendleiter_innen-Karte (Juleica) mit 2 Jahren Gültigkeit
• Teilnahme an Ausflügen und Workshops
Dein Interesse wurde geweckt? Super, dann folge einfach diesem Link zum 
Bewerbungsformular: https://short."&amp;"sg/j/3811187
Noch Fragen? Cathleen Lenz beantwortet diese gerne unter 030 / 44 27 216
oder wirf einen Blick auf unsere Homepage: juhu-berlin.de")</f>
        <v>Das bieten wir Dir:
• Aufwandsentschädigung für deinen Einsatz
• freie Anreise, Unterkunft, Verpflegung und Versicherung
• praktische Erfahrungen in der Kinder- und Jugendhilfe, 
Basis-Qualifikationen und Kompetenzen in der Kurzzeitpädagogik
• Zeugnis/ Bescheinigung über die ehrenamtliche Tätigkeit
• Jugendleiter_innen-Karte (Juleica) mit 2 Jahren Gültigkeit
• Teilnahme an Ausflügen und Workshops
Dein Interesse wurde geweckt? Super, dann folge einfach diesem Link zum 
Bewerbungsformular: https://short.sg/j/3811187
Noch Fragen? Cathleen Lenz beantwortet diese gerne unter 030 / 44 27 216
oder wirf einen Blick auf unsere Homepage: juhu-berlin.de</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IFERROR(__xludf.DUMMYFUNCTION("""COMPUTED_VALUE"""),"Neumagener Straße 25")</f>
        <v>Neumagener Straße 25</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IFERROR(__xludf.DUMMYFUNCTION("""COMPUTED_VALUE"""),"13088, Berlin")</f>
        <v>13088,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IFERROR(__xludf.DUMMYFUNCTION("""COMPUTED_VALUE"""),"Weißensee")</f>
        <v>Weißensee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0.472270174533&amp;id=0&amp;ehrenamt_id=0&amp;projekt_id=30770&amp;seite=6&amp;organisation_id=0&amp;stichwort=&amp;kiez=&amp;kiez_fk=0&amp;bezirk=&amp;bezirk_fk=0&amp;"&amp;"ort=&amp;ort_fk=0&amp;zielgruppe=0&amp;taetigkeit=0&amp;merkmale=0&amp;einsatzbereiche=0&amp;plz=&amp;gesucht=true&amp;organisation_fk=0&amp;kurzzeiteinsaetze=0&amp;sa=D&amp;ust=1566128909107000&amp;usg=AFQjCNEt9v2meVd-2CjNnU-cWAnIRl_zY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IFERROR(__xludf.DUMMYFUNCTION("""COMPUTED_VALUE"""),"Unterstützung bei Verwaltung und Organisation im Generationenbad")</f>
        <v>Unterstützung bei Verwaltung und Organisation im Generationenbad</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IFERROR(__xludf.DUMMYFUNCTION("""COMPUTED_VALUE"""),30770.0)</f>
        <v>30770</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IFERROR(__xludf.DUMMYFUNCTION("""COMPUTED_VALUE"""),"1-2mal pro Woche")</f>
        <v>1-2mal pro Woche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 Datenaufnahme von Interessenten (für die Beratung, Kursbuchung etc.)
◦ Mithilfe bei der Organisation der Gymnastikgruppen und des
Badebetriebes")</f>
        <v>◦ Datenaufnahme von Interessenten (für die Beratung, Kursbuchung etc.)
◦ Mithilfe bei der Organisation der Gymnastikgruppen und des
Badebetriebes</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 Einfühlungsvermögen und Offenheit
∙ Bereitschaft zur Teilnahme an Schulungen und Treffen zum 
Erfahrungsaustausch")</f>
        <v>∙ Einfühlungsvermögen und Offenheit
∙ Bereitschaft zur Teilnahme an Schulungen und Treffen zum 
Erfahrungsaustausch</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IFERROR(__xludf.DUMMYFUNCTION("""COMPUTED_VALUE"""),"Sie entscheiden über den zeitlichen Umfang Ihres Engagements.
Sie sind im Rahmen Ihrer Tätigkeit versichert.
Anfallende Fahrtkosten können übernommen werden.
Ihr Engagement kann selbstverständlich bescheinigt werden.
In einem ausführlichen Erstgespräch kl"&amp;"ären wir Ihre und unsere Fragen, 
Wünsche und Vorstellungen.")</f>
        <v>Sie entscheiden über den zeitlichen Umfang Ihres Engagements.
Sie sind im Rahmen Ihrer Tätigkeit versichert.
Anfallende Fahrtkosten können übernommen werden.
Ihr Engagement kann selbstverständlich bescheinigt werden.
In einem ausführlichen Erstgespräch klären wir Ihre und unsere Fragen, 
Wünsche und Vorstellungen.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IFERROR(__xludf.DUMMYFUNCTION("""COMPUTED_VALUE"""),"Mariendorfer Damm")</f>
        <v>Mariendorfer Damm</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IFERROR(__xludf.DUMMYFUNCTION("""COMPUTED_VALUE"""),"Tempelhof")</f>
        <v>Tempelhof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0.884467704467&amp;id=0&amp;ehrenamt_id=0&amp;projekt_id=30771&amp;seite=6&amp;organisation_id=0&amp;stichwort=&amp;kiez=&amp;kiez_fk=0&amp;bezirk=&amp;bezirk_fk=0&amp;"&amp;"ort=&amp;ort_fk=0&amp;zielgruppe=0&amp;taetigkeit=0&amp;merkmale=0&amp;einsatzbereiche=0&amp;plz=&amp;gesucht=true&amp;organisation_fk=0&amp;kurzzeiteinsaetze=0&amp;sa=D&amp;ust=1566128909107000&amp;usg=AFQjCNEXGEjhRWR4ashF2AKr9EeDJKJ53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IFERROR(__xludf.DUMMYFUNCTION("""COMPUTED_VALUE"""),"Hilfe am Empfang des Generationenbades")</f>
        <v>Hilfe am Empfang des Generationenbades</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IFERROR(__xludf.DUMMYFUNCTION("""COMPUTED_VALUE"""),30771.0)</f>
        <v>30771</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IFERROR(__xludf.DUMMYFUNCTION("""COMPUTED_VALUE"""),"1-2mal pro Woche")</f>
        <v>1-2mal pro Woche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 Begrüßung und Empfang der Badegäste
◦ Auskünfte erteilen zum Ablauf des Badebetriebes
◦ Weitergabe von Informationsmaterialien
◦ Entgegennahme und Prüfung von Anmeldeunterlagen
◦ Hinweise geben, damit Gäste sich im Gebäude zurechtfinden
◦ Menschen mit B"&amp;"ewegungseinschränkungen in die Räumlichkeiten begleiten")</f>
        <v>◦ Begrüßung und Empfang der Badegäste
◦ Auskünfte erteilen zum Ablauf des Badebetriebes
◦ Weitergabe von Informationsmaterialien
◦ Entgegennahme und Prüfung von Anmeldeunterlagen
◦ Hinweise geben, damit Gäste sich im Gebäude zurechtfinden
◦ Menschen mit Bewegungseinschränkungen in die Räumlichkeiten begleiten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 Einfühlungsvermögen und Offenheit;
∙ Bereitschaft zur Teilnahme an Schulungen und Treffen zum 
Erfahrungsaustausch")</f>
        <v>∙ Einfühlungsvermögen und Offenheit;
∙ Bereitschaft zur Teilnahme an Schulungen und Treffen zum 
Erfahrungsaustausch</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IFERROR(__xludf.DUMMYFUNCTION("""COMPUTED_VALUE"""),"Sie entscheiden über den zeitlichen Umfang Ihres Engagements.
Sie sind im Rahmen Ihrer Tätigkeit versichert.
Anfallende Fahrtkosten können übernommen werden.
Ihr Engagement kann selbstverständlich bescheinigt werden.
In einem ausführlichen Erstgespräch kl"&amp;"ären wir Ihre und unsere Fragen, 
Wünsche und Vorstellungen")</f>
        <v>Sie entscheiden über den zeitlichen Umfang Ihres Engagements.
Sie sind im Rahmen Ihrer Tätigkeit versichert.
Anfallende Fahrtkosten können übernommen werden.
Ihr Engagement kann selbstverständlich bescheinigt werden.
In einem ausführlichen Erstgespräch klären wir Ihre und unsere Fragen, 
Wünsche und Vorstellungen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IFERROR(__xludf.DUMMYFUNCTION("""COMPUTED_VALUE"""),"Mariendorfer Damm")</f>
        <v>Mariendorfer Damm</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IFERROR(__xludf.DUMMYFUNCTION("""COMPUTED_VALUE"""),"Tempelhof")</f>
        <v>Tempelhof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0.470689583136&amp;id=0&amp;ehrenamt_id=0&amp;projekt_id=31032&amp;seite=6&amp;organisation_id=0&amp;stichwort=&amp;kiez=&amp;kiez_fk=0&amp;bezirk=&amp;bezirk_fk=0&amp;"&amp;"ort=&amp;ort_fk=0&amp;zielgruppe=0&amp;taetigkeit=0&amp;merkmale=0&amp;einsatzbereiche=0&amp;plz=&amp;gesucht=true&amp;organisation_fk=0&amp;kurzzeiteinsaetze=0&amp;sa=D&amp;ust=1566128909108000&amp;usg=AFQjCNGpjHnaZgVuAOutqCmwomQlyOteWQ"",""table"",2)"),"Loading...")</f>
        <v>Loading...</v>
      </c>
    </row>
  </sheetData>
  <drawing r:id="rId1"/>
</worksheet>
</file>

<file path=xl/worksheets/sheet1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0.721077764323&amp;id=0&amp;ehrenamt_id=0&amp;projekt_id=7006&amp;seite=6&amp;organisation_id=0&amp;stichwort=&amp;kiez=&amp;kiez_fk=0&amp;bezirk=&amp;bezirk_fk=0&amp;o"&amp;"rt=&amp;ort_fk=0&amp;zielgruppe=0&amp;taetigkeit=0&amp;merkmale=0&amp;einsatzbereiche=0&amp;plz=&amp;gesucht=true&amp;organisation_fk=0&amp;kurzzeiteinsaetze=0&amp;sa=D&amp;ust=1566128909108000&amp;usg=AFQjCNEgwHcGc7vbswPpncoLYhPShF-ij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IFERROR(__xludf.DUMMYFUNCTION("""COMPUTED_VALUE"""),"wellcome - Praktische Hilfe nach der Geburt in Schöneberg")</f>
        <v>wellcome - Praktische Hilfe nach der Geburt in Schöneberg</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IFERROR(__xludf.DUMMYFUNCTION("""COMPUTED_VALUE"""),7006.0)</f>
        <v>7006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IFERROR(__xludf.DUMMYFUNCTION("""COMPUTED_VALUE"""),"1-2x wöchentlich je 2-3 Stunden")</f>
        <v>1-2x wöchentlich je 2-3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haben Freude am Umgang mit Kindern? Wunderbar! wellcome unterstützt 
Familien mit Babys im 1. Lebensjahr - individuell, alltagspraktisch, 
nachbarschaftlich.
wellcome-Ehrenamtliche fahren beispielsweise das Baby spazieren, damit die 
Mutter ausruhen k"&amp;"ann, sie begleiten die Zwillingsmutter zum Kinderarzt, 
holen das Geschwisterkind von der Kita ab oder sind einfach da und hören zu.")</f>
        <v>Sie haben Freude am Umgang mit Kindern? Wunderbar! wellcome unterstützt 
Familien mit Babys im 1. Lebensjahr - individuell, alltagspraktisch, 
nachbarschaftlich.
wellcome-Ehrenamtliche fahren beispielsweise das Baby spazieren, damit die 
Mutter ausruhen kann, sie begleiten die Zwillingsmutter zum Kinderarzt, 
holen das Geschwisterkind von der Kita ab oder sind einfach da und hören zu.</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IFERROR(__xludf.DUMMYFUNCTION("""COMPUTED_VALUE"""),15.0)</f>
        <v>15</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Freiwillige, die Freude und Erfahrung im Umgang mit Säuglingen 
und Kleinkindern sowie Lust haben, junge Familien zu unterstützen. Für 
einen Zeitraum von ca. 3 bis 6 Monaten besuchen sie ""ihre Familie"" ein- bis 
zweimal wöchentlich und helfe"&amp;"n die neue Situation zu meistern.
Die Vorlage eines erweiterten Führungszeugnisses ist nötig. Nach dem 
Kennlerntreffen mit der wellcome-Koordinatorin ist es möglich ein Schreiben 
für die kostenfreie Beantragung zu erhalten.")</f>
        <v>Wir suchen Freiwillige, die Freude und Erfahrung im Umgang mit Säuglingen 
und Kleinkindern sowie Lust haben, junge Familien zu unterstützen. Für 
einen Zeitraum von ca. 3 bis 6 Monaten besuchen sie "ihre Familie" ein- bis 
zweimal wöchentlich und helfen die neue Situation zu meistern.
Die Vorlage eines erweiterten Führungszeugnisses ist nötig. Nach dem 
Kennlerntreffen mit der wellcome-Koordinatorin ist es möglich ein Schreiben 
für die kostenfreie Beantragung zu erhalten.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IFERROR(__xludf.DUMMYFUNCTION("""COMPUTED_VALUE"""),"Für Ihr Engagement bieten wir Ihnen mit der Team-Koordinatorin eine 
verlässliche Ansprechpartnerin, fachliche Begleitung, Fortbildungen und 
Möglichkeiten des Austauschs im Rahmen regelmäßiger Ehrenamtstreffen. Die 
anfallenden Fahrtkosten werden erstatt"&amp;"et und es besteht Versicherungsschutz.")</f>
        <v>Für Ihr Engagement bieten wir Ihnen mit der Team-Koordinatorin eine 
verlässliche Ansprechpartnerin, fachliche Begleitung, Fortbildungen und 
Möglichkeiten des Austauschs im Rahmen regelmäßiger Ehrenamtstreffen. Die 
anfallenden Fahrtkosten werden erstattet und es besteht Versicherungsschutz.</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IFERROR(__xludf.DUMMYFUNCTION("""COMPUTED_VALUE"""),"Holsteinische Str.")</f>
        <v>Holsteinische 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IFERROR(__xludf.DUMMYFUNCTION("""COMPUTED_VALUE"""),"12161, Berlin")</f>
        <v>12161,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0.041951164298&amp;id=0&amp;ehrenamt_id=0&amp;projekt_id=30788&amp;seite=6&amp;organisation_id=0&amp;stichwort=&amp;kiez=&amp;kiez_fk=0&amp;bezirk=&amp;bezirk_fk=0&amp;"&amp;"ort=&amp;ort_fk=0&amp;zielgruppe=0&amp;taetigkeit=0&amp;merkmale=0&amp;einsatzbereiche=0&amp;plz=&amp;gesucht=true&amp;organisation_fk=0&amp;kurzzeiteinsaetze=0&amp;sa=D&amp;ust=1566128909108000&amp;usg=AFQjCNGO8__H2Z0WoL7CsV7EYVNduugTU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IFERROR(__xludf.DUMMYFUNCTION("""COMPUTED_VALUE"""),"wellcome - Praktische Hilfe nach der Geburt in Friedrichshain")</f>
        <v>wellcome - Praktische Hilfe nach der Geburt in Friedrichshain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IFERROR(__xludf.DUMMYFUNCTION("""COMPUTED_VALUE"""),30788.0)</f>
        <v>30788</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IFERROR(__xludf.DUMMYFUNCTION("""COMPUTED_VALUE"""),"1-2x wöchentlich je 2-3 Stunden")</f>
        <v>1-2x wöchentlich je 2-3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haben Freude am Umgang mit Kindern? Wunderbar! wellcome unterstützt 
Familien mit Babys im 1. Lebensjahr - individuell, alltagspraktisch, 
nachbarschaftlich.
wellcome-Ehrenamtliche fahren beispielsweise das Baby spazieren, damit die 
Mutter ausruhen k"&amp;"ann, sie begleiten die Zwillingsmutter zum Kinderarzt, 
holen das Geschwisterkind von der Kita ab oder sind einfach da und hören zu.")</f>
        <v>Sie haben Freude am Umgang mit Kindern? Wunderbar! wellcome unterstützt 
Familien mit Babys im 1. Lebensjahr - individuell, alltagspraktisch, 
nachbarschaftlich.
wellcome-Ehrenamtliche fahren beispielsweise das Baby spazieren, damit die 
Mutter ausruhen kann, sie begleiten die Zwillingsmutter zum Kinderarzt, 
holen das Geschwisterkind von der Kita ab oder sind einfach da und hören zu.</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IFERROR(__xludf.DUMMYFUNCTION("""COMPUTED_VALUE"""),10.0)</f>
        <v>10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Freiwillige, die Freude und Erfahrung im Umgang mit Säuglingen 
und Kleinkindern sowie Lust haben, junge Familien zu unterstützen. Für 
einen Zeitraum von ca. 3 bis 6 Monaten besuchen sie ""ihre Familie"" ein- bis 
zweimal wöchentlich und helfe"&amp;"n die neue Situation zu meistern.
Die Vorlage eines erweiterten Führungszeugnisses ist nötig. Nach dem 
Kennenlerntreffen mit der wellcome-Koordinatorin ist es möglich, ein 
Schreiben für die kostenfreie Beantragung zu erhalten.")</f>
        <v>Wir suchen Freiwillige, die Freude und Erfahrung im Umgang mit Säuglingen 
und Kleinkindern sowie Lust haben, junge Familien zu unterstützen. Für 
einen Zeitraum von ca. 3 bis 6 Monaten besuchen sie "ihre Familie" ein- bis 
zweimal wöchentlich und helfen die neue Situation zu meistern.
Die Vorlage eines erweiterten Führungszeugnisses ist nötig. Nach dem 
Kennenlerntreffen mit der wellcome-Koordinatorin ist es möglich, ein 
Schreiben für die kostenfreie Beantragung zu erhalten.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IFERROR(__xludf.DUMMYFUNCTION("""COMPUTED_VALUE"""),"Für Ihr Engagement bieten wir Ihnen mit der Teamkoordinator*in eine 
verlässliche Ansprechpartner*in, fachliche Begleitung, Fortbildungen und 
Möglichkeiten des Austauschs im Rahmen regelmäßiger Ehrenamtstreffen. Die 
anfallenden Fahrtkosten werden erstat"&amp;"tet und es besteht Versicherungsschutz.")</f>
        <v>Für Ihr Engagement bieten wir Ihnen mit der Teamkoordinator*in eine 
verlässliche Ansprechpartner*in, fachliche Begleitung, Fortbildungen und 
Möglichkeiten des Austauschs im Rahmen regelmäßiger Ehrenamtstreffen. Die 
anfallenden Fahrtkosten werden erstattet und es besteht Versicherungsschutz.</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IFERROR(__xludf.DUMMYFUNCTION("""COMPUTED_VALUE"""),"Liselotte-Herrmann-Str.")</f>
        <v>Liselotte-Herrmann-Str.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IFERROR(__xludf.DUMMYFUNCTION("""COMPUTED_VALUE"""),"10407, Berlin")</f>
        <v>10407,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IFERROR(__xludf.DUMMYFUNCTION("""COMPUTED_VALUE"""),"Friedrichshain / Kreuzberg")</f>
        <v>Friedrichshain / Kreuzberg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IFERROR(__xludf.DUMMYFUNCTION("""COMPUTED_VALUE"""),"Friedrichshain")</f>
        <v>Friedrichshain</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0.980009060689&amp;id=0&amp;ehrenamt_id=0&amp;projekt_id=31041&amp;seite=6&amp;organisation_id=0&amp;stichwort=&amp;kiez=&amp;kiez_fk=0&amp;bezirk=&amp;bezirk_fk=0&amp;"&amp;"ort=&amp;ort_fk=0&amp;zielgruppe=0&amp;taetigkeit=0&amp;merkmale=0&amp;einsatzbereiche=0&amp;plz=&amp;gesucht=true&amp;organisation_fk=0&amp;kurzzeiteinsaetze=0&amp;sa=D&amp;ust=1566128909108000&amp;usg=AFQjCNGrHNGrzVn31my84b7lo0m-7aFiz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IFERROR(__xludf.DUMMYFUNCTION("""COMPUTED_VALUE"""),"Grafiker gesucht!")</f>
        <v>Grafiker gesucht!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IFERROR(__xludf.DUMMYFUNCTION("""COMPUTED_VALUE"""),31041.0)</f>
        <v>31041</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IFERROR(__xludf.DUMMYFUNCTION("""COMPUTED_VALUE"""),"flexibel")</f>
        <v>flexibel</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IFERROR(__xludf.DUMMYFUNCTION("""COMPUTED_VALUE"""),"Für unsere Flyer/ Poster und andere Produkte suchen wir kreative Köpfe, die 
Lust haben, unsere Produkte zu layouten, Grafiken zu erstellen und Fotos zu 
machen.")</f>
        <v>Für unsere Flyer/ Poster und andere Produkte suchen wir kreative Köpfe, die 
Lust haben, unsere Produkte zu layouten, Grafiken zu erstellen und Fotos zu 
machen.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IFERROR(__xludf.DUMMYFUNCTION("""COMPUTED_VALUE"""),"Kenntnisse von und Interesse an Gestaltungsprogrammen wie Photoshop oder 
InDesign wären von Vorteil. Wichtig ist, dass du gerne selbstständig und 
eigeninitiativ arbeitest. Weitere Vorkenntnisse sind nicht erforderlich - 
alles was du brauchst, kannst du"&amp;" dir bei uns aneignen.")</f>
        <v>Kenntnisse von und Interesse an Gestaltungsprogrammen wie Photoshop oder 
InDesign wären von Vorteil. Wichtig ist, dass du gerne selbstständig und 
eigeninitiativ arbeitest. Weitere Vorkenntnisse sind nicht erforderlich - 
alles was du brauchst, kannst du dir bei uns aneignen.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IFERROR(__xludf.DUMMYFUNCTION("""COMPUTED_VALUE"""),"Profitiere von flexiblen Einsatzzeiten für die Arbeit im Verein // Werde 
Teil eines tollen ehrenamtlichen Teams mit regelmäßigen Teamtreffenen, 
Teamtagen und spaßigen Events")</f>
        <v>Profitiere von flexiblen Einsatzzeiten für die Arbeit im Verein // Werde 
Teil eines tollen ehrenamtlichen Teams mit regelmäßigen Teamtreffenen, 
Teamtagen und spaßigen Events</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IFERROR(__xludf.DUMMYFUNCTION("""COMPUTED_VALUE"""),"Am Krögel")</f>
        <v>Am Krögel</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 Berlin")</f>
        <v>,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0.799454958131&amp;id=0&amp;ehrenamt_id=0&amp;projekt_id=30794&amp;seite=6&amp;organisation_id=0&amp;stichwort=&amp;kiez=&amp;kiez_fk=0&amp;bezirk=&amp;bezirk_fk=0&amp;"&amp;"ort=&amp;ort_fk=0&amp;zielgruppe=0&amp;taetigkeit=0&amp;merkmale=0&amp;einsatzbereiche=0&amp;plz=&amp;gesucht=true&amp;organisation_fk=0&amp;kurzzeiteinsaetze=0&amp;sa=D&amp;ust=1566128909108000&amp;usg=AFQjCNE0cP5WECfk1MN18KhMT9XCP1xD3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IFERROR(__xludf.DUMMYFUNCTION("""COMPUTED_VALUE"""),"wellcome - Praktische Hilfe nach der Geburt in Kreuzberg")</f>
        <v>wellcome - Praktische Hilfe nach der Geburt in Kreuzberg</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IFERROR(__xludf.DUMMYFUNCTION("""COMPUTED_VALUE"""),30794.0)</f>
        <v>30794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IFERROR(__xludf.DUMMYFUNCTION("""COMPUTED_VALUE"""),"1-2x wöchentlich je 2-3 Stunden")</f>
        <v>1-2x wöchentlich je 2-3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haben Freude am Umgang mit Kindern? Wunderbar! wellcome unterstützt 
Familien mit Babys im 1. Lebensjahr - individuell, alltagspraktisch, 
nachbarschaftlich.
wellcome-Ehrenamtliche fahren beispielsweise das Baby spazieren, damit die 
Mutter ausruhen k"&amp;"ann, sie begleiten die Zwillingsmutter zum Kinderarzt, 
holen das Geschwisterkind von der Kita ab oder sind einfach da und hören zu.")</f>
        <v>Sie haben Freude am Umgang mit Kindern? Wunderbar! wellcome unterstützt 
Familien mit Babys im 1. Lebensjahr - individuell, alltagspraktisch, 
nachbarschaftlich.
wellcome-Ehrenamtliche fahren beispielsweise das Baby spazieren, damit die 
Mutter ausruhen kann, sie begleiten die Zwillingsmutter zum Kinderarzt, 
holen das Geschwisterkind von der Kita ab oder sind einfach da und hören zu.</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IFERROR(__xludf.DUMMYFUNCTION("""COMPUTED_VALUE"""),10.0)</f>
        <v>10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Freiwillige, die Freude und Erfahrung im Umgang mit Säuglingen 
und Kleinkindern sowie Lust haben, junge Familien zu unterstützen. Für 
einen Zeitraum von ca. 3 bis 6 Monaten besuchen sie ""ihre Familie"" ein- bis 
zweimal wöchentlich und helfe"&amp;"n die neue Situation zu meistern.
Die Vorlage eines erweiterten Führungszeugnisses ist nötig. Nach dem 
Kennenlerntreffen mit der wellcome-Koordinatorin ist es möglich, ein 
Schreiben für die kostenfreie Beantragung zu erhalten.")</f>
        <v>Wir suchen Freiwillige, die Freude und Erfahrung im Umgang mit Säuglingen 
und Kleinkindern sowie Lust haben, junge Familien zu unterstützen. Für 
einen Zeitraum von ca. 3 bis 6 Monaten besuchen sie "ihre Familie" ein- bis 
zweimal wöchentlich und helfen die neue Situation zu meistern.
Die Vorlage eines erweiterten Führungszeugnisses ist nötig. Nach dem 
Kennenlerntreffen mit der wellcome-Koordinatorin ist es möglich, ein 
Schreiben für die kostenfreie Beantragung zu erhalten.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IFERROR(__xludf.DUMMYFUNCTION("""COMPUTED_VALUE"""),"Liselotte-Herrmann-Str.")</f>
        <v>Liselotte-Herrmann-Str.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IFERROR(__xludf.DUMMYFUNCTION("""COMPUTED_VALUE"""),"10407, Berlin")</f>
        <v>10407,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IFERROR(__xludf.DUMMYFUNCTION("""COMPUTED_VALUE"""),"Friedrichshain / Kreuzberg")</f>
        <v>Friedrichshain / Kreuzberg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IFERROR(__xludf.DUMMYFUNCTION("""COMPUTED_VALUE"""),"Kreuzberg")</f>
        <v>Kreuzberg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0.400621145636&amp;id=0&amp;ehrenamt_id=0&amp;projekt_id=30793&amp;seite=6&amp;organisation_id=0&amp;stichwort=&amp;kiez=&amp;kiez_fk=0&amp;bezirk=&amp;bezirk_fk=0&amp;"&amp;"ort=&amp;ort_fk=0&amp;zielgruppe=0&amp;taetigkeit=0&amp;merkmale=0&amp;einsatzbereiche=0&amp;plz=&amp;gesucht=true&amp;organisation_fk=0&amp;kurzzeiteinsaetze=0&amp;sa=D&amp;ust=1566128909108000&amp;usg=AFQjCNHjCt1HWVztBUZYFP0xN_C30CQfh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IFERROR(__xludf.DUMMYFUNCTION("""COMPUTED_VALUE"""),"wellcome - Praktische Hilfe nach der Geburt in Lichtenberg")</f>
        <v>wellcome - Praktische Hilfe nach der Geburt in Lichtenberg</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IFERROR(__xludf.DUMMYFUNCTION("""COMPUTED_VALUE"""),30793.0)</f>
        <v>30793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IFERROR(__xludf.DUMMYFUNCTION("""COMPUTED_VALUE"""),"1-2x wöchentlich je 2-3 Stunden")</f>
        <v>1-2x wöchentlich je 2-3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haben Freude am Umgang mit Kindern? Wunderbar! wellcome unterstützt 
Familien mit Babys im 1. Lebensjahr - individuell, alltagspraktisch, 
nachbarschaftlich.
wellcome-Ehrenamtliche fahren beispielsweise das Baby spazieren, damit die 
Mutter ausruhen k"&amp;"ann, sie begleiten die Zwillingsmutter zum Kinderarzt, 
holen das Geschwisterkind von der Kita ab oder sind einfach da und hören zu.")</f>
        <v>Sie haben Freude am Umgang mit Kindern? Wunderbar! wellcome unterstützt 
Familien mit Babys im 1. Lebensjahr - individuell, alltagspraktisch, 
nachbarschaftlich.
wellcome-Ehrenamtliche fahren beispielsweise das Baby spazieren, damit die 
Mutter ausruhen kann, sie begleiten die Zwillingsmutter zum Kinderarzt, 
holen das Geschwisterkind von der Kita ab oder sind einfach da und hören zu.</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IFERROR(__xludf.DUMMYFUNCTION("""COMPUTED_VALUE"""),10.0)</f>
        <v>10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Freiwillige, die Freude und Erfahrung im Umgang mit Säuglingen 
und Kleinkindern sowie Lust haben, junge Familien zu unterstützen. Für 
einen Zeitraum von ca. 3 bis 6 Monaten besuchen sie ""ihre Familie"" ein- bis 
zweimal wöchentlich und helfe"&amp;"n die neue Situation zu meistern.
Die Vorlage eines erweiterten Führungszeugnisses ist nötig. Nach dem 
Kennenlerntreffen mit der wellcome-Koordinatorin ist es möglich, ein 
Schreiben für die kostenfreie Beantragung zu erhalten.")</f>
        <v>Wir suchen Freiwillige, die Freude und Erfahrung im Umgang mit Säuglingen 
und Kleinkindern sowie Lust haben, junge Familien zu unterstützen. Für 
einen Zeitraum von ca. 3 bis 6 Monaten besuchen sie "ihre Familie" ein- bis 
zweimal wöchentlich und helfen die neue Situation zu meistern.
Die Vorlage eines erweiterten Führungszeugnisses ist nötig. Nach dem 
Kennenlerntreffen mit der wellcome-Koordinatorin ist es möglich, ein 
Schreiben für die kostenfreie Beantragung zu erhalten.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IFERROR(__xludf.DUMMYFUNCTION("""COMPUTED_VALUE"""),"Liselotte-Herrmann-Str.")</f>
        <v>Liselotte-Herrmann-Str.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IFERROR(__xludf.DUMMYFUNCTION("""COMPUTED_VALUE"""),"10407, Berlin")</f>
        <v>10407,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IFERROR(__xludf.DUMMYFUNCTION("""COMPUTED_VALUE"""),"Lichtenberg")</f>
        <v>Lichtenberg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0.939014883968&amp;id=0&amp;ehrenamt_id=0&amp;projekt_id=31043&amp;seite=6&amp;organisation_id=0&amp;stichwort=&amp;kiez=&amp;kiez_fk=0&amp;bezirk=&amp;bezirk_fk=0&amp;"&amp;"ort=&amp;ort_fk=0&amp;zielgruppe=0&amp;taetigkeit=0&amp;merkmale=0&amp;einsatzbereiche=0&amp;plz=&amp;gesucht=true&amp;organisation_fk=0&amp;kurzzeiteinsaetze=0&amp;sa=D&amp;ust=1566128909109000&amp;usg=AFQjCNFCNnhMIM65zo8Kpde6PXSBzacCA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IFERROR(__xludf.DUMMYFUNCTION("""COMPUTED_VALUE"""),"Pflege der Gartenanlage in unserem Pflegewohnheim")</f>
        <v>Pflege der Gartenanlage in unserem Pflegewohnheim</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IFERROR(__xludf.DUMMYFUNCTION("""COMPUTED_VALUE"""),31043.0)</f>
        <v>31043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IFERROR(__xludf.DUMMYFUNCTION("""COMPUTED_VALUE"""),"wöchentlich")</f>
        <v>wöchentlich</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IFERROR(__xludf.DUMMYFUNCTION("""COMPUTED_VALUE"""),"2 Stunden")</f>
        <v>2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IFERROR(__xludf.DUMMYFUNCTION("""COMPUTED_VALUE"""),"Pflege der Blumenrabatten und der Hochbeete,Bewässerung der Pflanzen 
(Sprengeranlage vorhanden).")</f>
        <v>Pflege der Blumenrabatten und der Hochbeete,Bewässerung der Pflanzen 
(Sprengeranlage vorhanden).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IFERROR(__xludf.DUMMYFUNCTION("""COMPUTED_VALUE"""),2.0)</f>
        <v>2</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und Spaß an Gartenarbeit.")</f>
        <v>Freude und Spaß an Gartenarbeit.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IFERROR(__xludf.DUMMYFUNCTION("""COMPUTED_VALUE"""),"kompetente Ansprechpartner*innen vor Ort, Unfall- und 
Haftpflichtversicherung, kostenfreie Fortbildungen, Zuschuss bzw. 
Aufwandsentschädigung, lebendige Anerkennungskultur")</f>
        <v>kompetente Ansprechpartner*innen vor Ort, Unfall- und 
Haftpflichtversicherung, kostenfreie Fortbildungen, Zuschuss bzw. 
Aufwandsentschädigung, lebendige Anerkennungskultur</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IFERROR(__xludf.DUMMYFUNCTION("""COMPUTED_VALUE"""),"Neue Krugallee")</f>
        <v>Neue Krugallee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IFERROR(__xludf.DUMMYFUNCTION("""COMPUTED_VALUE"""),"12437, Berlin")</f>
        <v>12437,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IFERROR(__xludf.DUMMYFUNCTION("""COMPUTED_VALUE"""),"Treptow / Köpenick")</f>
        <v>Treptow / Köpenick</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0.265607383966&amp;id=0&amp;ehrenamt_id=0&amp;projekt_id=29536&amp;seite=1&amp;organisation_id=0&amp;stichwort=&amp;kiez=&amp;kiez_fk=0&amp;bezirk=&amp;bezirk_fk=0&amp;"&amp;"ort=&amp;ort_fk=0&amp;zielgruppe=0&amp;taetigkeit=0&amp;merkmale=0&amp;einsatzbereiche=0&amp;plz=&amp;gesucht=true&amp;organisation_fk=0&amp;kurzzeiteinsaetze=0&amp;sa=D&amp;ust=1566128909084000&amp;usg=AFQjCNH5Kgj6H5-r-oOxCYOOrQnBv5ORv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IFERROR(__xludf.DUMMYFUNCTION("""COMPUTED_VALUE"""),"Interkultureller ambulanter Hospizdienst Dong Ban Ja")</f>
        <v>Interkultureller ambulanter Hospizdienst Dong Ban Ja</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IFERROR(__xludf.DUMMYFUNCTION("""COMPUTED_VALUE"""),29536.0)</f>
        <v>29536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Absprache")</f>
        <v>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IFERROR(__xludf.DUMMYFUNCTION("""COMPUTED_VALUE"""),"min. 4 Stunden")</f>
        <v>min. 4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IFERROR(__xludf.DUMMYFUNCTION("""COMPUTED_VALUE"""),"Die Ehrenamtlichen bauen eine vertrauensvolle Beziehung auf, die auch 
psychosozial ausgerichtet ist, und begleiten die sterbenden Menschen sowie 
deren Angehörige und Bezugspersonen.. Sie helfen beim Verarbeitungsprozess 
in der Konfrontation mit dem St"&amp;"erben, unterstützen bei der Überwindung von 
Kommunikationsschwierigkeiten und helfen bei der im Zusammenhang mit dem 
Sterben erforderlichen Auseinandersetzung mit sozialen, ethischen und 
religiösen Sinnfragen.")</f>
        <v>Die Ehrenamtlichen bauen eine vertrauensvolle Beziehung auf, die auch 
psychosozial ausgerichtet ist, und begleiten die sterbenden Menschen sowie 
deren Angehörige und Bezugspersonen.. Sie helfen beim Verarbeitungsprozess 
in der Konfrontation mit dem Sterben, unterstützen bei der Überwindung von 
Kommunikationsschwierigkeiten und helfen bei der im Zusammenhang mit dem 
Sterben erforderlichen Auseinandersetzung mit sozialen, ethischen und 
religiösen Sinnfragen.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IFERROR(__xludf.DUMMYFUNCTION("""COMPUTED_VALUE"""),12.0)</f>
        <v>12</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IFERROR(__xludf.DUMMYFUNCTION("""COMPUTED_VALUE"""),"Die ehrenamtlichen Bewerber/-innen werden zunächst durch eine 
professionelle Schulung im Umfang von 130 Stunden für den Einsatz befähigt. 
Nach erfolgreicher Teilnahme an der Schulung erhalten sie ein Zertifikat, 
das sie zum Einsatz für sterbende und de"&amp;"menzkranke Menschen berechtigt.")</f>
        <v>Die ehrenamtlichen Bewerber/-innen werden zunächst durch eine 
professionelle Schulung im Umfang von 130 Stunden für den Einsatz befähigt. 
Nach erfolgreicher Teilnahme an der Schulung erhalten sie ein Zertifikat, 
das sie zum Einsatz für sterbende und demenzkranke Menschen berechtigt.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 Kostenlose Schulung im Umfang von 130 Stunden mit Zertifikat
- Erstattung der entstandenen Fahrkosten
- Aufwandsentschädigung pro Einsatz
- Versicherungsschutz (Unfall- u. Haftpflichtversicherung)
- Supervision, Ausflüge, Feste etc.
-")</f>
        <v>- Kostenlose Schulung im Umfang von 130 Stunden mit Zertifikat
- Erstattung der entstandenen Fahrkosten
- Aufwandsentschädigung pro Einsatz
- Versicherungsschutz (Unfall- u. Haftpflichtversicherung)
- Supervision, Ausflüge, Feste etc.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IFERROR(__xludf.DUMMYFUNCTION("""COMPUTED_VALUE"""),"Wallstr.")</f>
        <v>Wallstr.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IFERROR(__xludf.DUMMYFUNCTION("""COMPUTED_VALUE"""),"10179, Berlin")</f>
        <v>10179,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IFERROR(__xludf.DUMMYFUNCTION("""COMPUTED_VALUE"""),"Mitte")</f>
        <v>Mitte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0.930952347871&amp;id=0&amp;ehrenamt_id=0&amp;projekt_id=30797&amp;seite=6&amp;organisation_id=0&amp;stichwort=&amp;kiez=&amp;kiez_fk=0&amp;bezirk=&amp;bezirk_fk=0&amp;"&amp;"ort=&amp;ort_fk=0&amp;zielgruppe=0&amp;taetigkeit=0&amp;merkmale=0&amp;einsatzbereiche=0&amp;plz=&amp;gesucht=true&amp;organisation_fk=0&amp;kurzzeiteinsaetze=0&amp;sa=D&amp;ust=1566128909109000&amp;usg=AFQjCNENUu2_m9pGlXMXwpCpqWc8DK-LXg"",""table"",2)"),"Loading...")</f>
        <v>Loading...</v>
      </c>
    </row>
  </sheetData>
  <drawing r:id="rId1"/>
</worksheet>
</file>

<file path=xl/worksheets/sheet1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0.458239472516&amp;id=0&amp;ehrenamt_id=0&amp;projekt_id=10342&amp;seite=6&amp;organisation_id=0&amp;stichwort=&amp;kiez=&amp;kiez_fk=0&amp;bezirk=&amp;bezirk_fk=0&amp;"&amp;"ort=&amp;ort_fk=0&amp;zielgruppe=0&amp;taetigkeit=0&amp;merkmale=0&amp;einsatzbereiche=0&amp;plz=&amp;gesucht=true&amp;organisation_fk=0&amp;kurzzeiteinsaetze=0&amp;sa=D&amp;ust=1566128909109000&amp;usg=AFQjCNGuCXcIp4zuA4KzDXEeOm55zJdZn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IFERROR(__xludf.DUMMYFUNCTION("""COMPUTED_VALUE"""),"Webdesigner/Kommunikationsdesigner für unsere Stiftung und Stiftungsprojekte")</f>
        <v>Webdesigner/Kommunikationsdesigner für unsere Stiftung und Stiftungsprojekte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IFERROR(__xludf.DUMMYFUNCTION("""COMPUTED_VALUE"""),10342.0)</f>
        <v>10342</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individueller Absprache mit Ihnen")</f>
        <v>nach individueller Absprache mit Ihnen</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IFERROR(__xludf.DUMMYFUNCTION("""COMPUTED_VALUE"""),"nach Absprache")</f>
        <v>nach Absprache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suchen einen Engel, der unsere Stiftung als Web-Designer oder 
Kommunikationsdesigner gerne unterstützten möchte und Freude daran haben 
würde, den Stiftungs_Webauftritt weiter zu gestalten und für die 
Suchmaschinen zu optimieren.")</f>
        <v>Wir suchen einen Engel, der unsere Stiftung als Web-Designer oder 
Kommunikationsdesigner gerne unterstützten möchte und Freude daran haben 
würde, den Stiftungs_Webauftritt weiter zu gestalten und für die 
Suchmaschinen zu optimieren.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IFERROR(__xludf.DUMMYFUNCTION("""COMPUTED_VALUE"""),"Voraussetzung sind professionelle Kenntnisse.
Für diese Aufgabe suchen wir einen Engel, der Interesse an Kunst und Kultur 
sowie interdisziplinären gesellschaftlichen Zusammenhängen hat. Gerne 
können Sie uns auch bei einer geplanten Kampagne für unsere "&amp;"Projekte im 
Bereich Kultur sowie der Entwicklungszusammenarbeit zwischen Europa und 
Afrika unterstützen.")</f>
        <v>Voraussetzung sind professionelle Kenntnisse.
Für diese Aufgabe suchen wir einen Engel, der Interesse an Kunst und Kultur 
sowie interdisziplinären gesellschaftlichen Zusammenhängen hat. Gerne 
können Sie uns auch bei einer geplanten Kampagne für unsere Projekte im 
Bereich Kultur sowie der Entwicklungszusammenarbeit zwischen Europa und 
Afrika unterstützen.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IFERROR(__xludf.DUMMYFUNCTION("""COMPUTED_VALUE"""),"Kolonnenstrasse 60")</f>
        <v>Kolonnenstrasse 60</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IFERROR(__xludf.DUMMYFUNCTION("""COMPUTED_VALUE"""),"10827, Berlin")</f>
        <v>10827,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IFERROR(__xludf.DUMMYFUNCTION("""COMPUTED_VALUE"""),"Schöneberg")</f>
        <v>Schöneberg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0.126037205015&amp;id=0&amp;ehrenamt_id=0&amp;projekt_id=10408&amp;seite=6&amp;organisation_id=0&amp;stichwort=&amp;kiez=&amp;kiez_fk=0&amp;bezirk=&amp;bezirk_fk=0&amp;"&amp;"ort=&amp;ort_fk=0&amp;zielgruppe=0&amp;taetigkeit=0&amp;merkmale=0&amp;einsatzbereiche=0&amp;plz=&amp;gesucht=true&amp;organisation_fk=0&amp;kurzzeiteinsaetze=0&amp;sa=D&amp;ust=1566128909109000&amp;usg=AFQjCNFtWJ6HuOBo7BLMI8sOjmAWyYKPn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IFERROR(__xludf.DUMMYFUNCTION("""COMPUTED_VALUE"""),"Fundraising für unser STIFTUNGSPROJEKT")</f>
        <v>Fundraising für unser STIFTUNGSPROJEKT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IFERROR(__xludf.DUMMYFUNCTION("""COMPUTED_VALUE"""),10408.0)</f>
        <v>10408</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individueller Absprache mit Ihnen")</f>
        <v>nach individueller Absprache mit Ihnen</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IFERROR(__xludf.DUMMYFUNCTION("""COMPUTED_VALUE"""),"nach Absprache")</f>
        <v>nach Absprache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freuen uns über die Unterstützung eines Engels im Bereich Fundraising 
für unser Projekt im Senegal.
Wir starten die Kampagne ""Die Sahel erblüht"" - hierzu weitere Informationen 
gerne in unserer persönlichen Besprechung.")</f>
        <v>Wir freuen uns über die Unterstützung eines Engels im Bereich Fundraising 
für unser Projekt im Senegal.
Wir starten die Kampagne "Die Sahel erblüht" - hierzu weitere Informationen 
gerne in unserer persönlichen Besprechung.</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IFERROR(__xludf.DUMMYFUNCTION("""COMPUTED_VALUE"""),3.0)</f>
        <v>3</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IFERROR(__xludf.DUMMYFUNCTION("""COMPUTED_VALUE"""),"kommunikativ und gerne erfahren im Bereich Fundraising für gemeinnützige 
Organisationen")</f>
        <v>kommunikativ und gerne erfahren im Bereich Fundraising für gemeinnützige 
Organisationen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IFERROR(__xludf.DUMMYFUNCTION("""COMPUTED_VALUE"""),"Kolonnenstrasse")</f>
        <v>Kolonnenstrasse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IFERROR(__xludf.DUMMYFUNCTION("""COMPUTED_VALUE"""),"10827, Berlin")</f>
        <v>10827,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IFERROR(__xludf.DUMMYFUNCTION("""COMPUTED_VALUE"""),"Schöneberg")</f>
        <v>Schöneberg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0.217149632448&amp;id=0&amp;ehrenamt_id=0&amp;projekt_id=30789&amp;seite=6&amp;organisation_id=0&amp;stichwort=&amp;kiez=&amp;kiez_fk=0&amp;bezirk=&amp;bezirk_fk=0&amp;"&amp;"ort=&amp;ort_fk=0&amp;zielgruppe=0&amp;taetigkeit=0&amp;merkmale=0&amp;einsatzbereiche=0&amp;plz=&amp;gesucht=true&amp;organisation_fk=0&amp;kurzzeiteinsaetze=0&amp;sa=D&amp;ust=1566128909109000&amp;usg=AFQjCNHkSehqGbfde51wrF5PjwW6G3MpY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IFERROR(__xludf.DUMMYFUNCTION("""COMPUTED_VALUE"""),"wellcome - Praktische Hilfe nach der Geburt in Charlottenburg")</f>
        <v>wellcome - Praktische Hilfe nach der Geburt in Charlottenburg</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IFERROR(__xludf.DUMMYFUNCTION("""COMPUTED_VALUE"""),30789.0)</f>
        <v>30789</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IFERROR(__xludf.DUMMYFUNCTION("""COMPUTED_VALUE"""),"1-2x wöchentlich je 2-3 Stunden")</f>
        <v>1-2x wöchentlich je 2-3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haben Freude am Umgang mit Kindern? Wunderbar! wellcome unterstützt 
Familien mit Babys im 1. Lebensjahr - individuell, alltagspraktisch, 
nachbarschaftlich.
wellcome-Ehrenamtliche fahren beispielsweise das Baby spazieren, damit die 
Mutter ausruhen k"&amp;"ann, sie begleiten die Zwillingsmutter zum Kinderarzt, 
holen das Geschwisterkind von der Kita ab oder sind einfach da und hören zu.")</f>
        <v>Sie haben Freude am Umgang mit Kindern? Wunderbar! wellcome unterstützt 
Familien mit Babys im 1. Lebensjahr - individuell, alltagspraktisch, 
nachbarschaftlich.
wellcome-Ehrenamtliche fahren beispielsweise das Baby spazieren, damit die 
Mutter ausruhen kann, sie begleiten die Zwillingsmutter zum Kinderarzt, 
holen das Geschwisterkind von der Kita ab oder sind einfach da und hören zu.</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IFERROR(__xludf.DUMMYFUNCTION("""COMPUTED_VALUE"""),10.0)</f>
        <v>10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Freiwillige, die Freude und Erfahrung im Umgang mit Säuglingen 
und Kleinkindern sowie Lust haben, junge Familien zu unterstützen. Für 
einen Zeitraum von ca. 3 bis 6 Monaten besuchen sie ""ihre Familie"" ein- bis 
zweimal wöchentlich und helfe"&amp;"n die neue Situation zu meistern.
Die Vorlage eines erweiterten Führungszeugnisses ist nötig. Nach dem 
Kennenlerntreffen mit der wellcome-Koordinatorin ist es möglich, ein 
Schreiben für die kostenfreie Beantragung zu erhalten.")</f>
        <v>Wir suchen Freiwillige, die Freude und Erfahrung im Umgang mit Säuglingen 
und Kleinkindern sowie Lust haben, junge Familien zu unterstützen. Für 
einen Zeitraum von ca. 3 bis 6 Monaten besuchen sie "ihre Familie" ein- bis 
zweimal wöchentlich und helfen die neue Situation zu meistern.
Die Vorlage eines erweiterten Führungszeugnisses ist nötig. Nach dem 
Kennenlerntreffen mit der wellcome-Koordinatorin ist es möglich, ein 
Schreiben für die kostenfreie Beantragung zu erhalten.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IFERROR(__xludf.DUMMYFUNCTION("""COMPUTED_VALUE"""),"Liselotte-Herrmann-Str.")</f>
        <v>Liselotte-Herrmann-Str.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IFERROR(__xludf.DUMMYFUNCTION("""COMPUTED_VALUE"""),"10407, Berlin")</f>
        <v>10407,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IFERROR(__xludf.DUMMYFUNCTION("""COMPUTED_VALUE"""),"Charlottenburg / Wilmersdorf")</f>
        <v>Charlottenburg / Wilmersdorf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IFERROR(__xludf.DUMMYFUNCTION("""COMPUTED_VALUE"""),"Charlottenburg")</f>
        <v>Charlottenburg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0.910688182844&amp;id=0&amp;ehrenamt_id=0&amp;projekt_id=30785&amp;seite=6&amp;organisation_id=0&amp;stichwort=&amp;kiez=&amp;kiez_fk=0&amp;bezirk=&amp;bezirk_fk=0&amp;"&amp;"ort=&amp;ort_fk=0&amp;zielgruppe=0&amp;taetigkeit=0&amp;merkmale=0&amp;einsatzbereiche=0&amp;plz=&amp;gesucht=true&amp;organisation_fk=0&amp;kurzzeiteinsaetze=0&amp;sa=D&amp;ust=1566128909109000&amp;usg=AFQjCNEtobQ7kQskJHso_w7FeZSQNqIcm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IFERROR(__xludf.DUMMYFUNCTION("""COMPUTED_VALUE"""),"wellcome - Praktische Hilfe nach der Geburt in Pankow")</f>
        <v>wellcome - Praktische Hilfe nach der Geburt in Pankow</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IFERROR(__xludf.DUMMYFUNCTION("""COMPUTED_VALUE"""),30785.0)</f>
        <v>30785</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IFERROR(__xludf.DUMMYFUNCTION("""COMPUTED_VALUE"""),"1-2x wöchentlich je 2-3 Stunden")</f>
        <v>1-2x wöchentlich je 2-3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haben Freude am Umgang mit Kindern? Wunderbar! wellcome unterstützt 
Familien mit Babys im 1. Lebensjahr - individuell, alltagspraktisch, 
nachbarschaftlich.
wellcome-Ehrenamtliche fahren beispielsweise das Baby spazieren, damit die 
Mutter ausruhen k"&amp;"ann, sie begleiten die Zwillingsmutter zum Kinderarzt, 
holen das Geschwisterkind von der Kita ab oder sind einfach da und hören zu.")</f>
        <v>Sie haben Freude am Umgang mit Kindern? Wunderbar! wellcome unterstützt 
Familien mit Babys im 1. Lebensjahr - individuell, alltagspraktisch, 
nachbarschaftlich.
wellcome-Ehrenamtliche fahren beispielsweise das Baby spazieren, damit die 
Mutter ausruhen kann, sie begleiten die Zwillingsmutter zum Kinderarzt, 
holen das Geschwisterkind von der Kita ab oder sind einfach da und hören zu.</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Freiwillige, die Freude und Erfahrung im Umgang mit Säuglingen 
und Kleinkindern sowie Lust haben, junge Familien zu unterstützen. Für 
einen Zeitraum von ca. 3 bis 6 Monaten besuchen sie ""ihre Familie"" ein- bis 
zweimal wöchentlich und helfe"&amp;"n die neue Situation zu meistern.
Die Vorlage eines erweiterten Führungszeugnisses ist nötig. Nach dem 
Kennenlerntreffen mit der wellcome-Koordinatorin ist es möglich, ein 
Schreiben für die kostenfreie Beantragung zu erhalten.")</f>
        <v>Wir suchen Freiwillige, die Freude und Erfahrung im Umgang mit Säuglingen 
und Kleinkindern sowie Lust haben, junge Familien zu unterstützen. Für 
einen Zeitraum von ca. 3 bis 6 Monaten besuchen sie "ihre Familie" ein- bis 
zweimal wöchentlich und helfen die neue Situation zu meistern.
Die Vorlage eines erweiterten Führungszeugnisses ist nötig. Nach dem 
Kennenlerntreffen mit der wellcome-Koordinatorin ist es möglich, ein 
Schreiben für die kostenfreie Beantragung zu erhalten.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IFERROR(__xludf.DUMMYFUNCTION("""COMPUTED_VALUE"""),"Für Ihr Engagement bieten wir Ihnen mit der Teamkoordinator*in eine 
verlässliche Ansprechpartner*in, fachliche Begleitung, Fortbildungen und 
Möglichkeiten des Austauschs im Rahmen regelmäßiger Ehrenamtstreffen. Die 
anfallenden Fahrtkosten werden erstat"&amp;"tet und es besteht Versicherungsschutz.")</f>
        <v>Für Ihr Engagement bieten wir Ihnen mit der Teamkoordinator*in eine 
verlässliche Ansprechpartner*in, fachliche Begleitung, Fortbildungen und 
Möglichkeiten des Austauschs im Rahmen regelmäßiger Ehrenamtstreffen. Die 
anfallenden Fahrtkosten werden erstattet und es besteht Versicherungsschutz.</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IFERROR(__xludf.DUMMYFUNCTION("""COMPUTED_VALUE"""),"Liselotte-Herrmann-Str.")</f>
        <v>Liselotte-Herrmann-Str.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IFERROR(__xludf.DUMMYFUNCTION("""COMPUTED_VALUE"""),"10407, Berlin")</f>
        <v>10407,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0.515376656356&amp;id=0&amp;ehrenamt_id=0&amp;projekt_id=30798&amp;seite=6&amp;organisation_id=0&amp;stichwort=&amp;kiez=&amp;kiez_fk=0&amp;bezirk=&amp;bezirk_fk=0&amp;"&amp;"ort=&amp;ort_fk=0&amp;zielgruppe=0&amp;taetigkeit=0&amp;merkmale=0&amp;einsatzbereiche=0&amp;plz=&amp;gesucht=true&amp;organisation_fk=0&amp;kurzzeiteinsaetze=0&amp;sa=D&amp;ust=1566128909110000&amp;usg=AFQjCNGXgJcpEW8NJlkOPKGEulaRLgAzO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IFERROR(__xludf.DUMMYFUNCTION("""COMPUTED_VALUE"""),"wellcome - Praktische Hilfe nach der Geburt in Marzahn/Hellersdorf")</f>
        <v>wellcome - Praktische Hilfe nach der Geburt in Marzahn/Hellersdorf</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IFERROR(__xludf.DUMMYFUNCTION("""COMPUTED_VALUE"""),30798.0)</f>
        <v>30798</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IFERROR(__xludf.DUMMYFUNCTION("""COMPUTED_VALUE"""),"1-2x wöchentlich je 2-3 Stunden")</f>
        <v>1-2x wöchentlich je 2-3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haben Freude am Umgang mit Kindern? Wunderbar! wellcome unterstützt 
Familien mit Babys im 1. Lebensjahr - individuell, alltagspraktisch, 
nachbarschaftlich.
wellcome-Ehrenamtliche fahren beispielsweise das Baby spazieren, damit die 
Mutter ausruhen k"&amp;"ann, sie begleiten die Zwillingsmutter zum Kinderarzt, 
holen das Geschwisterkind von der Kita ab oder sind einfach da und hören zu.")</f>
        <v>Sie haben Freude am Umgang mit Kindern? Wunderbar! wellcome unterstützt 
Familien mit Babys im 1. Lebensjahr - individuell, alltagspraktisch, 
nachbarschaftlich.
wellcome-Ehrenamtliche fahren beispielsweise das Baby spazieren, damit die 
Mutter ausruhen kann, sie begleiten die Zwillingsmutter zum Kinderarzt, 
holen das Geschwisterkind von der Kita ab oder sind einfach da und hören zu.</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IFERROR(__xludf.DUMMYFUNCTION("""COMPUTED_VALUE"""),10.0)</f>
        <v>10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Freiwillige, die Freude und Erfahrung im Umgang mit Säuglingen 
und Kleinkindern sowie Lust haben, junge Familien zu unterstützen. Für 
einen Zeitraum von ca. 3 bis 6 Monaten besuchen sie ""ihre Familie"" ein- bis 
zweimal wöchentlich und helfe"&amp;"n die neue Situation zu meistern.
Die Vorlage eines erweiterten Führungszeugnisses ist nötig. Nach dem 
Kennenlerntreffen mit der wellcome-Koordinatorin ist es möglich, ein 
Schreiben für die kostenfreie Beantragung zu erhalten.")</f>
        <v>Wir suchen Freiwillige, die Freude und Erfahrung im Umgang mit Säuglingen 
und Kleinkindern sowie Lust haben, junge Familien zu unterstützen. Für 
einen Zeitraum von ca. 3 bis 6 Monaten besuchen sie "ihre Familie" ein- bis 
zweimal wöchentlich und helfen die neue Situation zu meistern.
Die Vorlage eines erweiterten Führungszeugnisses ist nötig. Nach dem 
Kennenlerntreffen mit der wellcome-Koordinatorin ist es möglich, ein 
Schreiben für die kostenfreie Beantragung zu erhalten.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IFERROR(__xludf.DUMMYFUNCTION("""COMPUTED_VALUE"""),"Liselotte-Herrmann-Str.")</f>
        <v>Liselotte-Herrmann-Str.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IFERROR(__xludf.DUMMYFUNCTION("""COMPUTED_VALUE"""),"10407, Berlin")</f>
        <v>10407,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IFERROR(__xludf.DUMMYFUNCTION("""COMPUTED_VALUE"""),"Marzahn / Hellersdorf")</f>
        <v>Marzahn / Hellersdorf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0.997840850823&amp;id=0&amp;ehrenamt_id=0&amp;projekt_id=30795&amp;seite=6&amp;organisation_id=0&amp;stichwort=&amp;kiez=&amp;kiez_fk=0&amp;bezirk=&amp;bezirk_fk=0&amp;"&amp;"ort=&amp;ort_fk=0&amp;zielgruppe=0&amp;taetigkeit=0&amp;merkmale=0&amp;einsatzbereiche=0&amp;plz=&amp;gesucht=true&amp;organisation_fk=0&amp;kurzzeiteinsaetze=0&amp;sa=D&amp;ust=1566128909110000&amp;usg=AFQjCNEiAF-CfRrAzsxiHvqrT2JTshYBv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IFERROR(__xludf.DUMMYFUNCTION("""COMPUTED_VALUE"""),"wellcome - Praktische Hilfe nach der Geburt in Mitte")</f>
        <v>wellcome - Praktische Hilfe nach der Geburt in Mitte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IFERROR(__xludf.DUMMYFUNCTION("""COMPUTED_VALUE"""),30795.0)</f>
        <v>30795</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IFERROR(__xludf.DUMMYFUNCTION("""COMPUTED_VALUE"""),"1-2x wöchentlich je 2-3 Stunden")</f>
        <v>1-2x wöchentlich je 2-3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haben Freude am Umgang mit Kindern? Wunderbar! wellcome unterstützt 
Familien mit Babys im 1. Lebensjahr - individuell, alltagspraktisch, 
nachbarschaftlich.
wellcome-Ehrenamtliche fahren beispielsweise das Baby spazieren, damit die 
Mutter ausruhen k"&amp;"ann, sie begleiten die Zwillingsmutter zum Kinderarzt, 
holen das Geschwisterkind von der Kita ab oder sind einfach da und hören zu.")</f>
        <v>Sie haben Freude am Umgang mit Kindern? Wunderbar! wellcome unterstützt 
Familien mit Babys im 1. Lebensjahr - individuell, alltagspraktisch, 
nachbarschaftlich.
wellcome-Ehrenamtliche fahren beispielsweise das Baby spazieren, damit die 
Mutter ausruhen kann, sie begleiten die Zwillingsmutter zum Kinderarzt, 
holen das Geschwisterkind von der Kita ab oder sind einfach da und hören zu.</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IFERROR(__xludf.DUMMYFUNCTION("""COMPUTED_VALUE"""),10.0)</f>
        <v>10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Freiwillige, die Freude und Erfahrung im Umgang mit Säuglingen 
und Kleinkindern sowie Lust haben, junge Familien zu unterstützen. Für 
einen Zeitraum von ca. 3 bis 6 Monaten besuchen sie ""ihre Familie"" ein- bis 
zweimal wöchentlich und helfe"&amp;"n die neue Situation zu meistern.
Die Vorlage eines erweiterten Führungszeugnisses ist nötig. Nach dem 
Kennenlerntreffen mit der wellcome-Koordinatorin ist es möglich, ein 
Schreiben für die kostenfreie Beantragung zu erhalten.")</f>
        <v>Wir suchen Freiwillige, die Freude und Erfahrung im Umgang mit Säuglingen 
und Kleinkindern sowie Lust haben, junge Familien zu unterstützen. Für 
einen Zeitraum von ca. 3 bis 6 Monaten besuchen sie "ihre Familie" ein- bis 
zweimal wöchentlich und helfen die neue Situation zu meistern.
Die Vorlage eines erweiterten Führungszeugnisses ist nötig. Nach dem 
Kennenlerntreffen mit der wellcome-Koordinatorin ist es möglich, ein 
Schreiben für die kostenfreie Beantragung zu erhalten.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IFERROR(__xludf.DUMMYFUNCTION("""COMPUTED_VALUE"""),"Liselotte-Herrmann-Str.")</f>
        <v>Liselotte-Herrmann-Str.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IFERROR(__xludf.DUMMYFUNCTION("""COMPUTED_VALUE"""),"10407, Berlin")</f>
        <v>10407,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IFERROR(__xludf.DUMMYFUNCTION("""COMPUTED_VALUE"""),"Mitte")</f>
        <v>Mitte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0.464330849675&amp;id=0&amp;ehrenamt_id=0&amp;projekt_id=30791&amp;seite=6&amp;organisation_id=0&amp;stichwort=&amp;kiez=&amp;kiez_fk=0&amp;bezirk=&amp;bezirk_fk=0&amp;"&amp;"ort=&amp;ort_fk=0&amp;zielgruppe=0&amp;taetigkeit=0&amp;merkmale=0&amp;einsatzbereiche=0&amp;plz=&amp;gesucht=true&amp;organisation_fk=0&amp;kurzzeiteinsaetze=0&amp;sa=D&amp;ust=1566128909110000&amp;usg=AFQjCNGtkUJgJvhGV3svHOmybssFD5oRC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IFERROR(__xludf.DUMMYFUNCTION("""COMPUTED_VALUE"""),"wellcome - Praktische Hilfe nach der Geburt in Tempelhof")</f>
        <v>wellcome - Praktische Hilfe nach der Geburt in Tempelhof</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IFERROR(__xludf.DUMMYFUNCTION("""COMPUTED_VALUE"""),30791.0)</f>
        <v>30791</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IFERROR(__xludf.DUMMYFUNCTION("""COMPUTED_VALUE"""),"1-2x wöchentlich je 2-3 Stunden")</f>
        <v>1-2x wöchentlich je 2-3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haben Freude am Umgang mit Kindern? Wunderbar! wellcome unterstützt 
Familien mit Babys im 1. Lebensjahr - individuell, alltagspraktisch, 
nachbarschaftlich.
wellcome-Ehrenamtliche fahren beispielsweise das Baby spazieren, damit die 
Mutter ausruhen k"&amp;"ann, sie begleiten die Zwillingsmutter zum Kinderarzt, 
holen das Geschwisterkind von der Kita ab oder sind einfach da und hören zu.")</f>
        <v>Sie haben Freude am Umgang mit Kindern? Wunderbar! wellcome unterstützt 
Familien mit Babys im 1. Lebensjahr - individuell, alltagspraktisch, 
nachbarschaftlich.
wellcome-Ehrenamtliche fahren beispielsweise das Baby spazieren, damit die 
Mutter ausruhen kann, sie begleiten die Zwillingsmutter zum Kinderarzt, 
holen das Geschwisterkind von der Kita ab oder sind einfach da und hören zu.</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IFERROR(__xludf.DUMMYFUNCTION("""COMPUTED_VALUE"""),10.0)</f>
        <v>10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Freiwillige, die Freude und Erfahrung im Umgang mit Säuglingen 
und Kleinkindern sowie Lust haben, junge Familien zu unterstützen. Für 
einen Zeitraum von ca. 3 bis 6 Monaten besuchen sie ""ihre Familie"" ein- bis 
zweimal wöchentlich und helfe"&amp;"n die neue Situation zu meistern.
Die Vorlage eines erweiterten Führungszeugnisses ist nötig. Nach dem 
Kennenlerntreffen mit der wellcome-Koordinatorin ist es möglich, ein 
Schreiben für die kostenfreie Beantragung zu erhalten.")</f>
        <v>Wir suchen Freiwillige, die Freude und Erfahrung im Umgang mit Säuglingen 
und Kleinkindern sowie Lust haben, junge Familien zu unterstützen. Für 
einen Zeitraum von ca. 3 bis 6 Monaten besuchen sie "ihre Familie" ein- bis 
zweimal wöchentlich und helfen die neue Situation zu meistern.
Die Vorlage eines erweiterten Führungszeugnisses ist nötig. Nach dem 
Kennenlerntreffen mit der wellcome-Koordinatorin ist es möglich, ein 
Schreiben für die kostenfreie Beantragung zu erhalten.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IFERROR(__xludf.DUMMYFUNCTION("""COMPUTED_VALUE"""),"Liselotte-Herrmann-Str.")</f>
        <v>Liselotte-Herrmann-Str.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IFERROR(__xludf.DUMMYFUNCTION("""COMPUTED_VALUE"""),"10407, Berlin")</f>
        <v>10407,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IFERROR(__xludf.DUMMYFUNCTION("""COMPUTED_VALUE"""),"Tempelhof")</f>
        <v>Tempelhof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0.372263068404&amp;id=0&amp;ehrenamt_id=0&amp;projekt_id=30796&amp;seite=6&amp;organisation_id=0&amp;stichwort=&amp;kiez=&amp;kiez_fk=0&amp;bezirk=&amp;bezirk_fk=0&amp;"&amp;"ort=&amp;ort_fk=0&amp;zielgruppe=0&amp;taetigkeit=0&amp;merkmale=0&amp;einsatzbereiche=0&amp;plz=&amp;gesucht=true&amp;organisation_fk=0&amp;kurzzeiteinsaetze=0&amp;sa=D&amp;ust=1566128909110000&amp;usg=AFQjCNEP7Rdbkq8xBtILMZsvponMsuJ6O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IFERROR(__xludf.DUMMYFUNCTION("""COMPUTED_VALUE"""),"wellcome - Praktische Hilfe nach der Geburt in Treptow/Köpenick")</f>
        <v>wellcome - Praktische Hilfe nach der Geburt in Treptow/Köpenick</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IFERROR(__xludf.DUMMYFUNCTION("""COMPUTED_VALUE"""),30796.0)</f>
        <v>30796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IFERROR(__xludf.DUMMYFUNCTION("""COMPUTED_VALUE"""),"1-2x wöchentlich je 2-3 Stunden")</f>
        <v>1-2x wöchentlich je 2-3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haben Freude am Umgang mit Kindern? Wunderbar! wellcome unterstützt 
Familien mit Babys im 1. Lebensjahr - individuell, alltagspraktisch, 
nachbarschaftlich.
wellcome-Ehrenamtliche fahren beispielsweise das Baby spazieren, damit die 
Mutter ausruhen k"&amp;"ann, sie begleiten die Zwillingsmutter zum Kinderarzt, 
holen das Geschwisterkind von der Kita ab oder sind einfach da und hören zu.")</f>
        <v>Sie haben Freude am Umgang mit Kindern? Wunderbar! wellcome unterstützt 
Familien mit Babys im 1. Lebensjahr - individuell, alltagspraktisch, 
nachbarschaftlich.
wellcome-Ehrenamtliche fahren beispielsweise das Baby spazieren, damit die 
Mutter ausruhen kann, sie begleiten die Zwillingsmutter zum Kinderarzt, 
holen das Geschwisterkind von der Kita ab oder sind einfach da und hören zu.</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IFERROR(__xludf.DUMMYFUNCTION("""COMPUTED_VALUE"""),10.0)</f>
        <v>10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Freiwillige, die Freude und Erfahrung im Umgang mit Säuglingen 
und Kleinkindern sowie Lust haben, junge Familien zu unterstützen. Für 
einen Zeitraum von ca. 3 bis 6 Monaten besuchen sie ""ihre Familie"" ein- bis 
zweimal wöchentlich und helfe"&amp;"n die neue Situation zu meistern.
Die Vorlage eines erweiterten Führungszeugnisses ist nötig. Nach dem 
Kennenlerntreffen mit der wellcome-Koordinatorin ist es möglich, ein 
Schreiben für die kostenfreie Beantragung zu erhalten.")</f>
        <v>Wir suchen Freiwillige, die Freude und Erfahrung im Umgang mit Säuglingen 
und Kleinkindern sowie Lust haben, junge Familien zu unterstützen. Für 
einen Zeitraum von ca. 3 bis 6 Monaten besuchen sie "ihre Familie" ein- bis 
zweimal wöchentlich und helfen die neue Situation zu meistern.
Die Vorlage eines erweiterten Führungszeugnisses ist nötig. Nach dem 
Kennenlerntreffen mit der wellcome-Koordinatorin ist es möglich, ein 
Schreiben für die kostenfreie Beantragung zu erhalten.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IFERROR(__xludf.DUMMYFUNCTION("""COMPUTED_VALUE"""),"Liselotte-Herrmann-Str.")</f>
        <v>Liselotte-Herrmann-Str.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IFERROR(__xludf.DUMMYFUNCTION("""COMPUTED_VALUE"""),"10407, Berlin")</f>
        <v>10407,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IFERROR(__xludf.DUMMYFUNCTION("""COMPUTED_VALUE"""),"Treptow / Köpenick")</f>
        <v>Treptow / Köpenick</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0.098416612795&amp;id=0&amp;ehrenamt_id=0&amp;projekt_id=30792&amp;seite=6&amp;organisation_id=0&amp;stichwort=&amp;kiez=&amp;kiez_fk=0&amp;bezirk=&amp;bezirk_fk=0&amp;"&amp;"ort=&amp;ort_fk=0&amp;zielgruppe=0&amp;taetigkeit=0&amp;merkmale=0&amp;einsatzbereiche=0&amp;plz=&amp;gesucht=true&amp;organisation_fk=0&amp;kurzzeiteinsaetze=0&amp;sa=D&amp;ust=1566128909111000&amp;usg=AFQjCNGa9pctl72tv47hGprfW-NLgL9nv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IFERROR(__xludf.DUMMYFUNCTION("""COMPUTED_VALUE"""),"wellcome - Praktische Hilfe nach der Geburt in Spandau")</f>
        <v>wellcome - Praktische Hilfe nach der Geburt in Spandau</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IFERROR(__xludf.DUMMYFUNCTION("""COMPUTED_VALUE"""),30792.0)</f>
        <v>30792</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IFERROR(__xludf.DUMMYFUNCTION("""COMPUTED_VALUE"""),"1-2x wöchentlich je 2-3 Stunden")</f>
        <v>1-2x wöchentlich je 2-3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haben Freude am Umgang mit Kindern? Wunderbar! wellcome unterstützt 
Familien mit Babys im 1. Lebensjahr - individuell, alltagspraktisch, 
nachbarschaftlich.
wellcome-Ehrenamtliche fahren beispielsweise das Baby spazieren, damit die 
Mutter ausruhen k"&amp;"ann, sie begleiten die Zwillingsmutter zum Kinderarzt, 
holen das Geschwisterkind von der Kita ab oder sind einfach da und hören zu.")</f>
        <v>Sie haben Freude am Umgang mit Kindern? Wunderbar! wellcome unterstützt 
Familien mit Babys im 1. Lebensjahr - individuell, alltagspraktisch, 
nachbarschaftlich.
wellcome-Ehrenamtliche fahren beispielsweise das Baby spazieren, damit die 
Mutter ausruhen kann, sie begleiten die Zwillingsmutter zum Kinderarzt, 
holen das Geschwisterkind von der Kita ab oder sind einfach da und hören zu.</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IFERROR(__xludf.DUMMYFUNCTION("""COMPUTED_VALUE"""),10.0)</f>
        <v>10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Freiwillige, die Freude und Erfahrung im Umgang mit Säuglingen 
und Kleinkindern sowie Lust haben, junge Familien zu unterstützen. Für 
einen Zeitraum von ca. 3 bis 6 Monaten besuchen sie ""ihre Familie"" ein- bis 
zweimal wöchentlich und helfe"&amp;"n die neue Situation zu meistern.
Die Vorlage eines erweiterten Führungszeugnisses ist nötig. Nach dem 
Kennenlerntreffen mit der wellcome-Koordinatorin ist es möglich, ein 
Schreiben für die kostenfreie Beantragung zu erhalten.")</f>
        <v>Wir suchen Freiwillige, die Freude und Erfahrung im Umgang mit Säuglingen 
und Kleinkindern sowie Lust haben, junge Familien zu unterstützen. Für 
einen Zeitraum von ca. 3 bis 6 Monaten besuchen sie "ihre Familie" ein- bis 
zweimal wöchentlich und helfen die neue Situation zu meistern.
Die Vorlage eines erweiterten Führungszeugnisses ist nötig. Nach dem 
Kennenlerntreffen mit der wellcome-Koordinatorin ist es möglich, ein 
Schreiben für die kostenfreie Beantragung zu erhalten.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IFERROR(__xludf.DUMMYFUNCTION("""COMPUTED_VALUE"""),"Liselotte-Herrmann-Str.")</f>
        <v>Liselotte-Herrmann-Str.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IFERROR(__xludf.DUMMYFUNCTION("""COMPUTED_VALUE"""),"10407, Berlin")</f>
        <v>10407,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IFERROR(__xludf.DUMMYFUNCTION("""COMPUTED_VALUE"""),"Spandau")</f>
        <v>Spandau</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0.695733462353&amp;id=0&amp;ehrenamt_id=0&amp;projekt_id=27950&amp;seite=1&amp;organisation_id=0&amp;stichwort=&amp;kiez=&amp;kiez_fk=0&amp;bezirk=&amp;bezirk_fk=0&amp;"&amp;"ort=&amp;ort_fk=0&amp;zielgruppe=0&amp;taetigkeit=0&amp;merkmale=0&amp;einsatzbereiche=0&amp;plz=&amp;gesucht=true&amp;organisation_fk=0&amp;kurzzeiteinsaetze=0&amp;sa=D&amp;ust=1566128909084000&amp;usg=AFQjCNF2iqNcTLwhvlpe3LODAG0OyGYZI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IFERROR(__xludf.DUMMYFUNCTION("""COMPUTED_VALUE"""),"Willkommen in Karow")</f>
        <v>Willkommen in Karow</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IFERROR(__xludf.DUMMYFUNCTION("""COMPUTED_VALUE"""),27950.0)</f>
        <v>27950</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Absprache")</f>
        <v>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IFERROR(__xludf.DUMMYFUNCTION("""COMPUTED_VALUE"""),"Ob Begegnungscafé ""Café International"", Deutschunterricht für Flüchtlinge 
oder gemeinsames Kochen - der Unterstützerkreis im Norden Berlins stemmt 
eine Menge. Unterstützt vom Projekt ""Willkommen in Karow"" kümmern sich die 
Ehrenamtlichen um Flüchtli"&amp;"nge, die hier in Unterkünften und Wohnungen leben.
Verstärkung ist jederzeit herzlich willkommen!")</f>
        <v>Ob Begegnungscafé "Café International", Deutschunterricht für Flüchtlinge 
oder gemeinsames Kochen - der Unterstützerkreis im Norden Berlins stemmt 
eine Menge. Unterstützt vom Projekt "Willkommen in Karow" kümmern sich die 
Ehrenamtlichen um Flüchtlinge, die hier in Unterkünften und Wohnungen leben.
Verstärkung ist jederzeit herzlich willkommen!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freuen uns über alle Menschen, die sich mit uns für eine bunte 
friedliche Nachbarschaft einsetzen wollen.")</f>
        <v>Wir freuen uns über alle Menschen, die sich mit uns für eine bunte 
friedliche Nachbarschaft einsetzen wollen.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IFERROR(__xludf.DUMMYFUNCTION("""COMPUTED_VALUE"""),"Busonistraße")</f>
        <v>Busonistraße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IFERROR(__xludf.DUMMYFUNCTION("""COMPUTED_VALUE"""),"13125, Berlin")</f>
        <v>13125,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IFERROR(__xludf.DUMMYFUNCTION("""COMPUTED_VALUE"""),"Karow")</f>
        <v>Karow</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0.982341381761&amp;id=0&amp;ehrenamt_id=0&amp;projekt_id=28578&amp;seite=7&amp;organisation_id=0&amp;stichwort=&amp;kiez=&amp;kiez_fk=0&amp;bezirk=&amp;bezirk_fk=0&amp;"&amp;"ort=&amp;ort_fk=0&amp;zielgruppe=0&amp;taetigkeit=0&amp;merkmale=0&amp;einsatzbereiche=0&amp;plz=&amp;gesucht=true&amp;organisation_fk=0&amp;kurzzeiteinsaetze=0&amp;sa=D&amp;ust=1566128909111000&amp;usg=AFQjCNEyxzBYL__mxMdGknoNJQirUpzH_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IFERROR(__xludf.DUMMYFUNCTION("""COMPUTED_VALUE"""),"schriftliche Übersetzungsarbeiten")</f>
        <v>schriftliche Übersetzungsarbeiten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IFERROR(__xludf.DUMMYFUNCTION("""COMPUTED_VALUE"""),28578.0)</f>
        <v>28578</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Absprache")</f>
        <v>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IFERROR(__xludf.DUMMYFUNCTION("""COMPUTED_VALUE"""),"3-4 Stunden pro Woche")</f>
        <v>3-4 Stunden pro 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IFERROR(__xludf.DUMMYFUNCTION("""COMPUTED_VALUE"""),"Übersetzen von schriftlichen Dokumenten (Lehrpläne etc.):
Englisch - Deutsch,
Bulgarisch - Deutsch,
Rumänisch - Deutsch,
auf Anfrage auch weitere Sprachen")</f>
        <v>Übersetzen von schriftlichen Dokumenten (Lehrpläne etc.):
Englisch - Deutsch,
Bulgarisch - Deutsch,
Rumänisch - Deutsch,
auf Anfrage auch weitere Sprachen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IFERROR(__xludf.DUMMYFUNCTION("""COMPUTED_VALUE"""),"erweitere Sprachkenntnisse
nach Möglichkeit langjährige Spracherfahrung bzw. Muttersprache")</f>
        <v>erweitere Sprachkenntnisse
nach Möglichkeit langjährige Spracherfahrung bzw. Muttersprache</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IFERROR(__xludf.DUMMYFUNCTION("""COMPUTED_VALUE"""),"Die Übersetzungen sollten möglichst in Home Office erfolgen")</f>
        <v>Die Übersetzungen sollten möglichst in Home Office erfolgen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IFERROR(__xludf.DUMMYFUNCTION("""COMPUTED_VALUE"""),"10965, Berlin")</f>
        <v>10965,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IFERROR(__xludf.DUMMYFUNCTION("""COMPUTED_VALUE"""),"Friedrichshain / Kreuzberg")</f>
        <v>Friedrichshain / Kreuzberg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IFERROR(__xludf.DUMMYFUNCTION("""COMPUTED_VALUE"""),"Kreuzberg")</f>
        <v>Kreuzberg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0.140940002205&amp;id=0&amp;ehrenamt_id=0&amp;projekt_id=24830&amp;seite=7&amp;organisation_id=0&amp;stichwort=&amp;kiez=&amp;kiez_fk=0&amp;bezirk=&amp;bezirk_fk=0&amp;"&amp;"ort=&amp;ort_fk=0&amp;zielgruppe=0&amp;taetigkeit=0&amp;merkmale=0&amp;einsatzbereiche=0&amp;plz=&amp;gesucht=true&amp;organisation_fk=0&amp;kurzzeiteinsaetze=0&amp;sa=D&amp;ust=1566128909111000&amp;usg=AFQjCNHy929Xww_L3-goPRjLTAHpSWdtZ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IFERROR(__xludf.DUMMYFUNCTION("""COMPUTED_VALUE"""),"Computeradministration und -wartung")</f>
        <v>Computeradministration und -wartung</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IFERROR(__xludf.DUMMYFUNCTION("""COMPUTED_VALUE"""),24830.0)</f>
        <v>24830</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IFERROR(__xludf.DUMMYFUNCTION("""COMPUTED_VALUE"""),"gerne für einen längeren Zeitraum")</f>
        <v>gerne für einen längeren Zeitraum</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IFERROR(__xludf.DUMMYFUNCTION("""COMPUTED_VALUE"""),"nach Absprache und bei Bedarf auch kurzfristig, ca. 5 Stunden / Monat")</f>
        <v>nach Absprache und bei Bedarf auch kurzfristig, ca. 5 Stunden / Monat</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IFERROR(__xludf.DUMMYFUNCTION("""COMPUTED_VALUE"""),"Computeradministration und -wartung unserer Computer und unseres Netzwerks 
im Mädchen-Kultur-Treff Dünja. Manchmal erhalten wir gebrauchte Computer, 
bei denen die Software aufgesetzt werden muss. Teilweise haben wir Probleme 
mit der Software und Fragen"&amp;" dazu und freuen uns sehr über Unterstützung. 
Auch mit der Telefonanlage gibt es manchmal Probleme.")</f>
        <v>Computeradministration und -wartung unserer Computer und unseres Netzwerks 
im Mädchen-Kultur-Treff Dünja. Manchmal erhalten wir gebrauchte Computer, 
bei denen die Software aufgesetzt werden muss. Teilweise haben wir Probleme 
mit der Software und Fragen dazu und freuen uns sehr über Unterstützung. 
Auch mit der Telefonanlage gibt es manchmal Probleme.</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IFERROR(__xludf.DUMMYFUNCTION("""COMPUTED_VALUE"""),"Know how im Bereich Software, Hardware und Netzwerk, gerne auch für 
Telefonanlagen. Wir freuen uns über eine Frau, da wir eine 
Mädcheneinrichtung sind, freuen uns aber auch über einen Mann. Wir würden 
uns sehr freuen, wenn die / der Ehrenamtliche für m"&amp;"indestens ein Jahr als 
AnsprechpartnerIn für uns zur Verfügung stehen könnte.")</f>
        <v>Know how im Bereich Software, Hardware und Netzwerk, gerne auch für 
Telefonanlagen. Wir freuen uns über eine Frau, da wir eine 
Mädcheneinrichtung sind, freuen uns aber auch über einen Mann. Wir würden 
uns sehr freuen, wenn die / der Ehrenamtliche für mindestens ein Jahr als 
AnsprechpartnerIn für uns zur Verfügung stehen könnte.</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IFERROR(__xludf.DUMMYFUNCTION("""COMPUTED_VALUE"""),"Leider können wir keine Aufwandsentschädigung zahlen. Wir sind ein tolles 
Team und stehen als Ansprechpartner zur Verfügung.")</f>
        <v>Leider können wir keine Aufwandsentschädigung zahlen. Wir sind ein tolles 
Team und stehen als Ansprechpartner zur Verfügung.</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IFERROR(__xludf.DUMMYFUNCTION("""COMPUTED_VALUE"""),"Jagowstr.")</f>
        <v>Jagowstr.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IFERROR(__xludf.DUMMYFUNCTION("""COMPUTED_VALUE"""),"10555, Berlin")</f>
        <v>10555,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IFERROR(__xludf.DUMMYFUNCTION("""COMPUTED_VALUE"""),"Moabit")</f>
        <v>Moabit</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0.744983896754&amp;id=0&amp;ehrenamt_id=0&amp;projekt_id=28367&amp;seite=7&amp;organisation_id=0&amp;stichwort=&amp;kiez=&amp;kiez_fk=0&amp;bezirk=&amp;bezirk_fk=0&amp;"&amp;"ort=&amp;ort_fk=0&amp;zielgruppe=0&amp;taetigkeit=0&amp;merkmale=0&amp;einsatzbereiche=0&amp;plz=&amp;gesucht=true&amp;organisation_fk=0&amp;kurzzeiteinsaetze=0&amp;sa=D&amp;ust=1566128909111000&amp;usg=AFQjCNF2mIFYIjbvQP0Muc0Lr_gfuRVzB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IFERROR(__xludf.DUMMYFUNCTION("""COMPUTED_VALUE"""),"Freiwilliges Engagement für Kinder, Jugendliche und Erwachsene mit 
Behinderungen")</f>
        <v>Freiwilliges Engagement für Kinder, Jugendliche und Erwachsene mit 
Behinderungen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IFERROR(__xludf.DUMMYFUNCTION("""COMPUTED_VALUE"""),28367.0)</f>
        <v>28367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IFERROR(__xludf.DUMMYFUNCTION("""COMPUTED_VALUE"""),"2 - 4 Stunden in der Woche")</f>
        <v>2 - 4 Stunden in der 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können sich vorstellen, einem Kind,
Jugendlichen oder Erwachsenen mit einer
Behinderung etwas von Ihrer Zeit,
Aufmerksamkeit und Freude zu schenken?
Unsere Angebote gelten Menschen
mit einer Pflegestufe, die in ihrer
häuslichen Umgebung wohnen.
Pflege"&amp;"nde Angehörige sollen dadurch stundenweise
entlastet werden.
Die Betreuung erfolgt im Einzelkontakt
(Begleitung, Beschäftigung oder Betreuung)
oder bei Gruppenangeboten.")</f>
        <v>Sie können sich vorstellen, einem Kind,
Jugendlichen oder Erwachsenen mit einer
Behinderung etwas von Ihrer Zeit,
Aufmerksamkeit und Freude zu schenken?
Unsere Angebote gelten Menschen
mit einer Pflegestufe, die in ihrer
häuslichen Umgebung wohnen.
Pflegende Angehörige sollen dadurch stundenweise
entlastet werden.
Die Betreuung erfolgt im Einzelkontakt
(Begleitung, Beschäftigung oder Betreuung)
oder bei Gruppenangeboten.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
        <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IFERROR(__xludf.DUMMYFUNCTION("""COMPUTED_VALUE"""),"Potsdamer Str. 182")</f>
        <v>Potsdamer Str. 182</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IFERROR(__xludf.DUMMYFUNCTION("""COMPUTED_VALUE"""),"10783, Berlin")</f>
        <v>10783,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f>
        <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0.282459530733&amp;id=0&amp;ehrenamt_id=0&amp;projekt_id=28644&amp;seite=7&amp;organisation_id=0&amp;stichwort=&amp;kiez=&amp;kiez_fk=0&amp;bezirk=&amp;bezirk_fk=0&amp;"&amp;"ort=&amp;ort_fk=0&amp;zielgruppe=0&amp;taetigkeit=0&amp;merkmale=0&amp;einsatzbereiche=0&amp;plz=&amp;gesucht=true&amp;organisation_fk=0&amp;kurzzeiteinsaetze=0&amp;sa=D&amp;ust=1566128909111000&amp;usg=AFQjCNFx3y84kC1JgKRMpwlFyWTAA40_V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IFERROR(__xludf.DUMMYFUNCTION("""COMPUTED_VALUE"""),"Kulturpatenschaft")</f>
        <v>Kulturpatenschaft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IFERROR(__xludf.DUMMYFUNCTION("""COMPUTED_VALUE"""),28644.0)</f>
        <v>28644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IFERROR(__xludf.DUMMYFUNCTION("""COMPUTED_VALUE"""),"nach Absprache")</f>
        <v>nach Absprache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IFERROR(__xludf.DUMMYFUNCTION("""COMPUTED_VALUE"""),"Begleitung von Menschen mit Assistenzbedarf und geringem Einkommen (gemäß 
KulturLeben Berlin e.V.) zu kulturellen Veranstaltungen / Aktivitäten.
Wir bieten:
Einweisung durch Hauptamtliche,
Probezeit/Schnupperphase,
feste*r Ansprechpartner*in,
Unfall- und"&amp;" Haftpflichtversicherung,
gemeinsame Feste,
Teilnahme an internen Fortbildungen,
Treffen von Freiwilligen")</f>
        <v>Begleitung von Menschen mit Assistenzbedarf und geringem Einkommen (gemäß 
KulturLeben Berlin e.V.) zu kulturellen Veranstaltungen / Aktivitäten.
Wir bieten:
Einweisung durch Hauptamtliche,
Probezeit/Schnupperphase,
feste*r Ansprechpartner*in,
Unfall- und Haftpflichtversicherung,
gemeinsame Feste,
Teilnahme an internen Fortbildungen,
Treffen von Freiwilligen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IFERROR(__xludf.DUMMYFUNCTION("""COMPUTED_VALUE"""),"k.A.")</f>
        <v>k.A.</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IFERROR(__xludf.DUMMYFUNCTION("""COMPUTED_VALUE"""),"polizeiliches Führungszeugnis,
zeitliche Flexibiität, Spaß an Kultur-Veranstaltungen, Offenheit gegenüber 
Menschen mit Behinderung")</f>
        <v>polizeiliches Führungszeugnis,
zeitliche Flexibiität, Spaß an Kultur-Veranstaltungen, Offenheit gegenüber 
Menschen mit Behinderung</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IFERROR(__xludf.DUMMYFUNCTION("""COMPUTED_VALUE"""),"Pflegerische Tätigkeiten müssen nicht übernommen werden.")</f>
        <v>Pflegerische Tätigkeiten müssen nicht übernommen werden.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IFERROR(__xludf.DUMMYFUNCTION("""COMPUTED_VALUE"""),"Schöneicher Str")</f>
        <v>Schöneicher 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IFERROR(__xludf.DUMMYFUNCTION("""COMPUTED_VALUE"""),"13055, Berlin")</f>
        <v>13055,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IFERROR(__xludf.DUMMYFUNCTION("""COMPUTED_VALUE"""),"Lichtenberg")</f>
        <v>Lichtenberg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IFERROR(__xludf.DUMMYFUNCTION("""COMPUTED_VALUE"""),"Alt-Hohenschönhausen")</f>
        <v>Alt-Hohenschönhausen</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0.625580315775&amp;id=0&amp;ehrenamt_id=0&amp;projekt_id=29796&amp;seite=7&amp;organisation_id=0&amp;stichwort=&amp;kiez=&amp;kiez_fk=0&amp;bezirk=&amp;bezirk_fk=0&amp;"&amp;"ort=&amp;ort_fk=0&amp;zielgruppe=0&amp;taetigkeit=0&amp;merkmale=0&amp;einsatzbereiche=0&amp;plz=&amp;gesucht=true&amp;organisation_fk=0&amp;kurzzeiteinsaetze=0&amp;sa=D&amp;ust=1566128909112000&amp;usg=AFQjCNEzjK-W5GimXSuFheNtWjQER3L7Y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IFERROR(__xludf.DUMMYFUNCTION("""COMPUTED_VALUE"""),"Beraterkoordination")</f>
        <v>Beraterkoordination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IFERROR(__xludf.DUMMYFUNCTION("""COMPUTED_VALUE"""),29796.0)</f>
        <v>29796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IFERROR(__xludf.DUMMYFUNCTION("""COMPUTED_VALUE"""),"bis 8 Stunden wöchentlich")</f>
        <v>bis 8 Stunden wöchentlich</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IFERROR(__xludf.DUMMYFUNCTION("""COMPUTED_VALUE"""),"Für unsere Online-Beratung Betreuung der Beratungsplattform, Aufnahme von 
neuen Beratern, Datensicherung, Vermittlung der Termine von 
Fortbildungen/Seminaren/Einführungsworkshops, verteilen und zusammenstellen 
von Informationsmaterial, statistische Aus"&amp;"wertungen der Beratungsebene.")</f>
        <v>Für unsere Online-Beratung Betreuung der Beratungsplattform, Aufnahme von 
neuen Beratern, Datensicherung, Vermittlung der Termine von 
Fortbildungen/Seminaren/Einführungsworkshops, verteilen und zusammenstellen 
von Informationsmaterial, statistische Auswertungen der Beratungsebene.</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IFERROR(__xludf.DUMMYFUNCTION("""COMPUTED_VALUE"""),"Erwünscht sind Computerumgang, Internetnutzung,Organisations- und 
Komunikationstalent.")</f>
        <v>Erwünscht sind Computerumgang, Internetnutzung,Organisations- und 
Komunikationstalent.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IFERROR(__xludf.DUMMYFUNCTION("""COMPUTED_VALUE"""),"Chaussestraße")</f>
        <v>Chaussestraße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IFERROR(__xludf.DUMMYFUNCTION("""COMPUTED_VALUE"""),"14109, Berlin")</f>
        <v>14109,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IFERROR(__xludf.DUMMYFUNCTION("""COMPUTED_VALUE"""),"Steglitz / Zehlendorf")</f>
        <v>Steglitz / Zehlendorf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IFERROR(__xludf.DUMMYFUNCTION("""COMPUTED_VALUE"""),"Wannsee")</f>
        <v>Wannsee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0.065263168671&amp;id=0&amp;ehrenamt_id=0&amp;projekt_id=29746&amp;seite=7&amp;organisation_id=0&amp;stichwort=&amp;kiez=&amp;kiez_fk=0&amp;bezirk=&amp;bezirk_fk=0&amp;"&amp;"ort=&amp;ort_fk=0&amp;zielgruppe=0&amp;taetigkeit=0&amp;merkmale=0&amp;einsatzbereiche=0&amp;plz=&amp;gesucht=true&amp;organisation_fk=0&amp;kurzzeiteinsaetze=0&amp;sa=D&amp;ust=1566128909112000&amp;usg=AFQjCNFPvYFjOPURi4usq4sB9--0yh9N5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IFERROR(__xludf.DUMMYFUNCTION("""COMPUTED_VALUE"""),"Deutschunterricht für eine Familie aus Mazedonien oder Bulgarien")</f>
        <v>Deutschunterricht für eine Familie aus Mazedonien oder Bulgarien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IFERROR(__xludf.DUMMYFUNCTION("""COMPUTED_VALUE"""),29746.0)</f>
        <v>29746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Absprache mit den Familien")</f>
        <v>nach Absprache mit den Familien</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IFERROR(__xludf.DUMMYFUNCTION("""COMPUTED_VALUE"""),"nach Absprache")</f>
        <v>nach Absprache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IFERROR(__xludf.DUMMYFUNCTION("""COMPUTED_VALUE"""),"Im Ronald McDonald Haus Berlin-Wedding wohnen Familien schwerkranker 
Kinder. Aktuell gibt es 2 Familien aus Mazedonien und Bulgarien, die 
bereits mehr als 1 Jahr bei uns wohnen, darunter auch 2 Kinder. Die Mütter 
und 2 Kinder möchten gerne Deutsch lern"&amp;"en, um sich einigermaßen 
verständigen zu können. Die Familien sprechen derzeit nur englisch. Der 
Unterricht müsste bei uns im Haus stattfinden.")</f>
        <v>Im Ronald McDonald Haus Berlin-Wedding wohnen Familien schwerkranker 
Kinder. Aktuell gibt es 2 Familien aus Mazedonien und Bulgarien, die 
bereits mehr als 1 Jahr bei uns wohnen, darunter auch 2 Kinder. Die Mütter 
und 2 Kinder möchten gerne Deutsch lernen, um sich einigermaßen 
verständigen zu können. Die Familien sprechen derzeit nur englisch. Der 
Unterricht müsste bei uns im Haus stattfinden.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IFERROR(__xludf.DUMMYFUNCTION("""COMPUTED_VALUE"""),43526.0)</f>
        <v>43526</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IFERROR(__xludf.DUMMYFUNCTION("""COMPUTED_VALUE"""),"Muttersprache deutsch; Zweitsprache bulgarisch oder mazedonisch wäre 
vorteilhaft")</f>
        <v>Muttersprache deutsch; Zweitsprache bulgarisch oder mazedonisch wäre 
vorteilhaft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können leider keinerlei Aufwandsentschädigung anbieten.")</f>
        <v>Wir können leider keinerlei Aufwandsentschädigung anbieten.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IFERROR(__xludf.DUMMYFUNCTION("""COMPUTED_VALUE"""),"Seestraße")</f>
        <v>Seestraße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IFERROR(__xludf.DUMMYFUNCTION("""COMPUTED_VALUE"""),"13353, Berlin")</f>
        <v>13353,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IFERROR(__xludf.DUMMYFUNCTION("""COMPUTED_VALUE"""),"Wedding")</f>
        <v>Wedding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0.409729556849&amp;id=0&amp;ehrenamt_id=0&amp;projekt_id=29723&amp;seite=7&amp;organisation_id=0&amp;stichwort=&amp;kiez=&amp;kiez_fk=0&amp;bezirk=&amp;bezirk_fk=0&amp;"&amp;"ort=&amp;ort_fk=0&amp;zielgruppe=0&amp;taetigkeit=0&amp;merkmale=0&amp;einsatzbereiche=0&amp;plz=&amp;gesucht=true&amp;organisation_fk=0&amp;kurzzeiteinsaetze=0&amp;sa=D&amp;ust=1566128909112000&amp;usg=AFQjCNH4pejS5v4q7-8jT-3zg6kG0NqNZ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IFERROR(__xludf.DUMMYFUNCTION("""COMPUTED_VALUE"""),"Helfer/in für unseren Kitagarten gesucht")</f>
        <v>Helfer/in für unseren Kitagarten gesucht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IFERROR(__xludf.DUMMYFUNCTION("""COMPUTED_VALUE"""),29723.0)</f>
        <v>29723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IFERROR(__xludf.DUMMYFUNCTION("""COMPUTED_VALUE"""),"1 x wöchentlich")</f>
        <v>1 x wöchentlich</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IFERROR(__xludf.DUMMYFUNCTION("""COMPUTED_VALUE"""),"2-4 Stunden")</f>
        <v>2-4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IFERROR(__xludf.DUMMYFUNCTION("""COMPUTED_VALUE"""),"Haben Sie Spaß an der Gartenarbeit? Wir suchen einen Helfer/eine Helferin, 
die uns 1x wöchentlich für ca. 2-4 Stunden beim Fegen, Bewässern und 
Säubern unseres schönen Kitagartens unterstützen.
Unsere Kita liegt ruhig und verkehrsgünstig direkt am Volk"&amp;"spark Schöneberg. 
In unseren Integrationsgruppen verbringen die Kinder einen 
abwechslungsreichen Kita-Alltag. In unserem großen Garten können die Kinder 
vielfältige Bewegungserfahrungen sammeln z.B. beim Klettern, Rutschen, 
Schaukeln, Lauf-und Fahrrad"&amp;"fahren, buddeln im Sand u.v.m..")</f>
        <v>Haben Sie Spaß an der Gartenarbeit? Wir suchen einen Helfer/eine Helferin, 
die uns 1x wöchentlich für ca. 2-4 Stunden beim Fegen, Bewässern und 
Säubern unseres schönen Kitagartens unterstützen.
Unsere Kita liegt ruhig und verkehrsgünstig direkt am Volkspark Schöneberg. 
In unseren Integrationsgruppen verbringen die Kinder einen 
abwechslungsreichen Kita-Alltag. In unserem großen Garten können die Kinder 
vielfältige Bewegungserfahrungen sammeln z.B. beim Klettern, Rutschen, 
Schaukeln, Lauf-und Fahrradfahren, buddeln im Sand u.v.m..</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IFERROR(__xludf.DUMMYFUNCTION("""COMPUTED_VALUE"""),"Für die Tätigkeit wird ein erweitertes Führungszeugnis benötigt, die Kosten 
hierfür übernimmt die Einrichtung.")</f>
        <v>Für die Tätigkeit wird ein erweitertes Führungszeugnis benötigt, die Kosten 
hierfür übernimmt die Einrichtung.</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IFERROR(__xludf.DUMMYFUNCTION("""COMPUTED_VALUE"""),"Sie sind selbstverständlich bei uns haftpflicht- und unfallversichert.")</f>
        <v>Sie sind selbstverständlich bei uns haftpflicht- und unfallversichert.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IFERROR(__xludf.DUMMYFUNCTION("""COMPUTED_VALUE"""),"Freiherr-vom-Stein-Straße")</f>
        <v>Freiherr-vom-Stein-Straße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IFERROR(__xludf.DUMMYFUNCTION("""COMPUTED_VALUE"""),"10825, Berlin")</f>
        <v>10825,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IFERROR(__xludf.DUMMYFUNCTION("""COMPUTED_VALUE"""),"Schöneberg")</f>
        <v>Schöneberg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0.911572289299&amp;id=0&amp;ehrenamt_id=0&amp;projekt_id=28756&amp;seite=7&amp;organisation_id=0&amp;stichwort=&amp;kiez=&amp;kiez_fk=0&amp;bezirk=&amp;bezirk_fk=0&amp;"&amp;"ort=&amp;ort_fk=0&amp;zielgruppe=0&amp;taetigkeit=0&amp;merkmale=0&amp;einsatzbereiche=0&amp;plz=&amp;gesucht=true&amp;organisation_fk=0&amp;kurzzeiteinsaetze=0&amp;sa=D&amp;ust=1566128909112000&amp;usg=AFQjCNEW2R3xSsblCmAPb8Farz4Jep5AY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IFERROR(__xludf.DUMMYFUNCTION("""COMPUTED_VALUE"""),"Besuchsdienst für ältere Menschen")</f>
        <v>Besuchsdienst für ältere Menschen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IFERROR(__xludf.DUMMYFUNCTION("""COMPUTED_VALUE"""),28756.0)</f>
        <v>28756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IFERROR(__xludf.DUMMYFUNCTION("""COMPUTED_VALUE"""),"1x wöchentl. 2-3 Std.")</f>
        <v>1x wöchentl. 2-3 Std.</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IFERROR(__xludf.DUMMYFUNCTION("""COMPUTED_VALUE"""),"Besuchsdienst der Koepjohann'schen Stiftung:
Bringen Sie durch Ihre Besuche Abwechslung in den Alltag und neue Eindrücke 
ins Leben von Seniorinnen und Senioren.
Sind Sie ein guter Zuhörer und unterhalten sich gerne? Oder vielleicht 
möchten Sie spazieren"&amp;" gehen, vorlesen oder einfach jemandem Gesellschaft 
leisten?
Wir bieten: Interessante und vielfältige Aufgaben, fachliche Begleitung, 
Austauschtreffen und Fortbildungen")</f>
        <v>Besuchsdienst der Koepjohann'schen Stiftung:
Bringen Sie durch Ihre Besuche Abwechslung in den Alltag und neue Eindrücke 
ins Leben von Seniorinnen und Senioren.
Sind Sie ein guter Zuhörer und unterhalten sich gerne? Oder vielleicht 
möchten Sie spazieren gehen, vorlesen oder einfach jemandem Gesellschaft 
leisten?
Wir bieten: Interessante und vielfältige Aufgaben, fachliche Begleitung, 
Austauschtreffen und Fortbildungen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IFERROR(__xludf.DUMMYFUNCTION("""COMPUTED_VALUE"""),15.0)</f>
        <v>15</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Umgang mit älteren Menschen")</f>
        <v>Freude am Umgang mit älteren Menschen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IFERROR(__xludf.DUMMYFUNCTION("""COMPUTED_VALUE"""),"Aufwandsentschädigung,
Unfall- u. Haftpflichtversicherung,.
fachliche Begleitung,
Austauschtreffen und Fortbildungen")</f>
        <v>Aufwandsentschädigung,
Unfall- u. Haftpflichtversicherung,.
fachliche Begleitung,
Austauschtreffen und Fortbildungen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IFERROR(__xludf.DUMMYFUNCTION("""COMPUTED_VALUE"""),"Große Hamburger Str.")</f>
        <v>Große Hamburger 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IFERROR(__xludf.DUMMYFUNCTION("""COMPUTED_VALUE"""),"10115, Berlin")</f>
        <v>10115,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IFERROR(__xludf.DUMMYFUNCTION("""COMPUTED_VALUE"""),"Mitte")</f>
        <v>Mitte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0.192459448195&amp;id=0&amp;ehrenamt_id=0&amp;projekt_id=29724&amp;seite=7&amp;organisation_id=0&amp;stichwort=&amp;kiez=&amp;kiez_fk=0&amp;bezirk=&amp;bezirk_fk=0&amp;"&amp;"ort=&amp;ort_fk=0&amp;zielgruppe=0&amp;taetigkeit=0&amp;merkmale=0&amp;einsatzbereiche=0&amp;plz=&amp;gesucht=true&amp;organisation_fk=0&amp;kurzzeiteinsaetze=0&amp;sa=D&amp;ust=1566128909113000&amp;usg=AFQjCNEQbf8YHgLSjpLQQjrUzL1IK-xhh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IFERROR(__xludf.DUMMYFUNCTION("""COMPUTED_VALUE"""),"Unterstützung bei der Betreuung von Kindergruppen")</f>
        <v>Unterstützung bei der Betreuung von Kindergruppen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IFERROR(__xludf.DUMMYFUNCTION("""COMPUTED_VALUE"""),29724.0)</f>
        <v>29724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IFERROR(__xludf.DUMMYFUNCTION("""COMPUTED_VALUE"""),"1x wöchentlich")</f>
        <v>1x wöchentlich</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IFERROR(__xludf.DUMMYFUNCTION("""COMPUTED_VALUE"""),"2-4 Stunden")</f>
        <v>2-4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freuen uns immer über ehrenamtliche Herlfer/innen, die Lust haben uns 
bei der Betreuung und Begleitung unserer Kindergruppen - insbesondere bei 
Ausflügen - zu unterstützen.
Unsere Kita liegt ruhig und verkehrsgünstig direkt am Volkspark Schöneberg."&amp;" 
In unseren Integrationsgruppen verbringen die Kinder einen 
abwechslungsreichen Kita-Alltag. In unserem großen Garten können die Kinder 
vielfältige Bewegungserfahrungen sammeln z.B. beim Klettern, Rutschen, 
Schaukeln, Lauf-und Fahrradfahren, buddeln i"&amp;"m Sand u.v.m..")</f>
        <v>Wir freuen uns immer über ehrenamtliche Herlfer/innen, die Lust haben uns 
bei der Betreuung und Begleitung unserer Kindergruppen - insbesondere bei 
Ausflügen - zu unterstützen.
Unsere Kita liegt ruhig und verkehrsgünstig direkt am Volkspark Schöneberg. 
In unseren Integrationsgruppen verbringen die Kinder einen 
abwechslungsreichen Kita-Alltag. In unserem großen Garten können die Kinder 
vielfältige Bewegungserfahrungen sammeln z.B. beim Klettern, Rutschen, 
Schaukeln, Lauf-und Fahrradfahren, buddeln im Sand u.v.m..</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IFERROR(__xludf.DUMMYFUNCTION("""COMPUTED_VALUE"""),43497.0)</f>
        <v>43497</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IFERROR(__xludf.DUMMYFUNCTION("""COMPUTED_VALUE"""),"Für die Tätigkeit wird ein erweitertes Führungszeugnis benötigt, die Kosten 
werden von der Einrichtung übernommen.")</f>
        <v>Für die Tätigkeit wird ein erweitertes Führungszeugnis benötigt, die Kosten 
werden von der Einrichtung übernommen.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IFERROR(__xludf.DUMMYFUNCTION("""COMPUTED_VALUE"""),"Freiherr-vom-Stein-Straße")</f>
        <v>Freiherr-vom-Stein-Straße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IFERROR(__xludf.DUMMYFUNCTION("""COMPUTED_VALUE"""),"10825, Berlin")</f>
        <v>10825,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IFERROR(__xludf.DUMMYFUNCTION("""COMPUTED_VALUE"""),"Schöneberg")</f>
        <v>Schöneberg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0.925171792489&amp;id=0&amp;ehrenamt_id=0&amp;projekt_id=7138&amp;seite=7&amp;organisation_id=0&amp;stichwort=&amp;kiez=&amp;kiez_fk=0&amp;bezirk=&amp;bezirk_fk=0&amp;o"&amp;"rt=&amp;ort_fk=0&amp;zielgruppe=0&amp;taetigkeit=0&amp;merkmale=0&amp;einsatzbereiche=0&amp;plz=&amp;gesucht=true&amp;organisation_fk=0&amp;kurzzeiteinsaetze=0&amp;sa=D&amp;ust=1566128909113000&amp;usg=AFQjCNEmZHoLS4C6CM-9wFsOHdY_ZXIJ5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IFERROR(__xludf.DUMMYFUNCTION("""COMPUTED_VALUE"""),"Fahrerinnen und Fahrer gesucht")</f>
        <v>Fahrerinnen und Fahrer gesucht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IFERROR(__xludf.DUMMYFUNCTION("""COMPUTED_VALUE"""),7138.0)</f>
        <v>7138</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Absprache")</f>
        <v>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IFERROR(__xludf.DUMMYFUNCTION("""COMPUTED_VALUE"""),"Das Suppenküchenteam sucht weitere
Fahrerinnen und Fahrer mit und ohne Auto zum
Einsammeln der Lebensmittelspenden. Gefahren
wird samstags ab 12:30 Uhr mit jeweils einer
Beifahrerin oder einem Beifahrer. Wir freuen
uns auf kräftige Unterstützung zur
Erwei"&amp;"terung des lustigen Teams.")</f>
        <v>Das Suppenküchenteam sucht weitere
Fahrerinnen und Fahrer mit und ohne Auto zum
Einsammeln der Lebensmittelspenden. Gefahren
wird samstags ab 12:30 Uhr mit jeweils einer
Beifahrerin oder einem Beifahrer. Wir freuen
uns auf kräftige Unterstützung zur
Erweiterung des lustigen Teams.</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IFERROR(__xludf.DUMMYFUNCTION("""COMPUTED_VALUE"""),"ca.20")</f>
        <v>ca.20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IFERROR(__xludf.DUMMYFUNCTION("""COMPUTED_VALUE"""),"Sie benötigen keine besonderen Vorkenntnisse. Jedoch sollten Sie teamfähig, 
zuverlässig und lernwillig sein, da wir den Bestimmungen des 
Gesundheitsamtes unterliegen. -Alle Termine finden auf Absprache statt 
-Ausstattung mit Medien / Arbeitsmaterialien"&amp;" 
-Haftpflichtversicherung-Unfallversicherung -Kostenfreie Belehrung nach dem 
Hygienegesetz( Rote Karte ) -Monatliches Ehrenamtlichentreffen -Erstattung 
der Auslagen - Freiwilligenpass")</f>
        <v>Sie benötigen keine besonderen Vorkenntnisse. Jedoch sollten Sie teamfähig, 
zuverlässig und lernwillig sein, da wir den Bestimmungen des 
Gesundheitsamtes unterliegen. -Alle Termine finden auf Absprache statt 
-Ausstattung mit Medien / Arbeitsmaterialien 
-Haftpflichtversicherung-Unfallversicherung -Kostenfreie Belehrung nach dem 
Hygienegesetz( Rote Karte ) -Monatliches Ehrenamtlichentreffen -Erstattung 
der Auslagen - Freiwilligenpass</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IFERROR(__xludf.DUMMYFUNCTION("""COMPUTED_VALUE"""),"Seit September 2005 gibt es den Suppenküche Lichtenrade e.V. Hinter dem 
Gemeindezentrum wird jeden Sonntag eine kostenlose warme Mahlzeit an 
bedürftige Menschen ausgegeben und Lebensmittel werden verteilt. In der 
Suppenküche Lichtenrade arbeiten ehrena"&amp;"mtliche Helfer, die sich schon 
freitags um die Organisation der Lebensmittel kümmern. Samstags fahren die 
Helfer dann mit ihren Fahrzeugen zu den einzelnen Lebensmittelhändlern, um 
die Spenden abzuholen. Ab Sonntag früh wird dann Gemüse geputzt und 
ge"&amp;"kocht, damit pünktlich ab 12 Uhr Menschen aller Altersgruppen ihre warme 
Mahlzeit ohne Nachweis der Bedürftigkeit bekommen können.")</f>
        <v>Seit September 2005 gibt es den Suppenküche Lichtenrade e.V. Hinter dem 
Gemeindezentrum wird jeden Sonntag eine kostenlose warme Mahlzeit an 
bedürftige Menschen ausgegeben und Lebensmittel werden verteilt. In der 
Suppenküche Lichtenrade arbeiten ehrenamtliche Helfer, die sich schon 
freitags um die Organisation der Lebensmittel kümmern. Samstags fahren die 
Helfer dann mit ihren Fahrzeugen zu den einzelnen Lebensmittelhändlern, um 
die Spenden abzuholen. Ab Sonntag früh wird dann Gemüse geputzt und 
gekocht, damit pünktlich ab 12 Uhr Menschen aller Altersgruppen ihre warme 
Mahlzeit ohne Nachweis der Bedürftigkeit bekommen können.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IFERROR(__xludf.DUMMYFUNCTION("""COMPUTED_VALUE"""),"12305, Berlin")</f>
        <v>12305,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IFERROR(__xludf.DUMMYFUNCTION("""COMPUTED_VALUE"""),"Lichtenrade")</f>
        <v>Lichtenrade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0.460324198027&amp;id=0&amp;ehrenamt_id=0&amp;projekt_id=24737&amp;seite=1&amp;organisation_id=0&amp;stichwort=&amp;kiez=&amp;kiez_fk=0&amp;bezirk=&amp;bezirk_fk=0&amp;"&amp;"ort=&amp;ort_fk=0&amp;zielgruppe=0&amp;taetigkeit=0&amp;merkmale=0&amp;einsatzbereiche=0&amp;plz=&amp;gesucht=true&amp;organisation_fk=0&amp;kurzzeiteinsaetze=0&amp;sa=D&amp;ust=1566128909084000&amp;usg=AFQjCNG0eq8KkbEvcg8bF6YqZsj_wKiBs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IFERROR(__xludf.DUMMYFUNCTION("""COMPUTED_VALUE"""),"Waisenhaus in Indien")</f>
        <v>Waisenhaus in Indien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IFERROR(__xludf.DUMMYFUNCTION("""COMPUTED_VALUE"""),24737.0)</f>
        <v>24737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IFERROR(__xludf.DUMMYFUNCTION("""COMPUTED_VALUE"""),"solange Du willst!")</f>
        <v>solange Du willst!</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IFERROR(__xludf.DUMMYFUNCTION("""COMPUTED_VALUE"""),"auch hier: wie Du magst, wir freuen uns über jede Deiner freien Minuten")</f>
        <v>auch hier: wie Du magst, wir freuen uns über jede Deiner freien Minuten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IFERROR(__xludf.DUMMYFUNCTION("""COMPUTED_VALUE"""),"Die Tätigkeiten, die bei uns anfallen, sind zeitlich nicht besonders 
aufwändig und erstrecken sich von bloßen administrativen Aufgaben wie 
Konto- oder Mitgliederpflege, über schriftstellerische Tätigkeiten wie 
Anträge, Berichte oder Newsletter verfasse"&amp;"n bis natürlich hin zu 
Ideen/Konzepte für optimale Förderung entwickeln und Überzeugungsarbeit 
leisten, soll heißen, den Leuten ein paar Spenden entlocken.")</f>
        <v>Die Tätigkeiten, die bei uns anfallen, sind zeitlich nicht besonders 
aufwändig und erstrecken sich von bloßen administrativen Aufgaben wie 
Konto- oder Mitgliederpflege, über schriftstellerische Tätigkeiten wie 
Anträge, Berichte oder Newsletter verfassen bis natürlich hin zu 
Ideen/Konzepte für optimale Förderung entwickeln und Überzeugungsarbeit 
leisten, soll heißen, den Leuten ein paar Spenden entlocken.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IFERROR(__xludf.DUMMYFUNCTION("""COMPUTED_VALUE"""),43709.0)</f>
        <v>43709</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IFERROR(__xludf.DUMMYFUNCTION("""COMPUTED_VALUE"""),"Das hängt vom gewählten Aufgabengebiet ab. Aber prinzipielle 
Voraussetzungen gibt es keine, außer sowas wie Team- und 
Kompromissfähigkeit, aber das versteht sich wohl von selbst.")</f>
        <v>Das hängt vom gewählten Aufgabengebiet ab. Aber prinzipielle 
Voraussetzungen gibt es keine, außer sowas wie Team- und 
Kompromissfähigkeit, aber das versteht sich wohl von selbst.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arbeiten alle ehrenamtlich, daher gibt es leider keine wie auch immer 
geartete Aufwandsentschädigung. Wir treffen uns regelmäßig und sehen, was 
gemacht werden muß, um die Kids zu fördern und die Zusammenarbeit mit 
Indien zu optimieren. Versicherung"&amp;" und Vorbereitung ist dafür natürlich 
nicht nötig. Wenn Du nach Indien gehen und das Heim vor Ort unterstützen 
möchtest, sieht das natürlich anders aus. Darüber sollten wir dann aber 
sowieso persönlich sprechen.")</f>
        <v>Wir arbeiten alle ehrenamtlich, daher gibt es leider keine wie auch immer 
geartete Aufwandsentschädigung. Wir treffen uns regelmäßig und sehen, was 
gemacht werden muß, um die Kids zu fördern und die Zusammenarbeit mit 
Indien zu optimieren. Versicherung und Vorbereitung ist dafür natürlich 
nicht nötig. Wenn Du nach Indien gehen und das Heim vor Ort unterstützen 
möchtest, sieht das natürlich anders aus. Darüber sollten wir dann aber 
sowieso persönlich sprechen.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IFERROR(__xludf.DUMMYFUNCTION("""COMPUTED_VALUE"""),"Kottbusser Damm")</f>
        <v>Kottbusser Damm</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IFERROR(__xludf.DUMMYFUNCTION("""COMPUTED_VALUE"""),"10967, Berlin")</f>
        <v>10967,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IFERROR(__xludf.DUMMYFUNCTION("""COMPUTED_VALUE"""),"Friedrichshain / Kreuzberg")</f>
        <v>Friedrichshain / Kreuzberg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IFERROR(__xludf.DUMMYFUNCTION("""COMPUTED_VALUE"""),"Kreuzberg")</f>
        <v>Kreuzberg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0.249872845725&amp;id=0&amp;ehrenamt_id=0&amp;projekt_id=7135&amp;seite=7&amp;organisation_id=0&amp;stichwort=&amp;kiez=&amp;kiez_fk=0&amp;bezirk=&amp;bezirk_fk=0&amp;o"&amp;"rt=&amp;ort_fk=0&amp;zielgruppe=0&amp;taetigkeit=0&amp;merkmale=0&amp;einsatzbereiche=0&amp;plz=&amp;gesucht=true&amp;organisation_fk=0&amp;kurzzeiteinsaetze=0&amp;sa=D&amp;ust=1566128909113000&amp;usg=AFQjCNE1OCvGj1XPmIhkRMEPqM_pdjH28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IFERROR(__xludf.DUMMYFUNCTION("""COMPUTED_VALUE"""),"Aschenputtelwettbewerb")</f>
        <v>Aschenputtelwettbewerb</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IFERROR(__xludf.DUMMYFUNCTION("""COMPUTED_VALUE"""),7135.0)</f>
        <v>7135</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IFERROR(__xludf.DUMMYFUNCTION("""COMPUTED_VALUE"""),"Der wilde Gemüsegarten in Lichtenrade sucht
für Samstag nachmittags scharfe Augen, gute
Nasen und feinfühlige Finger, die
die ""Guten"" ins Töpfchen und
die ""Schlechten"" ins Eimerchen sortieren.
Seit September 2005 gibt es den Suppenküche
Lichtenrade e"&amp;".V. Hinter dem Gemeindezentrum
wird jeden Sonntag eine kostenlose warme
Mahlzeit an bedürftige Menschen ausgegeben
und Lebensmittel werden verteilt. In der
Suppenküche Lichtenrade arbeiten stets
ehrenamtliche Helfer, die sich schon
freitags um die Organis"&amp;"ation der
Lebensmittel kümmern und samstags dann mit ihren Fahrzeugen zu den
einzelnen Lebensmittelhändlern fahren, um die
Spenden abzuholen. Ab Sonntag früh wird dann
Gemüse geputzt und gekocht, damit pünktlich
ab 12 Uhr
Menschen aller Altersgruppen
ihr"&amp;"e warme Mahlzeit ohne Nachweis der
Bedürftigkeit bekommen können.")</f>
        <v>Der wilde Gemüsegarten in Lichtenrade sucht
für Samstag nachmittags scharfe Augen, gute
Nasen und feinfühlige Finger, die
die "Guten" ins Töpfchen und
die "Schlechten" ins Eimerchen sortieren.
Seit September 2005 gibt es den Suppenküche
Lichtenrade e.V. Hinter dem Gemeindezentrum
wird jeden Sonntag eine kostenlose warme
Mahlzeit an bedürftige Menschen ausgegeben
und Lebensmittel werden verteilt. In der
Suppenküche Lichtenrade arbeiten stets
ehrenamtliche Helfer, die sich schon
freitags um die Organisation der
Lebensmittel kümmern und samstags dann mit ihren Fahrzeugen zu den
einzelnen Lebensmittelhändlern fahren, um die
Spenden abzuholen. Ab Sonntag früh wird dann
Gemüse geputzt und gekocht, damit pünktlich
ab 12 Uhr
Menschen aller Altersgruppen
ihre warme Mahlzeit ohne Nachweis der
Bedürftigkeit bekommen können.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IFERROR(__xludf.DUMMYFUNCTION("""COMPUTED_VALUE"""),"ca. 20")</f>
        <v>ca. 20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IFERROR(__xludf.DUMMYFUNCTION("""COMPUTED_VALUE"""),"Sie benötigen keine besonderen Vorkenntnisse. Jedoch sollten Sie teamfähig, 
zuverlässig und lernwillig sein, da wir den Bestimmungen des 
Gesundheitsamtes unterliegen. Alle Termine finden auf Absprache statt. 
Ausstattung mit Medien und Arbeitsmaterialie"&amp;"n sowie Haftpflichtversicherung 
und Unfallversicherung. Kostenfreie Belehrung nach dem Hygienegesetz (Rote 
Karte). Monatlicher Treff der Ehrenamtlichen. Erstattung der Auslagen. 
Freiwilligen Pass")</f>
        <v>Sie benötigen keine besonderen Vorkenntnisse. Jedoch sollten Sie teamfähig, 
zuverlässig und lernwillig sein, da wir den Bestimmungen des 
Gesundheitsamtes unterliegen. Alle Termine finden auf Absprache statt. 
Ausstattung mit Medien und Arbeitsmaterialien sowie Haftpflichtversicherung 
und Unfallversicherung. Kostenfreie Belehrung nach dem Hygienegesetz (Rote 
Karte). Monatlicher Treff der Ehrenamtlichen. Erstattung der Auslagen. 
Freiwilligen Pass</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IFERROR(__xludf.DUMMYFUNCTION("""COMPUTED_VALUE"""),"Finchleystraße")</f>
        <v>Finchleystraße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IFERROR(__xludf.DUMMYFUNCTION("""COMPUTED_VALUE"""),"12305, Berlin")</f>
        <v>12305,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IFERROR(__xludf.DUMMYFUNCTION("""COMPUTED_VALUE"""),"Lichtenrade")</f>
        <v>Lichtenrade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0.967146238705&amp;id=0&amp;ehrenamt_id=0&amp;projekt_id=7134&amp;seite=7&amp;organisation_id=0&amp;stichwort=&amp;kiez=&amp;kiez_fk=0&amp;bezirk=&amp;bezirk_fk=0&amp;o"&amp;"rt=&amp;ort_fk=0&amp;zielgruppe=0&amp;taetigkeit=0&amp;merkmale=0&amp;einsatzbereiche=0&amp;plz=&amp;gesucht=true&amp;organisation_fk=0&amp;kurzzeiteinsaetze=0&amp;sa=D&amp;ust=1566128909113000&amp;usg=AFQjCNHfS17o2LPn-Xg3Dffx1FkojeyS9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IFERROR(__xludf.DUMMYFUNCTION("""COMPUTED_VALUE"""),"Kochlöffel sucht Schöpfkelle")</f>
        <v>Kochlöffel sucht Schöpfkelle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IFERROR(__xludf.DUMMYFUNCTION("""COMPUTED_VALUE"""),7134.0)</f>
        <v>7134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IFERROR(__xludf.DUMMYFUNCTION("""COMPUTED_VALUE"""),"Kochlöffel und Schöpfkelle suchen fleißige
Hände, die dafür sorgen, dass unser leckerer
Eintopf in Wallung kommt. Dazu gehören
langsame und flinke Finger, die kreativ die
Zutaten schnippeln. Die Hauptköchin mit der
orangenen Schürze steht allen bei Bedarf"&amp;" zur
Seite.
Seit September 2005 gibt es den Suppenküche
Lichtenrade e.V. Hinter dem Gemeindezentrum
wird jeden Sonntag eine kostenlose und warme
Mahlzeit an bedürftige Menschen ausgegeben
und Lebensmittel werden verteilt. In der
Suppenküche Lichtenrade a"&amp;"rbeiten
ehrenamtliche Helfer, die sich schon
freitags um die Organisation der
Lebensmittel kümmern. Samstags fahren die
Helfer dann mit ihren Fahrzeugen zu den
einzelnen Lebensmittelhändlern, um die
Spenden abzuholen. Ab Sonntag früh wird dann
Gemüse gepu"&amp;"tzt und gekocht, damit pünktlich
ab 12 Uhr Menschen aller Altersgruppen
ihre warme Mahlzeit ohne Nachweis der
Bedürftigkeit bekommen können.")</f>
        <v>Kochlöffel und Schöpfkelle suchen fleißige
Hände, die dafür sorgen, dass unser leckerer
Eintopf in Wallung kommt. Dazu gehören
langsame und flinke Finger, die kreativ die
Zutaten schnippeln. Die Hauptköchin mit der
orangenen Schürze steht allen bei Bedarf zur
Seite.
Seit September 2005 gibt es den Suppenküche
Lichtenrade e.V. Hinter dem Gemeindezentrum
wird jeden Sonntag eine kostenlose und warme
Mahlzeit an bedürftige Menschen ausgegeben
und Lebensmittel werden verteilt. In der
Suppenküche Lichtenrade arbeiten
ehrenamtliche Helfer, die sich schon
freitags um die Organisation der
Lebensmittel kümmern. Samstags fahren die
Helfer dann mit ihren Fahrzeugen zu den
einzelnen Lebensmittelhändlern, um die
Spenden abzuholen. Ab Sonntag früh wird dann
Gemüse geputzt und gekocht, damit pünktlich
ab 12 Uhr Menschen aller Altersgruppen
ihre warme Mahlzeit ohne Nachweis der
Bedürftigkeit bekommen können.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IFERROR(__xludf.DUMMYFUNCTION("""COMPUTED_VALUE"""),"ca. 20")</f>
        <v>ca. 20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IFERROR(__xludf.DUMMYFUNCTION("""COMPUTED_VALUE"""),"Sie benötigen keine besonderen Vorkenntnisse. Jedoch sollten Sie teamfähig, 
zuverlässig und lernwillig sein, da wir den Bestimmungen des 
Gesundheitsamtes unterliegen. - Alle Termine finden auf Absprache statt 
-Ausstattung mit Medien / Arbeitsmaterialie"&amp;"n -Haftpflichtversicherung 
-Unfallversicherung -Kostenfreie Belehrung nach dem Hygienegesetz ( Rote 
Karte ) -Monatliches Ehrenamtlichentreffen -Erstattung der Auslagen - 
Freiwilligenpass")</f>
        <v>Sie benötigen keine besonderen Vorkenntnisse. Jedoch sollten Sie teamfähig, 
zuverlässig und lernwillig sein, da wir den Bestimmungen des 
Gesundheitsamtes unterliegen. - Alle Termine finden auf Absprache statt 
-Ausstattung mit Medien / Arbeitsmaterialien -Haftpflichtversicherung 
-Unfallversicherung -Kostenfreie Belehrung nach dem Hygienegesetz ( Rote 
Karte ) -Monatliches Ehrenamtlichentreffen -Erstattung der Auslagen - 
Freiwilligenpass</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IFERROR(__xludf.DUMMYFUNCTION("""COMPUTED_VALUE"""),"Finchleystraße")</f>
        <v>Finchleystraße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IFERROR(__xludf.DUMMYFUNCTION("""COMPUTED_VALUE"""),"12305, Berlin")</f>
        <v>12305,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IFERROR(__xludf.DUMMYFUNCTION("""COMPUTED_VALUE"""),"Lichtenrade")</f>
        <v>Lichtenrade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0.436467684328&amp;id=0&amp;ehrenamt_id=0&amp;projekt_id=7133&amp;seite=7&amp;organisation_id=0&amp;stichwort=&amp;kiez=&amp;kiez_fk=0&amp;bezirk=&amp;bezirk_fk=0&amp;o"&amp;"rt=&amp;ort_fk=0&amp;zielgruppe=0&amp;taetigkeit=0&amp;merkmale=0&amp;einsatzbereiche=0&amp;plz=&amp;gesucht=true&amp;organisation_fk=0&amp;kurzzeiteinsaetze=0&amp;sa=D&amp;ust=1566128909113000&amp;usg=AFQjCNEhIt8K6_6u5Dqku5dVLwRKMAdU_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IFERROR(__xludf.DUMMYFUNCTION("""COMPUTED_VALUE"""),"PutzteufelInnen zur Verstärkung des Teams")</f>
        <v>PutzteufelInnen zur Verstärkung des Teams</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IFERROR(__xludf.DUMMYFUNCTION("""COMPUTED_VALUE"""),7133.0)</f>
        <v>7133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IFERROR(__xludf.DUMMYFUNCTION("""COMPUTED_VALUE"""),"Wilde und ausgeflippte Teufelinnen und
Teufel, die mit Musik und guter Laune
Besen, Lappen und Schrubber schwingen
möchten, werden zur Verstärkung des
lustigen Teams gesucht.
Seit September 2005 gibt es den Suppenküche
Lichtenrade e.V. Hinter dem Gemeind"&amp;"ezentrum
wird jeden Sonntag eine kostenlose und warme
Mahlzeit an bedürftige Menschen ausgegeben
und Lebensmittel werden verteilt. In der
Suppenküche Lichtenrade arbeiten
ehrenamtliche Helfer, die sich schon
freitags um die Organisation der
Lebensmittel k"&amp;"ümmern. Samstags fahren die
Helfer dann mit ihren Fahrzeugen zu den
einzelnen Lebensmittelhändlern, um die
Spenden abzuholen. Ab Sonntag früh wird dann
Gemüse geputzt und gekocht, damit pünktlich
ab 12 Uhr Menschen aller Altersgruppen
ihre warme Mahlzeit "&amp;"ohne Nachweis der
Bedürftigkeit bekommen können.")</f>
        <v>Wilde und ausgeflippte Teufelinnen und
Teufel, die mit Musik und guter Laune
Besen, Lappen und Schrubber schwingen
möchten, werden zur Verstärkung des
lustigen Teams gesucht.
Seit September 2005 gibt es den Suppenküche
Lichtenrade e.V. Hinter dem Gemeindezentrum
wird jeden Sonntag eine kostenlose und warme
Mahlzeit an bedürftige Menschen ausgegeben
und Lebensmittel werden verteilt. In der
Suppenküche Lichtenrade arbeiten
ehrenamtliche Helfer, die sich schon
freitags um die Organisation der
Lebensmittel kümmern. Samstags fahren die
Helfer dann mit ihren Fahrzeugen zu den
einzelnen Lebensmittelhändlern, um die
Spenden abzuholen. Ab Sonntag früh wird dann
Gemüse geputzt und gekocht, damit pünktlich
ab 12 Uhr Menschen aller Altersgruppen
ihre warme Mahlzeit ohne Nachweis der
Bedürftigkeit bekommen können.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IFERROR(__xludf.DUMMYFUNCTION("""COMPUTED_VALUE"""),"ca. 20")</f>
        <v>ca. 20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IFERROR(__xludf.DUMMYFUNCTION("""COMPUTED_VALUE"""),"Sie benötigen keine besonderen Vorkenntnisse. Jedoch sollten Sie teamfähig, 
zuverlässig und lernwillig sein, da wir den Bestimmungen des 
Gesundheitsamtes unterliegen. -Alle Termine finden auf Absprache statt 
-Ausstattung mit Medien / Arbeitsmaterialien"&amp;" 
-Haftpflichtversicherung-Unfallversicherung -Kostenfreie Belehrung nach dem 
Hygienegesetz( Rote Karte )- Monatliches Ehrenamtlichentreffen -Erstattung 
der Auslagen - Freiwilligenpass")</f>
        <v>Sie benötigen keine besonderen Vorkenntnisse. Jedoch sollten Sie teamfähig, 
zuverlässig und lernwillig sein, da wir den Bestimmungen des 
Gesundheitsamtes unterliegen. -Alle Termine finden auf Absprache statt 
-Ausstattung mit Medien / Arbeitsmaterialien 
-Haftpflichtversicherung-Unfallversicherung -Kostenfreie Belehrung nach dem 
Hygienegesetz( Rote Karte )- Monatliches Ehrenamtlichentreffen -Erstattung 
der Auslagen - Freiwilligenpass</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IFERROR(__xludf.DUMMYFUNCTION("""COMPUTED_VALUE"""),"Finchleystraße 11")</f>
        <v>Finchleystraße 11</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IFERROR(__xludf.DUMMYFUNCTION("""COMPUTED_VALUE"""),"12305, Berlin")</f>
        <v>12305,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0.371100391531&amp;id=0&amp;ehrenamt_id=0&amp;projekt_id=28855&amp;seite=7&amp;organisation_id=0&amp;stichwort=&amp;kiez=&amp;kiez_fk=0&amp;bezirk=&amp;bezirk_fk=0&amp;"&amp;"ort=&amp;ort_fk=0&amp;zielgruppe=0&amp;taetigkeit=0&amp;merkmale=0&amp;einsatzbereiche=0&amp;plz=&amp;gesucht=true&amp;organisation_fk=0&amp;kurzzeiteinsaetze=0&amp;sa=D&amp;ust=1566128909114000&amp;usg=AFQjCNEyJpeGqzUQvXvA3Wm-Yq5ZXL5TD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IFERROR(__xludf.DUMMYFUNCTION("""COMPUTED_VALUE"""),"Kinderkochpate gesucht / Kochen mit Kindern")</f>
        <v>Kinderkochpate gesucht / Kochen mit Kindern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IFERROR(__xludf.DUMMYFUNCTION("""COMPUTED_VALUE"""),28855.0)</f>
        <v>28855</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Absprache, wobei ein Kochpate über mehrere Jahre an einer Schule tätig 
sein sollte.")</f>
        <v>nach Absprache, wobei ein Kochpate über mehrere Jahre an einer Schule tätig 
sein sollte.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IFERROR(__xludf.DUMMYFUNCTION("""COMPUTED_VALUE"""),"zwei- bis viermal im Jahr ein (Projekt-)Tag nach Absprache.")</f>
        <v>zwei- bis viermal im Jahr ein (Projekt-)Tag nach Absprache.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IFERROR(__xludf.DUMMYFUNCTION("""COMPUTED_VALUE"""),"Einsatz als Kochpate, der gemeinsam mit einem zweiten Kochpaten den 
Projekt-Tag inklusive Kochkurs durchführt. Dazu liefert der Verein die 
notwendige Ausstattung und Unterstützung. Jeder Kochpate sollte mindestens 
einmal im Jahr die Lebensmittel für ei"&amp;"nen Kochkurs bezahlen (ca. 50-60 
Euro).
Für viele Kinder sind regelmäßige und frisch zubereitete Mahlzeiten nicht 
die Regel. Nicht zuletzt deshalb fehlt ihnen jegliches Verständnis für den 
Umgang mit Lebensmitteln. Auch gute Tischmanieren sind ihnen o"&amp;"ft unbekannt. 
Hier setzt KINDER | KOCHEN an und will u.a. durch Kochkurse für ganze 
Schulklassen Kindern den Zugang zu diesen Themen eröffnen. Hierfür sucht 
der Verein koch- und küchenbegeisterte Mitstreiter, die als Kochpaten 
ehrenamtlich Kochkurse f"&amp;"ür Schulklassen geben wollen.")</f>
        <v>Einsatz als Kochpate, der gemeinsam mit einem zweiten Kochpaten den 
Projekt-Tag inklusive Kochkurs durchführt. Dazu liefert der Verein die 
notwendige Ausstattung und Unterstützung. Jeder Kochpate sollte mindestens 
einmal im Jahr die Lebensmittel für einen Kochkurs bezahlen (ca. 50-60 
Euro).
Für viele Kinder sind regelmäßige und frisch zubereitete Mahlzeiten nicht 
die Regel. Nicht zuletzt deshalb fehlt ihnen jegliches Verständnis für den 
Umgang mit Lebensmitteln. Auch gute Tischmanieren sind ihnen oft unbekannt. 
Hier setzt KINDER | KOCHEN an und will u.a. durch Kochkurse für ganze 
Schulklassen Kindern den Zugang zu diesen Themen eröffnen. Hierfür sucht 
der Verein koch- und küchenbegeisterte Mitstreiter, die als Kochpaten 
ehrenamtlich Kochkurse für Schulklassen geben wollen.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IFERROR(__xludf.DUMMYFUNCTION("""COMPUTED_VALUE"""),50.0)</f>
        <v>50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IFERROR(__xludf.DUMMYFUNCTION("""COMPUTED_VALUE"""),"Spaß am Kochen;
Grundkenntnisse über Lebensmittel;
Freude an der Arbeit mit Kindern und Jugendlichen;
Erweitertes polizeiliches Führungszeugnis;
Rote Karte")</f>
        <v>Spaß am Kochen;
Grundkenntnisse über Lebensmittel;
Freude an der Arbeit mit Kindern und Jugendlichen;
Erweitertes polizeiliches Führungszeugnis;
Rote Karte</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IFERROR(__xludf.DUMMYFUNCTION("""COMPUTED_VALUE"""),"Die Kochpaten werden durchgängig von uns begleitet und unterstützt.")</f>
        <v>Die Kochpaten werden durchgängig von uns begleitet und unterstützt.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 Berlin")</f>
        <v>,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IFERROR(__xludf.DUMMYFUNCTION("""COMPUTED_VALUE"""),"verschiedene Bezirke")</f>
        <v>verschiedene Bezirke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0.277346221728&amp;id=0&amp;ehrenamt_id=0&amp;projekt_id=27678&amp;seite=7&amp;organisation_id=0&amp;stichwort=&amp;kiez=&amp;kiez_fk=0&amp;bezirk=&amp;bezirk_fk=0&amp;"&amp;"ort=&amp;ort_fk=0&amp;zielgruppe=0&amp;taetigkeit=0&amp;merkmale=0&amp;einsatzbereiche=0&amp;plz=&amp;gesucht=true&amp;organisation_fk=0&amp;kurzzeiteinsaetze=0&amp;sa=D&amp;ust=1566128909114000&amp;usg=AFQjCNGI6Dk26tyBehGpne5xorQCwODup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IFERROR(__xludf.DUMMYFUNCTION("""COMPUTED_VALUE"""),"Safer welcome")</f>
        <v>Safer welcome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IFERROR(__xludf.DUMMYFUNCTION("""COMPUTED_VALUE"""),27678.0)</f>
        <v>27678</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IFERROR(__xludf.DUMMYFUNCTION("""COMPUTED_VALUE"""),"einmal wöchentlich")</f>
        <v>einmal wöchentlich</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IFERROR(__xludf.DUMMYFUNCTION("""COMPUTED_VALUE"""),"Safer welcome ist ein Aufklärungsprojekt für geflüchtete junge Menschen. 
Eine kleine Gruppe jüngerer HIV/Aids-Aktivisten besucht Unterkünfte, in den 
geflüchtete junge Menschen leben und klärt sie über Verhütung, sexuelle 
Gesundheit, Gender, HIV und and"&amp;"ere sexuell übertragbare Erkrankungen auf.")</f>
        <v>Safer welcome ist ein Aufklärungsprojekt für geflüchtete junge Menschen. 
Eine kleine Gruppe jüngerer HIV/Aids-Aktivisten besucht Unterkünfte, in den 
geflüchtete junge Menschen leben und klärt sie über Verhütung, sexuelle 
Gesundheit, Gender, HIV und andere sexuell übertragbare Erkrankungen auf.</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IFERROR(__xludf.DUMMYFUNCTION("""COMPUTED_VALUE"""),"Du bist jung ( zwischen 16 und 29 Jahren), hast Lust auf sexualpädagogische 
Arbeit und sprichst vielleicht auch farsi, arabisch, englisch? Aber auch 
wenn du diese Sprachen nicht sprichst, bist du herzlich willkommen!")</f>
        <v>Du bist jung ( zwischen 16 und 29 Jahren), hast Lust auf sexualpädagogische 
Arbeit und sprichst vielleicht auch farsi, arabisch, englisch? Aber auch 
wenn du diese Sprachen nicht sprichst, bist du herzlich willkommen!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IFERROR(__xludf.DUMMYFUNCTION("""COMPUTED_VALUE"""),"Kurfürstenstraße 130")</f>
        <v>Kurfürstenstraße 130</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IFERROR(__xludf.DUMMYFUNCTION("""COMPUTED_VALUE"""),"10785, Berlin")</f>
        <v>10785,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IFERROR(__xludf.DUMMYFUNCTION("""COMPUTED_VALUE"""),"Schöneberg")</f>
        <v>Schöneberg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0.757013949804&amp;id=0&amp;ehrenamt_id=0&amp;projekt_id=18281&amp;seite=7&amp;organisation_id=0&amp;stichwort=&amp;kiez=&amp;kiez_fk=0&amp;bezirk=&amp;bezirk_fk=0&amp;"&amp;"ort=&amp;ort_fk=0&amp;zielgruppe=0&amp;taetigkeit=0&amp;merkmale=0&amp;einsatzbereiche=0&amp;plz=&amp;gesucht=true&amp;organisation_fk=0&amp;kurzzeiteinsaetze=0&amp;sa=D&amp;ust=1566128909114000&amp;usg=AFQjCNFGFntLImuaDFvrPere2-r18ikil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IFERROR(__xludf.DUMMYFUNCTION("""COMPUTED_VALUE"""),"Krankenhausbesuchsdienst")</f>
        <v>Krankenhausbesuchsdienst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IFERROR(__xludf.DUMMYFUNCTION("""COMPUTED_VALUE"""),18281.0)</f>
        <v>18281</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IFERROR(__xludf.DUMMYFUNCTION("""COMPUTED_VALUE"""),"16.00 - 18.00")</f>
        <v>16.00 - 18.00</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IFERROR(__xludf.DUMMYFUNCTION("""COMPUTED_VALUE"""),"wöchentlich, Sonntags 14:00 - 16.00")</f>
        <v>wöchentlich, Sonntags 14:00 - 16.00</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IFERROR(__xludf.DUMMYFUNCTION("""COMPUTED_VALUE"""),"Die ehrenamtliche Gruppe der Berliner Aids-Hilfe ""Freunde im Krankenhaus"" 
ist jeden Sonntag auf einer HIV-Station des Auguste-Vktoria-Klinikums in 
Berlin-Schöneberg.
Die Ehrenamtlichen haben dort einen Treffpunkt eingerichtet und besuchen 
die Patient"&amp;"Innen in ihren Zimmern. Darüber hinaus bieten sie Spaziergänge, 
kleine Botengänge und Hilfestellungen im Krankhausalltag ein.
Gern würden wir DICH als UnterstützerIn
dieser Aktion gewinnen! Du kannst
individuell
oder auch in einer kleinen Gruppe von"&amp;"
Freunden teilnehmen. An einem einmaligen Info-Abend
werden wir Dich/Euch umfassend
informieren, um auf die Aktion vorbereitet
zu
sein:")</f>
        <v>Die ehrenamtliche Gruppe der Berliner Aids-Hilfe "Freunde im Krankenhaus" 
ist jeden Sonntag auf einer HIV-Station des Auguste-Vktoria-Klinikums in 
Berlin-Schöneberg.
Die Ehrenamtlichen haben dort einen Treffpunkt eingerichtet und besuchen 
die PatientInnen in ihren Zimmern. Darüber hinaus bieten sie Spaziergänge, 
kleine Botengänge und Hilfestellungen im Krankhausalltag ein.
Gern würden wir DICH als UnterstützerIn
dieser Aktion gewinnen! Du kannst
individuell
oder auch in einer kleinen Gruppe von
Freunden teilnehmen. An einem einmaligen Info-Abend
werden wir Dich/Euch umfassend
informieren, um auf die Aktion vorbereitet
zu
sein: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IFERROR(__xludf.DUMMYFUNCTION("""COMPUTED_VALUE"""),"Das Mindestalter beträgt 18 Jahre. Die Krankenhausarbeit ist eine 
Teamarbeit. Auseinandersetzung mit Krankheit und sterben.")</f>
        <v>Das Mindestalter beträgt 18 Jahre. Die Krankenhausarbeit ist eine 
Teamarbeit. Auseinandersetzung mit Krankheit und sterben.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IFERROR(__xludf.DUMMYFUNCTION("""COMPUTED_VALUE"""),"Ausbildung, Versicherungsschutz")</f>
        <v>Ausbildung, Versicherungsschutz</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IFERROR(__xludf.DUMMYFUNCTION("""COMPUTED_VALUE"""),"Kurfürstenstr.")</f>
        <v>Kurfürstenstr.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 Berlin")</f>
        <v>,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IFERROR(__xludf.DUMMYFUNCTION("""COMPUTED_VALUE"""),"Schöneberg")</f>
        <v>Schöneberg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0.888995110127&amp;id=0&amp;ehrenamt_id=0&amp;projekt_id=10090&amp;seite=7&amp;organisation_id=0&amp;stichwort=&amp;kiez=&amp;kiez_fk=0&amp;bezirk=&amp;bezirk_fk=0&amp;"&amp;"ort=&amp;ort_fk=0&amp;zielgruppe=0&amp;taetigkeit=0&amp;merkmale=0&amp;einsatzbereiche=0&amp;plz=&amp;gesucht=true&amp;organisation_fk=0&amp;kurzzeiteinsaetze=0&amp;sa=D&amp;ust=1566128909114000&amp;usg=AFQjCNEddmENFwWzLDZhrRYaL82zq2WC6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IFERROR(__xludf.DUMMYFUNCTION("""COMPUTED_VALUE"""),"Öffentlichkeitsarbeit")</f>
        <v>Öffentlichkeitsarbeit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IFERROR(__xludf.DUMMYFUNCTION("""COMPUTED_VALUE"""),10090.0)</f>
        <v>10090</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IFERROR(__xludf.DUMMYFUNCTION("""COMPUTED_VALUE"""),"16.00 - 18.00")</f>
        <v>16.00 - 18.00</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IFERROR(__xludf.DUMMYFUNCTION("""COMPUTED_VALUE"""),"einmal wöchentlich, abends, nach Absprache")</f>
        <v>einmal wöchentlich, abends, nach Absprache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IFERROR(__xludf.DUMMYFUNCTION("""COMPUTED_VALUE"""),"Die ehrenamtlichen ÖffentlichkeitsarbeiterInnen beraten und informieren an 
Infoständen über HIV und andere sexuell übertragbare Erkrankungen, sind auf 
Jugendmessen, Stadtteilfesten und auf Straßenfesten wie z.B. dem 
Motzstraßenfest aktiv.
Gern wür"&amp;"den wir DICH als UnterstützerIn
dieser Aktion gewinnen! Du kannst
individuell
oder auch in einer kleinen Gruppe von
Freunden teilnehmen. An einem einmaligen Info-Abend
werden wir Dich/Euch umfassend
informieren, um auf die Aktion vorbereitet
zu
sein:")</f>
        <v>Die ehrenamtlichen ÖffentlichkeitsarbeiterInnen beraten und informieren an 
Infoständen über HIV und andere sexuell übertragbare Erkrankungen, sind auf 
Jugendmessen, Stadtteilfesten und auf Straßenfesten wie z.B. dem 
Motzstraßenfest aktiv.
Gern würden wir DICH als UnterstützerIn
dieser Aktion gewinnen! Du kannst
individuell
oder auch in einer kleinen Gruppe von
Freunden teilnehmen. An einem einmaligen Info-Abend
werden wir Dich/Euch umfassend
informieren, um auf die Aktion vorbereitet
zu
sein: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IFERROR(__xludf.DUMMYFUNCTION("""COMPUTED_VALUE"""),15.0)</f>
        <v>15</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IFERROR(__xludf.DUMMYFUNCTION("""COMPUTED_VALUE"""),"Das Mindestalter beträgt 18 Jahre. Spaß am Kommunizieren, Fähigkeit auf 
Leute zuzugehen.")</f>
        <v>Das Mindestalter beträgt 18 Jahre. Spaß am Kommunizieren, Fähigkeit auf 
Leute zuzugehen.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IFERROR(__xludf.DUMMYFUNCTION("""COMPUTED_VALUE"""),"Versicherungsschutz, Ausbildungen, fachliche Begleitung, Weiterbildungen")</f>
        <v>Versicherungsschutz, Ausbildungen, fachliche Begleitung, Weiterbildungen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IFERROR(__xludf.DUMMYFUNCTION("""COMPUTED_VALUE"""),"Kurfürstenstraße 130")</f>
        <v>Kurfürstenstraße 130</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IFERROR(__xludf.DUMMYFUNCTION("""COMPUTED_VALUE"""),"10785, Berlin")</f>
        <v>10785,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IFERROR(__xludf.DUMMYFUNCTION("""COMPUTED_VALUE"""),"Schöneberg")</f>
        <v>Schöneberg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0.70502299148&amp;id=0&amp;ehrenamt_id=0&amp;projekt_id=28792&amp;seite=7&amp;organisation_id=0&amp;stichwort=&amp;kiez=&amp;kiez_fk=0&amp;bezirk=&amp;bezirk_fk=0&amp;o"&amp;"rt=&amp;ort_fk=0&amp;zielgruppe=0&amp;taetigkeit=0&amp;merkmale=0&amp;einsatzbereiche=0&amp;plz=&amp;gesucht=true&amp;organisation_fk=0&amp;kurzzeiteinsaetze=0&amp;sa=D&amp;ust=1566128909114000&amp;usg=AFQjCNGqQVYQ3DGkPAR8IeJCB1PZ9VyUA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IFERROR(__xludf.DUMMYFUNCTION("""COMPUTED_VALUE"""),"Kinderbetreuung")</f>
        <v>Kinderbetreuung</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IFERROR(__xludf.DUMMYFUNCTION("""COMPUTED_VALUE"""),28792.0)</f>
        <v>28792</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IFERROR(__xludf.DUMMYFUNCTION("""COMPUTED_VALUE"""),"Wochentag nach Absprache")</f>
        <v>Wochentag 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IFERROR(__xludf.DUMMYFUNCTION("""COMPUTED_VALUE"""),"2 Stunden montags-freitags 9:00-15:00")</f>
        <v>2 Stunden montags-freitags 9:00-15:00</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IFERROR(__xludf.DUMMYFUNCTION("""COMPUTED_VALUE"""),"Unsere Kinderbetreuerinnen brauchen Unterstützung! In unserem 
Kinderbetreuungsbereich findet ihr Mal- und Bastelmaterial, Bücher und 
Spiele. Auf unserem kleinen Hof gibt es auch einen Sandkasten mit Schaukel. 
Dienstags und donnerstags werden Ausflüge g"&amp;"emacht. Falls ihr euch kreativ 
mit den Kindern ausleben wollt – gerne!")</f>
        <v>Unsere Kinderbetreuerinnen brauchen Unterstützung! In unserem 
Kinderbetreuungsbereich findet ihr Mal- und Bastelmaterial, Bücher und 
Spiele. Auf unserem kleinen Hof gibt es auch einen Sandkasten mit Schaukel. 
Dienstags und donnerstags werden Ausflüge gemacht. Falls ihr euch kreativ 
mit den Kindern ausleben wollt – gerne!</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IFERROR(__xludf.DUMMYFUNCTION("""COMPUTED_VALUE"""),2.0)</f>
        <v>2</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IFERROR(__xludf.DUMMYFUNCTION("""COMPUTED_VALUE"""),"Ihr braucht einen Lichtbildausweis für die Security um in die Unterkunft zu 
kommen. Unsere Kinderbetreuerinnen werden euch eine Einführung geben.
Um in der Kinderbetreuung mithelfen zu können, braucht ihr ein erweitertes 
polizeiliches Führungszeugnis. D"&amp;"ieses könnt ihr bei der 
Ehrenamtskoordination beantragen.")</f>
        <v>Ihr braucht einen Lichtbildausweis für die Security um in die Unterkunft zu 
kommen. Unsere Kinderbetreuerinnen werden euch eine Einführung geben.
Um in der Kinderbetreuung mithelfen zu können, braucht ihr ein erweitertes 
polizeiliches Führungszeugnis. Dieses könnt ihr bei der 
Ehrenamtskoordination beantragen.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IFERROR(__xludf.DUMMYFUNCTION("""COMPUTED_VALUE"""),"Heerstraße")</f>
        <v>Heerstraße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IFERROR(__xludf.DUMMYFUNCTION("""COMPUTED_VALUE"""),"14052, Berlin")</f>
        <v>14052,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IFERROR(__xludf.DUMMYFUNCTION("""COMPUTED_VALUE"""),"Charlottenburg / Wilmersdorf")</f>
        <v>Charlottenburg / Wilmersdorf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0.073671046891&amp;id=0&amp;ehrenamt_id=0&amp;projekt_id=5150&amp;seite=7&amp;organisation_id=0&amp;stichwort=&amp;kiez=&amp;kiez_fk=0&amp;bezirk=&amp;bezirk_fk=0&amp;o"&amp;"rt=&amp;ort_fk=0&amp;zielgruppe=0&amp;taetigkeit=0&amp;merkmale=0&amp;einsatzbereiche=0&amp;plz=&amp;gesucht=true&amp;organisation_fk=0&amp;kurzzeiteinsaetze=0&amp;sa=D&amp;ust=1566128909114000&amp;usg=AFQjCNGsZ4N1fFwRNN-VAdIecCvBLwCID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IFERROR(__xludf.DUMMYFUNCTION("""COMPUTED_VALUE"""),"Holz-AG für Kinder")</f>
        <v>Holz-AG für Kinder</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IFERROR(__xludf.DUMMYFUNCTION("""COMPUTED_VALUE"""),5150.0)</f>
        <v>5150</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IFERROR(__xludf.DUMMYFUNCTION("""COMPUTED_VALUE"""),"1xwöchtl. von 10-11")</f>
        <v>1xwöchtl. von 10-11</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suchen einen Engel, der einer
Kleingruppe von 3-4 Kindern den Werkstoff
Holz näher bringt und Spaß daran hat, ihn
kreativ einzusetzen. Kinderwerkbänke, Kinderwerkzeug
und einige Holzabfälle sind bereits
vorhanden. nun brauchen wir nur noch einen
Engel"&amp;", der Spaß und Freude an so einem
Projekt hat.")</f>
        <v>Wir suchen einen Engel, der einer
Kleingruppe von 3-4 Kindern den Werkstoff
Holz näher bringt und Spaß daran hat, ihn
kreativ einzusetzen. Kinderwerkbänke, Kinderwerkzeug
und einige Holzabfälle sind bereits
vorhanden. nun brauchen wir nur noch einen
Engel, der Spaß und Freude an so einem
Projekt hat.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IFERROR(__xludf.DUMMYFUNCTION("""COMPUTED_VALUE"""),"handwerkliches Geschick und ein Gespür für Kinder")</f>
        <v>handwerkliches Geschick und ein Gespür für Kinder</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IFERROR(__xludf.DUMMYFUNCTION("""COMPUTED_VALUE"""),"Hauptstr.")</f>
        <v>Hauptstr.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IFERROR(__xludf.DUMMYFUNCTION("""COMPUTED_VALUE"""),"13159, Berlin")</f>
        <v>13159,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0.306970749108&amp;id=0&amp;ehrenamt_id=0&amp;projekt_id=7050&amp;seite=7&amp;organisation_id=0&amp;stichwort=&amp;kiez=&amp;kiez_fk=0&amp;bezirk=&amp;bezirk_fk=0&amp;o"&amp;"rt=&amp;ort_fk=0&amp;zielgruppe=0&amp;taetigkeit=0&amp;merkmale=0&amp;einsatzbereiche=0&amp;plz=&amp;gesucht=true&amp;organisation_fk=0&amp;kurzzeiteinsaetze=0&amp;sa=D&amp;ust=1566128909115000&amp;usg=AFQjCNGjR1MypZcZYqYvKXBvkC7Lkje09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IFERROR(__xludf.DUMMYFUNCTION("""COMPUTED_VALUE"""),"Patenschaften für Kinder psychisch erkrankter Eltern")</f>
        <v>Patenschaften für Kinder psychisch erkrankter Eltern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IFERROR(__xludf.DUMMYFUNCTION("""COMPUTED_VALUE"""),7050.0)</f>
        <v>7050</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IFERROR(__xludf.DUMMYFUNCTION("""COMPUTED_VALUE"""),"1x pro Woche an einem Nachmittag/Abend und an einem Wochenende im Monat")</f>
        <v>1x pro Woche an einem Nachmittag/Abend und an einem Wochenende im Monat</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IFERROR(__xludf.DUMMYFUNCTION("""COMPUTED_VALUE"""),"Das Berliner Patenschaftsangebot für Kinder psychisch erkrankter Eltern von 
AMSOC e.V.
stellt Kindern mit mindestens einem psychisch erkrankten Elternteil eine 
ehrenamtliche Patin
oder einen Paten als stabile Bezugsperson und damit als Schutzfaktor 
bes"&amp;"tändig und verlässlich an die Seite. Die Eltern sind an Depressionen, 
einer bipolaren Störung, an Schizophrenie, einer posttraumatischen 
Belastungsstörung oder einer Borderline-Persönlichkeitsstörung erkrankt.
AMSOC-Patenschaften vermittelt seit 2005 be"&amp;"rlinweit Patenschaften. Das 
Angebot stiftet Beziehungen zwischen den Ehrenamtlichen und den belasteten 
Familien. Jede entstandene Patenschaft wird fachlich bis zur Volljährigkeit 
des Kindes begleitet. Patinnen und Paten betreuen ihre Patenkinder einmal"&amp;" 
in der Woche. An einem Wochenende im Monat findet auch eine Übernachtung 
statt. In erster Linie verbringen die Ehrenamtlichen und
ihre Patenkinder gemeinsam eine unbeschwerte Zeit miteinander. Sie 
ermöglichen ihren Patenkindern einen Einblick in einen"&amp;" anderen 
Familienalltag und stehen als Ansprechpartner zur Verfügung. In 
krisenhaften Zeiten sind die Ehrenamtlichen grundsätzlich dazu bereit, ihre 
Patenkinder bis zu 8 Wochen bei sich zu Hause aufzunehmen. Dadurch wird 
eine Fremdunterbringung der Ki"&amp;"nder vermieden.
Der Träger AMSOC e.V. bietet vermittelten
Paten fachliche Begleitung der Patenschaft
durch Einzelgespräche und
Gruppensupervision, einen Ansprechpartner
in Krisenfällen, Patentreffen, Fortbildungsangebote, jährlich ein
Patenfest und
eine F"&amp;"achbibliothek.")</f>
        <v>Das Berliner Patenschaftsangebot für Kinder psychisch erkrankter Eltern von 
AMSOC e.V.
stellt Kindern mit mindestens einem psychisch erkrankten Elternteil eine 
ehrenamtliche Patin
oder einen Paten als stabile Bezugsperson und damit als Schutzfaktor 
beständig und verlässlich an die Seite. Die Eltern sind an Depressionen, 
einer bipolaren Störung, an Schizophrenie, einer posttraumatischen 
Belastungsstörung oder einer Borderline-Persönlichkeitsstörung erkrankt.
AMSOC-Patenschaften vermittelt seit 2005 berlinweit Patenschaften. Das 
Angebot stiftet Beziehungen zwischen den Ehrenamtlichen und den belasteten 
Familien. Jede entstandene Patenschaft wird fachlich bis zur Volljährigkeit 
des Kindes begleitet. Patinnen und Paten betreuen ihre Patenkinder einmal 
in der Woche. An einem Wochenende im Monat findet auch eine Übernachtung 
statt. In erster Linie verbringen die Ehrenamtlichen und
ihre Patenkinder gemeinsam eine unbeschwerte Zeit miteinander. Sie 
ermöglichen ihren Patenkindern einen Einblick in einen anderen 
Familienalltag und stehen als Ansprechpartner zur Verfügung. In 
krisenhaften Zeiten sind die Ehrenamtlichen grundsätzlich dazu bereit, ihre 
Patenkinder bis zu 8 Wochen bei sich zu Hause aufzunehmen. Dadurch wird 
eine Fremdunterbringung der Kinder vermieden.
Der Träger AMSOC e.V. bietet vermittelten
Paten fachliche Begleitung der Patenschaft
durch Einzelgespräche und
Gruppensupervision, einen Ansprechpartner
in Krisenfällen, Patentreffen, Fortbildungsangebote, jährlich ein
Patenfest und
eine Fachbibliothek.</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IFERROR(__xludf.DUMMYFUNCTION("""COMPUTED_VALUE"""),"wir suchen immer Paten!")</f>
        <v>wir suchen immer Paten!</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IFERROR(__xludf.DUMMYFUNCTION("""COMPUTED_VALUE"""),"Wer eine Patenschaft für ein Kind psychisch erkrankter Eltern übernehmen 
will, sollte genügend freie zeitliche Ressourcen haben, mindestens ein Kind 
regelmäßig mindestens einen Nachmittag/Abend pro Woche und ein Wochenende 
im Monat zu betreuen und zu v"&amp;"ersorgen sowie die räumliche Möglichkeit 
(eigener Raum) haben, ein Kind zeitweise im eigenen Haushalt aufnehmen zu 
können und es in Ausnahmefälle bis zu acht Wochen vollständig in seinem 
Haushalt zu versorgen.
Die Ehrenamtlichen sollten sich wünschen u"&amp;"nd fähig sein, eine langfristig 
verbindliche Beziehung zum Kind aufzubauen, ohne dessen Eltern ersetzen zu 
wollen, psychisch belastbar sein, über eine hohe kommunikative und soziale 
Kompetenz verfügen, psychisch erkrankte Menschen in ihrer Elternrolle "&amp;"
akzeptieren und wertschätzen und bereit sein, an unserer Patenschulung und 
Patentreffen und an einer Supervisionsgruppe für Paten sowie an 
Beratungsgesprächen teilzunehmen. Außerdem benötigen wir einwandfreie 
aktuelle polizeiliche Führungszeugnisse vo"&amp;"n sich und allen im Haushalt 
lebenden Erwachsenen.")</f>
        <v>Wer eine Patenschaft für ein Kind psychisch erkrankter Eltern übernehmen 
will, sollte genügend freie zeitliche Ressourcen haben, mindestens ein Kind 
regelmäßig mindestens einen Nachmittag/Abend pro Woche und ein Wochenende 
im Monat zu betreuen und zu versorgen sowie die räumliche Möglichkeit 
(eigener Raum) haben, ein Kind zeitweise im eigenen Haushalt aufnehmen zu 
können und es in Ausnahmefälle bis zu acht Wochen vollständig in seinem 
Haushalt zu versorgen.
Die Ehrenamtlichen sollten sich wünschen und fähig sein, eine langfristig 
verbindliche Beziehung zum Kind aufzubauen, ohne dessen Eltern ersetzen zu 
wollen, psychisch belastbar sein, über eine hohe kommunikative und soziale 
Kompetenz verfügen, psychisch erkrankte Menschen in ihrer Elternrolle 
akzeptieren und wertschätzen und bereit sein, an unserer Patenschulung und 
Patentreffen und an einer Supervisionsgruppe für Paten sowie an 
Beratungsgesprächen teilzunehmen. Außerdem benötigen wir einwandfreie 
aktuelle polizeiliche Führungszeugnisse von sich und allen im Haushalt 
lebenden Erwachsenen.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IFERROR(__xludf.DUMMYFUNCTION("""COMPUTED_VALUE"""),"Haben Sie Interesse? Dann melden Sie sich bei uns für einen 
Pateninformationsabend an! An einem Infoabend können sich 
Pateninteressenten genauer über unser Angebot und das für die Patenschaften 
bei AMSOC zuständige Team informieren. Durch persönliche A"&amp;"uswahlgespräche 
und die Patenschulung werden Sie weiterhin mit Ihrer zukünftigen Arbeit 
vertraut gemacht. Bei einer vermittelten Patenschaft gibt es eine Probezeit 
von 3 Monaten.")</f>
        <v>Haben Sie Interesse? Dann melden Sie sich bei uns für einen 
Pateninformationsabend an! An einem Infoabend können sich 
Pateninteressenten genauer über unser Angebot und das für die Patenschaften 
bei AMSOC zuständige Team informieren. Durch persönliche Auswahlgespräche 
und die Patenschulung werden Sie weiterhin mit Ihrer zukünftigen Arbeit 
vertraut gemacht. Bei einer vermittelten Patenschaft gibt es eine Probezeit 
von 3 Monaten.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IFERROR(__xludf.DUMMYFUNCTION("""COMPUTED_VALUE"""),"Kaiserdamm")</f>
        <v>Kaiserdamm</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IFERROR(__xludf.DUMMYFUNCTION("""COMPUTED_VALUE"""),"14057, Berlin")</f>
        <v>14057,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IFERROR(__xludf.DUMMYFUNCTION("""COMPUTED_VALUE"""),"Charlottenburg / Wilmersdorf")</f>
        <v>Charlottenburg / Wilmersdorf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0.566176477186&amp;id=0&amp;ehrenamt_id=0&amp;projekt_id=15859&amp;seite=1&amp;organisation_id=0&amp;stichwort=&amp;kiez=&amp;kiez_fk=0&amp;bezirk=&amp;bezirk_fk=0&amp;"&amp;"ort=&amp;ort_fk=0&amp;zielgruppe=0&amp;taetigkeit=0&amp;merkmale=0&amp;einsatzbereiche=0&amp;plz=&amp;gesucht=true&amp;organisation_fk=0&amp;kurzzeiteinsaetze=0&amp;sa=D&amp;ust=1566128909084000&amp;usg=AFQjCNEYF5VNQtjd6l-UJiD1YSLjjvFBk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IFERROR(__xludf.DUMMYFUNCTION("""COMPUTED_VALUE"""),"rechtliche Betreuer")</f>
        <v>rechtliche Betreuer</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IFERROR(__xludf.DUMMYFUNCTION("""COMPUTED_VALUE"""),15859.0)</f>
        <v>15859</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IFERROR(__xludf.DUMMYFUNCTION("""COMPUTED_VALUE"""),"längerfristig")</f>
        <v>längerfristig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IFERROR(__xludf.DUMMYFUNCTION("""COMPUTED_VALUE"""),"5-10 Stunden pro Woche")</f>
        <v>5-10 Stunden pro 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IFERROR(__xludf.DUMMYFUNCTION("""COMPUTED_VALUE"""),"rechtliche Betreuer nehmen die gesetzliche Vertretung für Personen wahr, 
die aufgrund einer physischen oder psychischen Erkrankung selbst nicht mehr 
in der Lage dazu sind. Betreuen heißt, die Erledigung der anfallenden 
rechtsgeschäftlichen und finanzie"&amp;"llen Angelegenheiten. Wir statten Sie 
dafür mit dem notwendigen Wissen aus und bieten Ihnen Unterstützungs- und 
Fortbildungsleistungen an.")</f>
        <v>rechtliche Betreuer nehmen die gesetzliche Vertretung für Personen wahr, 
die aufgrund einer physischen oder psychischen Erkrankung selbst nicht mehr 
in der Lage dazu sind. Betreuen heißt, die Erledigung der anfallenden 
rechtsgeschäftlichen und finanziellen Angelegenheiten. Wir statten Sie 
dafür mit dem notwendigen Wissen aus und bieten Ihnen Unterstützungs- und 
Fortbildungsleistungen an.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IFERROR(__xludf.DUMMYFUNCTION("""COMPUTED_VALUE"""),43679.0)</f>
        <v>43679</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IFERROR(__xludf.DUMMYFUNCTION("""COMPUTED_VALUE"""),"Bereitschaft zur Auseinandersetzung mit rechtlichen Fragestellungen,
Verständnis für andere Lebenssituationen,
Problembewusstsein,
Verantwortungsübernahme")</f>
        <v>Bereitschaft zur Auseinandersetzung mit rechtlichen Fragestellungen,
Verständnis für andere Lebenssituationen,
Problembewusstsein,
Verantwortungsübernahme</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IFERROR(__xludf.DUMMYFUNCTION("""COMPUTED_VALUE"""),"bitte nur Interessenten die in Pankow wohnen")</f>
        <v>bitte nur Interessenten die in Pankow wohnen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IFERROR(__xludf.DUMMYFUNCTION("""COMPUTED_VALUE"""),"Parkstraße")</f>
        <v>Parkstraße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IFERROR(__xludf.DUMMYFUNCTION("""COMPUTED_VALUE"""),"13086, Berlin")</f>
        <v>13086,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IFERROR(__xludf.DUMMYFUNCTION("""COMPUTED_VALUE"""),"Pankow")</f>
        <v>Pankow</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0.637737853947&amp;id=0&amp;ehrenamt_id=0&amp;projekt_id=18724&amp;seite=7&amp;organisation_id=0&amp;stichwort=&amp;kiez=&amp;kiez_fk=0&amp;bezirk=&amp;bezirk_fk=0&amp;"&amp;"ort=&amp;ort_fk=0&amp;zielgruppe=0&amp;taetigkeit=0&amp;merkmale=0&amp;einsatzbereiche=0&amp;plz=&amp;gesucht=true&amp;organisation_fk=0&amp;kurzzeiteinsaetze=0&amp;sa=D&amp;ust=1566128909115000&amp;usg=AFQjCNEG0AimBg7q5V_h-Pkoa26J5LGi0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IFERROR(__xludf.DUMMYFUNCTION("""COMPUTED_VALUE"""),"Haben Sie den berühmten ""grünen Daumen""?")</f>
        <v>Haben Sie den berühmten "grünen Daumen"?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IFERROR(__xludf.DUMMYFUNCTION("""COMPUTED_VALUE"""),18724.0)</f>
        <v>18724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IFERROR(__xludf.DUMMYFUNCTION("""COMPUTED_VALUE"""),"längerfristig")</f>
        <v>längerfristig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IFERROR(__xludf.DUMMYFUNCTION("""COMPUTED_VALUE"""),"nach Absprache")</f>
        <v>nach Absprache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IFERROR(__xludf.DUMMYFUNCTION("""COMPUTED_VALUE"""),"Wenn Sie zu den Menschen gehören, die Spaß an gärtnerischer Betätigung 
haben, der Meinung sind, dass ein Beet, nachdem Sie sich mit ihm 
beschäftigt haben, besser aussieht als vorher und wenn Sie vielleicht nicht 
die Möglichkeit haben, das in einem eige"&amp;"nen Garten unter Beweis zu stellen 
und Zeit für ein ehrenamtliches Engagement übrig haben, dann sollten wir 
unbedingt ins Gespräch kommen.
Zu einer erheblichen Anzahl unserer Einrichtungen gehören zum Teil große 
Außengelände, die viel Pflege benötigen."&amp;" Wenn Sie uns in einem dieser 
Gärten helfen möchten und Sie ein Engagement im Südwesten Berlins suchen, 
haben wir bestimmt einen geeigneten Einsatzort für Sie.")</f>
        <v>Wenn Sie zu den Menschen gehören, die Spaß an gärtnerischer Betätigung 
haben, der Meinung sind, dass ein Beet, nachdem Sie sich mit ihm 
beschäftigt haben, besser aussieht als vorher und wenn Sie vielleicht nicht 
die Möglichkeit haben, das in einem eigenen Garten unter Beweis zu stellen 
und Zeit für ein ehrenamtliches Engagement übrig haben, dann sollten wir 
unbedingt ins Gespräch kommen.
Zu einer erheblichen Anzahl unserer Einrichtungen gehören zum Teil große 
Außengelände, die viel Pflege benötigen. Wenn Sie uns in einem dieser 
Gärten helfen möchten und Sie ein Engagement im Südwesten Berlins suchen, 
haben wir bestimmt einen geeigneten Einsatzort für Sie.</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IFERROR(__xludf.DUMMYFUNCTION("""COMPUTED_VALUE"""),"Kenntnisse in der Gartenarbeit wären von Vorteil, da es sich um eine 
selbständige Betätigung in diesen Bereichen handelt. Ebenfalls sollte 
Freude vorhanden sein, mit Kindern und Jugendlichen in Kontakt zu kommen 
bzw. sie möglicherweise sogar mit in die"&amp;" Gartenarbeit einzubeziehen.
Sollten Sie am Ende in einer unserer Kitas oder Jugendeinrichtungen Ihren 
Einsatz finden, muss vorher ein erweitertes Führungszeugnis beigebracht 
werden. Das klären wir aber in einem gemeinsamen Gespräch.")</f>
        <v>Kenntnisse in der Gartenarbeit wären von Vorteil, da es sich um eine 
selbständige Betätigung in diesen Bereichen handelt. Ebenfalls sollte 
Freude vorhanden sein, mit Kindern und Jugendlichen in Kontakt zu kommen 
bzw. sie möglicherweise sogar mit in die Gartenarbeit einzubeziehen.
Sollten Sie am Ende in einer unserer Kitas oder Jugendeinrichtungen Ihren 
Einsatz finden, muss vorher ein erweitertes Führungszeugnis beigebracht 
werden. Das klären wir aber in einem gemeinsamen Gespräch.</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IFERROR(__xludf.DUMMYFUNCTION("""COMPUTED_VALUE"""),"In einem ersten Gespräch können alle Fragen eingehend besprochen werden. 
Auch während Ihres Engagements werden Sie bei uns durch hauptamtliche 
Mitarbeiter/innen begleitet.
Während Ihres Engagements besteht Unfall- und 
Haftpflichtversicherungsschutz.")</f>
        <v>In einem ersten Gespräch können alle Fragen eingehend besprochen werden. 
Auch während Ihres Engagements werden Sie bei uns durch hauptamtliche 
Mitarbeiter/innen begleitet.
Während Ihres Engagements besteht Unfall- und 
Haftpflichtversicherungsschutz.</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IFERROR(__xludf.DUMMYFUNCTION("""COMPUTED_VALUE"""),"Holsteinische Straße")</f>
        <v>Holsteinische 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IFERROR(__xludf.DUMMYFUNCTION("""COMPUTED_VALUE"""),"12161, Berlin")</f>
        <v>12161,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IFERROR(__xludf.DUMMYFUNCTION("""COMPUTED_VALUE"""),"Friedenau")</f>
        <v>Friedenau</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0.266909541543&amp;id=0&amp;ehrenamt_id=0&amp;projekt_id=30860&amp;seite=7&amp;organisation_id=0&amp;stichwort=&amp;kiez=&amp;kiez_fk=0&amp;bezirk=&amp;bezirk_fk=0&amp;"&amp;"ort=&amp;ort_fk=0&amp;zielgruppe=0&amp;taetigkeit=0&amp;merkmale=0&amp;einsatzbereiche=0&amp;plz=&amp;gesucht=true&amp;organisation_fk=0&amp;kurzzeiteinsaetze=0&amp;sa=D&amp;ust=1566128909115000&amp;usg=AFQjCNEk5CpZ0WRd2T67vkIJlaUEr7tqtQ"",""table"",2)"),"Loading...")</f>
        <v>Loading...</v>
      </c>
    </row>
  </sheetData>
  <drawing r:id="rId1"/>
</worksheet>
</file>

<file path=xl/worksheets/sheet1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0.133763948361&amp;id=0&amp;ehrenamt_id=0&amp;projekt_id=30861&amp;seite=7&amp;organisation_id=0&amp;stichwort=&amp;kiez=&amp;kiez_fk=0&amp;bezirk=&amp;bezirk_fk=0&amp;"&amp;"ort=&amp;ort_fk=0&amp;zielgruppe=0&amp;taetigkeit=0&amp;merkmale=0&amp;einsatzbereiche=0&amp;plz=&amp;gesucht=true&amp;organisation_fk=0&amp;kurzzeiteinsaetze=0&amp;sa=D&amp;ust=1566128909115000&amp;usg=AFQjCNHd4Hx87vXDNFgnbI80kHMZAKsz9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IFERROR(__xludf.DUMMYFUNCTION("""COMPUTED_VALUE"""),"Kraut&amp;Koriander")</f>
        <v>Kraut&amp;Koriander</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IFERROR(__xludf.DUMMYFUNCTION("""COMPUTED_VALUE"""),30861.0)</f>
        <v>30861</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IFERROR(__xludf.DUMMYFUNCTION("""COMPUTED_VALUE"""),"je nach Wetterlage und nach Absprache")</f>
        <v>je nach Wetterlage und 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IFERROR(__xludf.DUMMYFUNCTION("""COMPUTED_VALUE"""),"1-3 Stunden in der Woche")</f>
        <v>1-3 Stunden in der 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IFERROR(__xludf.DUMMYFUNCTION("""COMPUTED_VALUE"""),"Hast du einen grünen Daumen? Die ehrenamtliche Garten-Gruppe 
""Kraut&amp;Koriander"" sucht weitere Menschen, die sich im Nachbarschaftsgarten 
engagieren möchten.")</f>
        <v>Hast du einen grünen Daumen? Die ehrenamtliche Garten-Gruppe 
"Kraut&amp;Koriander" sucht weitere Menschen, die sich im Nachbarschaftsgarten 
engagieren möchten.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
        <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IFERROR(__xludf.DUMMYFUNCTION("""COMPUTED_VALUE"""),"Holsteinische Str.")</f>
        <v>Holsteinische 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IFERROR(__xludf.DUMMYFUNCTION("""COMPUTED_VALUE"""),"12161, Berlin")</f>
        <v>12161,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IFERROR(__xludf.DUMMYFUNCTION("""COMPUTED_VALUE"""),"Friedenau")</f>
        <v>Friedenau</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0.542372764202&amp;id=0&amp;ehrenamt_id=0&amp;projekt_id=23671&amp;seite=7&amp;organisation_id=0&amp;stichwort=&amp;kiez=&amp;kiez_fk=0&amp;bezirk=&amp;bezirk_fk=0&amp;"&amp;"ort=&amp;ort_fk=0&amp;zielgruppe=0&amp;taetigkeit=0&amp;merkmale=0&amp;einsatzbereiche=0&amp;plz=&amp;gesucht=true&amp;organisation_fk=0&amp;kurzzeiteinsaetze=0&amp;sa=D&amp;ust=1566128909115000&amp;usg=AFQjCNHfGGpA0v-THcFyjik4bHZCfUd_7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IFERROR(__xludf.DUMMYFUNCTION("""COMPUTED_VALUE"""),"Ehrenamtliche Mitarbeiter(innen) für Bürotätigkeiten")</f>
        <v>Ehrenamtliche Mitarbeiter(innen) für Bürotätigkeiten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IFERROR(__xludf.DUMMYFUNCTION("""COMPUTED_VALUE"""),23671.0)</f>
        <v>23671</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IFERROR(__xludf.DUMMYFUNCTION("""COMPUTED_VALUE"""),"dienstags und/oder donnerstags")</f>
        <v>dienstags und/oder donnerstags</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IFERROR(__xludf.DUMMYFUNCTION("""COMPUTED_VALUE"""),"11 - 17 Uhr auch weniger")</f>
        <v>11 - 17 Uhr auch weniger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geben Ihnen die Chance, unser Berliner Leberring-Team durch Ihre 
ehrenamtliche Mitarbeit zu unterstützen! Es gibt viel zu tun! Packen wir es 
gemeinsam an! Auch Ihre Mithilfe ist gefragt! Helfen Sie uns, damit wir 
Anderen helfen können! Unser Büro f"&amp;"ür Hepatitis-Betroffene ist derzeit an 2 
Tagen (dienstags und donnerstags) in der
Woche geöffnet. Unsere Kernbürozeit ist dienstags und donnerstags, an den 
anderen Tagen sind wir je nach Arbeitsaufwand und Absprache auch anwesend. 
Sie sind in der Zeit "&amp;"Ihrer ehrenamtlichen Tätigkeit über uns haftpflicht- 
und unfallversichert,
auf Wunsch werden Ihnen die Fahrtkosten erstattet.")</f>
        <v>Wir geben Ihnen die Chance, unser Berliner Leberring-Team durch Ihre 
ehrenamtliche Mitarbeit zu unterstützen! Es gibt viel zu tun! Packen wir es 
gemeinsam an! Auch Ihre Mithilfe ist gefragt! Helfen Sie uns, damit wir 
Anderen helfen können! Unser Büro für Hepatitis-Betroffene ist derzeit an 2 
Tagen (dienstags und donnerstags) in der
Woche geöffnet. Unsere Kernbürozeit ist dienstags und donnerstags, an den 
anderen Tagen sind wir je nach Arbeitsaufwand und Absprache auch anwesend. 
Sie sind in der Zeit Ihrer ehrenamtlichen Tätigkeit über uns haftpflicht- 
und unfallversichert,
auf Wunsch werden Ihnen die Fahrtkosten erstattet.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IFERROR(__xludf.DUMMYFUNCTION("""COMPUTED_VALUE"""),"Einfache Computerkenntnisse sind erwünscht.")</f>
        <v>Einfache Computerkenntnisse sind erwünscht.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IFERROR(__xludf.DUMMYFUNCTION("""COMPUTED_VALUE"""),"Sie sind bei uns Unfallversichert und die Fahrtkosten werden Ihnen bei 
Bedarf erstattet. Gerne geben wir Ihnen die Möglichkeit an Fortbildungen 
kostenlos teilzunehmen.
Eine gute Einarbeitung ist für uns selbstverständlich.")</f>
        <v>Sie sind bei uns Unfallversichert und die Fahrtkosten werden Ihnen bei 
Bedarf erstattet. Gerne geben wir Ihnen die Möglichkeit an Fortbildungen 
kostenlos teilzunehmen.
Eine gute Einarbeitung ist für uns selbstverständlich.</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IFERROR(__xludf.DUMMYFUNCTION("""COMPUTED_VALUE"""),"Klingsorstraße")</f>
        <v>Klingsorstraße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IFERROR(__xludf.DUMMYFUNCTION("""COMPUTED_VALUE"""),"12203, Berlin")</f>
        <v>12203,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IFERROR(__xludf.DUMMYFUNCTION("""COMPUTED_VALUE"""),"Steglitz / Zehlendorf")</f>
        <v>Steglitz / Zehlendorf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IFERROR(__xludf.DUMMYFUNCTION("""COMPUTED_VALUE"""),"Lichterfelde")</f>
        <v>Lichterfelde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0.723126796232&amp;id=0&amp;ehrenamt_id=0&amp;projekt_id=5139&amp;seite=7&amp;organisation_id=0&amp;stichwort=&amp;kiez=&amp;kiez_fk=0&amp;bezirk=&amp;bezirk_fk=0&amp;o"&amp;"rt=&amp;ort_fk=0&amp;zielgruppe=0&amp;taetigkeit=0&amp;merkmale=0&amp;einsatzbereiche=0&amp;plz=&amp;gesucht=true&amp;organisation_fk=0&amp;kurzzeiteinsaetze=0&amp;sa=D&amp;ust=1566128909115000&amp;usg=AFQjCNE6ijxzxGqWx7dL0_O5mu05qvCFh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IFERROR(__xludf.DUMMYFUNCTION("""COMPUTED_VALUE"""),"Suche nach neuen Wegen - Unterstützen Sie Arbeitssuchende")</f>
        <v>Suche nach neuen Wegen - Unterstützen Sie Arbeitssuchende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IFERROR(__xludf.DUMMYFUNCTION("""COMPUTED_VALUE"""),5139.0)</f>
        <v>5139</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IFERROR(__xludf.DUMMYFUNCTION("""COMPUTED_VALUE"""),"unbefristet")</f>
        <v>unbefristet</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IFERROR(__xludf.DUMMYFUNCTION("""COMPUTED_VALUE"""),"Ehrenamtliche JobPaten begleiten und
unterstützen individuell Arbeitssuchende bei
ihrer Suche nach neuen Wegen in die
Arbeitswelt. Nach objektiven Kriterien
werden die Kenntnisse, Fähigkeiten und
Stärken der Arbeitssuchenden für den
Arbeitsmarkt ermittelt"&amp;".")</f>
        <v>Ehrenamtliche JobPaten begleiten und
unterstützen individuell Arbeitssuchende bei
ihrer Suche nach neuen Wegen in die
Arbeitswelt. Nach objektiven Kriterien
werden die Kenntnisse, Fähigkeiten und
Stärken der Arbeitssuchenden für den
Arbeitsmarkt ermittelt.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IFERROR(__xludf.DUMMYFUNCTION("""COMPUTED_VALUE"""),100.0)</f>
        <v>100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IFERROR(__xludf.DUMMYFUNCTION("""COMPUTED_VALUE"""),"Die JobPaten sind aktive und ehemalige Führungskräfte, Personalentscheider 
und Coaches, die langjährige Berufserfahrungen und Kontakte zu allen 
Bereichen der Wirtschaft besitzen.")</f>
        <v>Die JobPaten sind aktive und ehemalige Führungskräfte, Personalentscheider 
und Coaches, die langjährige Berufserfahrungen und Kontakte zu allen 
Bereichen der Wirtschaft besitzen.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IFERROR(__xludf.DUMMYFUNCTION("""COMPUTED_VALUE"""),"12163, Berlin")</f>
        <v>12163,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IFERROR(__xludf.DUMMYFUNCTION("""COMPUTED_VALUE"""),"verschiedene Bezirke")</f>
        <v>verschiedene Bezirke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0.854802165436&amp;id=0&amp;ehrenamt_id=0&amp;projekt_id=26904&amp;seite=7&amp;organisation_id=0&amp;stichwort=&amp;kiez=&amp;kiez_fk=0&amp;bezirk=&amp;bezirk_fk=0&amp;"&amp;"ort=&amp;ort_fk=0&amp;zielgruppe=0&amp;taetigkeit=0&amp;merkmale=0&amp;einsatzbereiche=0&amp;plz=&amp;gesucht=true&amp;organisation_fk=0&amp;kurzzeiteinsaetze=0&amp;sa=D&amp;ust=1566128909116000&amp;usg=AFQjCNFHdPTsrDiiJFdRYB-vrWP1hJ96U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IFERROR(__xludf.DUMMYFUNCTION("""COMPUTED_VALUE"""),"Trainer/innnen und Co-Trainer/innen (Leichtathletik)")</f>
        <v>Trainer/innnen und Co-Trainer/innen (Leichtathletik)</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IFERROR(__xludf.DUMMYFUNCTION("""COMPUTED_VALUE"""),26904.0)</f>
        <v>26904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IFERROR(__xludf.DUMMYFUNCTION("""COMPUTED_VALUE"""),"wöchentlich")</f>
        <v>wöchentlich</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IFERROR(__xludf.DUMMYFUNCTION("""COMPUTED_VALUE"""),"nach Absprache")</f>
        <v>nach Absprache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IFERROR(__xludf.DUMMYFUNCTION("""COMPUTED_VALUE"""),"Die Leichtathletikabteilung des TuS Lichterfelde von 1887 e.V hat in den 
letzten Jahren einen starken Mitgliederzuwachs verzeichnet. Um den 
Erwartungen auch in Zukunft gerecht werden zu können, suchen wir ab sofort 
mehrere
Trainer/innnen und Co-Trainer"&amp;"/innen
für unsere Nachwuchsgruppen in der U14 / U12 / U10 / U8 und im Aktiven- und 
Seniorenbereich.
Der/die Trainer/in kann je nach Wunsch eine Gruppe selbständig betreuen 
oder als Co-Trainer/in den Trainingsbetrieb unterstützen. Einsatzort ist 
Steglit"&amp;"z - Lichterfelde.")</f>
        <v>Die Leichtathletikabteilung des TuS Lichterfelde von 1887 e.V hat in den 
letzten Jahren einen starken Mitgliederzuwachs verzeichnet. Um den 
Erwartungen auch in Zukunft gerecht werden zu können, suchen wir ab sofort 
mehrere
Trainer/innnen und Co-Trainer/innen
für unsere Nachwuchsgruppen in der U14 / U12 / U10 / U8 und im Aktiven- und 
Seniorenbereich.
Der/die Trainer/in kann je nach Wunsch eine Gruppe selbständig betreuen 
oder als Co-Trainer/in den Trainingsbetrieb unterstützen. Einsatzort ist 
Steglitz - Lichterfelde.</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IFERROR(__xludf.DUMMYFUNCTION("""COMPUTED_VALUE"""),10.0)</f>
        <v>10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IFERROR(__xludf.DUMMYFUNCTION("""COMPUTED_VALUE"""),"Vorkenntnisse begrüßen wir, sind aber nicht erforderlich. Trainingsstunden 
zu leiten oder zu begleiten stellt eine gute Möglichkeit dar, Erfahrungen 
mit Kindern, Jugendlichen und Erwachsenen zu sammeln, sich im Umgang mit 
ihnen und ihren Familien zu üb"&amp;"en sowie sich pädagogisch und sportlich 
weiterzubilden. Von Bedeutung sind daher der Spaß an der Arbeit mit 
Menschen sowie das Interesse an der (Kinder-)Leichtathletik.
Wir freuen uns auf Sie!")</f>
        <v>Vorkenntnisse begrüßen wir, sind aber nicht erforderlich. Trainingsstunden 
zu leiten oder zu begleiten stellt eine gute Möglichkeit dar, Erfahrungen 
mit Kindern, Jugendlichen und Erwachsenen zu sammeln, sich im Umgang mit 
ihnen und ihren Familien zu üben sowie sich pädagogisch und sportlich 
weiterzubilden. Von Bedeutung sind daher der Spaß an der Arbeit mit 
Menschen sowie das Interesse an der (Kinder-)Leichtathletik.
Wir freuen uns auf Sie!</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bieten:
- Abwechslungsreiches Arbeiten in einem netten Team.
- Eine Aufwandsentschädigung für die Trainingsarbeit im Rahmen der 
Übungsleiterpauschale.
- Einen Lizenzerwerb im Rahmen des Aus- und Weiterbildungsprogramms des DLV.")</f>
        <v>Wir bieten:
- Abwechslungsreiches Arbeiten in einem netten Team.
- Eine Aufwandsentschädigung für die Trainingsarbeit im Rahmen der 
Übungsleiterpauschale.
- Einen Lizenzerwerb im Rahmen des Aus- und Weiterbildungsprogramms des DLV.</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IFERROR(__xludf.DUMMYFUNCTION("""COMPUTED_VALUE"""),"12207, Berlin")</f>
        <v>12207,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IFERROR(__xludf.DUMMYFUNCTION("""COMPUTED_VALUE"""),"Steglitz / Zehlendorf")</f>
        <v>Steglitz / Zehlendorf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IFERROR(__xludf.DUMMYFUNCTION("""COMPUTED_VALUE"""),"Lichterfelde")</f>
        <v>Lichterfelde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0.806725198795&amp;id=0&amp;ehrenamt_id=0&amp;projekt_id=18358&amp;seite=7&amp;organisation_id=0&amp;stichwort=&amp;kiez=&amp;kiez_fk=0&amp;bezirk=&amp;bezirk_fk=0&amp;"&amp;"ort=&amp;ort_fk=0&amp;zielgruppe=0&amp;taetigkeit=0&amp;merkmale=0&amp;einsatzbereiche=0&amp;plz=&amp;gesucht=true&amp;organisation_fk=0&amp;kurzzeiteinsaetze=0&amp;sa=D&amp;ust=1566128909116000&amp;usg=AFQjCNGqKkDjP5yZhI0j_oPA2X5alUlXu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IFERROR(__xludf.DUMMYFUNCTION("""COMPUTED_VALUE"""),"Handwerkliche Tätigkeiten in einem Mädchen-Kultur-Treff ""Dünja""")</f>
        <v>Handwerkliche Tätigkeiten in einem Mädchen-Kultur-Treff "Dünja"</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IFERROR(__xludf.DUMMYFUNCTION("""COMPUTED_VALUE"""),18358.0)</f>
        <v>18358</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IFERROR(__xludf.DUMMYFUNCTION("""COMPUTED_VALUE"""),"gerne ein halbes Jahr, gerne auch länger")</f>
        <v>gerne ein halbes Jahr, gerne auch länger</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IFERROR(__xludf.DUMMYFUNCTION("""COMPUTED_VALUE"""),"nach Absprache")</f>
        <v>nach Absprache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IFERROR(__xludf.DUMMYFUNCTION("""COMPUTED_VALUE"""),"Handwerkliche Tätigkeiten für kleinere Reparaturen und Instandhaltungen")</f>
        <v>Handwerkliche Tätigkeiten für kleinere Reparaturen und Instandhaltungen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IFERROR(__xludf.DUMMYFUNCTION("""COMPUTED_VALUE"""),43497.0)</f>
        <v>43497</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IFERROR(__xludf.DUMMYFUNCTION("""COMPUTED_VALUE"""),"Spaß an und Fertigkeiten in Handwerksarbeiten wie Bohren, Schrauben und 
Aufhängen.
Gerne eine Frau, da wir ein Mädchen-Kultur-Treff sind, aber auch ein Mann 
ist uns herzlich willkommen.")</f>
        <v>Spaß an und Fertigkeiten in Handwerksarbeiten wie Bohren, Schrauben und 
Aufhängen.
Gerne eine Frau, da wir ein Mädchen-Kultur-Treff sind, aber auch ein Mann 
ist uns herzlich willkommen.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IFERROR(__xludf.DUMMYFUNCTION("""COMPUTED_VALUE"""),"Jagowstr.")</f>
        <v>Jagowstr.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IFERROR(__xludf.DUMMYFUNCTION("""COMPUTED_VALUE"""),"10555, Berlin")</f>
        <v>10555,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IFERROR(__xludf.DUMMYFUNCTION("""COMPUTED_VALUE"""),"Moabit")</f>
        <v>Moabit</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0.426771171523&amp;id=0&amp;ehrenamt_id=0&amp;projekt_id=29144&amp;seite=7&amp;organisation_id=0&amp;stichwort=&amp;kiez=&amp;kiez_fk=0&amp;bezirk=&amp;bezirk_fk=0&amp;"&amp;"ort=&amp;ort_fk=0&amp;zielgruppe=0&amp;taetigkeit=0&amp;merkmale=0&amp;einsatzbereiche=0&amp;plz=&amp;gesucht=true&amp;organisation_fk=0&amp;kurzzeiteinsaetze=0&amp;sa=D&amp;ust=1566128909116000&amp;usg=AFQjCNHDsErB6PFXbOdMrL4lH01-HKQUr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IFERROR(__xludf.DUMMYFUNCTION("""COMPUTED_VALUE"""),"Social Media für Benefiz-Veranstaltungen Sport und Musik")</f>
        <v>Social Media für Benefiz-Veranstaltungen Sport und Musik</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IFERROR(__xludf.DUMMYFUNCTION("""COMPUTED_VALUE"""),29144.0)</f>
        <v>29144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IFERROR(__xludf.DUMMYFUNCTION("""COMPUTED_VALUE"""),"wöchentlich, nach Absprache")</f>
        <v>wöchentlich, 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IFERROR(__xludf.DUMMYFUNCTION("""COMPUTED_VALUE"""),"2-4 Stunden wöchentlich")</f>
        <v>2-4 Stunden wöchentlich</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IFERROR(__xludf.DUMMYFUNCTION("""COMPUTED_VALUE"""),"Social Media Unterstützung - Aufgabe: Aufmerksmakeit auf die 
Veranstaltungen lenken.
Für ein Schulkantinenprojekt der Welthungerhilfe in Afrika organisieren wir 
2018 vier Benefiz-Veranstaltungen, um Aufmerksamkeit und Spendengelder zu 
generieren. Dafür"&amp;" suchen wir aktuell Unterstützer/innen im Bereich Social 
Media, hauptsächlich sollen die Kanäle INSTAGRAM und FACEBOOK bespielt 
werden. Auch der Aufbau eines SNAPCHAT-Kanals ist denkbar (optional). Es 
geht vorwiegend darum, das junge sport- und lifesty"&amp;"le interessierte 
Publikum mit der richtigen Message zu erreichen und es auf Projekte/Themen 
aufmerksam zu machen, die wirklich von Bedeutung sind. Der Kreativität sind 
dabei keine Grenzen gesetzt. Konkret: Je mehr Aufmerksamkeit für das 
Schulprojekt i"&amp;"n Afrika gelenkt werden kann, desto mehr Kindern können wir 
mit den Benefiz-Veranstaltungen helfen.")</f>
        <v>Social Media Unterstützung - Aufgabe: Aufmerksmakeit auf die 
Veranstaltungen lenken.
Für ein Schulkantinenprojekt der Welthungerhilfe in Afrika organisieren wir 
2018 vier Benefiz-Veranstaltungen, um Aufmerksamkeit und Spendengelder zu 
generieren. Dafür suchen wir aktuell Unterstützer/innen im Bereich Social 
Media, hauptsächlich sollen die Kanäle INSTAGRAM und FACEBOOK bespielt 
werden. Auch der Aufbau eines SNAPCHAT-Kanals ist denkbar (optional). Es 
geht vorwiegend darum, das junge sport- und lifestyle interessierte 
Publikum mit der richtigen Message zu erreichen und es auf Projekte/Themen 
aufmerksam zu machen, die wirklich von Bedeutung sind. Der Kreativität sind 
dabei keine Grenzen gesetzt. Konkret: Je mehr Aufmerksamkeit für das 
Schulprojekt in Afrika gelenkt werden kann, desto mehr Kindern können wir 
mit den Benefiz-Veranstaltungen helfen.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IFERROR(__xludf.DUMMYFUNCTION("""COMPUTED_VALUE"""),3.0)</f>
        <v>3</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IFERROR(__xludf.DUMMYFUNCTION("""COMPUTED_VALUE"""),"Zuverlässigkeit. Im besten Fall Erfahrung mit Instagram, Facebook 
(optional: Snapchat) und Interesse an Basketball/HipHop/Show/Urbaner Kultur.
Englische Sprachkenntnisse wären von Vorteil, aber kein Muss.")</f>
        <v>Zuverlässigkeit. Im besten Fall Erfahrung mit Instagram, Facebook 
(optional: Snapchat) und Interesse an Basketball/HipHop/Show/Urbaner Kultur.
Englische Sprachkenntnisse wären von Vorteil, aber kein Muss.</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IFERROR(__xludf.DUMMYFUNCTION("""COMPUTED_VALUE"""),"Einarbeitung in die Thematik ist selbstverständlich.
Tolles junges Team mit einer tollen Mission!
Freie Getränke und Essen auf Veranstaltungen, und ein spannendes Netzwerk 
aus Sportlern, Musikern, DJs, Tänzer/innen und Clubs.")</f>
        <v>Einarbeitung in die Thematik ist selbstverständlich.
Tolles junges Team mit einer tollen Mission!
Freie Getränke und Essen auf Veranstaltungen, und ein spannendes Netzwerk 
aus Sportlern, Musikern, DJs, Tänzer/innen und Clubs.</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IFERROR(__xludf.DUMMYFUNCTION("""COMPUTED_VALUE"""),"An der Schillingbrücke")</f>
        <v>An der Schillingbrücke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IFERROR(__xludf.DUMMYFUNCTION("""COMPUTED_VALUE"""),"10243, Berlin")</f>
        <v>10243,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IFERROR(__xludf.DUMMYFUNCTION("""COMPUTED_VALUE"""),"Friedrichshain / Kreuzberg")</f>
        <v>Friedrichshain / Kreuzberg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IFERROR(__xludf.DUMMYFUNCTION("""COMPUTED_VALUE"""),"Friedrichshain")</f>
        <v>Friedrichshain</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0.035745248227&amp;id=0&amp;ehrenamt_id=0&amp;projekt_id=29145&amp;seite=7&amp;organisation_id=0&amp;stichwort=&amp;kiez=&amp;kiez_fk=0&amp;bezirk=&amp;bezirk_fk=0&amp;"&amp;"ort=&amp;ort_fk=0&amp;zielgruppe=0&amp;taetigkeit=0&amp;merkmale=0&amp;einsatzbereiche=0&amp;plz=&amp;gesucht=true&amp;organisation_fk=0&amp;kurzzeiteinsaetze=0&amp;sa=D&amp;ust=1566128909116000&amp;usg=AFQjCNGP9pVQChDxSxuMFGK3TV6Z5GPGS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IFERROR(__xludf.DUMMYFUNCTION("""COMPUTED_VALUE"""),"Event-Organisation für Sport- und Musik-Veranstaltungen")</f>
        <v>Event-Organisation für Sport- und Musik-Veranstaltungen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IFERROR(__xludf.DUMMYFUNCTION("""COMPUTED_VALUE"""),29145.0)</f>
        <v>29145</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IFERROR(__xludf.DUMMYFUNCTION("""COMPUTED_VALUE"""),"monatlich, bzw. nach Absprache")</f>
        <v>monatlich, bzw. 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IFERROR(__xludf.DUMMYFUNCTION("""COMPUTED_VALUE"""),"nach Absprache")</f>
        <v>nach Absprache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IFERROR(__xludf.DUMMYFUNCTION("""COMPUTED_VALUE"""),"Unterstützung bei der Organisation von Veranstaltungen -
Aufgabe: Aufmerksamkeit auf die Veranstaltungen lenken.
Für ein Schulkantinenprojekt der Welthungerhilfe in Afrika veranstalten wir 
2018 unterschiedliche Veranstaltungen und Aktivitäten, um Aufmerk"&amp;"samkeit 
und Spendengelder zu generieren! Dafür suchen wir aktuell 
Unterstützer/innen im Bereich Eventorganisation. Es geht vorwiegend darum, 
das junge sport- und lifestyle-interessierte Publikum mit der richtigen 
Message zu erreichen und es auf Projek"&amp;"te/Themen aufmerksam machen, die 
wirklich von Bedeutung sind. Dabei gibt es bereits gesetzte Events, bei den 
unterstützt werden kann. Darüber hinaus können sehr gerne neue Event-Ideen 
eingebracht werden - der Kreativität sind dabei keine Grenzen gesetz"&amp;"t. 
Konkret: Je mehr Aufmerksamkeit für das Schulprojekt in Afrika gelenkt 
werden kann, desto mehr Kindern können wir helfen.")</f>
        <v>Unterstützung bei der Organisation von Veranstaltungen -
Aufgabe: Aufmerksamkeit auf die Veranstaltungen lenken.
Für ein Schulkantinenprojekt der Welthungerhilfe in Afrika veranstalten wir 
2018 unterschiedliche Veranstaltungen und Aktivitäten, um Aufmerksamkeit 
und Spendengelder zu generieren! Dafür suchen wir aktuell 
Unterstützer/innen im Bereich Eventorganisation. Es geht vorwiegend darum, 
das junge sport- und lifestyle-interessierte Publikum mit der richtigen 
Message zu erreichen und es auf Projekte/Themen aufmerksam machen, die 
wirklich von Bedeutung sind. Dabei gibt es bereits gesetzte Events, bei den 
unterstützt werden kann. Darüber hinaus können sehr gerne neue Event-Ideen 
eingebracht werden - der Kreativität sind dabei keine Grenzen gesetzt. 
Konkret: Je mehr Aufmerksamkeit für das Schulprojekt in Afrika gelenkt 
werden kann, desto mehr Kindern können wir helfen.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IFERROR(__xludf.DUMMYFUNCTION("""COMPUTED_VALUE"""),5.0)</f>
        <v>5</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IFERROR(__xludf.DUMMYFUNCTION("""COMPUTED_VALUE"""),"Zuverlässigkeit.
Im besten Fall erste Erfahrungen mit Events.
Interesse an Basketball/HipHop/Show/Urbaner Kultur.
Englische Sprachkenntnisse wären von Vorteil aber kein Muss.")</f>
        <v>Zuverlässigkeit.
Im besten Fall erste Erfahrungen mit Events.
Interesse an Basketball/HipHop/Show/Urbaner Kultur.
Englische Sprachkenntnisse wären von Vorteil aber kein Muss.</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IFERROR(__xludf.DUMMYFUNCTION("""COMPUTED_VALUE"""),"An der Schillingbrücke")</f>
        <v>An der Schillingbrücke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IFERROR(__xludf.DUMMYFUNCTION("""COMPUTED_VALUE"""),"10243, Berlin")</f>
        <v>10243,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IFERROR(__xludf.DUMMYFUNCTION("""COMPUTED_VALUE"""),"Friedrichshain / Kreuzberg")</f>
        <v>Friedrichshain / Kreuzberg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IFERROR(__xludf.DUMMYFUNCTION("""COMPUTED_VALUE"""),"Friedrichshain")</f>
        <v>Friedrichshain</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0.280470557707&amp;id=0&amp;ehrenamt_id=0&amp;projekt_id=25446&amp;seite=7&amp;organisation_id=0&amp;stichwort=&amp;kiez=&amp;kiez_fk=0&amp;bezirk=&amp;bezirk_fk=0&amp;"&amp;"ort=&amp;ort_fk=0&amp;zielgruppe=0&amp;taetigkeit=0&amp;merkmale=0&amp;einsatzbereiche=0&amp;plz=&amp;gesucht=true&amp;organisation_fk=0&amp;kurzzeiteinsaetze=0&amp;sa=D&amp;ust=1566128909116000&amp;usg=AFQjCNHjSPtyquTKOz3oK7B7D4vbJBajS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IFERROR(__xludf.DUMMYFUNCTION("""COMPUTED_VALUE"""),"Wilmersdorf - Betreuung von Senioren im Seniorenwohnhaus")</f>
        <v>Wilmersdorf - Betreuung von Senioren im Seniorenwohnhaus</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IFERROR(__xludf.DUMMYFUNCTION("""COMPUTED_VALUE"""),25446.0)</f>
        <v>25446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IFERROR(__xludf.DUMMYFUNCTION("""COMPUTED_VALUE"""),"wöchentlich, nach Absprache")</f>
        <v>wöchentlich, 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IFERROR(__xludf.DUMMYFUNCTION("""COMPUTED_VALUE"""),"2 bis 4 Stunden pro Woche")</f>
        <v>2 bis 4 Stunden pro 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IFERROR(__xludf.DUMMYFUNCTION("""COMPUTED_VALUE"""),"In der schönen Seniorenresidenz ""Casa Vita"" leben 25 Senioren 
selbstbestimmt. Wir suchen Ehrenamtliche für folgende Tätigkeiten:
Mithilfe bei der Organisation von Veranstaltungen und Ausflügen, Begleit- 
und Besuchsdienst, Frühstückszubereitung am Woch"&amp;"enende für zwei Bewohner")</f>
        <v>In der schönen Seniorenresidenz "Casa Vita" leben 25 Senioren 
selbstbestimmt. Wir suchen Ehrenamtliche für folgende Tätigkeiten:
Mithilfe bei der Organisation von Veranstaltungen und Ausflügen, Begleit- 
und Besuchsdienst, Frühstückszubereitung am Wochenende für zwei Bewohner</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Umgang mit älteren Menschen, gepflegtes Äußeres und gute 
Umgangsformen. Ein polizeiliches Führungszeugnis wird für diese Tätigkeit 
verlangt (Kosten werden vom Träger übernommen). Einarbeitung erfolgt durch 
hauptamtliche Mitarbeiterinnen.")</f>
        <v>Freude am Umgang mit älteren Menschen, gepflegtes Äußeres und gute 
Umgangsformen. Ein polizeiliches Führungszeugnis wird für diese Tätigkeit 
verlangt (Kosten werden vom Träger übernommen). Einarbeitung erfolgt durch 
hauptamtliche Mitarbeiterinnen.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bieten:
-Teilnahme an Teamsitzungen und Austauschgesprächen (Hauptamt und Ehrenamt)
- Einarbeitung und Begleitung durch hauptamtlichen Mitarbeiter
- Teilnahme an kulturellen Veranstaltungen der Johanniter-Unfall-Hilfe
- Unfall- und Haftpflichtversiche"&amp;"rung
- Fortbildungsmöglichkeiten")</f>
        <v>Wir bieten:
-Teilnahme an Teamsitzungen und Austauschgesprächen (Hauptamt und Ehrenamt)
- Einarbeitung und Begleitung durch hauptamtlichen Mitarbeiter
- Teilnahme an kulturellen Veranstaltungen der Johanniter-Unfall-Hilfe
- Unfall- und Haftpflichtversicherung
- Fortbildungsmöglichkeiten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IFERROR(__xludf.DUMMYFUNCTION("""COMPUTED_VALUE"""),"Hohenzollerndamm")</f>
        <v>Hohenzollerndamm</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IFERROR(__xludf.DUMMYFUNCTION("""COMPUTED_VALUE"""),"10713, Berlin")</f>
        <v>10713,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IFERROR(__xludf.DUMMYFUNCTION("""COMPUTED_VALUE"""),"Charlottenburg / Wilmersdorf")</f>
        <v>Charlottenburg / Wilmersdorf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IFERROR(__xludf.DUMMYFUNCTION("""COMPUTED_VALUE"""),"Wilmersdorf")</f>
        <v>Wilmersdorf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0.561057140405&amp;id=0&amp;ehrenamt_id=0&amp;projekt_id=5425&amp;seite=1&amp;organisation_id=0&amp;stichwort=&amp;kiez=&amp;kiez_fk=0&amp;bezirk=&amp;bezirk_fk=0&amp;o"&amp;"rt=&amp;ort_fk=0&amp;zielgruppe=0&amp;taetigkeit=0&amp;merkmale=0&amp;einsatzbereiche=0&amp;plz=&amp;gesucht=true&amp;organisation_fk=0&amp;kurzzeiteinsaetze=0&amp;sa=D&amp;ust=1566128909085000&amp;usg=AFQjCNEapYmP8kiprjeESs91oZf3gMIRC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IFERROR(__xludf.DUMMYFUNCTION("""COMPUTED_VALUE"""),"Gesprächsrunde/Gedächtnistraining mit Demenzkranken.")</f>
        <v>Gesprächsrunde/Gedächtnistraining mit Demenzkranken.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IFERROR(__xludf.DUMMYFUNCTION("""COMPUTED_VALUE"""),5425.0)</f>
        <v>5425</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IFERROR(__xludf.DUMMYFUNCTION("""COMPUTED_VALUE"""),"Gespräche mit an Demenz erkrankten älteren
Menschen themenorientiert führen.
Themen: Nachrichten
(Zeitungsrunde), Sport, Natur, Kultur,
Jugend, Haushalt, Hobbys u.a.")</f>
        <v>Gespräche mit an Demenz erkrankten älteren
Menschen themenorientiert führen.
Themen: Nachrichten
(Zeitungsrunde), Sport, Natur, Kultur,
Jugend, Haushalt, Hobbys u.a.</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Umgang mit älteren, pflegebedürftigen Menschen. Erfahrung im 
Umgang mit an Demenz erkrankten Menschen oder die Bereitschaft, solche 
Erfahrungen zu sammeln.")</f>
        <v>Freude am Umgang mit älteren, pflegebedürftigen Menschen. Erfahrung im 
Umgang mit an Demenz erkrankten Menschen oder die Bereitschaft, solche 
Erfahrungen zu sammeln.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IFERROR(__xludf.DUMMYFUNCTION("""COMPUTED_VALUE"""),"Eine Einführung in den Umgang mit Demenz erfolgt.")</f>
        <v>Eine Einführung in den Umgang mit Demenz erfolgt.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IFERROR(__xludf.DUMMYFUNCTION("""COMPUTED_VALUE"""),"Hausstockweg")</f>
        <v>Hausstockweg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0.641795947292&amp;id=0&amp;ehrenamt_id=0&amp;projekt_id=31042&amp;seite=8&amp;organisation_id=0&amp;stichwort=&amp;kiez=&amp;kiez_fk=0&amp;bezirk=&amp;bezirk_fk=0&amp;"&amp;"ort=&amp;ort_fk=0&amp;zielgruppe=0&amp;taetigkeit=0&amp;merkmale=0&amp;einsatzbereiche=0&amp;plz=&amp;gesucht=true&amp;organisation_fk=0&amp;kurzzeiteinsaetze=0&amp;sa=D&amp;ust=1566128909117000&amp;usg=AFQjCNEHF-kGpEypfMb9HjIkYGAhVhjoB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IFERROR(__xludf.DUMMYFUNCTION("""COMPUTED_VALUE"""),"Offene Kursangebote")</f>
        <v>Offene Kursangebote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IFERROR(__xludf.DUMMYFUNCTION("""COMPUTED_VALUE"""),31042.0)</f>
        <v>31042</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IFERROR(__xludf.DUMMYFUNCTION("""COMPUTED_VALUE"""),"ein oder mehrmals die Woche")</f>
        <v>ein oder mehrmals die Woche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IFERROR(__xludf.DUMMYFUNCTION("""COMPUTED_VALUE"""),"2 Stunden am Tag, 16 - 18 Uhr")</f>
        <v>2 Stunden am Tag, 16 - 18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suchen ehrenamtliche Unterstützung für unsere täglich Angebotenen 
offenen Kurangebote, wie Mosaik arbeiten, Zeichnen, Basteln, Entspannung, 
Tanz &amp; Bewegung, Kochen, etc.. Dafür suchen wir Menschen, welche unsere 
Kursleiter*innen in der Umsetzung de"&amp;"r Kurse unterstützen, Menschen mit 
beeinträchtigungen ggf. Hilfe anbieten, in den Austausch gehen und selbst 
am Kurs mitmachen. Es können auch gerne eigene Ideen eingebracht werden und 
ggf. neue Kursangebote gestaltet werden. Somit ist ein vielfältiger"&amp;" Einsatz 
möglich, je nach persönlichen Voraussetzungen und Möglichkeiten.")</f>
        <v>Wir suchen ehrenamtliche Unterstützung für unsere täglich Angebotenen 
offenen Kurangebote, wie Mosaik arbeiten, Zeichnen, Basteln, Entspannung, 
Tanz &amp; Bewegung, Kochen, etc.. Dafür suchen wir Menschen, welche unsere 
Kursleiter*innen in der Umsetzung der Kurse unterstützen, Menschen mit 
beeinträchtigungen ggf. Hilfe anbieten, in den Austausch gehen und selbst 
am Kurs mitmachen. Es können auch gerne eigene Ideen eingebracht werden und 
ggf. neue Kursangebote gestaltet werden. Somit ist ein vielfältiger Einsatz 
möglich, je nach persönlichen Voraussetzungen und Möglichkeiten.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IFERROR(__xludf.DUMMYFUNCTION("""COMPUTED_VALUE"""),"offen")</f>
        <v>offen</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und Interesse an gemeinsamer Freizeitgestaltung mit Menschen mit 
Beeinträchtigungen")</f>
        <v>Freude und Interesse an gemeinsamer Freizeitgestaltung mit Menschen mit 
Beeinträchtigungen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IFERROR(__xludf.DUMMYFUNCTION("""COMPUTED_VALUE"""),"Einarbeitung und Unterstützung durch andere ehrenamtlich Helfer*innen sowie 
die festangestellten Mitarbeitenden")</f>
        <v>Einarbeitung und Unterstützung durch andere ehrenamtlich Helfer*innen sowie 
die festangestellten Mitarbeitenden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IFERROR(__xludf.DUMMYFUNCTION("""COMPUTED_VALUE"""),"Marchlewskistraße 25e")</f>
        <v>Marchlewskistraße 25e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IFERROR(__xludf.DUMMYFUNCTION("""COMPUTED_VALUE"""),"10243, Berlin")</f>
        <v>10243,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IFERROR(__xludf.DUMMYFUNCTION("""COMPUTED_VALUE"""),"Friedrichshain / Kreuzberg")</f>
        <v>Friedrichshain / Kreuzberg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IFERROR(__xludf.DUMMYFUNCTION("""COMPUTED_VALUE"""),"Friedrichshain")</f>
        <v>Friedrichshain</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0.079817872366&amp;id=0&amp;ehrenamt_id=0&amp;projekt_id=5207&amp;seite=1&amp;organisation_id=0&amp;stichwort=&amp;kiez=&amp;kiez_fk=0&amp;bezirk=&amp;bezirk_fk=0&amp;o"&amp;"rt=&amp;ort_fk=0&amp;zielgruppe=0&amp;taetigkeit=0&amp;merkmale=0&amp;einsatzbereiche=0&amp;plz=&amp;gesucht=true&amp;organisation_fk=0&amp;kurzzeiteinsaetze=0&amp;sa=D&amp;ust=1566128909085000&amp;usg=AFQjCNGAohi_v3uaoRR8wXU0_-nsozVcU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IFERROR(__xludf.DUMMYFUNCTION("""COMPUTED_VALUE"""),"Sterbebegleitung pflegebedürftiger Menschen")</f>
        <v>Sterbebegleitung pflegebedürftiger Menschen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IFERROR(__xludf.DUMMYFUNCTION("""COMPUTED_VALUE"""),5207.0)</f>
        <v>5207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IFERROR(__xludf.DUMMYFUNCTION("""COMPUTED_VALUE"""),"Individuelle Vereinbarung nach Bedarf")</f>
        <v>Individuelle Vereinbarung nach Bedarf</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IFERROR(__xludf.DUMMYFUNCTION("""COMPUTED_VALUE"""),"Schwerstpflegebedürftigen Menschen in ihrer
letzten Lebensphase beistehen.")</f>
        <v>Schwerstpflegebedürftigen Menschen in ihrer
letzten Lebensphase beistehen.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IFERROR(__xludf.DUMMYFUNCTION("""COMPUTED_VALUE"""),"Verständnis für sterbende Menschen.")</f>
        <v>Verständnis für sterbende Menschen.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IFERROR(__xludf.DUMMYFUNCTION("""COMPUTED_VALUE"""),"Pflegekräfte und unsere Pfarrerin weisen in die Sterbebegleitung ein. 
Wichtig sind Sitzwachen, wobei der Austausch mit dem Pflegepersonal stets 
gegeben ist. Kleinere individuelle Betreuungsangebote helfen oft.")</f>
        <v>Pflegekräfte und unsere Pfarrerin weisen in die Sterbebegleitung ein. 
Wichtig sind Sitzwachen, wobei der Austausch mit dem Pflegepersonal stets 
gegeben ist. Kleinere individuelle Betreuungsangebote helfen oft.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IFERROR(__xludf.DUMMYFUNCTION("""COMPUTED_VALUE"""),"Hausstockweg")</f>
        <v>Hausstockweg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0.773387222867&amp;id=0&amp;ehrenamt_id=0&amp;projekt_id=30790&amp;seite=6&amp;organisation_id=0&amp;stichwort=&amp;kiez=&amp;kiez_fk=0&amp;bezirk=&amp;bezirk_fk=0&amp;"&amp;"ort=&amp;ort_fk=0&amp;zielgruppe=0&amp;taetigkeit=0&amp;merkmale=0&amp;einsatzbereiche=0&amp;plz=&amp;gesucht=true&amp;organisation_fk=0&amp;kurzzeiteinsaetze=0&amp;sa=D&amp;ust=1566128909111000&amp;usg=AFQjCNGVHl0jy6LcyAUmuNTFWrwxCJkMd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IFERROR(__xludf.DUMMYFUNCTION("""COMPUTED_VALUE"""),"wellcome - Praktische Hilfe nach der Geburt in Neukölln")</f>
        <v>wellcome - Praktische Hilfe nach der Geburt in Neukölln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IFERROR(__xludf.DUMMYFUNCTION("""COMPUTED_VALUE"""),30790.0)</f>
        <v>30790</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IFERROR(__xludf.DUMMYFUNCTION("""COMPUTED_VALUE"""),"1-2x wöchentlich je 2-3 Stunden")</f>
        <v>1-2x wöchentlich je 2-3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haben Freude am Umgang mit Kindern? Wunderbar! wellcome unterstützt 
Familien mit Babys im 1. Lebensjahr - individuell, alltagspraktisch, 
nachbarschaftlich.
wellcome-Ehrenamtliche fahren beispielsweise das Baby spazieren, damit die 
Mutter ausruhen k"&amp;"ann, sie begleiten die Zwillingsmutter zum Kinderarzt, 
holen das Geschwisterkind von der Kita ab oder sind einfach da und hören zu.")</f>
        <v>Sie haben Freude am Umgang mit Kindern? Wunderbar! wellcome unterstützt 
Familien mit Babys im 1. Lebensjahr - individuell, alltagspraktisch, 
nachbarschaftlich.
wellcome-Ehrenamtliche fahren beispielsweise das Baby spazieren, damit die 
Mutter ausruhen kann, sie begleiten die Zwillingsmutter zum Kinderarzt, 
holen das Geschwisterkind von der Kita ab oder sind einfach da und hören zu.</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IFERROR(__xludf.DUMMYFUNCTION("""COMPUTED_VALUE"""),10.0)</f>
        <v>10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Freiwillige, die Freude und Erfahrung im Umgang mit Säuglingen 
und Kleinkindern sowie Lust haben, junge Familien zu unterstützen. Für 
einen Zeitraum von ca. 3 bis 6 Monaten besuchen sie ""ihre Familie"" ein- bis 
zweimal wöchentlich und helfe"&amp;"n die neue Situation zu meistern.
Die Vorlage eines erweiterten Führungszeugnisses ist nötig. Nach dem 
Kennenlerntreffen mit der wellcome-Koordinatorin ist es möglich, ein 
Schreiben für die kostenfreie Beantragung zu erhalten.")</f>
        <v>Wir suchen Freiwillige, die Freude und Erfahrung im Umgang mit Säuglingen 
und Kleinkindern sowie Lust haben, junge Familien zu unterstützen. Für 
einen Zeitraum von ca. 3 bis 6 Monaten besuchen sie "ihre Familie" ein- bis 
zweimal wöchentlich und helfen die neue Situation zu meistern.
Die Vorlage eines erweiterten Führungszeugnisses ist nötig. Nach dem 
Kennenlerntreffen mit der wellcome-Koordinatorin ist es möglich, ein 
Schreiben für die kostenfreie Beantragung zu erhalten.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IFERROR(__xludf.DUMMYFUNCTION("""COMPUTED_VALUE"""),"Liselotte-Herrmann-Str.")</f>
        <v>Liselotte-Herrmann-Str.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IFERROR(__xludf.DUMMYFUNCTION("""COMPUTED_VALUE"""),"10407, Berlin")</f>
        <v>10407,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IFERROR(__xludf.DUMMYFUNCTION("""COMPUTED_VALUE"""),"Neukölln")</f>
        <v>Neukölln</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Corinna Schlun")</f>
        <v>Frau Corinna Schlun</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IFERROR(__xludf.DUMMYFUNCTION("""COMPUTED_VALUE"""),"030 39088222")</f>
        <v>030 39088222</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IFERROR(__xludf.DUMMYFUNCTION("""COMPUTED_VALUE"""),"c.schlun@gute-tat.de")</f>
        <v>c.schlun@gute-tat.de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0.576259506124&amp;id=0&amp;ehrenamt_id=0&amp;projekt_id=7044&amp;seite=1&amp;organisation_id=0&amp;stichwort=&amp;kiez=&amp;kiez_fk=0&amp;bezirk=&amp;bezirk_fk=0&amp;o"&amp;"rt=&amp;ort_fk=0&amp;zielgruppe=0&amp;taetigkeit=0&amp;merkmale=0&amp;einsatzbereiche=0&amp;plz=&amp;gesucht=true&amp;organisation_fk=0&amp;kurzzeiteinsaetze=0&amp;sa=D&amp;ust=1566128909085000&amp;usg=AFQjCNHfvsaixvBZ9z_bfDmJBQgiAXZfO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IFERROR(__xludf.DUMMYFUNCTION("""COMPUTED_VALUE"""),"Familienpaten")</f>
        <v>Familienpaten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IFERROR(__xludf.DUMMYFUNCTION("""COMPUTED_VALUE"""),7044.0)</f>
        <v>7044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 Stunden/Woche")</f>
        <v>1-2 Stunden/Woche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suchen Menschen, die sich vorstellen
können, eine Familie, die sich in einer sozialen Notlage befindet, durch 
regelmäßigen nachbarschaftlichen Kontakt zu unterstützen. Dazu kann 
gehören, mit den Kindern kulturelle oder Freizeitangebote wahrzunehmen "&amp;"oder 
andere nachbarschaftliche Hilfestellungen anzubieten. Diese Unterstützung 
durch eine/n
ehrenamtlichen Helfer/in wird in der Regel
während einer laufenden Jugendhilfemaßnahme
eingesetzt, bei der diese/r auch eingeführt und angeleitet wird. Dazu 
wer"&amp;"den die ehrenamtlichen Helfer für ein passendes Kind bzw. eine
passende Familie ausgewählt und von
sozialpädagogischen Fachkräften fachlich
begleitet. Zudem finden turnusmäßig Treffen zum Erfahrungsaustausch und 
gemeinsame Veranstaltungen statt.")</f>
        <v>Wir suchen Menschen, die sich vorstellen
können, eine Familie, die sich in einer sozialen Notlage befindet, durch 
regelmäßigen nachbarschaftlichen Kontakt zu unterstützen. Dazu kann 
gehören, mit den Kindern kulturelle oder Freizeitangebote wahrzunehmen oder 
andere nachbarschaftliche Hilfestellungen anzubieten. Diese Unterstützung 
durch eine/n
ehrenamtlichen Helfer/in wird in der Regel
während einer laufenden Jugendhilfemaßnahme
eingesetzt, bei der diese/r auch eingeführt und angeleitet wird. Dazu 
werden die ehrenamtlichen Helfer für ein passendes Kind bzw. eine
passende Familie ausgewählt und von
sozialpädagogischen Fachkräften fachlich
begleitet. Zudem finden turnusmäßig Treffen zum Erfahrungsaustausch und 
gemeinsame Veranstaltungen statt.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IFERROR(__xludf.DUMMYFUNCTION("""COMPUTED_VALUE"""),43586.0)</f>
        <v>43586</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IFERROR(__xludf.DUMMYFUNCTION("""COMPUTED_VALUE"""),"Toleranz, Offenheit und Interesse an anderen Menschen, Einfühlungsvermögen 
für die Belange von Familien und Kindern. Ein erweitertes polizeiliches 
Führungszeugnis muss vorgelegt werden (keine Kosten).")</f>
        <v>Toleranz, Offenheit und Interesse an anderen Menschen, Einfühlungsvermögen 
für die Belange von Familien und Kindern. Ein erweitertes polizeiliches 
Führungszeugnis muss vorgelegt werden (keine Kosten).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IFERROR(__xludf.DUMMYFUNCTION("""COMPUTED_VALUE"""),"kleine monatliche Aufwandsentschädigung")</f>
        <v>kleine monatliche Aufwandsentschädigung</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IFERROR(__xludf.DUMMYFUNCTION("""COMPUTED_VALUE"""),"Badstr.")</f>
        <v>Badstr.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IFERROR(__xludf.DUMMYFUNCTION("""COMPUTED_VALUE"""),"13357, Berlin")</f>
        <v>13357,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IFERROR(__xludf.DUMMYFUNCTION("""COMPUTED_VALUE"""),"Gesundbrunnen")</f>
        <v>Gesundbrunnen</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0.201524144525&amp;id=0&amp;ehrenamt_id=0&amp;projekt_id=14497&amp;seite=1&amp;organisation_id=0&amp;stichwort=&amp;kiez=&amp;kiez_fk=0&amp;bezirk=&amp;bezirk_fk=0&amp;"&amp;"ort=&amp;ort_fk=0&amp;zielgruppe=0&amp;taetigkeit=0&amp;merkmale=0&amp;einsatzbereiche=0&amp;plz=&amp;gesucht=true&amp;organisation_fk=0&amp;kurzzeiteinsaetze=0&amp;sa=D&amp;ust=1566128909085000&amp;usg=AFQjCNFjwDTsfrWmlWTQBrJjinlTITXau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IFERROR(__xludf.DUMMYFUNCTION("""COMPUTED_VALUE"""),"Spüler - Wasserratte")</f>
        <v>Spüler - Wasserratte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IFERROR(__xludf.DUMMYFUNCTION("""COMPUTED_VALUE"""),14497.0)</f>
        <v>14497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IFERROR(__xludf.DUMMYFUNCTION("""COMPUTED_VALUE"""),"frei wählbar nach Wunsch und Absprache")</f>
        <v>frei wählbar nach Wunsch und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IFERROR(__xludf.DUMMYFUNCTION("""COMPUTED_VALUE"""),"sonntags 11:00 bis 15:00 Uhr")</f>
        <v>sonntags 11:00 bis 15:00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IFERROR(__xludf.DUMMYFUNCTION("""COMPUTED_VALUE"""),"Der Suppenküchen Lichtenrade e.V. sucht Wasserratten, die keine Angst vor 
Froschfingern haben und sich an sauberen Ergebnissen erfreuen.
Die Aufgaben umfassen das Spülen des Geschirrs und Bestecks, der Küchen- 
und Servicetabletts, der Töpfe und Eimer so"&amp;"wie das Abtrocknen.")</f>
        <v>Der Suppenküchen Lichtenrade e.V. sucht Wasserratten, die keine Angst vor 
Froschfingern haben und sich an sauberen Ergebnissen erfreuen.
Die Aufgaben umfassen das Spülen des Geschirrs und Bestecks, der Küchen- 
und Servicetabletts, der Töpfe und Eimer sowie das Abtrocknen.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IFERROR(__xludf.DUMMYFUNCTION("""COMPUTED_VALUE"""),20.0)</f>
        <v>20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an der Arbeit, Teamfähigkeit, Toleranz gegenüber den Gästen und den 
anderen Ehrenamtlichen, Zuverlässigkeit und Gewissenhaftigkeit")</f>
        <v>Freude an der Arbeit, Teamfähigkeit, Toleranz gegenüber den Gästen und den 
anderen Ehrenamtlichen, Zuverlässigkeit und Gewissenhaftigkeit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bieten:
Vereinshaftpflicht, Berufsgenossenschaft, ein tolles Team, kostenlose 
Lebensmittelmitnahme, miteinander Gutes tun und sich super fühlen")</f>
        <v>Wir bieten:
Vereinshaftpflicht, Berufsgenossenschaft, ein tolles Team, kostenlose 
Lebensmittelmitnahme, miteinander Gutes tun und sich super fühlen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IFERROR(__xludf.DUMMYFUNCTION("""COMPUTED_VALUE"""),"12305, Berlin")</f>
        <v>12305,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IFERROR(__xludf.DUMMYFUNCTION("""COMPUTED_VALUE"""),"Lichtenrade")</f>
        <v>Lichtenrade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0.003112654229&amp;id=0&amp;ehrenamt_id=0&amp;projekt_id=14496&amp;seite=1&amp;organisation_id=0&amp;stichwort=&amp;kiez=&amp;kiez_fk=0&amp;bezirk=&amp;bezirk_fk=0&amp;"&amp;"ort=&amp;ort_fk=0&amp;zielgruppe=0&amp;taetigkeit=0&amp;merkmale=0&amp;einsatzbereiche=0&amp;plz=&amp;gesucht=true&amp;organisation_fk=0&amp;kurzzeiteinsaetze=0&amp;sa=D&amp;ust=1566128909085000&amp;usg=AFQjCNHrCrRW4r_lHXxSDVDotmlMs7NCC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IFERROR(__xludf.DUMMYFUNCTION("""COMPUTED_VALUE"""),"Schnippler - Guter Mackie Messer")</f>
        <v>Schnippler - Guter Mackie Messer</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IFERROR(__xludf.DUMMYFUNCTION("""COMPUTED_VALUE"""),14496.0)</f>
        <v>14496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IFERROR(__xludf.DUMMYFUNCTION("""COMPUTED_VALUE"""),"frei wählbar nach Wunsch und Absprache")</f>
        <v>frei wählbar nach Wunsch und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IFERROR(__xludf.DUMMYFUNCTION("""COMPUTED_VALUE"""),"sonntags zwischen 8:30 - 11:30 Uhr")</f>
        <v>sonntags zwischen 8:30 - 11:30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IFERROR(__xludf.DUMMYFUNCTION("""COMPUTED_VALUE"""),"Im Nachbarschaftszentrum Suppenküche Lichtenrade e.V. wird eine freundliche 
Schnippelhilfe, der/ die gute/n Mackie Messer, gebraucht.
Für die warme Mahlzeit am Sonntag werden Berge an Obst und Gemüse gestellt, 
die geputzt, geschält und geschnitten werde"&amp;"n müssen.")</f>
        <v>Im Nachbarschaftszentrum Suppenküche Lichtenrade e.V. wird eine freundliche 
Schnippelhilfe, der/ die gute/n Mackie Messer, gebraucht.
Für die warme Mahlzeit am Sonntag werden Berge an Obst und Gemüse gestellt, 
die geputzt, geschält und geschnitten werden müssen.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IFERROR(__xludf.DUMMYFUNCTION("""COMPUTED_VALUE"""),"ca. 20")</f>
        <v>ca. 20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IFERROR(__xludf.DUMMYFUNCTION("""COMPUTED_VALUE"""),"Keine Scheu vor drittklassigen Lebensmitteln,
Freude an der Arbeit, Teamfähigkeit und Zuverlässigkeit")</f>
        <v>Keine Scheu vor drittklassigen Lebensmitteln,
Freude an der Arbeit, Teamfähigkeit und Zuverlässigkeit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bieten:
Vereinshaftpflicht, Berufsgenossenschaft, ein tolles Team, kostenlose 
Lebensmittelmitnahme, miteinander Gutes tun und sich super fühlen")</f>
        <v>Wir bieten:
Vereinshaftpflicht, Berufsgenossenschaft, ein tolles Team, kostenlose 
Lebensmittelmitnahme, miteinander Gutes tun und sich super fühlen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IFERROR(__xludf.DUMMYFUNCTION("""COMPUTED_VALUE"""),"12305, Berlin")</f>
        <v>12305,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IFERROR(__xludf.DUMMYFUNCTION("""COMPUTED_VALUE"""),"Lichtenrade")</f>
        <v>Lichtenrade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0.831923526929&amp;id=0&amp;ehrenamt_id=0&amp;projekt_id=14686&amp;seite=1&amp;organisation_id=0&amp;stichwort=&amp;kiez=&amp;kiez_fk=0&amp;bezirk=&amp;bezirk_fk=0&amp;"&amp;"ort=&amp;ort_fk=0&amp;zielgruppe=0&amp;taetigkeit=0&amp;merkmale=0&amp;einsatzbereiche=0&amp;plz=&amp;gesucht=true&amp;organisation_fk=0&amp;kurzzeiteinsaetze=0&amp;sa=D&amp;ust=1566128909086000&amp;usg=AFQjCNEj8xTURYHV9v1_7fBS8X4bYxens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IFERROR(__xludf.DUMMYFUNCTION("""COMPUTED_VALUE"""),"Betreuerinnen für aktive Kids gesucht")</f>
        <v>Betreuerinnen für aktive Kids gesucht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IFERROR(__xludf.DUMMYFUNCTION("""COMPUTED_VALUE"""),14686.0)</f>
        <v>14686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IFERROR(__xludf.DUMMYFUNCTION("""COMPUTED_VALUE"""),"punktuell oder regelmäßig Mo-Fr, Tag frei wählbar")</f>
        <v>punktuell oder regelmäßig Mo-Fr, Tag frei wählbar</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IFERROR(__xludf.DUMMYFUNCTION("""COMPUTED_VALUE"""),"mind. 1 Mal pro Woche 15-18 Uhr")</f>
        <v>mind. 1 Mal pro Woche 15-18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IFERROR(__xludf.DUMMYFUNCTION("""COMPUTED_VALUE"""),"Betreuung von acht- bis fünfzehnjährigen Kindern bei Ausflügen, 
Straßenfesten und anderen Veranstaltungen, Organisation des Kinderalltags: 
mit den Kindern zusammen basteln, malen, spielen, kochen, etc.")</f>
        <v>Betreuung von acht- bis fünfzehnjährigen Kindern bei Ausflügen, 
Straßenfesten und anderen Veranstaltungen, Organisation des Kinderalltags: 
mit den Kindern zusammen basteln, malen, spielen, kochen, etc.</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zuverlässige, geduldige und kreative Betreuerinnen, die die 
Kinder musisch und körperlich fördern und ihren Alltag mitgestalten. Sie 
sollen mindestens 18 Jahre alt sein, pädagogisches Geschick, Interesse an 
der Arbeit mit Kindern und Jugendl"&amp;"ichen in einem durch Migration geprägten 
Stadtteil und Erfahrung in der pädagogischen Arbeit haben.")</f>
        <v>Wir suchen zuverlässige, geduldige und kreative Betreuerinnen, die die 
Kinder musisch und körperlich fördern und ihren Alltag mitgestalten. Sie 
sollen mindestens 18 Jahre alt sein, pädagogisches Geschick, Interesse an 
der Arbeit mit Kindern und Jugendlichen in einem durch Migration geprägten 
Stadtteil und Erfahrung in der pädagogischen Arbeit haben.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IFERROR(__xludf.DUMMYFUNCTION("""COMPUTED_VALUE"""),"Versicherungsschutz, Einarbeitung")</f>
        <v>Versicherungsschutz, Einarbeitung</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IFERROR(__xludf.DUMMYFUNCTION("""COMPUTED_VALUE"""),"Adolfstraße")</f>
        <v>Adolfstraße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IFERROR(__xludf.DUMMYFUNCTION("""COMPUTED_VALUE"""),"13347, Berlin")</f>
        <v>13347,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IFERROR(__xludf.DUMMYFUNCTION("""COMPUTED_VALUE"""),"Wedding")</f>
        <v>Wedding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0.254953669837&amp;id=0&amp;ehrenamt_id=0&amp;projekt_id=14694&amp;seite=1&amp;organisation_id=0&amp;stichwort=&amp;kiez=&amp;kiez_fk=0&amp;bezirk=&amp;bezirk_fk=0&amp;"&amp;"ort=&amp;ort_fk=0&amp;zielgruppe=0&amp;taetigkeit=0&amp;merkmale=0&amp;einsatzbereiche=0&amp;plz=&amp;gesucht=true&amp;organisation_fk=0&amp;kurzzeiteinsaetze=0&amp;sa=D&amp;ust=1566128909086000&amp;usg=AFQjCNGy3qcrve25qCg47bs-9VRcwwxQB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IFERROR(__xludf.DUMMYFUNCTION("""COMPUTED_VALUE"""),"Breakdance-Kurse für Kinder und Jugendliche")</f>
        <v>Breakdance-Kurse für Kinder und Jugendliche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IFERROR(__xludf.DUMMYFUNCTION("""COMPUTED_VALUE"""),14694.0)</f>
        <v>14694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IFERROR(__xludf.DUMMYFUNCTION("""COMPUTED_VALUE"""),"einmal pro Woche, nachmittags")</f>
        <v>einmal pro Woche, nachmittags</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IFERROR(__xludf.DUMMYFUNCTION("""COMPUTED_VALUE"""),"1,5-2 Stunden pro Woche")</f>
        <v>1,5-2 Stunden pro 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sind von Breakdance begeistert, lieben es selbst zu breakdancen und 
möchten diesen Sport gerne an bettlägerige Kinder und Jugendliche 
vermitteln?
Dann leiten Sie doch bei uns einen Breakdance-Kurs, üben mit den Kindern 
die Grundsätze von Breakdance"&amp;" ein und verhelfen den fortgeschrittenen 
Breakdancern zu weiteren neuen Moves.")</f>
        <v>Sie sind von Breakdance begeistert, lieben es selbst zu breakdancen und 
möchten diesen Sport gerne an bettlägerige Kinder und Jugendliche 
vermitteln?
Dann leiten Sie doch bei uns einen Breakdance-Kurs, üben mit den Kindern 
die Grundsätze von Breakdance ein und verhelfen den fortgeschrittenen 
Breakdancern zu weiteren neuen Moves.</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zuverlässige und geduldige Breakdance-LehrerInnen, die mit 
unseren Kindern einmal pro Woche trainieren können. Sie sollen mindestens 
18 Jahre alt sein und pädagogisches Geschick und Interesse an Arbeit mit 
Kindern und Jugendlichen in einem d"&amp;"urch Migration geprägten Stadtteil haben.")</f>
        <v>Wir suchen zuverlässige und geduldige Breakdance-LehrerInnen, die mit 
unseren Kindern einmal pro Woche trainieren können. Sie sollen mindestens 
18 Jahre alt sein und pädagogisches Geschick und Interesse an Arbeit mit 
Kindern und Jugendlichen in einem durch Migration geprägten Stadtteil haben.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IFERROR(__xludf.DUMMYFUNCTION("""COMPUTED_VALUE"""),"Einarbeitung, Versicherungsschutz")</f>
        <v>Einarbeitung, Versicherungsschutz</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IFERROR(__xludf.DUMMYFUNCTION("""COMPUTED_VALUE"""),"Adolfstraße")</f>
        <v>Adolfstraße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IFERROR(__xludf.DUMMYFUNCTION("""COMPUTED_VALUE"""),"13347, Berlin")</f>
        <v>13347,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IFERROR(__xludf.DUMMYFUNCTION("""COMPUTED_VALUE"""),"Wedding")</f>
        <v>Wedding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0.790795968445&amp;id=0&amp;ehrenamt_id=0&amp;projekt_id=9475&amp;seite=1&amp;organisation_id=0&amp;stichwort=&amp;kiez=&amp;kiez_fk=0&amp;bezirk=&amp;bezirk_fk=0&amp;o"&amp;"rt=&amp;ort_fk=0&amp;zielgruppe=0&amp;taetigkeit=0&amp;merkmale=0&amp;einsatzbereiche=0&amp;plz=&amp;gesucht=true&amp;organisation_fk=0&amp;kurzzeiteinsaetze=0&amp;sa=D&amp;ust=1566128909086000&amp;usg=AFQjCNGaJ-OWtm1GtDB_WmhWEX-ejt3ln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IFERROR(__xludf.DUMMYFUNCTION("""COMPUTED_VALUE"""),"Eltern-Kind-Café")</f>
        <v>Eltern-Kind-Café</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IFERROR(__xludf.DUMMYFUNCTION("""COMPUTED_VALUE"""),9475.0)</f>
        <v>9475</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IFERROR(__xludf.DUMMYFUNCTION("""COMPUTED_VALUE"""),"3 Std/Woche, Dienstag 15 - 18 Uhr")</f>
        <v>3 Std/Woche, Dienstag 15 - 18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suchen einen engagierten Menschen, der mit den Kindern im Café spielt, 
malt etc. und uns im allg. Cafébetrieb tatkräftig unterstützt.")</f>
        <v>Wir suchen einen engagierten Menschen, der mit den Kindern im Café spielt, 
malt etc. und uns im allg. Cafébetrieb tatkräftig unterstützt.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IFERROR(__xludf.DUMMYFUNCTION("""COMPUTED_VALUE"""),43497.0)</f>
        <v>43497</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 kontaktfreudig, geduldig, gerne kreativ (basteln etc.)- Bereitschaft, im 
Team zu arbeiten - unempfindlich gegen (Kinder)Lärm")</f>
        <v>- kontaktfreudig, geduldig, gerne kreativ (basteln etc.)- Bereitschaft, im 
Team zu arbeiten - unempfindlich gegen (Kinder)Lärm</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IFERROR(__xludf.DUMMYFUNCTION("""COMPUTED_VALUE"""),"Im Eltern-Kind -Café können Eltern zum Selbstkostenpreis Kaffee, Tee und 
Kuchen genießen und sich unterhalten, während die Kleinen zusammen spielen.
Die Kinder sind zwischen 1 - 8 Jahre alt.")</f>
        <v>Im Eltern-Kind -Café können Eltern zum Selbstkostenpreis Kaffee, Tee und 
Kuchen genießen und sich unterhalten, während die Kleinen zusammen spielen.
Die Kinder sind zwischen 1 - 8 Jahre alt.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IFERROR(__xludf.DUMMYFUNCTION("""COMPUTED_VALUE"""),"Haselhorster Damm")</f>
        <v>Haselhorster Damm</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IFERROR(__xludf.DUMMYFUNCTION("""COMPUTED_VALUE"""),"13599, Berlin")</f>
        <v>13599,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IFERROR(__xludf.DUMMYFUNCTION("""COMPUTED_VALUE"""),"Spandau")</f>
        <v>Spandau</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IFERROR(__xludf.DUMMYFUNCTION("""COMPUTED_VALUE"""),"Haselhorst")</f>
        <v>Haselhorst</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0.706313007653&amp;id=0&amp;ehrenamt_id=0&amp;projekt_id=5457&amp;seite=1&amp;organisation_id=0&amp;stichwort=&amp;kiez=&amp;kiez_fk=0&amp;bezirk=&amp;bezirk_fk=0&amp;o"&amp;"rt=&amp;ort_fk=0&amp;zielgruppe=0&amp;taetigkeit=0&amp;merkmale=0&amp;einsatzbereiche=0&amp;plz=&amp;gesucht=true&amp;organisation_fk=0&amp;kurzzeiteinsaetze=0&amp;sa=D&amp;ust=1566128909086000&amp;usg=AFQjCNGL5MMzQJg4PUejiV6sZmMokjVin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IFERROR(__xludf.DUMMYFUNCTION("""COMPUTED_VALUE"""),"Helfen an der Schule/ Schulfördervereine und Kita")</f>
        <v>Helfen an der Schule/ Schulfördervereine und Kita</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IFERROR(__xludf.DUMMYFUNCTION("""COMPUTED_VALUE"""),5457.0)</f>
        <v>5457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IFERROR(__xludf.DUMMYFUNCTION("""COMPUTED_VALUE"""),"Im Bereich Schule und Kita gibt es viele
Möglichkeiten sich zu engagieren:
- als AG-LeiterIn,
- als Fördervereinsmitglied etc
.")</f>
        <v>Im Bereich Schule und Kita gibt es viele
Möglichkeiten sich zu engagieren:
- als AG-LeiterIn,
- als Fördervereinsmitglied etc
.</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IFERROR(__xludf.DUMMYFUNCTION("""COMPUTED_VALUE"""),"1-x")</f>
        <v>1-x</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an der Zusammenarbeit mit Kindern/ Jugendlichen, Interesse an 
langfristiger Zusammenarbeit")</f>
        <v>Freude an der Zusammenarbeit mit Kindern/ Jugendlichen, Interesse an 
langfristiger Zusammenarbeit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IFERROR(__xludf.DUMMYFUNCTION("""COMPUTED_VALUE"""),"10717, Berlin")</f>
        <v>10717,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f>
        <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0.449684787305&amp;id=0&amp;ehrenamt_id=0&amp;projekt_id=5663&amp;seite=1&amp;organisation_id=0&amp;stichwort=&amp;kiez=&amp;kiez_fk=0&amp;bezirk=&amp;bezirk_fk=0&amp;o"&amp;"rt=&amp;ort_fk=0&amp;zielgruppe=0&amp;taetigkeit=0&amp;merkmale=0&amp;einsatzbereiche=0&amp;plz=&amp;gesucht=true&amp;organisation_fk=0&amp;kurzzeiteinsaetze=0&amp;sa=D&amp;ust=1566128909086000&amp;usg=AFQjCNEGndlBv72DYCb2A80tcGDJq6WSV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IFERROR(__xludf.DUMMYFUNCTION("""COMPUTED_VALUE"""),"Vorleserinnen und Vorleser gesucht")</f>
        <v>Vorleserinnen und Vorleser gesucht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IFERROR(__xludf.DUMMYFUNCTION("""COMPUTED_VALUE"""),5663.0)</f>
        <v>5663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IFERROR(__xludf.DUMMYFUNCTION("""COMPUTED_VALUE"""),"In vielen Schulen gibt es die Möglichkeit,
sich als Vorleser und Vorleserinnen zu
engagieren. Wir suchen Engel, die in
Schulklassen und kleineren Gruppen gerne
vorlesen wollen.")</f>
        <v>In vielen Schulen gibt es die Möglichkeit,
sich als Vorleser und Vorleserinnen zu
engagieren. Wir suchen Engel, die in
Schulklassen und kleineren Gruppen gerne
vorlesen wollen.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IFERROR(__xludf.DUMMYFUNCTION("""COMPUTED_VALUE"""),"1-x")</f>
        <v>1-x</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an der Zusammenarbeit mit Kindern/ Jugendlichen, langfristiges 
Zusammenarbeitsinteresse")</f>
        <v>Freude an der Zusammenarbeit mit Kindern/ Jugendlichen, langfristiges 
Zusammenarbeitsinteresse</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IFERROR(__xludf.DUMMYFUNCTION("""COMPUTED_VALUE"""),"10717, Berlin")</f>
        <v>10717,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IFERROR(__xludf.DUMMYFUNCTION("""COMPUTED_VALUE"""),"verschiedene Bezirke")</f>
        <v>verschiedene Bezirke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0.381985595736&amp;id=0&amp;ehrenamt_id=0&amp;projekt_id=26800&amp;seite=1&amp;organisation_id=0&amp;stichwort=&amp;kiez=&amp;kiez_fk=0&amp;bezirk=&amp;bezirk_fk=0&amp;"&amp;"ort=&amp;ort_fk=0&amp;zielgruppe=0&amp;taetigkeit=0&amp;merkmale=0&amp;einsatzbereiche=0&amp;plz=&amp;gesucht=true&amp;organisation_fk=0&amp;kurzzeiteinsaetze=0&amp;sa=D&amp;ust=1566128909087000&amp;usg=AFQjCNHSQu6H58CbsydnpmKNnBAM2drN1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IFERROR(__xludf.DUMMYFUNCTION("""COMPUTED_VALUE"""),"Malerarbeiten")</f>
        <v>Malerarbeiten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IFERROR(__xludf.DUMMYFUNCTION("""COMPUTED_VALUE"""),26800.0)</f>
        <v>26800</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IFERROR(__xludf.DUMMYFUNCTION("""COMPUTED_VALUE"""),"Mo-Fr 14-19Uhr")</f>
        <v>Mo-Fr 14-19Uhr</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IFERROR(__xludf.DUMMYFUNCTION("""COMPUTED_VALUE"""),"insgesamt ca. 10 Stunden")</f>
        <v>insgesamt ca. 10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benötigen Unterstützung bei Renovierungsarbeiten bzw. Malerarbeiten in 
unser neuen Jugendfreizeiteinrichtung.")</f>
        <v>Wir benötigen Unterstützung bei Renovierungsarbeiten bzw. Malerarbeiten in 
unser neuen Jugendfreizeiteinrichtung.</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IFERROR(__xludf.DUMMYFUNCTION("""COMPUTED_VALUE"""),2.0)</f>
        <v>2</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
        <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IFERROR(__xludf.DUMMYFUNCTION("""COMPUTED_VALUE"""),"Schweriner Ring")</f>
        <v>Schweriner Ring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IFERROR(__xludf.DUMMYFUNCTION("""COMPUTED_VALUE"""),"13059, Berlin")</f>
        <v>13059,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IFERROR(__xludf.DUMMYFUNCTION("""COMPUTED_VALUE"""),"Lichtenberg")</f>
        <v>Lichtenberg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IFERROR(__xludf.DUMMYFUNCTION("""COMPUTED_VALUE"""),"Neu-Hohenschönhausen")</f>
        <v>Neu-Hohenschönhausen</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0.932870676035&amp;id=0&amp;ehrenamt_id=0&amp;projekt_id=14499&amp;seite=1&amp;organisation_id=0&amp;stichwort=&amp;kiez=&amp;kiez_fk=0&amp;bezirk=&amp;bezirk_fk=0&amp;"&amp;"ort=&amp;ort_fk=0&amp;zielgruppe=0&amp;taetigkeit=0&amp;merkmale=0&amp;einsatzbereiche=0&amp;plz=&amp;gesucht=true&amp;organisation_fk=0&amp;kurzzeiteinsaetze=0&amp;sa=D&amp;ust=1566128909087000&amp;usg=AFQjCNG2CMNUpYtelt-lAtKRUFA2nVIKs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IFERROR(__xludf.DUMMYFUNCTION("""COMPUTED_VALUE"""),"Verpacker - Verpackungskünstler")</f>
        <v>Verpacker - Verpackungskünstler</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IFERROR(__xludf.DUMMYFUNCTION("""COMPUTED_VALUE"""),14499.0)</f>
        <v>14499</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IFERROR(__xludf.DUMMYFUNCTION("""COMPUTED_VALUE"""),"frei wählbar nach Wunsch und Absprache")</f>
        <v>frei wählbar nach Wunsch und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IFERROR(__xludf.DUMMYFUNCTION("""COMPUTED_VALUE"""),"sonntags zwischen 9 - 11:30 Uhr")</f>
        <v>sonntags zwischen 9 - 11:30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IFERROR(__xludf.DUMMYFUNCTION("""COMPUTED_VALUE"""),"Der Suppenküchen Lichtenrade e.V. sucht Verpackungskünstler, die Brötchen 
in bunter Mischung passend zur Gästezahl eintüten und Kuchenteile liebevoll 
in Beutel einsortieren. Gleichartige Gemüse- und Obstbeutel werden aus den 
vorhandenen Lebensmittelspe"&amp;"nden phantasievoll zusammengestellt, wobei ein 
letzter prüfender Blick auf die Verwendbarkeit notwendig ist.")</f>
        <v>Der Suppenküchen Lichtenrade e.V. sucht Verpackungskünstler, die Brötchen 
in bunter Mischung passend zur Gästezahl eintüten und Kuchenteile liebevoll 
in Beutel einsortieren. Gleichartige Gemüse- und Obstbeutel werden aus den 
vorhandenen Lebensmittelspenden phantasievoll zusammengestellt, wobei ein 
letzter prüfender Blick auf die Verwendbarkeit notwendig ist.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IFERROR(__xludf.DUMMYFUNCTION("""COMPUTED_VALUE"""),"ca. 20")</f>
        <v>ca. 20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an der Arbeit mit Lebensmitteln, Teamfähigkeit, Toleranz gegenüber 
den Gästen und den anderen Ehrenamtlichen, Lust auf Improvisation, 
Zuverlässigkeit und Gewissenhaftigkeit")</f>
        <v>Freude an der Arbeit mit Lebensmitteln, Teamfähigkeit, Toleranz gegenüber 
den Gästen und den anderen Ehrenamtlichen, Lust auf Improvisation, 
Zuverlässigkeit und Gewissenhaftigkeit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bieten:
Vereinshaftspflicht, Berufsgenossenschaft, ein tolles Team, kostenlose 
Lebensmittelmitnahme, miteinander Gutes tun und sich super fühlen")</f>
        <v>Wir bieten:
Vereinshaftspflicht, Berufsgenossenschaft, ein tolles Team, kostenlose 
Lebensmittelmitnahme, miteinander Gutes tun und sich super fühlen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IFERROR(__xludf.DUMMYFUNCTION("""COMPUTED_VALUE"""),"12305, Berlin")</f>
        <v>12305,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IFERROR(__xludf.DUMMYFUNCTION("""COMPUTED_VALUE"""),"Lichtenrade")</f>
        <v>Lichtenrade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0.20520584045&amp;id=0&amp;ehrenamt_id=0&amp;projekt_id=28496&amp;seite=1&amp;organisation_id=0&amp;stichwort=&amp;kiez=&amp;kiez_fk=0&amp;bezirk=&amp;bezirk_fk=0&amp;o"&amp;"rt=&amp;ort_fk=0&amp;zielgruppe=0&amp;taetigkeit=0&amp;merkmale=0&amp;einsatzbereiche=0&amp;plz=&amp;gesucht=true&amp;organisation_fk=0&amp;kurzzeiteinsaetze=0&amp;sa=D&amp;ust=1566128909082000&amp;usg=AFQjCNEqgrKJq6yGXIqJ-uXgRHabrYcnk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IFERROR(__xludf.DUMMYFUNCTION("""COMPUTED_VALUE"""),"THW sucht ehrenamtliche Katastrophenschutzhelfer/in")</f>
        <v>THW sucht ehrenamtliche Katastrophenschutzhelfer/in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IFERROR(__xludf.DUMMYFUNCTION("""COMPUTED_VALUE"""),28496.0)</f>
        <v>28496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IFERROR(__xludf.DUMMYFUNCTION("""COMPUTED_VALUE"""),"Einstieg jederzeit möglich")</f>
        <v>Einstieg jederzeit möglich</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 x wöchentlich 4 Stunden")</f>
        <v>1 x wöchentlich 4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IFERROR(__xludf.DUMMYFUNCTION("""COMPUTED_VALUE"""),"Wer sich für Technik interessiert, gerne im Team arbeitet und anderen 
Menschen helfen
möchte, ist bei uns im Technischen Hilfswerk genau richtig.
Wir brauchen Frauen und Männer aus allen Bereichen unserer
Gesellschaft, die ihre Erfahrungen und Kenntnisse"&amp;" unentgeltlich mit in die
Arbeit des THW einbringen. Ein spannendes Ehrenamt erwartet Sie mit
vielen Herausforderungen und einer guten Gemeinschaft.
Das THW muss zu jeder Zeit einsatzbereit sein, denn Unglücke und
Katastrophen sind nicht planbar. Eine so"&amp;"lide Ausbildung ist deshalb die
Grundlage für gute Arbeit im Einsatz.
Beim THW durchlaufen deshalb alle angehenden ehrenamtlichen
Helferinnen und Helfer zunächst einheitlich die Grundausbildung.
Danach können Sie sich, je nach örtlichem Bedarf und persönl"&amp;"ichem
Interesse, weiterbilden und spezialisieren.")</f>
        <v>Wer sich für Technik interessiert, gerne im Team arbeitet und anderen 
Menschen helfen
möchte, ist bei uns im Technischen Hilfswerk genau richtig.
Wir brauchen Frauen und Männer aus allen Bereichen unserer
Gesellschaft, die ihre Erfahrungen und Kenntnisse unentgeltlich mit in die
Arbeit des THW einbringen. Ein spannendes Ehrenamt erwartet Sie mit
vielen Herausforderungen und einer guten Gemeinschaft.
Das THW muss zu jeder Zeit einsatzbereit sein, denn Unglücke und
Katastrophen sind nicht planbar. Eine solide Ausbildung ist deshalb die
Grundlage für gute Arbeit im Einsatz.
Beim THW durchlaufen deshalb alle angehenden ehrenamtlichen
Helferinnen und Helfer zunächst einheitlich die Grundausbildung.
Danach können Sie sich, je nach örtlichem Bedarf und persönlichem
Interesse, weiterbilden und spezialisieren.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IFERROR(__xludf.DUMMYFUNCTION("""COMPUTED_VALUE"""),50.0)</f>
        <v>50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IFERROR(__xludf.DUMMYFUNCTION("""COMPUTED_VALUE"""),"Durch zertifizierte bzw. anerkannte Ausbildungslehrgänge erwerben die
freiwilligen Helferinnen und Helfer technische Qualifikationen und soziale
Kompetenzen, die sie auch in ihrem Berufsleben einsetzen können.")</f>
        <v>Durch zertifizierte bzw. anerkannte Ausbildungslehrgänge erwerben die
freiwilligen Helferinnen und Helfer technische Qualifikationen und soziale
Kompetenzen, die sie auch in ihrem Berufsleben einsetzen können.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bieten außerdem:
Zugehörigkeit zu einer Gemeinschaft
•ein anspruchsvolles Hobby
•Anerkennung für das Engagement
•neue Erfahrungen und Herausforderungen")</f>
        <v>Wir bieten außerdem:
Zugehörigkeit zu einer Gemeinschaft
•ein anspruchsvolles Hobby
•Anerkennung für das Engagement
•neue Erfahrungen und Herausforderungen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IFERROR(__xludf.DUMMYFUNCTION("""COMPUTED_VALUE"""),"Soorstr. 84")</f>
        <v>Soorstr. 84</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IFERROR(__xludf.DUMMYFUNCTION("""COMPUTED_VALUE"""),"14050, Berlin")</f>
        <v>14050,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IFERROR(__xludf.DUMMYFUNCTION("""COMPUTED_VALUE"""),"Charlottenburg / Wilmersdorf")</f>
        <v>Charlottenburg / Wilmersdorf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0.301045127745&amp;id=0&amp;ehrenamt_id=0&amp;projekt_id=5426&amp;seite=1&amp;organisation_id=0&amp;stichwort=&amp;kiez=&amp;kiez_fk=0&amp;bezirk=&amp;bezirk_fk=0&amp;o"&amp;"rt=&amp;ort_fk=0&amp;zielgruppe=0&amp;taetigkeit=0&amp;merkmale=0&amp;einsatzbereiche=0&amp;plz=&amp;gesucht=true&amp;organisation_fk=0&amp;kurzzeiteinsaetze=0&amp;sa=D&amp;ust=1566128909087000&amp;usg=AFQjCNFiistWiswoVbCZN2go4EY9Y_UsD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IFERROR(__xludf.DUMMYFUNCTION("""COMPUTED_VALUE"""),"Backen oder Kochen mit pflegebedürftigen Senioren.")</f>
        <v>Backen oder Kochen mit pflegebedürftigen Senioren.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IFERROR(__xludf.DUMMYFUNCTION("""COMPUTED_VALUE"""),5426.0)</f>
        <v>5426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IFERROR(__xludf.DUMMYFUNCTION("""COMPUTED_VALUE"""),"2 Stunden")</f>
        <v>2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IFERROR(__xludf.DUMMYFUNCTION("""COMPUTED_VALUE"""),"Mit älteren pflegebedürftigen Menschen
gemeinsam backen oder kochen.")</f>
        <v>Mit älteren pflegebedürftigen Menschen
gemeinsam backen oder kochen.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Umgang mit älteren pflegebedürftigen Menschen. 
Hauswirtschaftliche Tätigkeiten (Schneiden, Raspeln, Kneten u.a.) bei 
eingeschränkter Motorik.")</f>
        <v>Freude am Umgang mit älteren pflegebedürftigen Menschen. 
Hauswirtschaftliche Tätigkeiten (Schneiden, Raspeln, Kneten u.a.) bei 
eingeschränkter Motorik.</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IFERROR(__xludf.DUMMYFUNCTION("""COMPUTED_VALUE"""),"Küche mit Vollausstattung vorhanden. Zutaten werden gestellt. Eine 
Hygieneeinweisung erfolgt.")</f>
        <v>Küche mit Vollausstattung vorhanden. Zutaten werden gestellt. Eine 
Hygieneeinweisung erfolgt.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0.460043301228&amp;id=0&amp;ehrenamt_id=0&amp;projekt_id=5433&amp;seite=1&amp;organisation_id=0&amp;stichwort=&amp;kiez=&amp;kiez_fk=0&amp;bezirk=&amp;bezirk_fk=0&amp;o"&amp;"rt=&amp;ort_fk=0&amp;zielgruppe=0&amp;taetigkeit=0&amp;merkmale=0&amp;einsatzbereiche=0&amp;plz=&amp;gesucht=true&amp;organisation_fk=0&amp;kurzzeiteinsaetze=0&amp;sa=D&amp;ust=1566128909087000&amp;usg=AFQjCNELUDYy9lUs4nwvJO9b9P825fJVR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IFERROR(__xludf.DUMMYFUNCTION("""COMPUTED_VALUE"""),"Begleitung von älteren Menschen (S)")</f>
        <v>Begleitung von älteren Menschen (S)</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IFERROR(__xludf.DUMMYFUNCTION("""COMPUTED_VALUE"""),5433.0)</f>
        <v>5433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IFERROR(__xludf.DUMMYFUNCTION("""COMPUTED_VALUE"""),"2-3 Stunden")</f>
        <v>2-3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IFERROR(__xludf.DUMMYFUNCTION("""COMPUTED_VALUE"""),"Begleitung unserer
Bewohnerinnen und Bewohner
bei Einkäufen, Spaziergängen,
zu Feierlichkeiten
im Hause und Spaziergängen im
Garten")</f>
        <v>Begleitung unserer
Bewohnerinnen und Bewohner
bei Einkäufen, Spaziergängen,
zu Feierlichkeiten
im Hause und Spaziergängen im
Garten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IFERROR(__xludf.DUMMYFUNCTION("""COMPUTED_VALUE"""),43586.0)</f>
        <v>43586</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IFERROR(__xludf.DUMMYFUNCTION("""COMPUTED_VALUE"""),"Interesse und Freude am Umgang mit älteren Menschen")</f>
        <v>Interesse und Freude am Umgang mit älteren Menschen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IFERROR(__xludf.DUMMYFUNCTION("""COMPUTED_VALUE"""),"Alt Buch")</f>
        <v>Alt Buch</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IFERROR(__xludf.DUMMYFUNCTION("""COMPUTED_VALUE"""),"13125, Berlin")</f>
        <v>13125,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IFERROR(__xludf.DUMMYFUNCTION("""COMPUTED_VALUE"""),"Buch")</f>
        <v>Buch</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0.752786168601&amp;id=0&amp;ehrenamt_id=0&amp;projekt_id=30849&amp;seite=1&amp;organisation_id=0&amp;stichwort=&amp;kiez=&amp;kiez_fk=0&amp;bezirk=&amp;bezirk_fk=0&amp;"&amp;"ort=&amp;ort_fk=0&amp;zielgruppe=0&amp;taetigkeit=0&amp;merkmale=0&amp;einsatzbereiche=0&amp;plz=&amp;gesucht=true&amp;organisation_fk=0&amp;kurzzeiteinsaetze=0&amp;sa=D&amp;ust=1566128909087000&amp;usg=AFQjCNE6O85M_TSawq5RCWs9uDSjYlWqQ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IFERROR(__xludf.DUMMYFUNCTION("""COMPUTED_VALUE"""),"Mentor*in werden")</f>
        <v>Mentor*in werden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IFERROR(__xludf.DUMMYFUNCTION("""COMPUTED_VALUE"""),30849.0)</f>
        <v>30849</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IFERROR(__xludf.DUMMYFUNCTION("""COMPUTED_VALUE"""),"16.05.2019")</f>
        <v>16.05.2019</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IFERROR(__xludf.DUMMYFUNCTION("""COMPUTED_VALUE"""),"nach Absprache, min. zweimal im Monat")</f>
        <v>nach Absprache, min. zweimal im Monat</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IFERROR(__xludf.DUMMYFUNCTION("""COMPUTED_VALUE"""),"Seien Sie Mutmacher*in, Ratgeber*in, Netzwerker*in: Wir suchen engagierte 
Menschen, die Mentor*in werden wollen. Sie begleiten eine Person oder eine 
Familie. Die Themen des Mentorings sind vielfältig: vom Sprachtandem über 
Hausaufgabenhilfe bis hin zu "&amp;"Behördengängen und Freizeitgestaltung - je 
nach Bedarf und Ihren Interessen und Fähigkeiten.
Wir unterstützen Sie mit Fortbildungen, Reflexionstreffen, Supervision, 
Aufwandsentschädigung u.v.m.")</f>
        <v>Seien Sie Mutmacher*in, Ratgeber*in, Netzwerker*in: Wir suchen engagierte 
Menschen, die Mentor*in werden wollen. Sie begleiten eine Person oder eine 
Familie. Die Themen des Mentorings sind vielfältig: vom Sprachtandem über 
Hausaufgabenhilfe bis hin zu Behördengängen und Freizeitgestaltung - je 
nach Bedarf und Ihren Interessen und Fähigkeiten.
Wir unterstützen Sie mit Fortbildungen, Reflexionstreffen, Supervision, 
Aufwandsentschädigung u.v.m.</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IFERROR(__xludf.DUMMYFUNCTION("""COMPUTED_VALUE"""),10.0)</f>
        <v>10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 Sensibilität und Offenheit
- Verbindlichkeit und Geduld")</f>
        <v>- Sensibilität und Offenheit
- Verbindlichkeit und Geduld</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 Berlin")</f>
        <v>,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IFERROR(__xludf.DUMMYFUNCTION("""COMPUTED_VALUE"""),"verschiedene Bezirke")</f>
        <v>verschiedene Bezirke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0.20520584045&amp;id=0&amp;ehrenamt_id=0&amp;projekt_id=28496&amp;seite=1&amp;organisation_id=0&amp;stichwort=&amp;kiez=&amp;kiez_fk=0&amp;bezirk=&amp;bezirk_fk=0&amp;o"&amp;"rt=&amp;ort_fk=0&amp;zielgruppe=0&amp;taetigkeit=0&amp;merkmale=0&amp;einsatzbereiche=0&amp;plz=&amp;gesucht=true&amp;organisation_fk=0&amp;kurzzeiteinsaetze=0&amp;sa=D&amp;ust=1566128909088000&amp;usg=AFQjCNGRzT1mXafz6X_EY5JThh52DoS5u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IFERROR(__xludf.DUMMYFUNCTION("""COMPUTED_VALUE"""),"THW sucht ehrenamtliche Katastrophenschutzhelfer/in")</f>
        <v>THW sucht ehrenamtliche Katastrophenschutzhelfer/in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IFERROR(__xludf.DUMMYFUNCTION("""COMPUTED_VALUE"""),28496.0)</f>
        <v>28496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IFERROR(__xludf.DUMMYFUNCTION("""COMPUTED_VALUE"""),"Einstieg jederzeit möglich")</f>
        <v>Einstieg jederzeit möglich</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 x wöchentlich 4 Stunden")</f>
        <v>1 x wöchentlich 4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IFERROR(__xludf.DUMMYFUNCTION("""COMPUTED_VALUE"""),"Wer sich für Technik interessiert, gerne im Team arbeitet und anderen 
Menschen helfen
möchte, ist bei uns im Technischen Hilfswerk genau richtig.
Wir brauchen Frauen und Männer aus allen Bereichen unserer
Gesellschaft, die ihre Erfahrungen und Kenntnisse"&amp;" unentgeltlich mit in die
Arbeit des THW einbringen. Ein spannendes Ehrenamt erwartet Sie mit
vielen Herausforderungen und einer guten Gemeinschaft.
Das THW muss zu jeder Zeit einsatzbereit sein, denn Unglücke und
Katastrophen sind nicht planbar. Eine so"&amp;"lide Ausbildung ist deshalb die
Grundlage für gute Arbeit im Einsatz.
Beim THW durchlaufen deshalb alle angehenden ehrenamtlichen
Helferinnen und Helfer zunächst einheitlich die Grundausbildung.
Danach können Sie sich, je nach örtlichem Bedarf und persönl"&amp;"ichem
Interesse, weiterbilden und spezialisieren.")</f>
        <v>Wer sich für Technik interessiert, gerne im Team arbeitet und anderen 
Menschen helfen
möchte, ist bei uns im Technischen Hilfswerk genau richtig.
Wir brauchen Frauen und Männer aus allen Bereichen unserer
Gesellschaft, die ihre Erfahrungen und Kenntnisse unentgeltlich mit in die
Arbeit des THW einbringen. Ein spannendes Ehrenamt erwartet Sie mit
vielen Herausforderungen und einer guten Gemeinschaft.
Das THW muss zu jeder Zeit einsatzbereit sein, denn Unglücke und
Katastrophen sind nicht planbar. Eine solide Ausbildung ist deshalb die
Grundlage für gute Arbeit im Einsatz.
Beim THW durchlaufen deshalb alle angehenden ehrenamtlichen
Helferinnen und Helfer zunächst einheitlich die Grundausbildung.
Danach können Sie sich, je nach örtlichem Bedarf und persönlichem
Interesse, weiterbilden und spezialisieren.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IFERROR(__xludf.DUMMYFUNCTION("""COMPUTED_VALUE"""),50.0)</f>
        <v>50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IFERROR(__xludf.DUMMYFUNCTION("""COMPUTED_VALUE"""),"Durch zertifizierte bzw. anerkannte Ausbildungslehrgänge erwerben die
freiwilligen Helferinnen und Helfer technische Qualifikationen und soziale
Kompetenzen, die sie auch in ihrem Berufsleben einsetzen können.")</f>
        <v>Durch zertifizierte bzw. anerkannte Ausbildungslehrgänge erwerben die
freiwilligen Helferinnen und Helfer technische Qualifikationen und soziale
Kompetenzen, die sie auch in ihrem Berufsleben einsetzen können.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bieten außerdem:
Zugehörigkeit zu einer Gemeinschaft
•ein anspruchsvolles Hobby
•Anerkennung für das Engagement
•neue Erfahrungen und Herausforderungen")</f>
        <v>Wir bieten außerdem:
Zugehörigkeit zu einer Gemeinschaft
•ein anspruchsvolles Hobby
•Anerkennung für das Engagement
•neue Erfahrungen und Herausforderungen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IFERROR(__xludf.DUMMYFUNCTION("""COMPUTED_VALUE"""),"Soorstr. 84")</f>
        <v>Soorstr. 84</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IFERROR(__xludf.DUMMYFUNCTION("""COMPUTED_VALUE"""),"14050, Berlin")</f>
        <v>14050,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IFERROR(__xludf.DUMMYFUNCTION("""COMPUTED_VALUE"""),"Charlottenburg / Wilmersdorf")</f>
        <v>Charlottenburg / Wilmersdorf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0.744098471941&amp;id=0&amp;ehrenamt_id=0&amp;projekt_id=5616&amp;seite=1&amp;organisation_id=0&amp;stichwort=&amp;kiez=&amp;kiez_fk=0&amp;bezirk=&amp;bezirk_fk=0&amp;o"&amp;"rt=&amp;ort_fk=0&amp;zielgruppe=0&amp;taetigkeit=0&amp;merkmale=0&amp;einsatzbereiche=0&amp;plz=&amp;gesucht=true&amp;organisation_fk=0&amp;kurzzeiteinsaetze=0&amp;sa=D&amp;ust=1566128909088000&amp;usg=AFQjCNF_AHgU3sNpp9nAzdybl_k19siPA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IFERROR(__xludf.DUMMYFUNCTION("""COMPUTED_VALUE"""),"Begleiten Sie unsere Seniorinnen &amp; Senioren")</f>
        <v>Begleiten Sie unsere Seniorinnen &amp; Senioren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IFERROR(__xludf.DUMMYFUNCTION("""COMPUTED_VALUE"""),5616.0)</f>
        <v>5616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IFERROR(__xludf.DUMMYFUNCTION("""COMPUTED_VALUE"""),"10-17 Uhr , 2-3 Stunden")</f>
        <v>10-17 Uhr , 2-3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IFERROR(__xludf.DUMMYFUNCTION("""COMPUTED_VALUE"""),"Tägliche kleine Spaziergänge/ Ausfahrt mit
unseren Bewohnern oder gemeinsame Einkäufe
bzw. Begleitung zu Ärzten")</f>
        <v>Tägliche kleine Spaziergänge/ Ausfahrt mit
unseren Bewohnern oder gemeinsame Einkäufe
bzw. Begleitung zu Ärzten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IFERROR(__xludf.DUMMYFUNCTION("""COMPUTED_VALUE"""),43678.0)</f>
        <v>43678</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Umgang mit älteren Menschen; keine sonstigen Voraussetzungen. 
Namensschilder als Mitarbeiter des Hauses werden gestellt.")</f>
        <v>Freude am Umgang mit älteren Menschen; keine sonstigen Voraussetzungen. 
Namensschilder als Mitarbeiter des Hauses werden gestellt.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IFERROR(__xludf.DUMMYFUNCTION("""COMPUTED_VALUE"""),"Dauer: nach Vereinbarung 2-3 Stunden, S-Bahn: S-Bahnhof Buch; Bus: 
150,158,151,159, 251")</f>
        <v>Dauer: nach Vereinbarung 2-3 Stunden, S-Bahn: S-Bahnhof Buch; Bus: 
150,158,151,159, 251</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IFERROR(__xludf.DUMMYFUNCTION("""COMPUTED_VALUE"""),"Theodor- Brugsch- Str.")</f>
        <v>Theodor- Brugsch- 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IFERROR(__xludf.DUMMYFUNCTION("""COMPUTED_VALUE"""),"13125, Berlin")</f>
        <v>13125,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IFERROR(__xludf.DUMMYFUNCTION("""COMPUTED_VALUE"""),"Buch")</f>
        <v>Buch</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0.73608937692&amp;id=0&amp;ehrenamt_id=0&amp;projekt_id=4991&amp;seite=1&amp;organisation_id=0&amp;stichwort=&amp;kiez=&amp;kiez_fk=0&amp;bezirk=&amp;bezirk_fk=0&amp;or"&amp;"t=&amp;ort_fk=0&amp;zielgruppe=0&amp;taetigkeit=0&amp;merkmale=0&amp;einsatzbereiche=0&amp;plz=&amp;gesucht=true&amp;organisation_fk=0&amp;kurzzeiteinsaetze=0&amp;sa=D&amp;ust=1566128909088000&amp;usg=AFQjCNGCakOkOr_YtFLRZuQy6UeWlSoH9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IFERROR(__xludf.DUMMYFUNCTION("""COMPUTED_VALUE"""),"Mit Senioren spielen")</f>
        <v>Mit Senioren spielen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IFERROR(__xludf.DUMMYFUNCTION("""COMPUTED_VALUE"""),4991.0)</f>
        <v>4991</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IFERROR(__xludf.DUMMYFUNCTION("""COMPUTED_VALUE"""),"1-2h pro Woche")</f>
        <v>1-2h pro 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IFERROR(__xludf.DUMMYFUNCTION("""COMPUTED_VALUE"""),"Spielen mit Senioren in
kleineren Gruppen unter
Begleitung des Personals. Es
dürfen gerne gängige einfache
Spiele mitgebracht werden")</f>
        <v>Spielen mit Senioren in
kleineren Gruppen unter
Begleitung des Personals. Es
dürfen gerne gängige einfache
Spiele mitgebracht werden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IFERROR(__xludf.DUMMYFUNCTION("""COMPUTED_VALUE"""),43525.0)</f>
        <v>43525</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Umgang mit älteren Menschen; keine sonstigen Voraussetzungen.")</f>
        <v>Freude am Umgang mit älteren Menschen; keine sonstigen Voraussetzungen.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IFERROR(__xludf.DUMMYFUNCTION("""COMPUTED_VALUE"""),"S-Bahnverbindung: Buch, Bus: 150,158,151,159,251. Namensschilder als 
Mitarbeiter des Hauses werden gestellt.")</f>
        <v>S-Bahnverbindung: Buch, Bus: 150,158,151,159,251. Namensschilder als 
Mitarbeiter des Hauses werden gestellt.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IFERROR(__xludf.DUMMYFUNCTION("""COMPUTED_VALUE"""),"Theodor- Brugsch- Str.")</f>
        <v>Theodor- Brugsch- 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IFERROR(__xludf.DUMMYFUNCTION("""COMPUTED_VALUE"""),"13125, Berlin")</f>
        <v>13125,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IFERROR(__xludf.DUMMYFUNCTION("""COMPUTED_VALUE"""),"Buch")</f>
        <v>Buch</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0.63656197324&amp;id=0&amp;ehrenamt_id=0&amp;projekt_id=25487&amp;seite=1&amp;organisation_id=0&amp;stichwort=&amp;kiez=&amp;kiez_fk=0&amp;bezirk=&amp;bezirk_fk=0&amp;o"&amp;"rt=&amp;ort_fk=0&amp;zielgruppe=0&amp;taetigkeit=0&amp;merkmale=0&amp;einsatzbereiche=0&amp;plz=&amp;gesucht=true&amp;organisation_fk=0&amp;kurzzeiteinsaetze=0&amp;sa=D&amp;ust=1566128909088000&amp;usg=AFQjCNGVoLHkeF7eyqrfK7CQ5ph2bXsPt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IFERROR(__xludf.DUMMYFUNCTION("""COMPUTED_VALUE"""),"Küchenhilfe - Abendbrotzubereitung bei pflegebedürftigen Menschen")</f>
        <v>Küchenhilfe - Abendbrotzubereitung bei pflegebedürftigen Menschen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IFERROR(__xludf.DUMMYFUNCTION("""COMPUTED_VALUE"""),25487.0)</f>
        <v>25487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Absprache")</f>
        <v>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IFERROR(__xludf.DUMMYFUNCTION("""COMPUTED_VALUE"""),"16.00 bis 19.00 Uhr")</f>
        <v>16.00 bis 19.00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IFERROR(__xludf.DUMMYFUNCTION("""COMPUTED_VALUE"""),"Abendbrotzubereitung bei pflegebedürftigen Bewohner/innen, Abwasch, 
Aufräumen der Küche zusammen mit einer Pflegekraft.")</f>
        <v>Abendbrotzubereitung bei pflegebedürftigen Bewohner/innen, Abwasch, 
Aufräumen der Küche zusammen mit einer Pflegekraft.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IFERROR(__xludf.DUMMYFUNCTION("""COMPUTED_VALUE"""),43497.0)</f>
        <v>43497</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Umgang mit älteren Menschen. Organisationstalent. 
Hygieneeinweisung erfolgt. Rote Karte vom Gesundheitsamt ist erforderlich, 
Kosten werden erstattet.")</f>
        <v>Freude am Umgang mit älteren Menschen. Organisationstalent. 
Hygieneeinweisung erfolgt. Rote Karte vom Gesundheitsamt ist erforderlich, 
Kosten werden erstattet.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IFERROR(__xludf.DUMMYFUNCTION("""COMPUTED_VALUE"""),"Versicherungsschutz,
Hygieneeinweisung, Einarbeitung.
Fahrtkostenerstattung bei Einzelfahrschein erfolgt.")</f>
        <v>Versicherungsschutz,
Hygieneeinweisung, Einarbeitung.
Fahrtkostenerstattung bei Einzelfahrschein erfolgt.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IFERROR(__xludf.DUMMYFUNCTION("""COMPUTED_VALUE"""),"Hausstockweg")</f>
        <v>Hausstockweg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0.10585246199&amp;id=0&amp;ehrenamt_id=0&amp;projekt_id=9407&amp;seite=1&amp;organisation_id=0&amp;stichwort=&amp;kiez=&amp;kiez_fk=0&amp;bezirk=&amp;bezirk_fk=0&amp;or"&amp;"t=&amp;ort_fk=0&amp;zielgruppe=0&amp;taetigkeit=0&amp;merkmale=0&amp;einsatzbereiche=0&amp;plz=&amp;gesucht=true&amp;organisation_fk=0&amp;kurzzeiteinsaetze=0&amp;sa=D&amp;ust=1566128909089000&amp;usg=AFQjCNHBS1AxBzQ-YTHpnY7DQh2hAF3Fy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IFERROR(__xludf.DUMMYFUNCTION("""COMPUTED_VALUE"""),"Musik und Entertainment beim Bewohnerfest")</f>
        <v>Musik und Entertainment beim Bewohnerfest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IFERROR(__xludf.DUMMYFUNCTION("""COMPUTED_VALUE"""),9407.0)</f>
        <v>9407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IFERROR(__xludf.DUMMYFUNCTION("""COMPUTED_VALUE"""),"ca. 15:30 - 17:00 Uhr")</f>
        <v>ca. 15:30 - 17:00 Uhr</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IFERROR(__xludf.DUMMYFUNCTION("""COMPUTED_VALUE"""),"monatlich mittwochs")</f>
        <v>monatlich mittwochs</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IFERROR(__xludf.DUMMYFUNCTION("""COMPUTED_VALUE"""),"Jeden Monat findet ein
Bewohnerfest statt. Zu
diesen Festen werden Musik und
Aufführungen wie z. B.
Zaubern organisiert.")</f>
        <v>Jeden Monat findet ein
Bewohnerfest statt. Zu
diesen Festen werden Musik und
Aufführungen wie z. B.
Zaubern organisiert.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IFERROR(__xludf.DUMMYFUNCTION("""COMPUTED_VALUE"""),"Singen, Spielen von
Instrumenten, Zauberkünste
oder Ähnliches")</f>
        <v>Singen, Spielen von
Instrumenten, Zauberkünste
oder Ähnliches</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IFERROR(__xludf.DUMMYFUNCTION("""COMPUTED_VALUE"""),"Versicherungsschutz, Ansprechpartner")</f>
        <v>Versicherungsschutz, Ansprechpartner</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IFERROR(__xludf.DUMMYFUNCTION("""COMPUTED_VALUE"""),"Theodor- Brugsch- Str.")</f>
        <v>Theodor- Brugsch- 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IFERROR(__xludf.DUMMYFUNCTION("""COMPUTED_VALUE"""),"13125, Berlin")</f>
        <v>13125,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IFERROR(__xludf.DUMMYFUNCTION("""COMPUTED_VALUE"""),"Buch")</f>
        <v>Buch</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0.173545846076&amp;id=0&amp;ehrenamt_id=0&amp;projekt_id=11352&amp;seite=1&amp;organisation_id=0&amp;stichwort=&amp;kiez=&amp;kiez_fk=0&amp;bezirk=&amp;bezirk_fk=0&amp;"&amp;"ort=&amp;ort_fk=0&amp;zielgruppe=0&amp;taetigkeit=0&amp;merkmale=0&amp;einsatzbereiche=0&amp;plz=&amp;gesucht=true&amp;organisation_fk=0&amp;kurzzeiteinsaetze=0&amp;sa=D&amp;ust=1566128909089000&amp;usg=AFQjCNHGxXz28QkCe3iPXrXIcv_gkEImv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IFERROR(__xludf.DUMMYFUNCTION("""COMPUTED_VALUE"""),"Küchenhilfe")</f>
        <v>Küchenhilfe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IFERROR(__xludf.DUMMYFUNCTION("""COMPUTED_VALUE"""),11352.0)</f>
        <v>11352</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IFERROR(__xludf.DUMMYFUNCTION("""COMPUTED_VALUE"""),"täglich")</f>
        <v>täglich</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IFERROR(__xludf.DUMMYFUNCTION("""COMPUTED_VALUE"""),"6.30-8.30 und 9.00-10.30")</f>
        <v>6.30-8.30 und 9.00-10.30</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IFERROR(__xludf.DUMMYFUNCTION("""COMPUTED_VALUE"""),"Vorbereitung des Frühstückbuffets, Abwaschen des Geschirrs ( Geschirrspüler 
vorhanden)")</f>
        <v>Vorbereitung des Frühstückbuffets, Abwaschen des Geschirrs ( Geschirrspüler 
vorhanden)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IFERROR(__xludf.DUMMYFUNCTION("""COMPUTED_VALUE"""),"Gesundheitsunbedenklichkeitsbescheinigung, (rote Karte)")</f>
        <v>Gesundheitsunbedenklichkeitsbescheinigung, (rote Karte)</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IFERROR(__xludf.DUMMYFUNCTION("""COMPUTED_VALUE"""),"Kienhorststraße")</f>
        <v>Kienhorststraße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IFERROR(__xludf.DUMMYFUNCTION("""COMPUTED_VALUE"""),"13403, Berlin")</f>
        <v>13403,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IFERROR(__xludf.DUMMYFUNCTION("""COMPUTED_VALUE"""),"Reinickendorf")</f>
        <v>Reinickendorf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IFERROR(__xludf.DUMMYFUNCTION("""COMPUTED_VALUE"""),"Reinickendorf")</f>
        <v>Reinickendorf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0.389469883395&amp;id=0&amp;ehrenamt_id=0&amp;projekt_id=5746&amp;seite=1&amp;organisation_id=0&amp;stichwort=&amp;kiez=&amp;kiez_fk=0&amp;bezirk=&amp;bezirk_fk=0&amp;o"&amp;"rt=&amp;ort_fk=0&amp;zielgruppe=0&amp;taetigkeit=0&amp;merkmale=0&amp;einsatzbereiche=0&amp;plz=&amp;gesucht=true&amp;organisation_fk=0&amp;kurzzeiteinsaetze=0&amp;sa=D&amp;ust=1566128909089000&amp;usg=AFQjCNHbCftkqBFgxFa94-VdKNFDpfgsM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IFERROR(__xludf.DUMMYFUNCTION("""COMPUTED_VALUE"""),"Gespräch und Spaziergang mit Senioren")</f>
        <v>Gespräch und Spaziergang mit Senioren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IFERROR(__xludf.DUMMYFUNCTION("""COMPUTED_VALUE"""),5746.0)</f>
        <v>5746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IFERROR(__xludf.DUMMYFUNCTION("""COMPUTED_VALUE"""),"Individuelle Absprache")</f>
        <v>Individuelle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IFERROR(__xludf.DUMMYFUNCTION("""COMPUTED_VALUE"""),"Gemeinsam mit älteren, pflegebedürftigen
Menschen etwas Zeit verbringen, miteinander
sprechen oder spazieren gehen.")</f>
        <v>Gemeinsam mit älteren, pflegebedürftigen
Menschen etwas Zeit verbringen, miteinander
sprechen oder spazieren gehen.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im Umgang mit älteren, pflegebedürftigen Menschen.")</f>
        <v>Freude im Umgang mit älteren, pflegebedürftigen Menschen.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IFERROR(__xludf.DUMMYFUNCTION("""COMPUTED_VALUE"""),"Eine Einweisung im Umgang mit dem Rollstuhl erfolgt.")</f>
        <v>Eine Einweisung im Umgang mit dem Rollstuhl erfolgt.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IFERROR(__xludf.DUMMYFUNCTION("""COMPUTED_VALUE"""),"Hausstockweg")</f>
        <v>Hausstockweg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0.744098471941&amp;id=0&amp;ehrenamt_id=0&amp;projekt_id=5616&amp;seite=1&amp;organisation_id=0&amp;stichwort=&amp;kiez=&amp;kiez_fk=0&amp;bezirk=&amp;bezirk_fk=0&amp;o"&amp;"rt=&amp;ort_fk=0&amp;zielgruppe=0&amp;taetigkeit=0&amp;merkmale=0&amp;einsatzbereiche=0&amp;plz=&amp;gesucht=true&amp;organisation_fk=0&amp;kurzzeiteinsaetze=0&amp;sa=D&amp;ust=1566128909082000&amp;usg=AFQjCNGmOelAXo1-1Yx8SrmqzqrlLv_wT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IFERROR(__xludf.DUMMYFUNCTION("""COMPUTED_VALUE"""),"Begleiten Sie unsere Seniorinnen &amp; Senioren")</f>
        <v>Begleiten Sie unsere Seniorinnen &amp; Senioren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IFERROR(__xludf.DUMMYFUNCTION("""COMPUTED_VALUE"""),5616.0)</f>
        <v>5616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IFERROR(__xludf.DUMMYFUNCTION("""COMPUTED_VALUE"""),"10-17 Uhr , 2-3 Stunden")</f>
        <v>10-17 Uhr , 2-3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IFERROR(__xludf.DUMMYFUNCTION("""COMPUTED_VALUE"""),"Tägliche kleine Spaziergänge/ Ausfahrt mit
unseren Bewohnern oder gemeinsame Einkäufe
bzw. Begleitung zu Ärzten")</f>
        <v>Tägliche kleine Spaziergänge/ Ausfahrt mit
unseren Bewohnern oder gemeinsame Einkäufe
bzw. Begleitung zu Ärzten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IFERROR(__xludf.DUMMYFUNCTION("""COMPUTED_VALUE"""),43678.0)</f>
        <v>43678</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Umgang mit älteren Menschen; keine sonstigen Voraussetzungen. 
Namensschilder als Mitarbeiter des Hauses werden gestellt.")</f>
        <v>Freude am Umgang mit älteren Menschen; keine sonstigen Voraussetzungen. 
Namensschilder als Mitarbeiter des Hauses werden gestellt.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IFERROR(__xludf.DUMMYFUNCTION("""COMPUTED_VALUE"""),"Dauer: nach Vereinbarung 2-3 Stunden, S-Bahn: S-Bahnhof Buch; Bus: 
150,158,151,159, 251")</f>
        <v>Dauer: nach Vereinbarung 2-3 Stunden, S-Bahn: S-Bahnhof Buch; Bus: 
150,158,151,159, 251</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IFERROR(__xludf.DUMMYFUNCTION("""COMPUTED_VALUE"""),"Theodor- Brugsch- Str.")</f>
        <v>Theodor- Brugsch- 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IFERROR(__xludf.DUMMYFUNCTION("""COMPUTED_VALUE"""),"13125, Berlin")</f>
        <v>13125,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IFERROR(__xludf.DUMMYFUNCTION("""COMPUTED_VALUE"""),"Buch")</f>
        <v>Buch</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0.895010256318&amp;id=0&amp;ehrenamt_id=0&amp;projekt_id=7056&amp;seite=1&amp;organisation_id=0&amp;stichwort=&amp;kiez=&amp;kiez_fk=0&amp;bezirk=&amp;bezirk_fk=0&amp;o"&amp;"rt=&amp;ort_fk=0&amp;zielgruppe=0&amp;taetigkeit=0&amp;merkmale=0&amp;einsatzbereiche=0&amp;plz=&amp;gesucht=true&amp;organisation_fk=0&amp;kurzzeiteinsaetze=0&amp;sa=D&amp;ust=1566128909089000&amp;usg=AFQjCNHlsI92nVTvWRSL0HV93v-7lYQw1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IFERROR(__xludf.DUMMYFUNCTION("""COMPUTED_VALUE"""),"Engel für die 'Offene Kirche' gesucht")</f>
        <v>Engel für die 'Offene Kirche' gesucht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IFERROR(__xludf.DUMMYFUNCTION("""COMPUTED_VALUE"""),7056.0)</f>
        <v>7056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IFERROR(__xludf.DUMMYFUNCTION("""COMPUTED_VALUE"""),"nach Vereinbarung: 12-17 Uhr")</f>
        <v>nach Vereinbarung: 12-17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IFERROR(__xludf.DUMMYFUNCTION("""COMPUTED_VALUE"""),"Im Rahmen der 'Offenen Kirche'
suchen wir Verstärkung für unser Team.
Die Kirche ist Besuchern dienstags bis sonntags von 12.00 bis 17.00 Uhr 
zugänglich. Von 12:30-13:00 Uhr gibt es eine Orgelandacht.
Wir suchen Menschen, die Interesse haben, während d"&amp;"ieser Zeit die Betreuung 
vor Ort zu übernehmen. Zu den Aufgaben gehört die Betreuung des 
Verkaufsstandes (Bücher, Post-
und Eintrittskarten), gerne kann der Dienst auch zu zweit übernommen werden.
Eine Einführung wird gewährleistet.")</f>
        <v>Im Rahmen der 'Offenen Kirche'
suchen wir Verstärkung für unser Team.
Die Kirche ist Besuchern dienstags bis sonntags von 12.00 bis 17.00 Uhr 
zugänglich. Von 12:30-13:00 Uhr gibt es eine Orgelandacht.
Wir suchen Menschen, die Interesse haben, während dieser Zeit die Betreuung 
vor Ort zu übernehmen. Zu den Aufgaben gehört die Betreuung des 
Verkaufsstandes (Bücher, Post-
und Eintrittskarten), gerne kann der Dienst auch zu zweit übernommen werden.
Eine Einführung wird gewährleistet.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IFERROR(__xludf.DUMMYFUNCTION("""COMPUTED_VALUE"""),4.0)</f>
        <v>4</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IFERROR(__xludf.DUMMYFUNCTION("""COMPUTED_VALUE"""),"Interesse an der Geschichte der Gemeinde und der Architektur der Kirche.")</f>
        <v>Interesse an der Geschichte der Gemeinde und der Architektur der Kirche.</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IFERROR(__xludf.DUMMYFUNCTION("""COMPUTED_VALUE"""),"Einarbeitung ist gewährleistet. An Wochentagen gibt es einen 
Ansprechpartner vor Ort. Haftpflicht- und Unfallversicherung liegen für die 
Dauer der Tätigkeit vor.")</f>
        <v>Einarbeitung ist gewährleistet. An Wochentagen gibt es einen 
Ansprechpartner vor Ort. Haftpflicht- und Unfallversicherung liegen für die 
Dauer der Tätigkeit vor.</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IFERROR(__xludf.DUMMYFUNCTION("""COMPUTED_VALUE"""),"Gendarmenmarkt")</f>
        <v>Gendarmenmarkt</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IFERROR(__xludf.DUMMYFUNCTION("""COMPUTED_VALUE"""),"10117, Berlin")</f>
        <v>10117,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IFERROR(__xludf.DUMMYFUNCTION("""COMPUTED_VALUE"""),"Mitte")</f>
        <v>Mitte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0.81413016827&amp;id=0&amp;ehrenamt_id=0&amp;projekt_id=5966&amp;seite=1&amp;organisation_id=0&amp;stichwort=&amp;kiez=&amp;kiez_fk=0&amp;bezirk=&amp;bezirk_fk=0&amp;or"&amp;"t=&amp;ort_fk=0&amp;zielgruppe=0&amp;taetigkeit=0&amp;merkmale=0&amp;einsatzbereiche=0&amp;plz=&amp;gesucht=true&amp;organisation_fk=0&amp;kurzzeiteinsaetze=0&amp;sa=D&amp;ust=1566128909089000&amp;usg=AFQjCNGyOhwKREdZgggjmcoZgsK-quCb2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IFERROR(__xludf.DUMMYFUNCTION("""COMPUTED_VALUE"""),"Gymnastik / Sitztanz mit älteren pflegebedürftigen Menschen.")</f>
        <v>Gymnastik / Sitztanz mit älteren pflegebedürftigen Menschen.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IFERROR(__xludf.DUMMYFUNCTION("""COMPUTED_VALUE"""),5966.0)</f>
        <v>5966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IFERROR(__xludf.DUMMYFUNCTION("""COMPUTED_VALUE"""),"Mit älteren, pflegebedürftigen
Menschen Gymnastik machen, entweder zur
Mobilisation der Gelenke oder zur
Kräftigung bzw. Dehnung von Muskelgruppen.
Auch Sitztänze sind möglich.")</f>
        <v>Mit älteren, pflegebedürftigen
Menschen Gymnastik machen, entweder zur
Mobilisation der Gelenke oder zur
Kräftigung bzw. Dehnung von Muskelgruppen.
Auch Sitztänze sind möglich.</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Umgang mit älteren, pflegebedürftigen Menschen. Grundausbildung 
im (kranken-)gymnastischen oder altenpflegerischen Bereich. Grundkenntnisse 
der körperlichen Veränderungen im Alter.")</f>
        <v>Freude am Umgang mit älteren, pflegebedürftigen Menschen. Grundausbildung 
im (kranken-)gymnastischen oder altenpflegerischen Bereich. Grundkenntnisse 
der körperlichen Veränderungen im Alter.</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IFERROR(__xludf.DUMMYFUNCTION("""COMPUTED_VALUE"""),"Hausstockweg")</f>
        <v>Hausstockweg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0.082171249976&amp;id=0&amp;ehrenamt_id=0&amp;projekt_id=11652&amp;seite=1&amp;organisation_id=0&amp;stichwort=&amp;kiez=&amp;kiez_fk=0&amp;bezirk=&amp;bezirk_fk=0&amp;"&amp;"ort=&amp;ort_fk=0&amp;zielgruppe=0&amp;taetigkeit=0&amp;merkmale=0&amp;einsatzbereiche=0&amp;plz=&amp;gesucht=true&amp;organisation_fk=0&amp;kurzzeiteinsaetze=0&amp;sa=D&amp;ust=1566128909090000&amp;usg=AFQjCNEJ9-O8ZNSAVlhE6TKKv08SizXh7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IFERROR(__xludf.DUMMYFUNCTION("""COMPUTED_VALUE"""),"Malen und Zeichnen mit hochbetagten Menschen")</f>
        <v>Malen und Zeichnen mit hochbetagten Menschen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IFERROR(__xludf.DUMMYFUNCTION("""COMPUTED_VALUE"""),11652.0)</f>
        <v>11652</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IFERROR(__xludf.DUMMYFUNCTION("""COMPUTED_VALUE"""),"Malen/Zeichnen mit unseren pflegebedürftigen
hochbetagten Menschen (viele sind über 90 oder
auch über 100 Jahre alt) und ihren
Unterstützern
(Pflegekräfte, Freiwilligenhelfer, Angehörige).")</f>
        <v>Malen/Zeichnen mit unseren pflegebedürftigen
hochbetagten Menschen (viele sind über 90 oder
auch über 100 Jahre alt) und ihren
Unterstützern
(Pflegekräfte, Freiwilligenhelfer, Angehörige).</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IFERROR(__xludf.DUMMYFUNCTION("""COMPUTED_VALUE"""),"Abgeschlossene oder noch andauernde malerische/zeichnerische Ausbildung.")</f>
        <v>Abgeschlossene oder noch andauernde malerische/zeichnerische Ausbildung.</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IFERROR(__xludf.DUMMYFUNCTION("""COMPUTED_VALUE"""),"Hausstockweg")</f>
        <v>Hausstockweg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0.367306835171&amp;id=0&amp;ehrenamt_id=0&amp;projekt_id=12953&amp;seite=1&amp;organisation_id=0&amp;stichwort=&amp;kiez=&amp;kiez_fk=0&amp;bezirk=&amp;bezirk_fk=0&amp;"&amp;"ort=&amp;ort_fk=0&amp;zielgruppe=0&amp;taetigkeit=0&amp;merkmale=0&amp;einsatzbereiche=0&amp;plz=&amp;gesucht=true&amp;organisation_fk=0&amp;kurzzeiteinsaetze=0&amp;sa=D&amp;ust=1566128909090000&amp;usg=AFQjCNHPVeg_3E4CF4J9MYmt73hnyTI6_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IFERROR(__xludf.DUMMYFUNCTION("""COMPUTED_VALUE"""),"kurze Vorträge aus verschiedenen Bereichen")</f>
        <v>kurze Vorträge aus verschiedenen Bereichen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IFERROR(__xludf.DUMMYFUNCTION("""COMPUTED_VALUE"""),12953.0)</f>
        <v>12953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IFERROR(__xludf.DUMMYFUNCTION("""COMPUTED_VALUE"""),"jeden Vormittag wochentags außer Montag 10.00-12.00")</f>
        <v>jeden Vormittag wochentags außer Montag 10.00-12.00</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IFERROR(__xludf.DUMMYFUNCTION("""COMPUTED_VALUE"""),"1,5 Std,")</f>
        <v>1,5 Std,</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IFERROR(__xludf.DUMMYFUNCTION("""COMPUTED_VALUE"""),"Der Treffpunkt für Menschen mit und ohne Behinderung sucht Menschen, welche 
interessante Vorträge jeglicher Natur anbieten können. Die meisten Menschen 
können nur 1 Tag in der Woche zu uns kommen, da der Transport zu teuer ist. 
Daher würden sie sich üb"&amp;"er gute Angebote vor Ort sehr freuen.")</f>
        <v>Der Treffpunkt für Menschen mit und ohne Behinderung sucht Menschen, welche 
interessante Vorträge jeglicher Natur anbieten können. Die meisten Menschen 
können nur 1 Tag in der Woche zu uns kommen, da der Transport zu teuer ist. 
Daher würden sie sich über gute Angebote vor Ort sehr freuen.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IFERROR(__xludf.DUMMYFUNCTION("""COMPUTED_VALUE"""),43618.0)</f>
        <v>43618</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IFERROR(__xludf.DUMMYFUNCTION("""COMPUTED_VALUE"""),"Humor")</f>
        <v>Humor</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IFERROR(__xludf.DUMMYFUNCTION("""COMPUTED_VALUE"""),"Mittagessen und Kaffee gibt es gerne,
Beamer und Leinwand vorhanden")</f>
        <v>Mittagessen und Kaffee gibt es gerne,
Beamer und Leinwand vorhanden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IFERROR(__xludf.DUMMYFUNCTION("""COMPUTED_VALUE"""),"Alt Buckow")</f>
        <v>Alt Buckow</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IFERROR(__xludf.DUMMYFUNCTION("""COMPUTED_VALUE"""),"12349, Berlin")</f>
        <v>12349,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IFERROR(__xludf.DUMMYFUNCTION("""COMPUTED_VALUE"""),"Neukölln")</f>
        <v>Neukölln</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IFERROR(__xludf.DUMMYFUNCTION("""COMPUTED_VALUE"""),"Buckow")</f>
        <v>Buckow</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0.265607383966&amp;id=0&amp;ehrenamt_id=0&amp;projekt_id=29536&amp;seite=1&amp;organisation_id=0&amp;stichwort=&amp;kiez=&amp;kiez_fk=0&amp;bezirk=&amp;bezirk_fk=0&amp;"&amp;"ort=&amp;ort_fk=0&amp;zielgruppe=0&amp;taetigkeit=0&amp;merkmale=0&amp;einsatzbereiche=0&amp;plz=&amp;gesucht=true&amp;organisation_fk=0&amp;kurzzeiteinsaetze=0&amp;sa=D&amp;ust=1566128909090000&amp;usg=AFQjCNFiat9lb_pDPCUpNiQUl_8mN-__u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IFERROR(__xludf.DUMMYFUNCTION("""COMPUTED_VALUE"""),"Interkultureller ambulanter Hospizdienst Dong Ban Ja")</f>
        <v>Interkultureller ambulanter Hospizdienst Dong Ban Ja</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IFERROR(__xludf.DUMMYFUNCTION("""COMPUTED_VALUE"""),29536.0)</f>
        <v>29536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Absprache")</f>
        <v>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IFERROR(__xludf.DUMMYFUNCTION("""COMPUTED_VALUE"""),"min. 4 Stunden")</f>
        <v>min. 4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IFERROR(__xludf.DUMMYFUNCTION("""COMPUTED_VALUE"""),"Die Ehrenamtlichen bauen eine vertrauensvolle Beziehung auf, die auch 
psychosozial ausgerichtet ist, und begleiten die sterbenden Menschen sowie 
deren Angehörige und Bezugspersonen.. Sie helfen beim Verarbeitungsprozess 
in der Konfrontation mit dem St"&amp;"erben, unterstützen bei der Überwindung von 
Kommunikationsschwierigkeiten und helfen bei der im Zusammenhang mit dem 
Sterben erforderlichen Auseinandersetzung mit sozialen, ethischen und 
religiösen Sinnfragen.")</f>
        <v>Die Ehrenamtlichen bauen eine vertrauensvolle Beziehung auf, die auch 
psychosozial ausgerichtet ist, und begleiten die sterbenden Menschen sowie 
deren Angehörige und Bezugspersonen.. Sie helfen beim Verarbeitungsprozess 
in der Konfrontation mit dem Sterben, unterstützen bei der Überwindung von 
Kommunikationsschwierigkeiten und helfen bei der im Zusammenhang mit dem 
Sterben erforderlichen Auseinandersetzung mit sozialen, ethischen und 
religiösen Sinnfragen.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IFERROR(__xludf.DUMMYFUNCTION("""COMPUTED_VALUE"""),12.0)</f>
        <v>12</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IFERROR(__xludf.DUMMYFUNCTION("""COMPUTED_VALUE"""),"Die ehrenamtlichen Bewerber/-innen werden zunächst durch eine 
professionelle Schulung im Umfang von 130 Stunden für den Einsatz befähigt. 
Nach erfolgreicher Teilnahme an der Schulung erhalten sie ein Zertifikat, 
das sie zum Einsatz für sterbende und de"&amp;"menzkranke Menschen berechtigt.")</f>
        <v>Die ehrenamtlichen Bewerber/-innen werden zunächst durch eine 
professionelle Schulung im Umfang von 130 Stunden für den Einsatz befähigt. 
Nach erfolgreicher Teilnahme an der Schulung erhalten sie ein Zertifikat, 
das sie zum Einsatz für sterbende und demenzkranke Menschen berechtigt.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 Kostenlose Schulung im Umfang von 130 Stunden mit Zertifikat
- Erstattung der entstandenen Fahrkosten
- Aufwandsentschädigung pro Einsatz
- Versicherungsschutz (Unfall- u. Haftpflichtversicherung)
- Supervision, Ausflüge, Feste etc.
-")</f>
        <v>- Kostenlose Schulung im Umfang von 130 Stunden mit Zertifikat
- Erstattung der entstandenen Fahrkosten
- Aufwandsentschädigung pro Einsatz
- Versicherungsschutz (Unfall- u. Haftpflichtversicherung)
- Supervision, Ausflüge, Feste etc.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IFERROR(__xludf.DUMMYFUNCTION("""COMPUTED_VALUE"""),"Wallstr.")</f>
        <v>Wallstr.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IFERROR(__xludf.DUMMYFUNCTION("""COMPUTED_VALUE"""),"10179, Berlin")</f>
        <v>10179,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IFERROR(__xludf.DUMMYFUNCTION("""COMPUTED_VALUE"""),"Mitte")</f>
        <v>Mitte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0.695733462353&amp;id=0&amp;ehrenamt_id=0&amp;projekt_id=27950&amp;seite=1&amp;organisation_id=0&amp;stichwort=&amp;kiez=&amp;kiez_fk=0&amp;bezirk=&amp;bezirk_fk=0&amp;"&amp;"ort=&amp;ort_fk=0&amp;zielgruppe=0&amp;taetigkeit=0&amp;merkmale=0&amp;einsatzbereiche=0&amp;plz=&amp;gesucht=true&amp;organisation_fk=0&amp;kurzzeiteinsaetze=0&amp;sa=D&amp;ust=1566128909090000&amp;usg=AFQjCNFUusbJjjIXA7tCvN4Hy_5s9bw-s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IFERROR(__xludf.DUMMYFUNCTION("""COMPUTED_VALUE"""),"Willkommen in Karow")</f>
        <v>Willkommen in Karow</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IFERROR(__xludf.DUMMYFUNCTION("""COMPUTED_VALUE"""),27950.0)</f>
        <v>27950</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Absprache")</f>
        <v>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IFERROR(__xludf.DUMMYFUNCTION("""COMPUTED_VALUE"""),"Ob Begegnungscafé ""Café International"", Deutschunterricht für Flüchtlinge 
oder gemeinsames Kochen - der Unterstützerkreis im Norden Berlins stemmt 
eine Menge. Unterstützt vom Projekt ""Willkommen in Karow"" kümmern sich die 
Ehrenamtlichen um Flüchtli"&amp;"nge, die hier in Unterkünften und Wohnungen leben.
Verstärkung ist jederzeit herzlich willkommen!")</f>
        <v>Ob Begegnungscafé "Café International", Deutschunterricht für Flüchtlinge 
oder gemeinsames Kochen - der Unterstützerkreis im Norden Berlins stemmt 
eine Menge. Unterstützt vom Projekt "Willkommen in Karow" kümmern sich die 
Ehrenamtlichen um Flüchtlinge, die hier in Unterkünften und Wohnungen leben.
Verstärkung ist jederzeit herzlich willkommen!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freuen uns über alle Menschen, die sich mit uns für eine bunte 
friedliche Nachbarschaft einsetzen wollen.")</f>
        <v>Wir freuen uns über alle Menschen, die sich mit uns für eine bunte 
friedliche Nachbarschaft einsetzen wollen.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IFERROR(__xludf.DUMMYFUNCTION("""COMPUTED_VALUE"""),"Busonistraße")</f>
        <v>Busonistraße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IFERROR(__xludf.DUMMYFUNCTION("""COMPUTED_VALUE"""),"13125, Berlin")</f>
        <v>13125,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IFERROR(__xludf.DUMMYFUNCTION("""COMPUTED_VALUE"""),"Karow")</f>
        <v>Karow</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0.460324198027&amp;id=0&amp;ehrenamt_id=0&amp;projekt_id=24737&amp;seite=1&amp;organisation_id=0&amp;stichwort=&amp;kiez=&amp;kiez_fk=0&amp;bezirk=&amp;bezirk_fk=0&amp;"&amp;"ort=&amp;ort_fk=0&amp;zielgruppe=0&amp;taetigkeit=0&amp;merkmale=0&amp;einsatzbereiche=0&amp;plz=&amp;gesucht=true&amp;organisation_fk=0&amp;kurzzeiteinsaetze=0&amp;sa=D&amp;ust=1566128909091000&amp;usg=AFQjCNFwsUqzJJN1ETJ1URmb9BC11uKEO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IFERROR(__xludf.DUMMYFUNCTION("""COMPUTED_VALUE"""),"Waisenhaus in Indien")</f>
        <v>Waisenhaus in Indien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IFERROR(__xludf.DUMMYFUNCTION("""COMPUTED_VALUE"""),24737.0)</f>
        <v>24737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IFERROR(__xludf.DUMMYFUNCTION("""COMPUTED_VALUE"""),"solange Du willst!")</f>
        <v>solange Du willst!</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IFERROR(__xludf.DUMMYFUNCTION("""COMPUTED_VALUE"""),"auch hier: wie Du magst, wir freuen uns über jede Deiner freien Minuten")</f>
        <v>auch hier: wie Du magst, wir freuen uns über jede Deiner freien Minuten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IFERROR(__xludf.DUMMYFUNCTION("""COMPUTED_VALUE"""),"Die Tätigkeiten, die bei uns anfallen, sind zeitlich nicht besonders 
aufwändig und erstrecken sich von bloßen administrativen Aufgaben wie 
Konto- oder Mitgliederpflege, über schriftstellerische Tätigkeiten wie 
Anträge, Berichte oder Newsletter verfasse"&amp;"n bis natürlich hin zu 
Ideen/Konzepte für optimale Förderung entwickeln und Überzeugungsarbeit 
leisten, soll heißen, den Leuten ein paar Spenden entlocken.")</f>
        <v>Die Tätigkeiten, die bei uns anfallen, sind zeitlich nicht besonders 
aufwändig und erstrecken sich von bloßen administrativen Aufgaben wie 
Konto- oder Mitgliederpflege, über schriftstellerische Tätigkeiten wie 
Anträge, Berichte oder Newsletter verfassen bis natürlich hin zu 
Ideen/Konzepte für optimale Förderung entwickeln und Überzeugungsarbeit 
leisten, soll heißen, den Leuten ein paar Spenden entlocken.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IFERROR(__xludf.DUMMYFUNCTION("""COMPUTED_VALUE"""),43709.0)</f>
        <v>43709</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IFERROR(__xludf.DUMMYFUNCTION("""COMPUTED_VALUE"""),"Das hängt vom gewählten Aufgabengebiet ab. Aber prinzipielle 
Voraussetzungen gibt es keine, außer sowas wie Team- und 
Kompromissfähigkeit, aber das versteht sich wohl von selbst.")</f>
        <v>Das hängt vom gewählten Aufgabengebiet ab. Aber prinzipielle 
Voraussetzungen gibt es keine, außer sowas wie Team- und 
Kompromissfähigkeit, aber das versteht sich wohl von selbst.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arbeiten alle ehrenamtlich, daher gibt es leider keine wie auch immer 
geartete Aufwandsentschädigung. Wir treffen uns regelmäßig und sehen, was 
gemacht werden muß, um die Kids zu fördern und die Zusammenarbeit mit 
Indien zu optimieren. Versicherung"&amp;" und Vorbereitung ist dafür natürlich 
nicht nötig. Wenn Du nach Indien gehen und das Heim vor Ort unterstützen 
möchtest, sieht das natürlich anders aus. Darüber sollten wir dann aber 
sowieso persönlich sprechen.")</f>
        <v>Wir arbeiten alle ehrenamtlich, daher gibt es leider keine wie auch immer 
geartete Aufwandsentschädigung. Wir treffen uns regelmäßig und sehen, was 
gemacht werden muß, um die Kids zu fördern und die Zusammenarbeit mit 
Indien zu optimieren. Versicherung und Vorbereitung ist dafür natürlich 
nicht nötig. Wenn Du nach Indien gehen und das Heim vor Ort unterstützen 
möchtest, sieht das natürlich anders aus. Darüber sollten wir dann aber 
sowieso persönlich sprechen.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IFERROR(__xludf.DUMMYFUNCTION("""COMPUTED_VALUE"""),"Kottbusser Damm")</f>
        <v>Kottbusser Damm</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IFERROR(__xludf.DUMMYFUNCTION("""COMPUTED_VALUE"""),"10967, Berlin")</f>
        <v>10967,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IFERROR(__xludf.DUMMYFUNCTION("""COMPUTED_VALUE"""),"Friedrichshain / Kreuzberg")</f>
        <v>Friedrichshain / Kreuzberg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IFERROR(__xludf.DUMMYFUNCTION("""COMPUTED_VALUE"""),"Kreuzberg")</f>
        <v>Kreuzberg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0.566176477186&amp;id=0&amp;ehrenamt_id=0&amp;projekt_id=15859&amp;seite=1&amp;organisation_id=0&amp;stichwort=&amp;kiez=&amp;kiez_fk=0&amp;bezirk=&amp;bezirk_fk=0&amp;"&amp;"ort=&amp;ort_fk=0&amp;zielgruppe=0&amp;taetigkeit=0&amp;merkmale=0&amp;einsatzbereiche=0&amp;plz=&amp;gesucht=true&amp;organisation_fk=0&amp;kurzzeiteinsaetze=0&amp;sa=D&amp;ust=1566128909091000&amp;usg=AFQjCNGyZl7obtRxfteNF3QPP_zmfr9Qf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IFERROR(__xludf.DUMMYFUNCTION("""COMPUTED_VALUE"""),"rechtliche Betreuer")</f>
        <v>rechtliche Betreuer</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IFERROR(__xludf.DUMMYFUNCTION("""COMPUTED_VALUE"""),15859.0)</f>
        <v>15859</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IFERROR(__xludf.DUMMYFUNCTION("""COMPUTED_VALUE"""),"längerfristig")</f>
        <v>längerfristig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IFERROR(__xludf.DUMMYFUNCTION("""COMPUTED_VALUE"""),"5-10 Stunden pro Woche")</f>
        <v>5-10 Stunden pro 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IFERROR(__xludf.DUMMYFUNCTION("""COMPUTED_VALUE"""),"rechtliche Betreuer nehmen die gesetzliche Vertretung für Personen wahr, 
die aufgrund einer physischen oder psychischen Erkrankung selbst nicht mehr 
in der Lage dazu sind. Betreuen heißt, die Erledigung der anfallenden 
rechtsgeschäftlichen und finanzie"&amp;"llen Angelegenheiten. Wir statten Sie 
dafür mit dem notwendigen Wissen aus und bieten Ihnen Unterstützungs- und 
Fortbildungsleistungen an.")</f>
        <v>rechtliche Betreuer nehmen die gesetzliche Vertretung für Personen wahr, 
die aufgrund einer physischen oder psychischen Erkrankung selbst nicht mehr 
in der Lage dazu sind. Betreuen heißt, die Erledigung der anfallenden 
rechtsgeschäftlichen und finanziellen Angelegenheiten. Wir statten Sie 
dafür mit dem notwendigen Wissen aus und bieten Ihnen Unterstützungs- und 
Fortbildungsleistungen an.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IFERROR(__xludf.DUMMYFUNCTION("""COMPUTED_VALUE"""),43679.0)</f>
        <v>43679</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IFERROR(__xludf.DUMMYFUNCTION("""COMPUTED_VALUE"""),"Bereitschaft zur Auseinandersetzung mit rechtlichen Fragestellungen,
Verständnis für andere Lebenssituationen,
Problembewusstsein,
Verantwortungsübernahme")</f>
        <v>Bereitschaft zur Auseinandersetzung mit rechtlichen Fragestellungen,
Verständnis für andere Lebenssituationen,
Problembewusstsein,
Verantwortungsübernahme</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IFERROR(__xludf.DUMMYFUNCTION("""COMPUTED_VALUE"""),"bitte nur Interessenten die in Pankow wohnen")</f>
        <v>bitte nur Interessenten die in Pankow wohnen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IFERROR(__xludf.DUMMYFUNCTION("""COMPUTED_VALUE"""),"Parkstraße")</f>
        <v>Parkstraße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IFERROR(__xludf.DUMMYFUNCTION("""COMPUTED_VALUE"""),"13086, Berlin")</f>
        <v>13086,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IFERROR(__xludf.DUMMYFUNCTION("""COMPUTED_VALUE"""),"Pankow")</f>
        <v>Pankow</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0.561057140405&amp;id=0&amp;ehrenamt_id=0&amp;projekt_id=5425&amp;seite=1&amp;organisation_id=0&amp;stichwort=&amp;kiez=&amp;kiez_fk=0&amp;bezirk=&amp;bezirk_fk=0&amp;o"&amp;"rt=&amp;ort_fk=0&amp;zielgruppe=0&amp;taetigkeit=0&amp;merkmale=0&amp;einsatzbereiche=0&amp;plz=&amp;gesucht=true&amp;organisation_fk=0&amp;kurzzeiteinsaetze=0&amp;sa=D&amp;ust=1566128909091000&amp;usg=AFQjCNGPDhN4JLj1dM_tPzhJH8OpzZn9u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IFERROR(__xludf.DUMMYFUNCTION("""COMPUTED_VALUE"""),"Gesprächsrunde/Gedächtnistraining mit Demenzkranken.")</f>
        <v>Gesprächsrunde/Gedächtnistraining mit Demenzkranken.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IFERROR(__xludf.DUMMYFUNCTION("""COMPUTED_VALUE"""),5425.0)</f>
        <v>5425</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IFERROR(__xludf.DUMMYFUNCTION("""COMPUTED_VALUE"""),"Gespräche mit an Demenz erkrankten älteren
Menschen themenorientiert führen.
Themen: Nachrichten
(Zeitungsrunde), Sport, Natur, Kultur,
Jugend, Haushalt, Hobbys u.a.")</f>
        <v>Gespräche mit an Demenz erkrankten älteren
Menschen themenorientiert führen.
Themen: Nachrichten
(Zeitungsrunde), Sport, Natur, Kultur,
Jugend, Haushalt, Hobbys u.a.</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Umgang mit älteren, pflegebedürftigen Menschen. Erfahrung im 
Umgang mit an Demenz erkrankten Menschen oder die Bereitschaft, solche 
Erfahrungen zu sammeln.")</f>
        <v>Freude am Umgang mit älteren, pflegebedürftigen Menschen. Erfahrung im 
Umgang mit an Demenz erkrankten Menschen oder die Bereitschaft, solche 
Erfahrungen zu sammeln.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IFERROR(__xludf.DUMMYFUNCTION("""COMPUTED_VALUE"""),"Eine Einführung in den Umgang mit Demenz erfolgt.")</f>
        <v>Eine Einführung in den Umgang mit Demenz erfolgt.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IFERROR(__xludf.DUMMYFUNCTION("""COMPUTED_VALUE"""),"Hausstockweg")</f>
        <v>Hausstockweg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0.079817872366&amp;id=0&amp;ehrenamt_id=0&amp;projekt_id=5207&amp;seite=1&amp;organisation_id=0&amp;stichwort=&amp;kiez=&amp;kiez_fk=0&amp;bezirk=&amp;bezirk_fk=0&amp;o"&amp;"rt=&amp;ort_fk=0&amp;zielgruppe=0&amp;taetigkeit=0&amp;merkmale=0&amp;einsatzbereiche=0&amp;plz=&amp;gesucht=true&amp;organisation_fk=0&amp;kurzzeiteinsaetze=0&amp;sa=D&amp;ust=1566128909091000&amp;usg=AFQjCNEkfLkqFKQYAixSW-IQf-csl3F6N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IFERROR(__xludf.DUMMYFUNCTION("""COMPUTED_VALUE"""),"Sterbebegleitung pflegebedürftiger Menschen")</f>
        <v>Sterbebegleitung pflegebedürftiger Menschen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IFERROR(__xludf.DUMMYFUNCTION("""COMPUTED_VALUE"""),5207.0)</f>
        <v>5207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IFERROR(__xludf.DUMMYFUNCTION("""COMPUTED_VALUE"""),"Individuelle Vereinbarung nach Bedarf")</f>
        <v>Individuelle Vereinbarung nach Bedarf</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IFERROR(__xludf.DUMMYFUNCTION("""COMPUTED_VALUE"""),"Schwerstpflegebedürftigen Menschen in ihrer
letzten Lebensphase beistehen.")</f>
        <v>Schwerstpflegebedürftigen Menschen in ihrer
letzten Lebensphase beistehen.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IFERROR(__xludf.DUMMYFUNCTION("""COMPUTED_VALUE"""),"Verständnis für sterbende Menschen.")</f>
        <v>Verständnis für sterbende Menschen.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IFERROR(__xludf.DUMMYFUNCTION("""COMPUTED_VALUE"""),"Pflegekräfte und unsere Pfarrerin weisen in die Sterbebegleitung ein. 
Wichtig sind Sitzwachen, wobei der Austausch mit dem Pflegepersonal stets 
gegeben ist. Kleinere individuelle Betreuungsangebote helfen oft.")</f>
        <v>Pflegekräfte und unsere Pfarrerin weisen in die Sterbebegleitung ein. 
Wichtig sind Sitzwachen, wobei der Austausch mit dem Pflegepersonal stets 
gegeben ist. Kleinere individuelle Betreuungsangebote helfen oft.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IFERROR(__xludf.DUMMYFUNCTION("""COMPUTED_VALUE"""),"Hausstockweg")</f>
        <v>Hausstockweg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0.73608937692&amp;id=0&amp;ehrenamt_id=0&amp;projekt_id=4991&amp;seite=1&amp;organisation_id=0&amp;stichwort=&amp;kiez=&amp;kiez_fk=0&amp;bezirk=&amp;bezirk_fk=0&amp;or"&amp;"t=&amp;ort_fk=0&amp;zielgruppe=0&amp;taetigkeit=0&amp;merkmale=0&amp;einsatzbereiche=0&amp;plz=&amp;gesucht=true&amp;organisation_fk=0&amp;kurzzeiteinsaetze=0&amp;sa=D&amp;ust=1566128909082000&amp;usg=AFQjCNEGrGUYoRYfvrb4a6WH1YwVzloR3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IFERROR(__xludf.DUMMYFUNCTION("""COMPUTED_VALUE"""),"Mit Senioren spielen")</f>
        <v>Mit Senioren spielen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IFERROR(__xludf.DUMMYFUNCTION("""COMPUTED_VALUE"""),4991.0)</f>
        <v>4991</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IFERROR(__xludf.DUMMYFUNCTION("""COMPUTED_VALUE"""),"1-2h pro Woche")</f>
        <v>1-2h pro 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IFERROR(__xludf.DUMMYFUNCTION("""COMPUTED_VALUE"""),"Spielen mit Senioren in
kleineren Gruppen unter
Begleitung des Personals. Es
dürfen gerne gängige einfache
Spiele mitgebracht werden")</f>
        <v>Spielen mit Senioren in
kleineren Gruppen unter
Begleitung des Personals. Es
dürfen gerne gängige einfache
Spiele mitgebracht werden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IFERROR(__xludf.DUMMYFUNCTION("""COMPUTED_VALUE"""),43525.0)</f>
        <v>43525</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Umgang mit älteren Menschen; keine sonstigen Voraussetzungen.")</f>
        <v>Freude am Umgang mit älteren Menschen; keine sonstigen Voraussetzungen.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IFERROR(__xludf.DUMMYFUNCTION("""COMPUTED_VALUE"""),"S-Bahnverbindung: Buch, Bus: 150,158,151,159,251. Namensschilder als 
Mitarbeiter des Hauses werden gestellt.")</f>
        <v>S-Bahnverbindung: Buch, Bus: 150,158,151,159,251. Namensschilder als 
Mitarbeiter des Hauses werden gestellt.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IFERROR(__xludf.DUMMYFUNCTION("""COMPUTED_VALUE"""),"Theodor- Brugsch- Str.")</f>
        <v>Theodor- Brugsch- 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IFERROR(__xludf.DUMMYFUNCTION("""COMPUTED_VALUE"""),"13125, Berlin")</f>
        <v>13125,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IFERROR(__xludf.DUMMYFUNCTION("""COMPUTED_VALUE"""),"Buch")</f>
        <v>Buch</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0.576259506124&amp;id=0&amp;ehrenamt_id=0&amp;projekt_id=7044&amp;seite=1&amp;organisation_id=0&amp;stichwort=&amp;kiez=&amp;kiez_fk=0&amp;bezirk=&amp;bezirk_fk=0&amp;o"&amp;"rt=&amp;ort_fk=0&amp;zielgruppe=0&amp;taetigkeit=0&amp;merkmale=0&amp;einsatzbereiche=0&amp;plz=&amp;gesucht=true&amp;organisation_fk=0&amp;kurzzeiteinsaetze=0&amp;sa=D&amp;ust=1566128909091000&amp;usg=AFQjCNEhbB5KLYHYBLzWvsloJZ2cp4CuJ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IFERROR(__xludf.DUMMYFUNCTION("""COMPUTED_VALUE"""),"Familienpaten")</f>
        <v>Familienpaten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IFERROR(__xludf.DUMMYFUNCTION("""COMPUTED_VALUE"""),7044.0)</f>
        <v>7044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 Stunden/Woche")</f>
        <v>1-2 Stunden/Woche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suchen Menschen, die sich vorstellen
können, eine Familie, die sich in einer sozialen Notlage befindet, durch 
regelmäßigen nachbarschaftlichen Kontakt zu unterstützen. Dazu kann 
gehören, mit den Kindern kulturelle oder Freizeitangebote wahrzunehmen "&amp;"oder 
andere nachbarschaftliche Hilfestellungen anzubieten. Diese Unterstützung 
durch eine/n
ehrenamtlichen Helfer/in wird in der Regel
während einer laufenden Jugendhilfemaßnahme
eingesetzt, bei der diese/r auch eingeführt und angeleitet wird. Dazu 
wer"&amp;"den die ehrenamtlichen Helfer für ein passendes Kind bzw. eine
passende Familie ausgewählt und von
sozialpädagogischen Fachkräften fachlich
begleitet. Zudem finden turnusmäßig Treffen zum Erfahrungsaustausch und 
gemeinsame Veranstaltungen statt.")</f>
        <v>Wir suchen Menschen, die sich vorstellen
können, eine Familie, die sich in einer sozialen Notlage befindet, durch 
regelmäßigen nachbarschaftlichen Kontakt zu unterstützen. Dazu kann 
gehören, mit den Kindern kulturelle oder Freizeitangebote wahrzunehmen oder 
andere nachbarschaftliche Hilfestellungen anzubieten. Diese Unterstützung 
durch eine/n
ehrenamtlichen Helfer/in wird in der Regel
während einer laufenden Jugendhilfemaßnahme
eingesetzt, bei der diese/r auch eingeführt und angeleitet wird. Dazu 
werden die ehrenamtlichen Helfer für ein passendes Kind bzw. eine
passende Familie ausgewählt und von
sozialpädagogischen Fachkräften fachlich
begleitet. Zudem finden turnusmäßig Treffen zum Erfahrungsaustausch und 
gemeinsame Veranstaltungen statt.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IFERROR(__xludf.DUMMYFUNCTION("""COMPUTED_VALUE"""),43586.0)</f>
        <v>43586</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IFERROR(__xludf.DUMMYFUNCTION("""COMPUTED_VALUE"""),"Toleranz, Offenheit und Interesse an anderen Menschen, Einfühlungsvermögen 
für die Belange von Familien und Kindern. Ein erweitertes polizeiliches 
Führungszeugnis muss vorgelegt werden (keine Kosten).")</f>
        <v>Toleranz, Offenheit und Interesse an anderen Menschen, Einfühlungsvermögen 
für die Belange von Familien und Kindern. Ein erweitertes polizeiliches 
Führungszeugnis muss vorgelegt werden (keine Kosten).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IFERROR(__xludf.DUMMYFUNCTION("""COMPUTED_VALUE"""),"kleine monatliche Aufwandsentschädigung")</f>
        <v>kleine monatliche Aufwandsentschädigung</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IFERROR(__xludf.DUMMYFUNCTION("""COMPUTED_VALUE"""),"Badstr.")</f>
        <v>Badstr.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IFERROR(__xludf.DUMMYFUNCTION("""COMPUTED_VALUE"""),"13357, Berlin")</f>
        <v>13357,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IFERROR(__xludf.DUMMYFUNCTION("""COMPUTED_VALUE"""),"Gesundbrunnen")</f>
        <v>Gesundbrunnen</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0.201524144525&amp;id=0&amp;ehrenamt_id=0&amp;projekt_id=14497&amp;seite=1&amp;organisation_id=0&amp;stichwort=&amp;kiez=&amp;kiez_fk=0&amp;bezirk=&amp;bezirk_fk=0&amp;"&amp;"ort=&amp;ort_fk=0&amp;zielgruppe=0&amp;taetigkeit=0&amp;merkmale=0&amp;einsatzbereiche=0&amp;plz=&amp;gesucht=true&amp;organisation_fk=0&amp;kurzzeiteinsaetze=0&amp;sa=D&amp;ust=1566128909092000&amp;usg=AFQjCNGCYc7QCdQ6N8ZOKEosNjpqWn7I-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IFERROR(__xludf.DUMMYFUNCTION("""COMPUTED_VALUE"""),"Spüler - Wasserratte")</f>
        <v>Spüler - Wasserratte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IFERROR(__xludf.DUMMYFUNCTION("""COMPUTED_VALUE"""),14497.0)</f>
        <v>14497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IFERROR(__xludf.DUMMYFUNCTION("""COMPUTED_VALUE"""),"frei wählbar nach Wunsch und Absprache")</f>
        <v>frei wählbar nach Wunsch und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IFERROR(__xludf.DUMMYFUNCTION("""COMPUTED_VALUE"""),"sonntags 11:00 bis 15:00 Uhr")</f>
        <v>sonntags 11:00 bis 15:00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IFERROR(__xludf.DUMMYFUNCTION("""COMPUTED_VALUE"""),"Der Suppenküchen Lichtenrade e.V. sucht Wasserratten, die keine Angst vor 
Froschfingern haben und sich an sauberen Ergebnissen erfreuen.
Die Aufgaben umfassen das Spülen des Geschirrs und Bestecks, der Küchen- 
und Servicetabletts, der Töpfe und Eimer so"&amp;"wie das Abtrocknen.")</f>
        <v>Der Suppenküchen Lichtenrade e.V. sucht Wasserratten, die keine Angst vor 
Froschfingern haben und sich an sauberen Ergebnissen erfreuen.
Die Aufgaben umfassen das Spülen des Geschirrs und Bestecks, der Küchen- 
und Servicetabletts, der Töpfe und Eimer sowie das Abtrocknen.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IFERROR(__xludf.DUMMYFUNCTION("""COMPUTED_VALUE"""),20.0)</f>
        <v>20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an der Arbeit, Teamfähigkeit, Toleranz gegenüber den Gästen und den 
anderen Ehrenamtlichen, Zuverlässigkeit und Gewissenhaftigkeit")</f>
        <v>Freude an der Arbeit, Teamfähigkeit, Toleranz gegenüber den Gästen und den 
anderen Ehrenamtlichen, Zuverlässigkeit und Gewissenhaftigkeit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bieten:
Vereinshaftpflicht, Berufsgenossenschaft, ein tolles Team, kostenlose 
Lebensmittelmitnahme, miteinander Gutes tun und sich super fühlen")</f>
        <v>Wir bieten:
Vereinshaftpflicht, Berufsgenossenschaft, ein tolles Team, kostenlose 
Lebensmittelmitnahme, miteinander Gutes tun und sich super fühlen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IFERROR(__xludf.DUMMYFUNCTION("""COMPUTED_VALUE"""),"12305, Berlin")</f>
        <v>12305,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IFERROR(__xludf.DUMMYFUNCTION("""COMPUTED_VALUE"""),"Lichtenrade")</f>
        <v>Lichtenrade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0.003112654229&amp;id=0&amp;ehrenamt_id=0&amp;projekt_id=14496&amp;seite=1&amp;organisation_id=0&amp;stichwort=&amp;kiez=&amp;kiez_fk=0&amp;bezirk=&amp;bezirk_fk=0&amp;"&amp;"ort=&amp;ort_fk=0&amp;zielgruppe=0&amp;taetigkeit=0&amp;merkmale=0&amp;einsatzbereiche=0&amp;plz=&amp;gesucht=true&amp;organisation_fk=0&amp;kurzzeiteinsaetze=0&amp;sa=D&amp;ust=1566128909092000&amp;usg=AFQjCNHzBcoC-7l-zdSDW74tWE0l7aEh4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IFERROR(__xludf.DUMMYFUNCTION("""COMPUTED_VALUE"""),"Schnippler - Guter Mackie Messer")</f>
        <v>Schnippler - Guter Mackie Messer</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IFERROR(__xludf.DUMMYFUNCTION("""COMPUTED_VALUE"""),14496.0)</f>
        <v>14496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IFERROR(__xludf.DUMMYFUNCTION("""COMPUTED_VALUE"""),"frei wählbar nach Wunsch und Absprache")</f>
        <v>frei wählbar nach Wunsch und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IFERROR(__xludf.DUMMYFUNCTION("""COMPUTED_VALUE"""),"sonntags zwischen 8:30 - 11:30 Uhr")</f>
        <v>sonntags zwischen 8:30 - 11:30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IFERROR(__xludf.DUMMYFUNCTION("""COMPUTED_VALUE"""),"Im Nachbarschaftszentrum Suppenküche Lichtenrade e.V. wird eine freundliche 
Schnippelhilfe, der/ die gute/n Mackie Messer, gebraucht.
Für die warme Mahlzeit am Sonntag werden Berge an Obst und Gemüse gestellt, 
die geputzt, geschält und geschnitten werde"&amp;"n müssen.")</f>
        <v>Im Nachbarschaftszentrum Suppenküche Lichtenrade e.V. wird eine freundliche 
Schnippelhilfe, der/ die gute/n Mackie Messer, gebraucht.
Für die warme Mahlzeit am Sonntag werden Berge an Obst und Gemüse gestellt, 
die geputzt, geschält und geschnitten werden müssen.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IFERROR(__xludf.DUMMYFUNCTION("""COMPUTED_VALUE"""),"ca. 20")</f>
        <v>ca. 20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IFERROR(__xludf.DUMMYFUNCTION("""COMPUTED_VALUE"""),"Keine Scheu vor drittklassigen Lebensmitteln,
Freude an der Arbeit, Teamfähigkeit und Zuverlässigkeit")</f>
        <v>Keine Scheu vor drittklassigen Lebensmitteln,
Freude an der Arbeit, Teamfähigkeit und Zuverlässigkeit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bieten:
Vereinshaftpflicht, Berufsgenossenschaft, ein tolles Team, kostenlose 
Lebensmittelmitnahme, miteinander Gutes tun und sich super fühlen")</f>
        <v>Wir bieten:
Vereinshaftpflicht, Berufsgenossenschaft, ein tolles Team, kostenlose 
Lebensmittelmitnahme, miteinander Gutes tun und sich super fühlen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IFERROR(__xludf.DUMMYFUNCTION("""COMPUTED_VALUE"""),"12305, Berlin")</f>
        <v>12305,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IFERROR(__xludf.DUMMYFUNCTION("""COMPUTED_VALUE"""),"Lichtenrade")</f>
        <v>Lichtenrade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0.831923526929&amp;id=0&amp;ehrenamt_id=0&amp;projekt_id=14686&amp;seite=1&amp;organisation_id=0&amp;stichwort=&amp;kiez=&amp;kiez_fk=0&amp;bezirk=&amp;bezirk_fk=0&amp;"&amp;"ort=&amp;ort_fk=0&amp;zielgruppe=0&amp;taetigkeit=0&amp;merkmale=0&amp;einsatzbereiche=0&amp;plz=&amp;gesucht=true&amp;organisation_fk=0&amp;kurzzeiteinsaetze=0&amp;sa=D&amp;ust=1566128909092000&amp;usg=AFQjCNHqDfFbQOXVmKfkbYq-CIzlxWZnz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IFERROR(__xludf.DUMMYFUNCTION("""COMPUTED_VALUE"""),"Betreuerinnen für aktive Kids gesucht")</f>
        <v>Betreuerinnen für aktive Kids gesucht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IFERROR(__xludf.DUMMYFUNCTION("""COMPUTED_VALUE"""),14686.0)</f>
        <v>14686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IFERROR(__xludf.DUMMYFUNCTION("""COMPUTED_VALUE"""),"punktuell oder regelmäßig Mo-Fr, Tag frei wählbar")</f>
        <v>punktuell oder regelmäßig Mo-Fr, Tag frei wählbar</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IFERROR(__xludf.DUMMYFUNCTION("""COMPUTED_VALUE"""),"mind. 1 Mal pro Woche 15-18 Uhr")</f>
        <v>mind. 1 Mal pro Woche 15-18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IFERROR(__xludf.DUMMYFUNCTION("""COMPUTED_VALUE"""),"Betreuung von acht- bis fünfzehnjährigen Kindern bei Ausflügen, 
Straßenfesten und anderen Veranstaltungen, Organisation des Kinderalltags: 
mit den Kindern zusammen basteln, malen, spielen, kochen, etc.")</f>
        <v>Betreuung von acht- bis fünfzehnjährigen Kindern bei Ausflügen, 
Straßenfesten und anderen Veranstaltungen, Organisation des Kinderalltags: 
mit den Kindern zusammen basteln, malen, spielen, kochen, etc.</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zuverlässige, geduldige und kreative Betreuerinnen, die die 
Kinder musisch und körperlich fördern und ihren Alltag mitgestalten. Sie 
sollen mindestens 18 Jahre alt sein, pädagogisches Geschick, Interesse an 
der Arbeit mit Kindern und Jugendl"&amp;"ichen in einem durch Migration geprägten 
Stadtteil und Erfahrung in der pädagogischen Arbeit haben.")</f>
        <v>Wir suchen zuverlässige, geduldige und kreative Betreuerinnen, die die 
Kinder musisch und körperlich fördern und ihren Alltag mitgestalten. Sie 
sollen mindestens 18 Jahre alt sein, pädagogisches Geschick, Interesse an 
der Arbeit mit Kindern und Jugendlichen in einem durch Migration geprägten 
Stadtteil und Erfahrung in der pädagogischen Arbeit haben.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IFERROR(__xludf.DUMMYFUNCTION("""COMPUTED_VALUE"""),"Versicherungsschutz, Einarbeitung")</f>
        <v>Versicherungsschutz, Einarbeitung</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IFERROR(__xludf.DUMMYFUNCTION("""COMPUTED_VALUE"""),"Adolfstraße")</f>
        <v>Adolfstraße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IFERROR(__xludf.DUMMYFUNCTION("""COMPUTED_VALUE"""),"13347, Berlin")</f>
        <v>13347,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IFERROR(__xludf.DUMMYFUNCTION("""COMPUTED_VALUE"""),"Wedding")</f>
        <v>Wedding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0.254953669837&amp;id=0&amp;ehrenamt_id=0&amp;projekt_id=14694&amp;seite=1&amp;organisation_id=0&amp;stichwort=&amp;kiez=&amp;kiez_fk=0&amp;bezirk=&amp;bezirk_fk=0&amp;"&amp;"ort=&amp;ort_fk=0&amp;zielgruppe=0&amp;taetigkeit=0&amp;merkmale=0&amp;einsatzbereiche=0&amp;plz=&amp;gesucht=true&amp;organisation_fk=0&amp;kurzzeiteinsaetze=0&amp;sa=D&amp;ust=1566128909092000&amp;usg=AFQjCNGfKujQCWjNyV1U612X-norezZym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IFERROR(__xludf.DUMMYFUNCTION("""COMPUTED_VALUE"""),"Breakdance-Kurse für Kinder und Jugendliche")</f>
        <v>Breakdance-Kurse für Kinder und Jugendliche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IFERROR(__xludf.DUMMYFUNCTION("""COMPUTED_VALUE"""),14694.0)</f>
        <v>14694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IFERROR(__xludf.DUMMYFUNCTION("""COMPUTED_VALUE"""),"einmal pro Woche, nachmittags")</f>
        <v>einmal pro Woche, nachmittags</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IFERROR(__xludf.DUMMYFUNCTION("""COMPUTED_VALUE"""),"1,5-2 Stunden pro Woche")</f>
        <v>1,5-2 Stunden pro 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sind von Breakdance begeistert, lieben es selbst zu breakdancen und 
möchten diesen Sport gerne an bettlägerige Kinder und Jugendliche 
vermitteln?
Dann leiten Sie doch bei uns einen Breakdance-Kurs, üben mit den Kindern 
die Grundsätze von Breakdance"&amp;" ein und verhelfen den fortgeschrittenen 
Breakdancern zu weiteren neuen Moves.")</f>
        <v>Sie sind von Breakdance begeistert, lieben es selbst zu breakdancen und 
möchten diesen Sport gerne an bettlägerige Kinder und Jugendliche 
vermitteln?
Dann leiten Sie doch bei uns einen Breakdance-Kurs, üben mit den Kindern 
die Grundsätze von Breakdance ein und verhelfen den fortgeschrittenen 
Breakdancern zu weiteren neuen Moves.</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zuverlässige und geduldige Breakdance-LehrerInnen, die mit 
unseren Kindern einmal pro Woche trainieren können. Sie sollen mindestens 
18 Jahre alt sein und pädagogisches Geschick und Interesse an Arbeit mit 
Kindern und Jugendlichen in einem d"&amp;"urch Migration geprägten Stadtteil haben.")</f>
        <v>Wir suchen zuverlässige und geduldige Breakdance-LehrerInnen, die mit 
unseren Kindern einmal pro Woche trainieren können. Sie sollen mindestens 
18 Jahre alt sein und pädagogisches Geschick und Interesse an Arbeit mit 
Kindern und Jugendlichen in einem durch Migration geprägten Stadtteil haben.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IFERROR(__xludf.DUMMYFUNCTION("""COMPUTED_VALUE"""),"Einarbeitung, Versicherungsschutz")</f>
        <v>Einarbeitung, Versicherungsschutz</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IFERROR(__xludf.DUMMYFUNCTION("""COMPUTED_VALUE"""),"Adolfstraße")</f>
        <v>Adolfstraße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IFERROR(__xludf.DUMMYFUNCTION("""COMPUTED_VALUE"""),"13347, Berlin")</f>
        <v>13347,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IFERROR(__xludf.DUMMYFUNCTION("""COMPUTED_VALUE"""),"Wedding")</f>
        <v>Wedding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0.790795968445&amp;id=0&amp;ehrenamt_id=0&amp;projekt_id=9475&amp;seite=1&amp;organisation_id=0&amp;stichwort=&amp;kiez=&amp;kiez_fk=0&amp;bezirk=&amp;bezirk_fk=0&amp;o"&amp;"rt=&amp;ort_fk=0&amp;zielgruppe=0&amp;taetigkeit=0&amp;merkmale=0&amp;einsatzbereiche=0&amp;plz=&amp;gesucht=true&amp;organisation_fk=0&amp;kurzzeiteinsaetze=0&amp;sa=D&amp;ust=1566128909092000&amp;usg=AFQjCNHd8VAg_T3rGFnl05WLorftNA_LR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IFERROR(__xludf.DUMMYFUNCTION("""COMPUTED_VALUE"""),"Eltern-Kind-Café")</f>
        <v>Eltern-Kind-Café</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IFERROR(__xludf.DUMMYFUNCTION("""COMPUTED_VALUE"""),9475.0)</f>
        <v>9475</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IFERROR(__xludf.DUMMYFUNCTION("""COMPUTED_VALUE"""),"3 Std/Woche, Dienstag 15 - 18 Uhr")</f>
        <v>3 Std/Woche, Dienstag 15 - 18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suchen einen engagierten Menschen, der mit den Kindern im Café spielt, 
malt etc. und uns im allg. Cafébetrieb tatkräftig unterstützt.")</f>
        <v>Wir suchen einen engagierten Menschen, der mit den Kindern im Café spielt, 
malt etc. und uns im allg. Cafébetrieb tatkräftig unterstützt.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IFERROR(__xludf.DUMMYFUNCTION("""COMPUTED_VALUE"""),43497.0)</f>
        <v>43497</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 kontaktfreudig, geduldig, gerne kreativ (basteln etc.)- Bereitschaft, im 
Team zu arbeiten - unempfindlich gegen (Kinder)Lärm")</f>
        <v>- kontaktfreudig, geduldig, gerne kreativ (basteln etc.)- Bereitschaft, im 
Team zu arbeiten - unempfindlich gegen (Kinder)Lärm</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IFERROR(__xludf.DUMMYFUNCTION("""COMPUTED_VALUE"""),"Im Eltern-Kind -Café können Eltern zum Selbstkostenpreis Kaffee, Tee und 
Kuchen genießen und sich unterhalten, während die Kleinen zusammen spielen.
Die Kinder sind zwischen 1 - 8 Jahre alt.")</f>
        <v>Im Eltern-Kind -Café können Eltern zum Selbstkostenpreis Kaffee, Tee und 
Kuchen genießen und sich unterhalten, während die Kleinen zusammen spielen.
Die Kinder sind zwischen 1 - 8 Jahre alt.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IFERROR(__xludf.DUMMYFUNCTION("""COMPUTED_VALUE"""),"Haselhorster Damm")</f>
        <v>Haselhorster Damm</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IFERROR(__xludf.DUMMYFUNCTION("""COMPUTED_VALUE"""),"13599, Berlin")</f>
        <v>13599,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IFERROR(__xludf.DUMMYFUNCTION("""COMPUTED_VALUE"""),"Spandau")</f>
        <v>Spandau</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IFERROR(__xludf.DUMMYFUNCTION("""COMPUTED_VALUE"""),"Haselhorst")</f>
        <v>Haselhorst</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0.706313007653&amp;id=0&amp;ehrenamt_id=0&amp;projekt_id=5457&amp;seite=1&amp;organisation_id=0&amp;stichwort=&amp;kiez=&amp;kiez_fk=0&amp;bezirk=&amp;bezirk_fk=0&amp;o"&amp;"rt=&amp;ort_fk=0&amp;zielgruppe=0&amp;taetigkeit=0&amp;merkmale=0&amp;einsatzbereiche=0&amp;plz=&amp;gesucht=true&amp;organisation_fk=0&amp;kurzzeiteinsaetze=0&amp;sa=D&amp;ust=1566128909093000&amp;usg=AFQjCNF6MhckyWIx5grToRD76KU1q9sjS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IFERROR(__xludf.DUMMYFUNCTION("""COMPUTED_VALUE"""),"Helfen an der Schule/ Schulfördervereine und Kita")</f>
        <v>Helfen an der Schule/ Schulfördervereine und Kita</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IFERROR(__xludf.DUMMYFUNCTION("""COMPUTED_VALUE"""),5457.0)</f>
        <v>5457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IFERROR(__xludf.DUMMYFUNCTION("""COMPUTED_VALUE"""),"Im Bereich Schule und Kita gibt es viele
Möglichkeiten sich zu engagieren:
- als AG-LeiterIn,
- als Fördervereinsmitglied etc
.")</f>
        <v>Im Bereich Schule und Kita gibt es viele
Möglichkeiten sich zu engagieren:
- als AG-LeiterIn,
- als Fördervereinsmitglied etc
.</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IFERROR(__xludf.DUMMYFUNCTION("""COMPUTED_VALUE"""),"1-x")</f>
        <v>1-x</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an der Zusammenarbeit mit Kindern/ Jugendlichen, Interesse an 
langfristiger Zusammenarbeit")</f>
        <v>Freude an der Zusammenarbeit mit Kindern/ Jugendlichen, Interesse an 
langfristiger Zusammenarbeit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IFERROR(__xludf.DUMMYFUNCTION("""COMPUTED_VALUE"""),"10717, Berlin")</f>
        <v>10717,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f>
        <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0.449684787305&amp;id=0&amp;ehrenamt_id=0&amp;projekt_id=5663&amp;seite=1&amp;organisation_id=0&amp;stichwort=&amp;kiez=&amp;kiez_fk=0&amp;bezirk=&amp;bezirk_fk=0&amp;o"&amp;"rt=&amp;ort_fk=0&amp;zielgruppe=0&amp;taetigkeit=0&amp;merkmale=0&amp;einsatzbereiche=0&amp;plz=&amp;gesucht=true&amp;organisation_fk=0&amp;kurzzeiteinsaetze=0&amp;sa=D&amp;ust=1566128909093000&amp;usg=AFQjCNEB1l_CS8re2rCbM_40UG4AeMtaD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IFERROR(__xludf.DUMMYFUNCTION("""COMPUTED_VALUE"""),"Vorleserinnen und Vorleser gesucht")</f>
        <v>Vorleserinnen und Vorleser gesucht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IFERROR(__xludf.DUMMYFUNCTION("""COMPUTED_VALUE"""),5663.0)</f>
        <v>5663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IFERROR(__xludf.DUMMYFUNCTION("""COMPUTED_VALUE"""),"In vielen Schulen gibt es die Möglichkeit,
sich als Vorleser und Vorleserinnen zu
engagieren. Wir suchen Engel, die in
Schulklassen und kleineren Gruppen gerne
vorlesen wollen.")</f>
        <v>In vielen Schulen gibt es die Möglichkeit,
sich als Vorleser und Vorleserinnen zu
engagieren. Wir suchen Engel, die in
Schulklassen und kleineren Gruppen gerne
vorlesen wollen.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IFERROR(__xludf.DUMMYFUNCTION("""COMPUTED_VALUE"""),"1-x")</f>
        <v>1-x</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an der Zusammenarbeit mit Kindern/ Jugendlichen, langfristiges 
Zusammenarbeitsinteresse")</f>
        <v>Freude an der Zusammenarbeit mit Kindern/ Jugendlichen, langfristiges 
Zusammenarbeitsinteresse</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IFERROR(__xludf.DUMMYFUNCTION("""COMPUTED_VALUE"""),"10717, Berlin")</f>
        <v>10717,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IFERROR(__xludf.DUMMYFUNCTION("""COMPUTED_VALUE"""),"verschiedene Bezirke")</f>
        <v>verschiedene Bezirke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0.381985595736&amp;id=0&amp;ehrenamt_id=0&amp;projekt_id=26800&amp;seite=1&amp;organisation_id=0&amp;stichwort=&amp;kiez=&amp;kiez_fk=0&amp;bezirk=&amp;bezirk_fk=0&amp;"&amp;"ort=&amp;ort_fk=0&amp;zielgruppe=0&amp;taetigkeit=0&amp;merkmale=0&amp;einsatzbereiche=0&amp;plz=&amp;gesucht=true&amp;organisation_fk=0&amp;kurzzeiteinsaetze=0&amp;sa=D&amp;ust=1566128909093000&amp;usg=AFQjCNHzy_pZRw4jIwAKK7kv81c3S0Q7C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IFERROR(__xludf.DUMMYFUNCTION("""COMPUTED_VALUE"""),"Malerarbeiten")</f>
        <v>Malerarbeiten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IFERROR(__xludf.DUMMYFUNCTION("""COMPUTED_VALUE"""),26800.0)</f>
        <v>26800</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IFERROR(__xludf.DUMMYFUNCTION("""COMPUTED_VALUE"""),"Mo-Fr 14-19Uhr")</f>
        <v>Mo-Fr 14-19Uhr</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IFERROR(__xludf.DUMMYFUNCTION("""COMPUTED_VALUE"""),"insgesamt ca. 10 Stunden")</f>
        <v>insgesamt ca. 10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benötigen Unterstützung bei Renovierungsarbeiten bzw. Malerarbeiten in 
unser neuen Jugendfreizeiteinrichtung.")</f>
        <v>Wir benötigen Unterstützung bei Renovierungsarbeiten bzw. Malerarbeiten in 
unser neuen Jugendfreizeiteinrichtung.</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IFERROR(__xludf.DUMMYFUNCTION("""COMPUTED_VALUE"""),2.0)</f>
        <v>2</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
        <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IFERROR(__xludf.DUMMYFUNCTION("""COMPUTED_VALUE"""),"Schweriner Ring")</f>
        <v>Schweriner Ring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IFERROR(__xludf.DUMMYFUNCTION("""COMPUTED_VALUE"""),"13059, Berlin")</f>
        <v>13059,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IFERROR(__xludf.DUMMYFUNCTION("""COMPUTED_VALUE"""),"Lichtenberg")</f>
        <v>Lichtenberg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IFERROR(__xludf.DUMMYFUNCTION("""COMPUTED_VALUE"""),"Neu-Hohenschönhausen")</f>
        <v>Neu-Hohenschönhausen</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0.932870676035&amp;id=0&amp;ehrenamt_id=0&amp;projekt_id=14499&amp;seite=1&amp;organisation_id=0&amp;stichwort=&amp;kiez=&amp;kiez_fk=0&amp;bezirk=&amp;bezirk_fk=0&amp;"&amp;"ort=&amp;ort_fk=0&amp;zielgruppe=0&amp;taetigkeit=0&amp;merkmale=0&amp;einsatzbereiche=0&amp;plz=&amp;gesucht=true&amp;organisation_fk=0&amp;kurzzeiteinsaetze=0&amp;sa=D&amp;ust=1566128909093000&amp;usg=AFQjCNEQ2ozvWdSnXBqvbjYc-NEapMLKb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IFERROR(__xludf.DUMMYFUNCTION("""COMPUTED_VALUE"""),"Verpacker - Verpackungskünstler")</f>
        <v>Verpacker - Verpackungskünstler</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IFERROR(__xludf.DUMMYFUNCTION("""COMPUTED_VALUE"""),14499.0)</f>
        <v>14499</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IFERROR(__xludf.DUMMYFUNCTION("""COMPUTED_VALUE"""),"frei wählbar nach Wunsch und Absprache")</f>
        <v>frei wählbar nach Wunsch und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IFERROR(__xludf.DUMMYFUNCTION("""COMPUTED_VALUE"""),"sonntags zwischen 9 - 11:30 Uhr")</f>
        <v>sonntags zwischen 9 - 11:30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IFERROR(__xludf.DUMMYFUNCTION("""COMPUTED_VALUE"""),"Der Suppenküchen Lichtenrade e.V. sucht Verpackungskünstler, die Brötchen 
in bunter Mischung passend zur Gästezahl eintüten und Kuchenteile liebevoll 
in Beutel einsortieren. Gleichartige Gemüse- und Obstbeutel werden aus den 
vorhandenen Lebensmittelspe"&amp;"nden phantasievoll zusammengestellt, wobei ein 
letzter prüfender Blick auf die Verwendbarkeit notwendig ist.")</f>
        <v>Der Suppenküchen Lichtenrade e.V. sucht Verpackungskünstler, die Brötchen 
in bunter Mischung passend zur Gästezahl eintüten und Kuchenteile liebevoll 
in Beutel einsortieren. Gleichartige Gemüse- und Obstbeutel werden aus den 
vorhandenen Lebensmittelspenden phantasievoll zusammengestellt, wobei ein 
letzter prüfender Blick auf die Verwendbarkeit notwendig ist.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IFERROR(__xludf.DUMMYFUNCTION("""COMPUTED_VALUE"""),"ca. 20")</f>
        <v>ca. 20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an der Arbeit mit Lebensmitteln, Teamfähigkeit, Toleranz gegenüber 
den Gästen und den anderen Ehrenamtlichen, Lust auf Improvisation, 
Zuverlässigkeit und Gewissenhaftigkeit")</f>
        <v>Freude an der Arbeit mit Lebensmitteln, Teamfähigkeit, Toleranz gegenüber 
den Gästen und den anderen Ehrenamtlichen, Lust auf Improvisation, 
Zuverlässigkeit und Gewissenhaftigkeit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bieten:
Vereinshaftspflicht, Berufsgenossenschaft, ein tolles Team, kostenlose 
Lebensmittelmitnahme, miteinander Gutes tun und sich super fühlen")</f>
        <v>Wir bieten:
Vereinshaftspflicht, Berufsgenossenschaft, ein tolles Team, kostenlose 
Lebensmittelmitnahme, miteinander Gutes tun und sich super fühlen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IFERROR(__xludf.DUMMYFUNCTION("""COMPUTED_VALUE"""),"12305, Berlin")</f>
        <v>12305,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IFERROR(__xludf.DUMMYFUNCTION("""COMPUTED_VALUE"""),"Lichtenrade")</f>
        <v>Lichtenrade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0.63656197324&amp;id=0&amp;ehrenamt_id=0&amp;projekt_id=25487&amp;seite=1&amp;organisation_id=0&amp;stichwort=&amp;kiez=&amp;kiez_fk=0&amp;bezirk=&amp;bezirk_fk=0&amp;o"&amp;"rt=&amp;ort_fk=0&amp;zielgruppe=0&amp;taetigkeit=0&amp;merkmale=0&amp;einsatzbereiche=0&amp;plz=&amp;gesucht=true&amp;organisation_fk=0&amp;kurzzeiteinsaetze=0&amp;sa=D&amp;ust=1566128909082000&amp;usg=AFQjCNGHkAgwADkXjeAg3QDI6HS5FRjCl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IFERROR(__xludf.DUMMYFUNCTION("""COMPUTED_VALUE"""),"Küchenhilfe - Abendbrotzubereitung bei pflegebedürftigen Menschen")</f>
        <v>Küchenhilfe - Abendbrotzubereitung bei pflegebedürftigen Menschen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IFERROR(__xludf.DUMMYFUNCTION("""COMPUTED_VALUE"""),25487.0)</f>
        <v>25487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Absprache")</f>
        <v>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IFERROR(__xludf.DUMMYFUNCTION("""COMPUTED_VALUE"""),"16.00 bis 19.00 Uhr")</f>
        <v>16.00 bis 19.00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IFERROR(__xludf.DUMMYFUNCTION("""COMPUTED_VALUE"""),"Abendbrotzubereitung bei pflegebedürftigen Bewohner/innen, Abwasch, 
Aufräumen der Küche zusammen mit einer Pflegekraft.")</f>
        <v>Abendbrotzubereitung bei pflegebedürftigen Bewohner/innen, Abwasch, 
Aufräumen der Küche zusammen mit einer Pflegekraft.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IFERROR(__xludf.DUMMYFUNCTION("""COMPUTED_VALUE"""),43497.0)</f>
        <v>43497</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Umgang mit älteren Menschen. Organisationstalent. 
Hygieneeinweisung erfolgt. Rote Karte vom Gesundheitsamt ist erforderlich, 
Kosten werden erstattet.")</f>
        <v>Freude am Umgang mit älteren Menschen. Organisationstalent. 
Hygieneeinweisung erfolgt. Rote Karte vom Gesundheitsamt ist erforderlich, 
Kosten werden erstattet.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IFERROR(__xludf.DUMMYFUNCTION("""COMPUTED_VALUE"""),"Versicherungsschutz,
Hygieneeinweisung, Einarbeitung.
Fahrtkostenerstattung bei Einzelfahrschein erfolgt.")</f>
        <v>Versicherungsschutz,
Hygieneeinweisung, Einarbeitung.
Fahrtkostenerstattung bei Einzelfahrschein erfolgt.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IFERROR(__xludf.DUMMYFUNCTION("""COMPUTED_VALUE"""),"Hausstockweg")</f>
        <v>Hausstockweg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0.301045127745&amp;id=0&amp;ehrenamt_id=0&amp;projekt_id=5426&amp;seite=1&amp;organisation_id=0&amp;stichwort=&amp;kiez=&amp;kiez_fk=0&amp;bezirk=&amp;bezirk_fk=0&amp;o"&amp;"rt=&amp;ort_fk=0&amp;zielgruppe=0&amp;taetigkeit=0&amp;merkmale=0&amp;einsatzbereiche=0&amp;plz=&amp;gesucht=true&amp;organisation_fk=0&amp;kurzzeiteinsaetze=0&amp;sa=D&amp;ust=1566128909093000&amp;usg=AFQjCNGYSNxQnZgem9EEPmSbzPr3e7L8i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IFERROR(__xludf.DUMMYFUNCTION("""COMPUTED_VALUE"""),"Backen oder Kochen mit pflegebedürftigen Senioren.")</f>
        <v>Backen oder Kochen mit pflegebedürftigen Senioren.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IFERROR(__xludf.DUMMYFUNCTION("""COMPUTED_VALUE"""),5426.0)</f>
        <v>5426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IFERROR(__xludf.DUMMYFUNCTION("""COMPUTED_VALUE"""),"2 Stunden")</f>
        <v>2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IFERROR(__xludf.DUMMYFUNCTION("""COMPUTED_VALUE"""),"Mit älteren pflegebedürftigen Menschen
gemeinsam backen oder kochen.")</f>
        <v>Mit älteren pflegebedürftigen Menschen
gemeinsam backen oder kochen.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Umgang mit älteren pflegebedürftigen Menschen. 
Hauswirtschaftliche Tätigkeiten (Schneiden, Raspeln, Kneten u.a.) bei 
eingeschränkter Motorik.")</f>
        <v>Freude am Umgang mit älteren pflegebedürftigen Menschen. 
Hauswirtschaftliche Tätigkeiten (Schneiden, Raspeln, Kneten u.a.) bei 
eingeschränkter Motorik.</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IFERROR(__xludf.DUMMYFUNCTION("""COMPUTED_VALUE"""),"Küche mit Vollausstattung vorhanden. Zutaten werden gestellt. Eine 
Hygieneeinweisung erfolgt.")</f>
        <v>Küche mit Vollausstattung vorhanden. Zutaten werden gestellt. Eine 
Hygieneeinweisung erfolgt.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0.460043301228&amp;id=0&amp;ehrenamt_id=0&amp;projekt_id=5433&amp;seite=1&amp;organisation_id=0&amp;stichwort=&amp;kiez=&amp;kiez_fk=0&amp;bezirk=&amp;bezirk_fk=0&amp;o"&amp;"rt=&amp;ort_fk=0&amp;zielgruppe=0&amp;taetigkeit=0&amp;merkmale=0&amp;einsatzbereiche=0&amp;plz=&amp;gesucht=true&amp;organisation_fk=0&amp;kurzzeiteinsaetze=0&amp;sa=D&amp;ust=1566128909093000&amp;usg=AFQjCNF3v-YZAFHTlngux-hAIqeV0Df8M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IFERROR(__xludf.DUMMYFUNCTION("""COMPUTED_VALUE"""),"Begleitung von älteren Menschen (S)")</f>
        <v>Begleitung von älteren Menschen (S)</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IFERROR(__xludf.DUMMYFUNCTION("""COMPUTED_VALUE"""),5433.0)</f>
        <v>5433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IFERROR(__xludf.DUMMYFUNCTION("""COMPUTED_VALUE"""),"2-3 Stunden")</f>
        <v>2-3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IFERROR(__xludf.DUMMYFUNCTION("""COMPUTED_VALUE"""),"Begleitung unserer
Bewohnerinnen und Bewohner
bei Einkäufen, Spaziergängen,
zu Feierlichkeiten
im Hause und Spaziergängen im
Garten")</f>
        <v>Begleitung unserer
Bewohnerinnen und Bewohner
bei Einkäufen, Spaziergängen,
zu Feierlichkeiten
im Hause und Spaziergängen im
Garten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IFERROR(__xludf.DUMMYFUNCTION("""COMPUTED_VALUE"""),43586.0)</f>
        <v>43586</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IFERROR(__xludf.DUMMYFUNCTION("""COMPUTED_VALUE"""),"Interesse und Freude am Umgang mit älteren Menschen")</f>
        <v>Interesse und Freude am Umgang mit älteren Menschen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IFERROR(__xludf.DUMMYFUNCTION("""COMPUTED_VALUE"""),"Alt Buch")</f>
        <v>Alt Buch</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IFERROR(__xludf.DUMMYFUNCTION("""COMPUTED_VALUE"""),"13125, Berlin")</f>
        <v>13125,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IFERROR(__xludf.DUMMYFUNCTION("""COMPUTED_VALUE"""),"Buch")</f>
        <v>Buch</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0.606552377663&amp;id=0&amp;ehrenamt_id=0&amp;projekt_id=24597&amp;seite=3&amp;organisation_id=0&amp;stichwort=&amp;kiez=&amp;kiez_fk=0&amp;bezirk=&amp;bezirk_fk=0&amp;"&amp;"ort=&amp;ort_fk=0&amp;zielgruppe=0&amp;taetigkeit=0&amp;merkmale=0&amp;einsatzbereiche=0&amp;plz=&amp;gesucht=true&amp;organisation_fk=0&amp;kurzzeiteinsaetze=0&amp;sa=D&amp;ust=1566128909094000&amp;usg=AFQjCNHIcZWlJU7rqqG8R1kUM25gRXHiX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IFERROR(__xludf.DUMMYFUNCTION("""COMPUTED_VALUE"""),"Spaziergang in der Umgebung (Alt-Mariendorf)")</f>
        <v>Spaziergang in der Umgebung (Alt-Mariendorf)</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IFERROR(__xludf.DUMMYFUNCTION("""COMPUTED_VALUE"""),24597.0)</f>
        <v>24597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Absprache")</f>
        <v>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IFERROR(__xludf.DUMMYFUNCTION("""COMPUTED_VALUE"""),"1-2 Stunden")</f>
        <v>1-2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IFERROR(__xludf.DUMMYFUNCTION("""COMPUTED_VALUE"""),"Machen Sie mit unseren pflegebedürftigen BewohnerInnen einen kleinen 
Spaziergang in der Umgebung. Dafür benötigen wir Menschen, die unsere 
Bewohnerinnen vor Ort im Rollstuhl schieben.")</f>
        <v>Machen Sie mit unseren pflegebedürftigen BewohnerInnen einen kleinen 
Spaziergang in der Umgebung. Dafür benötigen wir Menschen, die unsere 
Bewohnerinnen vor Ort im Rollstuhl schieben.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IFERROR(__xludf.DUMMYFUNCTION("""COMPUTED_VALUE"""),43497.0)</f>
        <v>43497</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im Umgang mit älteren Menschen und Interesse an der Natur.")</f>
        <v>Freude im Umgang mit älteren Menschen und Interesse an der Natur.</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IFERROR(__xludf.DUMMYFUNCTION("""COMPUTED_VALUE"""),"Eine Einweisung im Umgang mit dem Rollstuhl erfolgt.")</f>
        <v>Eine Einweisung im Umgang mit dem Rollstuhl erfolgt.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IFERROR(__xludf.DUMMYFUNCTION("""COMPUTED_VALUE"""),"Hausstockweg")</f>
        <v>Hausstockweg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0.793687164516&amp;id=0&amp;ehrenamt_id=0&amp;projekt_id=25448&amp;seite=3&amp;organisation_id=0&amp;stichwort=&amp;kiez=&amp;kiez_fk=0&amp;bezirk=&amp;bezirk_fk=0&amp;"&amp;"ort=&amp;ort_fk=0&amp;zielgruppe=0&amp;taetigkeit=0&amp;merkmale=0&amp;einsatzbereiche=0&amp;plz=&amp;gesucht=true&amp;organisation_fk=0&amp;kurzzeiteinsaetze=0&amp;sa=D&amp;ust=1566128909094000&amp;usg=AFQjCNFOWSrnF5gIH_Nc2bbQXUSnF0gHq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IFERROR(__xludf.DUMMYFUNCTION("""COMPUTED_VALUE"""),"Besuchsdienst bei rheumakranken Menschen in ganz Berlin")</f>
        <v>Besuchsdienst bei rheumakranken Menschen in ganz Berlin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IFERROR(__xludf.DUMMYFUNCTION("""COMPUTED_VALUE"""),25448.0)</f>
        <v>25448</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IFERROR(__xludf.DUMMYFUNCTION("""COMPUTED_VALUE"""),"einmal wöchentlich ca. 2 Stunden")</f>
        <v>einmal wöchentlich ca. 2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IFERROR(__xludf.DUMMYFUNCTION("""COMPUTED_VALUE"""),"Schwer an Rheuma erkrankte
Menschen sind häufig immobil. Deshalb
fällt es ihnen schwer, Kontakte zu pflegen
und am Leben außerhalb ihrer Wohnung
teilzunehmen. Durch die Besucher/innen
wird dies wieder möglich. Dabei geht es um
Gespräche sowie gemeinsame A"&amp;"ktivitäten -
Zeitung lesen, spielen, Bilder ansehen,
eventuell spazieren gehen.")</f>
        <v>Schwer an Rheuma erkrankte
Menschen sind häufig immobil. Deshalb
fällt es ihnen schwer, Kontakte zu pflegen
und am Leben außerhalb ihrer Wohnung
teilzunehmen. Durch die Besucher/innen
wird dies wieder möglich. Dabei geht es um
Gespräche sowie gemeinsame Aktivitäten -
Zeitung lesen, spielen, Bilder ansehen,
eventuell spazieren gehen.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IFERROR(__xludf.DUMMYFUNCTION("""COMPUTED_VALUE"""),"Interesse und Freude an der Arbeit mit Menschen, Aufgeschlossenheit für 
Fortbildungen, regelmäßig etwas Zeit")</f>
        <v>Interesse und Freude an der Arbeit mit Menschen, Aufgeschlossenheit für 
Fortbildungen, regelmäßig etwas Zeit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IFERROR(__xludf.DUMMYFUNCTION("""COMPUTED_VALUE"""),"Mariendorfer Damm")</f>
        <v>Mariendorfer Damm</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IFERROR(__xludf.DUMMYFUNCTION("""COMPUTED_VALUE"""),"verschiedene Bezirke")</f>
        <v>verschiedene Bezirke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0.820166202194&amp;id=0&amp;ehrenamt_id=0&amp;projekt_id=14498&amp;seite=3&amp;organisation_id=0&amp;stichwort=&amp;kiez=&amp;kiez_fk=0&amp;bezirk=&amp;bezirk_fk=0&amp;"&amp;"ort=&amp;ort_fk=0&amp;zielgruppe=0&amp;taetigkeit=0&amp;merkmale=0&amp;einsatzbereiche=0&amp;plz=&amp;gesucht=true&amp;organisation_fk=0&amp;kurzzeiteinsaetze=0&amp;sa=D&amp;ust=1566128909094000&amp;usg=AFQjCNFSHQ3YZn85ugzK8hDME8A4hfiIe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IFERROR(__xludf.DUMMYFUNCTION("""COMPUTED_VALUE"""),"Food-Sozius (Beifahrer)")</f>
        <v>Food-Sozius (Beifahrer)</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IFERROR(__xludf.DUMMYFUNCTION("""COMPUTED_VALUE"""),14498.0)</f>
        <v>14498</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IFERROR(__xludf.DUMMYFUNCTION("""COMPUTED_VALUE"""),"frei wählbar nach Wunsch und Absprache")</f>
        <v>frei wählbar nach Wunsch und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IFERROR(__xludf.DUMMYFUNCTION("""COMPUTED_VALUE"""),"freitags 16-18 Uhr und samstags 13-18 Uhr")</f>
        <v>freitags 16-18 Uhr und samstags 13-18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IFERROR(__xludf.DUMMYFUNCTION("""COMPUTED_VALUE"""),"Der Suppenküchen Lichtenrade e.V. sucht Beifahrer für Freitag und Samstag: 
leere Kisten ins Auto laden, gespendete Lebensmittel grob vorsortieren, 
Fahrzeuge be- und entladen, Abholscheine vorbereiten und ausfüllen")</f>
        <v>Der Suppenküchen Lichtenrade e.V. sucht Beifahrer für Freitag und Samstag: 
leere Kisten ins Auto laden, gespendete Lebensmittel grob vorsortieren, 
Fahrzeuge be- und entladen, Abholscheine vorbereiten und ausfüllen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IFERROR(__xludf.DUMMYFUNCTION("""COMPUTED_VALUE"""),20.0)</f>
        <v>20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IFERROR(__xludf.DUMMYFUNCTION("""COMPUTED_VALUE"""),"körperliche Belastbarkeit, Teamfähigkeit, Lust auf Improvisation, Freude am 
Umgang mit Lebensmitteln, Zuverlässigkeit und Gewissenhaftigkeit")</f>
        <v>körperliche Belastbarkeit, Teamfähigkeit, Lust auf Improvisation, Freude am 
Umgang mit Lebensmitteln, Zuverlässigkeit und Gewissenhaftigkeit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bieten:
Vereinshaftpflicht, Berufsgenossenschaft, ein tolles Team, kostenlose 
Lebensmittelmitnahme, miteinander Gutes tun und sich super fühlen")</f>
        <v>Wir bieten:
Vereinshaftpflicht, Berufsgenossenschaft, ein tolles Team, kostenlose 
Lebensmittelmitnahme, miteinander Gutes tun und sich super fühlen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IFERROR(__xludf.DUMMYFUNCTION("""COMPUTED_VALUE"""),"12305, Berlin")</f>
        <v>12305,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IFERROR(__xludf.DUMMYFUNCTION("""COMPUTED_VALUE"""),"Lichtenrade")</f>
        <v>Lichtenrade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0.016879519642&amp;id=0&amp;ehrenamt_id=0&amp;projekt_id=25240&amp;seite=3&amp;organisation_id=0&amp;stichwort=&amp;kiez=&amp;kiez_fk=0&amp;bezirk=&amp;bezirk_fk=0&amp;"&amp;"ort=&amp;ort_fk=0&amp;zielgruppe=0&amp;taetigkeit=0&amp;merkmale=0&amp;einsatzbereiche=0&amp;plz=&amp;gesucht=true&amp;organisation_fk=0&amp;kurzzeiteinsaetze=0&amp;sa=D&amp;ust=1566128909094000&amp;usg=AFQjCNEElmPogtIc_rf_6Z_GDJvrHBA2X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IFERROR(__xludf.DUMMYFUNCTION("""COMPUTED_VALUE"""),"Vorstandsarbeit im lsfb")</f>
        <v>Vorstandsarbeit im lsfb</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IFERROR(__xludf.DUMMYFUNCTION("""COMPUTED_VALUE"""),25240.0)</f>
        <v>25240</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IFERROR(__xludf.DUMMYFUNCTION("""COMPUTED_VALUE"""),"wöchentlich und nach eigenem Zeitbudget")</f>
        <v>wöchentlich und nach eigenem Zeitbudget</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IFERROR(__xludf.DUMMYFUNCTION("""COMPUTED_VALUE"""),"4 Stunden ca.")</f>
        <v>4 Stunden ca.</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IFERROR(__xludf.DUMMYFUNCTION("""COMPUTED_VALUE"""),"Der Vorstand des lsfb arbeitet seit 10 Jahren ehrenamtlich und wir sind 
offen für neue Menschen, die Lust haben, den lsfb gemeinsam weiter 
voranzubringen.")</f>
        <v>Der Vorstand des lsfb arbeitet seit 10 Jahren ehrenamtlich und wir sind 
offen für neue Menschen, die Lust haben, den lsfb gemeinsam weiter 
voranzubringen.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IFERROR(__xludf.DUMMYFUNCTION("""COMPUTED_VALUE"""),"Interesse, Engagement und Zeit
E-Mailzugang")</f>
        <v>Interesse, Engagement und Zeit
E-Mailzugang</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IFERROR(__xludf.DUMMYFUNCTION("""COMPUTED_VALUE"""),"14129, Berlin")</f>
        <v>14129,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IFERROR(__xludf.DUMMYFUNCTION("""COMPUTED_VALUE"""),"Steglitz / Zehlendorf")</f>
        <v>Steglitz / Zehlendorf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0.839607457593&amp;id=0&amp;ehrenamt_id=0&amp;projekt_id=24983&amp;seite=3&amp;organisation_id=0&amp;stichwort=&amp;kiez=&amp;kiez_fk=0&amp;bezirk=&amp;bezirk_fk=0&amp;"&amp;"ort=&amp;ort_fk=0&amp;zielgruppe=0&amp;taetigkeit=0&amp;merkmale=0&amp;einsatzbereiche=0&amp;plz=&amp;gesucht=true&amp;organisation_fk=0&amp;kurzzeiteinsaetze=0&amp;sa=D&amp;ust=1566128909094000&amp;usg=AFQjCNGrqNSdajJi54cF9MIAyEyu5ST9N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IFERROR(__xludf.DUMMYFUNCTION("""COMPUTED_VALUE"""),"Ehrenamtlicher Besuchsdienst für ältere und pflegebedürftige Menschen")</f>
        <v>Ehrenamtlicher Besuchsdienst für ältere und pflegebedürftige Menschen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IFERROR(__xludf.DUMMYFUNCTION("""COMPUTED_VALUE"""),24983.0)</f>
        <v>24983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 x wöchentlich")</f>
        <v>1 x wöchentlich</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IFERROR(__xludf.DUMMYFUNCTION("""COMPUTED_VALUE"""),"Regelmäßige und verlässliche Besuche bei älteren pflegebedürftigen Menschen 
und (eventuell) ihren
pflegenden Angehörigen. Gemeinsamer Besuch von kulturellen Veranstaltungen, 
Kaffee trinken, Unterhaltung, Spaziergänge und Gespräche
mit
den Angehörigen, d"&amp;"ie durch die
ehrenamtlichen Mitarbeiter entlastet werden
sollen. Der Besuchsdienst trägt
wesentlich
zur Verbesserung der Pflege- und Betreuungssituation bei älteren Menschen 
bei.")</f>
        <v>Regelmäßige und verlässliche Besuche bei älteren pflegebedürftigen Menschen 
und (eventuell) ihren
pflegenden Angehörigen. Gemeinsamer Besuch von kulturellen Veranstaltungen, 
Kaffee trinken, Unterhaltung, Spaziergänge und Gespräche
mit
den Angehörigen, die durch die
ehrenamtlichen Mitarbeiter entlastet werden
sollen. Der Besuchsdienst trägt
wesentlich
zur Verbesserung der Pflege- und Betreuungssituation bei älteren Menschen 
bei.</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IFERROR(__xludf.DUMMYFUNCTION("""COMPUTED_VALUE"""),"Erfahrung im Umgang mit pflegebedürftigen Senioren gewünscht. Die 
Vorbereitung auf den Einsatz findet in einem mehrteiligen Einführungskurs 
statt.
Angebot an Fortbildungen, Team-und Fallbesprechungen, verlässliche 
Ansprechpartner, kleine Aufwandsentsch"&amp;"ädigung")</f>
        <v>Erfahrung im Umgang mit pflegebedürftigen Senioren gewünscht. Die 
Vorbereitung auf den Einsatz findet in einem mehrteiligen Einführungskurs 
statt.
Angebot an Fortbildungen, Team-und Fallbesprechungen, verlässliche 
Ansprechpartner, kleine Aufwandsentschädigung</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IFERROR(__xludf.DUMMYFUNCTION("""COMPUTED_VALUE"""),"Holsteinische Straße")</f>
        <v>Holsteinische 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IFERROR(__xludf.DUMMYFUNCTION("""COMPUTED_VALUE"""),"12161, Berlin")</f>
        <v>12161,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0.547472143709&amp;id=0&amp;ehrenamt_id=0&amp;projekt_id=5613&amp;seite=3&amp;organisation_id=0&amp;stichwort=&amp;kiez=&amp;kiez_fk=0&amp;bezirk=&amp;bezirk_fk=0&amp;o"&amp;"rt=&amp;ort_fk=0&amp;zielgruppe=0&amp;taetigkeit=0&amp;merkmale=0&amp;einsatzbereiche=0&amp;plz=&amp;gesucht=true&amp;organisation_fk=0&amp;kurzzeiteinsaetze=0&amp;sa=D&amp;ust=1566128909095000&amp;usg=AFQjCNGO2Pp21LibPSBNa0_L3kuP1hNWm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IFERROR(__xludf.DUMMYFUNCTION("""COMPUTED_VALUE"""),"Begleiten Sie Senioren (A) (43)")</f>
        <v>Begleiten Sie Senioren (A) (43)</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IFERROR(__xludf.DUMMYFUNCTION("""COMPUTED_VALUE"""),5613.0)</f>
        <v>5613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IFERROR(__xludf.DUMMYFUNCTION("""COMPUTED_VALUE"""),"Begleitung von Senioren innerhalb und
außerhalb der Einrichtung, z.B. zum
Friseur, zum Einkauf oder
beim Ausflug. Holen und bringen. Zeit zum
Gespräch")</f>
        <v>Begleitung von Senioren innerhalb und
außerhalb der Einrichtung, z.B. zum
Friseur, zum Einkauf oder
beim Ausflug. Holen und bringen. Zeit zum
Gespräch</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IFERROR(__xludf.DUMMYFUNCTION("""COMPUTED_VALUE"""),43739.0)</f>
        <v>43739</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Umgang mit älteren Menschen;
keine sonstigen Voraussetzungen.
Namensschilder als Mitarbeiter des Hauses
werden gestellt.")</f>
        <v>Freude am Umgang mit älteren Menschen;
keine sonstigen Voraussetzungen.
Namensschilder als Mitarbeiter des Hauses
werden gestellt.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IFERROR(__xludf.DUMMYFUNCTION("""COMPUTED_VALUE"""),"Termine:: nach Absprache
Tram 6,7 und 17
vom S-Bahnhof
Landsberger Allee bis
Haltestelle Genslerstraße
Bus 256, Haltestelle
Liebenwalder Straße")</f>
        <v>Termine:: nach Absprache
Tram 6,7 und 17
vom S-Bahnhof
Landsberger Allee bis
Haltestelle Genslerstraße
Bus 256, Haltestelle
Liebenwalder Straße</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IFERROR(__xludf.DUMMYFUNCTION("""COMPUTED_VALUE"""),"Joachimsthaler Str. 2, Haus 2")</f>
        <v>Joachimsthaler Str. 2, Haus 2</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IFERROR(__xludf.DUMMYFUNCTION("""COMPUTED_VALUE"""),"13055, Berlin")</f>
        <v>13055,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IFERROR(__xludf.DUMMYFUNCTION("""COMPUTED_VALUE"""),"Lichtenberg")</f>
        <v>Lichtenberg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0.558235787458&amp;id=0&amp;ehrenamt_id=0&amp;projekt_id=25544&amp;seite=3&amp;organisation_id=0&amp;stichwort=&amp;kiez=&amp;kiez_fk=0&amp;bezirk=&amp;bezirk_fk=0&amp;"&amp;"ort=&amp;ort_fk=0&amp;zielgruppe=0&amp;taetigkeit=0&amp;merkmale=0&amp;einsatzbereiche=0&amp;plz=&amp;gesucht=true&amp;organisation_fk=0&amp;kurzzeiteinsaetze=0&amp;sa=D&amp;ust=1566128909095000&amp;usg=AFQjCNENs7bR3nPiOAX2MQt1Tp_lco8a-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IFERROR(__xludf.DUMMYFUNCTION("""COMPUTED_VALUE"""),"Kleiderkammer")</f>
        <v>Kleiderkammer</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IFERROR(__xludf.DUMMYFUNCTION("""COMPUTED_VALUE"""),25544.0)</f>
        <v>25544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IFERROR(__xludf.DUMMYFUNCTION("""COMPUTED_VALUE"""),"1x monatlich")</f>
        <v>1x monatlich</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IFERROR(__xludf.DUMMYFUNCTION("""COMPUTED_VALUE"""),"ca. 3 Stunden")</f>
        <v>ca. 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suchen eine*n nette*n Ehrenamtliche*n, die/der Freude daran hat, unsere 
Kleiderspenden in unsere Regale einzusortieren.")</f>
        <v>Wir suchen eine*n nette*n Ehrenamtliche*n, die/der Freude daran hat, unsere 
Kleiderspenden in unsere Regale einzusortieren.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IFERROR(__xludf.DUMMYFUNCTION("""COMPUTED_VALUE"""),2.0)</f>
        <v>2</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
        <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IFERROR(__xludf.DUMMYFUNCTION("""COMPUTED_VALUE"""),"Einsatzzeit ist ganz flexibel - wochentags zwischen 8.30-17 Uhr.")</f>
        <v>Einsatzzeit ist ganz flexibel - wochentags zwischen 8.30-17 Uhr.</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IFERROR(__xludf.DUMMYFUNCTION("""COMPUTED_VALUE"""),"Pistoriusstr.")</f>
        <v>Pistoriusstr.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IFERROR(__xludf.DUMMYFUNCTION("""COMPUTED_VALUE"""),"13086, Berlin")</f>
        <v>13086,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IFERROR(__xludf.DUMMYFUNCTION("""COMPUTED_VALUE"""),"Weißensee")</f>
        <v>Weißensee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0.940137295392&amp;id=0&amp;ehrenamt_id=0&amp;projekt_id=25760&amp;seite=3&amp;organisation_id=0&amp;stichwort=&amp;kiez=&amp;kiez_fk=0&amp;bezirk=&amp;bezirk_fk=0&amp;"&amp;"ort=&amp;ort_fk=0&amp;zielgruppe=0&amp;taetigkeit=0&amp;merkmale=0&amp;einsatzbereiche=0&amp;plz=&amp;gesucht=true&amp;organisation_fk=0&amp;kurzzeiteinsaetze=0&amp;sa=D&amp;ust=1566128909095000&amp;usg=AFQjCNGlPICWo0vreRzZAlok-Cz3v4X7D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IFERROR(__xludf.DUMMYFUNCTION("""COMPUTED_VALUE"""),"Leitung Seminarorganisation")</f>
        <v>Leitung Seminarorganisation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IFERROR(__xludf.DUMMYFUNCTION("""COMPUTED_VALUE"""),25760.0)</f>
        <v>25760</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IFERROR(__xludf.DUMMYFUNCTION("""COMPUTED_VALUE"""),"ab sofort und langfristig")</f>
        <v>ab sofort und langfristig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IFERROR(__xludf.DUMMYFUNCTION("""COMPUTED_VALUE"""),"6 Stunden pro Woche")</f>
        <v>6 Stunden pro 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IFERROR(__xludf.DUMMYFUNCTION("""COMPUTED_VALUE"""),"Die Seminare des lsfb richten sich an Ehrenamtliche und werden von 
Ehrenamtlichen organisiert. Es finden ca. 30 Seminare und ein ganzer 
Seminartag im Jahr statt. Diese müssen vorbereitet und organisiert werden.")</f>
        <v>Die Seminare des lsfb richten sich an Ehrenamtliche und werden von 
Ehrenamtlichen organisiert. Es finden ca. 30 Seminare und ein ganzer 
Seminartag im Jahr statt. Diese müssen vorbereitet und organisiert werden.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suchen eine engagierte Person, die Lust auf Menschen und Zeit hat und 
sich langfristig engagieren möchte, um die Leitung der 
Seminar-Arbeitsgruppe zu übernehmen. Wir bieten ein engagiertes und 
vielfältiges ehrenamtliches Team.")</f>
        <v>Wir suchen eine engagierte Person, die Lust auf Menschen und Zeit hat und 
sich langfristig engagieren möchte, um die Leitung der 
Seminar-Arbeitsgruppe zu übernehmen. Wir bieten ein engagiertes und 
vielfältiges ehrenamtliches Team.</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IFERROR(__xludf.DUMMYFUNCTION("""COMPUTED_VALUE"""),"Im Mittelbusch")</f>
        <v>Im Mittelbusch</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IFERROR(__xludf.DUMMYFUNCTION("""COMPUTED_VALUE"""),"14129, Berlin")</f>
        <v>14129,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IFERROR(__xludf.DUMMYFUNCTION("""COMPUTED_VALUE"""),"Steglitz / Zehlendorf")</f>
        <v>Steglitz / Zehlendorf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0.10585246199&amp;id=0&amp;ehrenamt_id=0&amp;projekt_id=9407&amp;seite=1&amp;organisation_id=0&amp;stichwort=&amp;kiez=&amp;kiez_fk=0&amp;bezirk=&amp;bezirk_fk=0&amp;or"&amp;"t=&amp;ort_fk=0&amp;zielgruppe=0&amp;taetigkeit=0&amp;merkmale=0&amp;einsatzbereiche=0&amp;plz=&amp;gesucht=true&amp;organisation_fk=0&amp;kurzzeiteinsaetze=0&amp;sa=D&amp;ust=1566128909083000&amp;usg=AFQjCNGwq-GCuz_3TtwlqT9bta4HMrFdj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IFERROR(__xludf.DUMMYFUNCTION("""COMPUTED_VALUE"""),"Musik und Entertainment beim Bewohnerfest")</f>
        <v>Musik und Entertainment beim Bewohnerfest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IFERROR(__xludf.DUMMYFUNCTION("""COMPUTED_VALUE"""),9407.0)</f>
        <v>9407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IFERROR(__xludf.DUMMYFUNCTION("""COMPUTED_VALUE"""),"ca. 15:30 - 17:00 Uhr")</f>
        <v>ca. 15:30 - 17:00 Uhr</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IFERROR(__xludf.DUMMYFUNCTION("""COMPUTED_VALUE"""),"monatlich mittwochs")</f>
        <v>monatlich mittwochs</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IFERROR(__xludf.DUMMYFUNCTION("""COMPUTED_VALUE"""),"Jeden Monat findet ein
Bewohnerfest statt. Zu
diesen Festen werden Musik und
Aufführungen wie z. B.
Zaubern organisiert.")</f>
        <v>Jeden Monat findet ein
Bewohnerfest statt. Zu
diesen Festen werden Musik und
Aufführungen wie z. B.
Zaubern organisiert.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IFERROR(__xludf.DUMMYFUNCTION("""COMPUTED_VALUE"""),"Singen, Spielen von
Instrumenten, Zauberkünste
oder Ähnliches")</f>
        <v>Singen, Spielen von
Instrumenten, Zauberkünste
oder Ähnliches</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IFERROR(__xludf.DUMMYFUNCTION("""COMPUTED_VALUE"""),"Versicherungsschutz, Ansprechpartner")</f>
        <v>Versicherungsschutz, Ansprechpartner</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IFERROR(__xludf.DUMMYFUNCTION("""COMPUTED_VALUE"""),"Theodor- Brugsch- Str.")</f>
        <v>Theodor- Brugsch- 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IFERROR(__xludf.DUMMYFUNCTION("""COMPUTED_VALUE"""),"13125, Berlin")</f>
        <v>13125,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IFERROR(__xludf.DUMMYFUNCTION("""COMPUTED_VALUE"""),"Buch")</f>
        <v>Buch</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0.160478474344&amp;id=0&amp;ehrenamt_id=0&amp;projekt_id=25839&amp;seite=3&amp;organisation_id=0&amp;stichwort=&amp;kiez=&amp;kiez_fk=0&amp;bezirk=&amp;bezirk_fk=0&amp;"&amp;"ort=&amp;ort_fk=0&amp;zielgruppe=0&amp;taetigkeit=0&amp;merkmale=0&amp;einsatzbereiche=0&amp;plz=&amp;gesucht=true&amp;organisation_fk=0&amp;kurzzeiteinsaetze=0&amp;sa=D&amp;ust=1566128909095000&amp;usg=AFQjCNHWIHgy-r_pCxAgy7DgqdTIV_pId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IFERROR(__xludf.DUMMYFUNCTION("""COMPUTED_VALUE"""),"Lesepaten gesucht - Oma oder Opa für Kinderladen")</f>
        <v>Lesepaten gesucht - Oma oder Opa für Kinderladen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IFERROR(__xludf.DUMMYFUNCTION("""COMPUTED_VALUE"""),25839.0)</f>
        <v>25839</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IFERROR(__xludf.DUMMYFUNCTION("""COMPUTED_VALUE"""),"wöchentlich, nach Absprache")</f>
        <v>wöchentlich, 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IFERROR(__xludf.DUMMYFUNCTION("""COMPUTED_VALUE"""),"c.a.1,5 Stunden")</f>
        <v>c.a.1,5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suchen für unseren kleinen Kinderladen eine Lesepatin bzw. einen 
Lesepaten.
Da die meisten Kinder (1-6 Jahre) Bücher und Geschichten lieben und wir in 
unserem Alltag immer weniger Zeit zum Vorlesen finden, suchen wir z..B. 
eine Oma oder einen Opa, "&amp;"die Spaß daran haben unseren Kindern 1x in der 
Woche vorzulesen.")</f>
        <v>Wir suchen für unseren kleinen Kinderladen eine Lesepatin bzw. einen 
Lesepaten.
Da die meisten Kinder (1-6 Jahre) Bücher und Geschichten lieben und wir in 
unserem Alltag immer weniger Zeit zum Vorlesen finden, suchen wir z..B. 
eine Oma oder einen Opa, die Spaß daran haben unseren Kindern 1x in der 
Woche vorzulesen.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mit Kindern gemeinsam etwas zu erleben und natürlich Spaß am Vorlesen")</f>
        <v>Freude mit Kindern gemeinsam etwas zu erleben und natürlich Spaß am Vorlesen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IFERROR(__xludf.DUMMYFUNCTION("""COMPUTED_VALUE"""),"Als kleines Dankeschön laden wir sie gerne zu einer warmen Mittagsmahlzeit 
bei uns im Kinderladen ein.")</f>
        <v>Als kleines Dankeschön laden wir sie gerne zu einer warmen Mittagsmahlzeit 
bei uns im Kinderladen ein.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IFERROR(__xludf.DUMMYFUNCTION("""COMPUTED_VALUE"""),"Schudomastr.")</f>
        <v>Schudomastr.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IFERROR(__xludf.DUMMYFUNCTION("""COMPUTED_VALUE"""),"12055, Berlin")</f>
        <v>12055,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IFERROR(__xludf.DUMMYFUNCTION("""COMPUTED_VALUE"""),"Neukölln")</f>
        <v>Neukölln</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0.966124542253&amp;id=0&amp;ehrenamt_id=0&amp;projekt_id=25879&amp;seite=3&amp;organisation_id=0&amp;stichwort=&amp;kiez=&amp;kiez_fk=0&amp;bezirk=&amp;bezirk_fk=0&amp;"&amp;"ort=&amp;ort_fk=0&amp;zielgruppe=0&amp;taetigkeit=0&amp;merkmale=0&amp;einsatzbereiche=0&amp;plz=&amp;gesucht=true&amp;organisation_fk=0&amp;kurzzeiteinsaetze=0&amp;sa=D&amp;ust=1566128909096000&amp;usg=AFQjCNF_t8fNW3aO4ZzK4SZqg8ZClWK3n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IFERROR(__xludf.DUMMYFUNCTION("""COMPUTED_VALUE"""),"Hörzeitung BliTZ für blinde Menschen")</f>
        <v>Hörzeitung BliTZ für blinde Menschen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IFERROR(__xludf.DUMMYFUNCTION("""COMPUTED_VALUE"""),25879.0)</f>
        <v>25879</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IFERROR(__xludf.DUMMYFUNCTION("""COMPUTED_VALUE"""),"nach Vereinbarung")</f>
        <v>nach Vereinbarung</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IFERROR(__xludf.DUMMYFUNCTION("""COMPUTED_VALUE"""),"Die Hörzeitung BLITZ Berlin erscheint einmal wöchentlich (als Download oder 
CD). Die Redakteurin/ der Redakteur sucht im Internet Zeitungsartikel zu 
Berliner Themen aus und verschickt diese per Mail - in der Regel gegen Ende 
der Woche - an die Sprecher"&amp;"Innen. Diese mailen dann ihre Audios bis 
Dienstag 17 Uhr als mp3-File an die Technik. Die Redakteurin/ der Redakteur 
schreibt dann eine ""Inhaltsangabe"" der Ausgabe, spricht diese ein oder 
lässt sie einsprechen.")</f>
        <v>Die Hörzeitung BLITZ Berlin erscheint einmal wöchentlich (als Download oder 
CD). Die Redakteurin/ der Redakteur sucht im Internet Zeitungsartikel zu 
Berliner Themen aus und verschickt diese per Mail - in der Regel gegen Ende 
der Woche - an die SprecherInnen. Diese mailen dann ihre Audios bis 
Dienstag 17 Uhr als mp3-File an die Technik. Die Redakteurin/ der Redakteur 
schreibt dann eine "Inhaltsangabe" der Ausgabe, spricht diese ein oder 
lässt sie einsprechen.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IFERROR(__xludf.DUMMYFUNCTION("""COMPUTED_VALUE"""),"Interesse an Berliner Pressethemen.")</f>
        <v>Interesse an Berliner Pressethemen.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 Berlin")</f>
        <v>,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IFERROR(__xludf.DUMMYFUNCTION("""COMPUTED_VALUE"""),"verschiedene Bezirke")</f>
        <v>verschiedene Bezirke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0.439848175382&amp;id=0&amp;ehrenamt_id=0&amp;projekt_id=25604&amp;seite=3&amp;organisation_id=0&amp;stichwort=&amp;kiez=&amp;kiez_fk=0&amp;bezirk=&amp;bezirk_fk=0&amp;"&amp;"ort=&amp;ort_fk=0&amp;zielgruppe=0&amp;taetigkeit=0&amp;merkmale=0&amp;einsatzbereiche=0&amp;plz=&amp;gesucht=true&amp;organisation_fk=0&amp;kurzzeiteinsaetze=0&amp;sa=D&amp;ust=1566128909096000&amp;usg=AFQjCNELubdI4LrGS-4OLMIGU6Y27iU6c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IFERROR(__xludf.DUMMYFUNCTION("""COMPUTED_VALUE"""),"Basteln, Spielen, Vorlesen")</f>
        <v>Basteln, Spielen, Vorlesen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IFERROR(__xludf.DUMMYFUNCTION("""COMPUTED_VALUE"""),25604.0)</f>
        <v>25604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IFERROR(__xludf.DUMMYFUNCTION("""COMPUTED_VALUE"""),"unbefristet, mindestens 6 Monate")</f>
        <v>unbefristet, mindestens 6 Monate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IFERROR(__xludf.DUMMYFUNCTION("""COMPUTED_VALUE"""),"vormittags, nach Absprache")</f>
        <v>vormittags, nach Absprache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IFERROR(__xludf.DUMMYFUNCTION("""COMPUTED_VALUE"""),"Die Kinder in unseren Kitas hätten gerne eine liebe Person, die einmal die 
Woche Zeit mit ihnen verbringt: vorlesen, Märchen erzählen, basteln, 
spielen oder einfach da sein.")</f>
        <v>Die Kinder in unseren Kitas hätten gerne eine liebe Person, die einmal die 
Woche Zeit mit ihnen verbringt: vorlesen, Märchen erzählen, basteln, 
spielen oder einfach da sein.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IFERROR(__xludf.DUMMYFUNCTION("""COMPUTED_VALUE"""),"keine - jeder kann eine große Hilfe für Kinder sein, wenn sie oder er 
Kinder mag.")</f>
        <v>keine - jeder kann eine große Hilfe für Kinder sein, wenn sie oder er 
Kinder mag.</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bieten unseren Freiwilligen eine Haftpflicht- und Unfallversicherung 
während des Einsatzes sowie Fahrtkostenerstattung")</f>
        <v>Wir bieten unseren Freiwilligen eine Haftpflicht- und Unfallversicherung 
während des Einsatzes sowie Fahrtkostenerstattung</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 Berlin")</f>
        <v>,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IFERROR(__xludf.DUMMYFUNCTION("""COMPUTED_VALUE"""),"verschiedene Bezirke")</f>
        <v>verschiedene Bezirke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0.003666148359&amp;id=0&amp;ehrenamt_id=0&amp;projekt_id=25955&amp;seite=3&amp;organisation_id=0&amp;stichwort=&amp;kiez=&amp;kiez_fk=0&amp;bezirk=&amp;bezirk_fk=0&amp;"&amp;"ort=&amp;ort_fk=0&amp;zielgruppe=0&amp;taetigkeit=0&amp;merkmale=0&amp;einsatzbereiche=0&amp;plz=&amp;gesucht=true&amp;organisation_fk=0&amp;kurzzeiteinsaetze=0&amp;sa=D&amp;ust=1566128909096000&amp;usg=AFQjCNGOcTtadMKJGhQrTbQR4sKTe5X71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IFERROR(__xludf.DUMMYFUNCTION("""COMPUTED_VALUE"""),"Kochen mit Kindern")</f>
        <v>Kochen mit Kindern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IFERROR(__xludf.DUMMYFUNCTION("""COMPUTED_VALUE"""),25955.0)</f>
        <v>25955</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IFERROR(__xludf.DUMMYFUNCTION("""COMPUTED_VALUE"""),"jeden Dienstagnachmittag (evtl auch Freitag möglich)")</f>
        <v>jeden Dienstagnachmittag (evtl auch Freitag möglich)</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 x wöchentlich am Nachmittag 3 Stunden")</f>
        <v>1 x wöchentlich am Nachmittag 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IFERROR(__xludf.DUMMYFUNCTION("""COMPUTED_VALUE"""),"Jeden Dienstag kochen zurzeit ca. 5 - 7 Kinder bei und mit uns. Die Kinder 
sind im Grundschulalter. Man sollte sie anleiten, selbst Leckeres 
zuzubereiten: schnippeln, rühren, mixen und anrichten - alles gehört dazu.")</f>
        <v>Jeden Dienstag kochen zurzeit ca. 5 - 7 Kinder bei und mit uns. Die Kinder 
sind im Grundschulalter. Man sollte sie anleiten, selbst Leckeres 
zuzubereiten: schnippeln, rühren, mixen und anrichten - alles gehört dazu.</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IFERROR(__xludf.DUMMYFUNCTION("""COMPUTED_VALUE"""),"Gute Nerven, Freude am Arbeiten mit Kindern und Jugendlichen, 
Durchhaltevermögen und ein polizeiliches Führungszeugnis.")</f>
        <v>Gute Nerven, Freude am Arbeiten mit Kindern und Jugendlichen, 
Durchhaltevermögen und ein polizeiliches Führungszeugnis.</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IFERROR(__xludf.DUMMYFUNCTION("""COMPUTED_VALUE"""),"12103, Berlin")</f>
        <v>12103,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IFERROR(__xludf.DUMMYFUNCTION("""COMPUTED_VALUE"""),"Tempelhof")</f>
        <v>Tempelhof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0.899133469929&amp;id=0&amp;ehrenamt_id=0&amp;projekt_id=15724&amp;seite=3&amp;organisation_id=0&amp;stichwort=&amp;kiez=&amp;kiez_fk=0&amp;bezirk=&amp;bezirk_fk=0&amp;"&amp;"ort=&amp;ort_fk=0&amp;zielgruppe=0&amp;taetigkeit=0&amp;merkmale=0&amp;einsatzbereiche=0&amp;plz=&amp;gesucht=true&amp;organisation_fk=0&amp;kurzzeiteinsaetze=0&amp;sa=D&amp;ust=1566128909096000&amp;usg=AFQjCNHPpKcNSXF5WhV7Z6fAJzx0wauJH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IFERROR(__xludf.DUMMYFUNCTION("""COMPUTED_VALUE"""),"Durchführung eines LEA Leseklubs mit Menschen mit leichter geistiger 
Behinderung")</f>
        <v>Durchführung eines LEA Leseklubs mit Menschen mit leichter geistiger 
Behinderung</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IFERROR(__xludf.DUMMYFUNCTION("""COMPUTED_VALUE"""),15724.0)</f>
        <v>15724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IFERROR(__xludf.DUMMYFUNCTION("""COMPUTED_VALUE"""),"Der LEA Leseklub® ist ein Lesezirkel für Erwachsene mit und ohne 
Behinderung. Einmal in der Woche treffen sich Lesebegeisterte an einem 
öffentlichen Ort, z.B. einem gemütlichem Café.Sie kommen zusammen, weil sie 
Mitglieder im Lesezirkel sind. LEA ist e"&amp;"ine Abkürzung
für LESEN EINMAL ANDERS. Das Lesen ist hier anders, weil man hier gemeinsam 
ein Buch liest,
einander zuhört und über das Gelesene spricht. Im Leseklub kommen 
unterschiedliche Menschen zusammen. Das sind Erwachsene mit und ohne 
Behinderung"&amp;", die alle verschieden gut lesen. Aber das macht nichts, denn im 
Leseklub darf jeder mitmachen.
Es besteht auch die Möglichkeit sich für einen befristeten Zeitraum bereit 
zu erklären, den Leseclub zu begleiten.")</f>
        <v>Der LEA Leseklub® ist ein Lesezirkel für Erwachsene mit und ohne 
Behinderung. Einmal in der Woche treffen sich Lesebegeisterte an einem 
öffentlichen Ort, z.B. einem gemütlichem Café.Sie kommen zusammen, weil sie 
Mitglieder im Lesezirkel sind. LEA ist eine Abkürzung
für LESEN EINMAL ANDERS. Das Lesen ist hier anders, weil man hier gemeinsam 
ein Buch liest,
einander zuhört und über das Gelesene spricht. Im Leseklub kommen 
unterschiedliche Menschen zusammen. Das sind Erwachsene mit und ohne 
Behinderung, die alle verschieden gut lesen. Aber das macht nichts, denn im 
Leseklub darf jeder mitmachen.
Es besteht auch die Möglichkeit sich für einen befristeten Zeitraum bereit 
zu erklären, den Leseclub zu begleiten.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IFERROR(__xludf.DUMMYFUNCTION("""COMPUTED_VALUE"""),2.0)</f>
        <v>2</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IFERROR(__xludf.DUMMYFUNCTION("""COMPUTED_VALUE"""),"Interesse und Freude daran, mit dem o.g.
Personenkreis zu lesen.
Der LEA Leseklub besteht aus 4 bis 6 Leseklubmitgliedern. Zwei 
ehrenamtliche Mitleser unterstützen den Lese- und Verstehensprozess und ein 
Koordinator ist für die Gründung und Organisation"&amp;" des Leseklubs zuständig.")</f>
        <v>Interesse und Freude daran, mit dem o.g.
Personenkreis zu lesen.
Der LEA Leseklub besteht aus 4 bis 6 Leseklubmitgliedern. Zwei 
ehrenamtliche Mitleser unterstützen den Lese- und Verstehensprozess und ein 
Koordinator ist für die Gründung und Organisation des Leseklubs zuständig.</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IFERROR(__xludf.DUMMYFUNCTION("""COMPUTED_VALUE"""),"Einführung in das Konzept des Leseklubs durch die Koordinatorin, Begleitung 
bei den ersten Treffen durch die Koordinatorin.
Versicherungsschutz;
Möglichkeit, an internen Weiterbildungsveranstaltungen teil zu nehmen.")</f>
        <v>Einführung in das Konzept des Leseklubs durch die Koordinatorin, Begleitung 
bei den ersten Treffen durch die Koordinatorin.
Versicherungsschutz;
Möglichkeit, an internen Weiterbildungsveranstaltungen teil zu nehmen.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IFERROR(__xludf.DUMMYFUNCTION("""COMPUTED_VALUE"""),"Treitschkestraße")</f>
        <v>Treitschkestraße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IFERROR(__xludf.DUMMYFUNCTION("""COMPUTED_VALUE"""),"12163, Berlin")</f>
        <v>12163,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IFERROR(__xludf.DUMMYFUNCTION("""COMPUTED_VALUE"""),"Steglitz / Zehlendorf")</f>
        <v>Steglitz / Zehlendorf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0.387522864867&amp;id=0&amp;ehrenamt_id=0&amp;projekt_id=26028&amp;seite=3&amp;organisation_id=0&amp;stichwort=&amp;kiez=&amp;kiez_fk=0&amp;bezirk=&amp;bezirk_fk=0&amp;"&amp;"ort=&amp;ort_fk=0&amp;zielgruppe=0&amp;taetigkeit=0&amp;merkmale=0&amp;einsatzbereiche=0&amp;plz=&amp;gesucht=true&amp;organisation_fk=0&amp;kurzzeiteinsaetze=0&amp;sa=D&amp;ust=1566128909096000&amp;usg=AFQjCNHVyUJ9bIl5GBJpXfISuzoS930FP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IFERROR(__xludf.DUMMYFUNCTION("""COMPUTED_VALUE"""),"Frühstücksvorbereitungen in der Gustav-Langenscheidt-Schule")</f>
        <v>Frühstücksvorbereitungen in der Gustav-Langenscheidt-Schule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IFERROR(__xludf.DUMMYFUNCTION("""COMPUTED_VALUE"""),26028.0)</f>
        <v>26028</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IFERROR(__xludf.DUMMYFUNCTION("""COMPUTED_VALUE"""),"ein- bis fünfmal wöchentlich")</f>
        <v>ein- bis fünfmal wöchentlich</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IFERROR(__xludf.DUMMYFUNCTION("""COMPUTED_VALUE"""),"8.00 bis 10.00 bzw. 12.00 Uhr")</f>
        <v>8.00 bis 10.00 bzw. 12.00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IFERROR(__xludf.DUMMYFUNCTION("""COMPUTED_VALUE"""),"Für die Frühstücks- und Mittagsversorgung in der Mensa sucht der 
Ganztagsbereich der Gustav-Langenscheidt-Schule (Nachbarschaftsheim 
Schöneberg) ehrenamtliche Mitarbeiterinnen und Mitarbeiter, die dabei 
helfen, kleine Speisen wie belegte Brötchen oder "&amp;"Salate vorzubereiten und 
zusammen mit den Schülerinnen und Schülern zu verkaufen.")</f>
        <v>Für die Frühstücks- und Mittagsversorgung in der Mensa sucht der 
Ganztagsbereich der Gustav-Langenscheidt-Schule (Nachbarschaftsheim 
Schöneberg) ehrenamtliche Mitarbeiterinnen und Mitarbeiter, die dabei 
helfen, kleine Speisen wie belegte Brötchen oder Salate vorzubereiten und 
zusammen mit den Schülerinnen und Schülern zu verkaufen.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IFERROR(__xludf.DUMMYFUNCTION("""COMPUTED_VALUE"""),"1 bis 5")</f>
        <v>1 bis 5</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IFERROR(__xludf.DUMMYFUNCTION("""COMPUTED_VALUE"""),"Wenn Sie bereit sind, die Hygienebelehrung beim Gesundheitsamt mitzumachen 
oder bereits eine ""Rote Karte"" haben und mithelfen möchten, dass 
Jugendliche eine Pausenversorgung bekommen, dann melden Sie sich bei uns.")</f>
        <v>Wenn Sie bereit sind, die Hygienebelehrung beim Gesundheitsamt mitzumachen 
oder bereits eine "Rote Karte" haben und mithelfen möchten, dass 
Jugendliche eine Pausenversorgung bekommen, dann melden Sie sich bei uns.</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IFERROR(__xludf.DUMMYFUNCTION("""COMPUTED_VALUE"""),"Für die Hygienebelehrung entstehen für Sie keine Kosten. Sie sind bei Ihrem 
Engagement unfall- und haftpflichtversichert und haben einen hauptamtlichen 
Ansprechpartner durch das Nachbarschaftsheim Schöneberg e.V.")</f>
        <v>Für die Hygienebelehrung entstehen für Sie keine Kosten. Sie sind bei Ihrem 
Engagement unfall- und haftpflichtversichert und haben einen hauptamtlichen 
Ansprechpartner durch das Nachbarschaftsheim Schöneberg e.V.</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IFERROR(__xludf.DUMMYFUNCTION("""COMPUTED_VALUE"""),"Belziger Straße")</f>
        <v>Belziger 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IFERROR(__xludf.DUMMYFUNCTION("""COMPUTED_VALUE"""),"10823, Berlin")</f>
        <v>10823,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IFERROR(__xludf.DUMMYFUNCTION("""COMPUTED_VALUE"""),"Schöneberg")</f>
        <v>Schöneberg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0.178757143775&amp;id=0&amp;ehrenamt_id=0&amp;projekt_id=10673&amp;seite=3&amp;organisation_id=0&amp;stichwort=&amp;kiez=&amp;kiez_fk=0&amp;bezirk=&amp;bezirk_fk=0&amp;"&amp;"ort=&amp;ort_fk=0&amp;zielgruppe=0&amp;taetigkeit=0&amp;merkmale=0&amp;einsatzbereiche=0&amp;plz=&amp;gesucht=true&amp;organisation_fk=0&amp;kurzzeiteinsaetze=0&amp;sa=D&amp;ust=1566128909096000&amp;usg=AFQjCNHmjAfVNgJAmqZGJkVUHkiJQMDu-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IFERROR(__xludf.DUMMYFUNCTION("""COMPUTED_VALUE"""),"Beratung und Begleitung von MigrantInnen")</f>
        <v>Beratung und Begleitung von MigrantInnen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IFERROR(__xludf.DUMMYFUNCTION("""COMPUTED_VALUE"""),10673.0)</f>
        <v>10673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IFERROR(__xludf.DUMMYFUNCTION("""COMPUTED_VALUE"""),"wöchentlich")</f>
        <v>wöchentlich</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IFERROR(__xludf.DUMMYFUNCTION("""COMPUTED_VALUE"""),"Ehrenamtliche beraten und begleiten Migrantinnen und Migranten ohne 
Deutschkenntnisse aus Russland, Afrika, Südamerika etc. zu Ämtern, Behörden 
etc.")</f>
        <v>Ehrenamtliche beraten und begleiten Migrantinnen und Migranten ohne 
Deutschkenntnisse aus Russland, Afrika, Südamerika etc. zu Ämtern, Behörden 
etc.</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IFERROR(__xludf.DUMMYFUNCTION("""COMPUTED_VALUE"""),2.0)</f>
        <v>2</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IFERROR(__xludf.DUMMYFUNCTION("""COMPUTED_VALUE"""),"Erwachsene mit spanischen, französischen, russischen Sprachkenntnissen und 
guten Deutschkenntnissen")</f>
        <v>Erwachsene mit spanischen, französischen, russischen Sprachkenntnissen und 
guten Deutschkenntnissen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IFERROR(__xludf.DUMMYFUNCTION("""COMPUTED_VALUE"""),"Aus- und Fortbildung, Versicherungsschutz")</f>
        <v>Aus- und Fortbildung, Versicherungsschutz</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IFERROR(__xludf.DUMMYFUNCTION("""COMPUTED_VALUE"""),"10719, Berlin")</f>
        <v>10719,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IFERROR(__xludf.DUMMYFUNCTION("""COMPUTED_VALUE"""),"Schöneberg")</f>
        <v>Schöneberg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0.294337416765&amp;id=0&amp;ehrenamt_id=0&amp;projekt_id=10091&amp;seite=3&amp;organisation_id=0&amp;stichwort=&amp;kiez=&amp;kiez_fk=0&amp;bezirk=&amp;bezirk_fk=0&amp;"&amp;"ort=&amp;ort_fk=0&amp;zielgruppe=0&amp;taetigkeit=0&amp;merkmale=0&amp;einsatzbereiche=0&amp;plz=&amp;gesucht=true&amp;organisation_fk=0&amp;kurzzeiteinsaetze=0&amp;sa=D&amp;ust=1566128909097000&amp;usg=AFQjCNGf8nuGAqa866g69K_axN0QqjR-C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IFERROR(__xludf.DUMMYFUNCTION("""COMPUTED_VALUE"""),"HIV - Prävention für Jugendliche und junge Erwachsene")</f>
        <v>HIV - Prävention für Jugendliche und junge Erwachsene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IFERROR(__xludf.DUMMYFUNCTION("""COMPUTED_VALUE"""),10091.0)</f>
        <v>10091</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IFERROR(__xludf.DUMMYFUNCTION("""COMPUTED_VALUE"""),"einmal wöchentlich, vormittags und nachmittags")</f>
        <v>einmal wöchentlich, vormittags und nachmittags</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IFERROR(__xludf.DUMMYFUNCTION("""COMPUTED_VALUE"""),"Ehrenamtliche klären Jugendliche in Schulklassen über die Infektionswege 
und Risiken von HIV-Übertragungen auf. Sie sensibilisieren für die 
Lebenswelten und Lebensbedingungen von Menschen mit HIV und Aids in 
Deutschland. Sie informieren über Safer-Sex-"&amp;"Praktiken. Sie machen diese 
Aufklärungsarbeit überwiegend mit Schulklassen. Die Schulklassen werden 
geschlechtsspezifisch geteamt.")</f>
        <v>Ehrenamtliche klären Jugendliche in Schulklassen über die Infektionswege 
und Risiken von HIV-Übertragungen auf. Sie sensibilisieren für die 
Lebenswelten und Lebensbedingungen von Menschen mit HIV und Aids in 
Deutschland. Sie informieren über Safer-Sex-Praktiken. Sie machen diese 
Aufklärungsarbeit überwiegend mit Schulklassen. Die Schulklassen werden 
geschlechtsspezifisch geteamt.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IFERROR(__xludf.DUMMYFUNCTION("""COMPUTED_VALUE"""),10.0)</f>
        <v>10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IFERROR(__xludf.DUMMYFUNCTION("""COMPUTED_VALUE"""),"Alter zwischen 16 - 29 Jahren; Spaß an der Arbeit mit Jugendlichen; offen 
sein für verschiedene Lebenswelten. Gerne bilden wir auch junge Erwachsene 
aus, die aus unterschiedlichen Herkunftsländern kommen.")</f>
        <v>Alter zwischen 16 - 29 Jahren; Spaß an der Arbeit mit Jugendlichen; offen 
sein für verschiedene Lebenswelten. Gerne bilden wir auch junge Erwachsene 
aus, die aus unterschiedlichen Herkunftsländern kommen.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IFERROR(__xludf.DUMMYFUNCTION("""COMPUTED_VALUE"""),"Ausbildung, Versicherungsschutz, Weiterbildung, nettes Team")</f>
        <v>Ausbildung, Versicherungsschutz, Weiterbildung, nettes Team</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IFERROR(__xludf.DUMMYFUNCTION("""COMPUTED_VALUE"""),"Kurfürstenstraße 130")</f>
        <v>Kurfürstenstraße 130</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IFERROR(__xludf.DUMMYFUNCTION("""COMPUTED_VALUE"""),"10785, Berlin")</f>
        <v>10785,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IFERROR(__xludf.DUMMYFUNCTION("""COMPUTED_VALUE"""),"Schöneberg")</f>
        <v>Schöneberg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0.131044747699&amp;id=0&amp;ehrenamt_id=0&amp;projekt_id=15306&amp;seite=3&amp;organisation_id=0&amp;stichwort=&amp;kiez=&amp;kiez_fk=0&amp;bezirk=&amp;bezirk_fk=0&amp;"&amp;"ort=&amp;ort_fk=0&amp;zielgruppe=0&amp;taetigkeit=0&amp;merkmale=0&amp;einsatzbereiche=0&amp;plz=&amp;gesucht=true&amp;organisation_fk=0&amp;kurzzeiteinsaetze=0&amp;sa=D&amp;ust=1566128909097000&amp;usg=AFQjCNHkYmwPJE6N89urLomku-CB81Fsq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IFERROR(__xludf.DUMMYFUNCTION("""COMPUTED_VALUE"""),"Ulrichs - Café, Begegnung, Kultur")</f>
        <v>Ulrichs - Café, Begegnung, Kultur</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IFERROR(__xludf.DUMMYFUNCTION("""COMPUTED_VALUE"""),15306.0)</f>
        <v>15306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IFERROR(__xludf.DUMMYFUNCTION("""COMPUTED_VALUE"""),"ein- bis zweimal wöchentlich")</f>
        <v>ein- bis zweimal wöchentlich</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IFERROR(__xludf.DUMMYFUNCTION("""COMPUTED_VALUE"""),"Mitarbeit in einem Café der Berliner Aids-Hilfe.
Zubereitung kleiner Speisen und Mitarbeit bei Zusammenstellung und 
Zubereitung eines Frühstücksbuffets, Tresendienst, Begleitung der Gäste, 
Mitarbeit bei der Erstellung und Durchführung von Kulturveransta"&amp;"ltungen")</f>
        <v>Mitarbeit in einem Café der Berliner Aids-Hilfe.
Zubereitung kleiner Speisen und Mitarbeit bei Zusammenstellung und 
Zubereitung eines Frühstücksbuffets, Tresendienst, Begleitung der Gäste, 
Mitarbeit bei der Erstellung und Durchführung von Kulturveranstaltungen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IFERROR(__xludf.DUMMYFUNCTION("""COMPUTED_VALUE"""),10.0)</f>
        <v>10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IFERROR(__xludf.DUMMYFUNCTION("""COMPUTED_VALUE"""),"gerne mit Menschen kommunizieren, Teilnahme an Schulungen, Teamfähigkeit")</f>
        <v>gerne mit Menschen kommunizieren, Teilnahme an Schulungen, Teamfähigkeit</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IFERROR(__xludf.DUMMYFUNCTION("""COMPUTED_VALUE"""),"Schulungen, Einarbeitung, Feste, Feiern, Versicherungsschutz, nettes Team!")</f>
        <v>Schulungen, Einarbeitung, Feste, Feiern, Versicherungsschutz, nettes Team!</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IFERROR(__xludf.DUMMYFUNCTION("""COMPUTED_VALUE"""),"10785, Berlin")</f>
        <v>10785,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IFERROR(__xludf.DUMMYFUNCTION("""COMPUTED_VALUE"""),"Schöneberg")</f>
        <v>Schöneberg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0.447787415144&amp;id=0&amp;ehrenamt_id=0&amp;projekt_id=23601&amp;seite=3&amp;organisation_id=0&amp;stichwort=&amp;kiez=&amp;kiez_fk=0&amp;bezirk=&amp;bezirk_fk=0&amp;"&amp;"ort=&amp;ort_fk=0&amp;zielgruppe=0&amp;taetigkeit=0&amp;merkmale=0&amp;einsatzbereiche=0&amp;plz=&amp;gesucht=true&amp;organisation_fk=0&amp;kurzzeiteinsaetze=0&amp;sa=D&amp;ust=1566128909097000&amp;usg=AFQjCNGDwapfOk3uzoijVXaezVoS7Tluz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IFERROR(__xludf.DUMMYFUNCTION("""COMPUTED_VALUE"""),"Familien-Spiele-Nachmittage")</f>
        <v>Familien-Spiele-Nachmittage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IFERROR(__xludf.DUMMYFUNCTION("""COMPUTED_VALUE"""),23601.0)</f>
        <v>23601</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IFERROR(__xludf.DUMMYFUNCTION("""COMPUTED_VALUE"""),"mittwochs (außer in den Ferien)")</f>
        <v>mittwochs (außer in den Ferien)</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IFERROR(__xludf.DUMMYFUNCTION("""COMPUTED_VALUE"""),"mittwochs 15 -18Uhr")</f>
        <v>mittwochs 15 -18Uhr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IFERROR(__xludf.DUMMYFUNCTION("""COMPUTED_VALUE"""),"Gemeinsam mit den Familien gestalten unsere ehrenamtlichen 
Mitarbeiter_innen ein buntes Programm mit Spielangeboten, Basteln oder 
Bewegung aber auch Raum für freies Spiel und Gespräche. Wöchentlich steht 
etwas anderes auf dem Plan: Kreativangebote, Sin"&amp;"gen oder Tanzen, Toben oder 
Klettern – Hauptsache ist dabei, dass es sowohl den Erwachsenen als auch 
den Kindern Spaß macht!
Wir ermöglichen offene Treffen, ebenso wie Themennachmittage, mit
z. B. jahreszeitlichen Bezügen. Ihre Ideen und Wünsche sind un"&amp;"s bei der 
Gestaltung der Spielenachmittage sehr willkommen.")</f>
        <v>Gemeinsam mit den Familien gestalten unsere ehrenamtlichen 
Mitarbeiter_innen ein buntes Programm mit Spielangeboten, Basteln oder 
Bewegung aber auch Raum für freies Spiel und Gespräche. Wöchentlich steht 
etwas anderes auf dem Plan: Kreativangebote, Singen oder Tanzen, Toben oder 
Klettern – Hauptsache ist dabei, dass es sowohl den Erwachsenen als auch 
den Kindern Spaß macht!
Wir ermöglichen offene Treffen, ebenso wie Themennachmittage, mit
z. B. jahreszeitlichen Bezügen. Ihre Ideen und Wünsche sind uns bei der 
Gestaltung der Spielenachmittage sehr willkommen.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IFERROR(__xludf.DUMMYFUNCTION("""COMPUTED_VALUE"""),"Sie sollten mindestens 18 Jahre alt sein und Spaß an Aktivitäten mit 
Familien haben.")</f>
        <v>Sie sollten mindestens 18 Jahre alt sein und Spaß an Aktivitäten mit 
Familien haben.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IFERROR(__xludf.DUMMYFUNCTION("""COMPUTED_VALUE"""),"Pistoriusstraße")</f>
        <v>Pistoriusstraße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IFERROR(__xludf.DUMMYFUNCTION("""COMPUTED_VALUE"""),"13086, Berlin")</f>
        <v>13086,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IFERROR(__xludf.DUMMYFUNCTION("""COMPUTED_VALUE"""),"Weißensee")</f>
        <v>Weißensee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0.173545846076&amp;id=0&amp;ehrenamt_id=0&amp;projekt_id=11352&amp;seite=1&amp;organisation_id=0&amp;stichwort=&amp;kiez=&amp;kiez_fk=0&amp;bezirk=&amp;bezirk_fk=0&amp;"&amp;"ort=&amp;ort_fk=0&amp;zielgruppe=0&amp;taetigkeit=0&amp;merkmale=0&amp;einsatzbereiche=0&amp;plz=&amp;gesucht=true&amp;organisation_fk=0&amp;kurzzeiteinsaetze=0&amp;sa=D&amp;ust=1566128909083000&amp;usg=AFQjCNEBnX4JhOPZeUnYXGFbwxOy1c0ZT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IFERROR(__xludf.DUMMYFUNCTION("""COMPUTED_VALUE"""),"Küchenhilfe")</f>
        <v>Küchenhilfe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IFERROR(__xludf.DUMMYFUNCTION("""COMPUTED_VALUE"""),11352.0)</f>
        <v>11352</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IFERROR(__xludf.DUMMYFUNCTION("""COMPUTED_VALUE"""),"täglich")</f>
        <v>täglich</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IFERROR(__xludf.DUMMYFUNCTION("""COMPUTED_VALUE"""),"6.30-8.30 und 9.00-10.30")</f>
        <v>6.30-8.30 und 9.00-10.30</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IFERROR(__xludf.DUMMYFUNCTION("""COMPUTED_VALUE"""),"Vorbereitung des Frühstückbuffets, Abwaschen des Geschirrs ( Geschirrspüler 
vorhanden)")</f>
        <v>Vorbereitung des Frühstückbuffets, Abwaschen des Geschirrs ( Geschirrspüler 
vorhanden)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IFERROR(__xludf.DUMMYFUNCTION("""COMPUTED_VALUE"""),"Gesundheitsunbedenklichkeitsbescheinigung, (rote Karte)")</f>
        <v>Gesundheitsunbedenklichkeitsbescheinigung, (rote Karte)</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IFERROR(__xludf.DUMMYFUNCTION("""COMPUTED_VALUE"""),"Kienhorststraße")</f>
        <v>Kienhorststraße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IFERROR(__xludf.DUMMYFUNCTION("""COMPUTED_VALUE"""),"13403, Berlin")</f>
        <v>13403,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IFERROR(__xludf.DUMMYFUNCTION("""COMPUTED_VALUE"""),"Reinickendorf")</f>
        <v>Reinickendorf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IFERROR(__xludf.DUMMYFUNCTION("""COMPUTED_VALUE"""),"Reinickendorf")</f>
        <v>Reinickendorf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0.879222457595&amp;id=0&amp;ehrenamt_id=0&amp;projekt_id=18684&amp;seite=3&amp;organisation_id=0&amp;stichwort=&amp;kiez=&amp;kiez_fk=0&amp;bezirk=&amp;bezirk_fk=0&amp;"&amp;"ort=&amp;ort_fk=0&amp;zielgruppe=0&amp;taetigkeit=0&amp;merkmale=0&amp;einsatzbereiche=0&amp;plz=&amp;gesucht=true&amp;organisation_fk=0&amp;kurzzeiteinsaetze=0&amp;sa=D&amp;ust=1566128909097000&amp;usg=AFQjCNGVPFtOLbu4KL8m4JkATa1W1HN8F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IFERROR(__xludf.DUMMYFUNCTION("""COMPUTED_VALUE"""),"Hausaufgabenhilfe")</f>
        <v>Hausaufgabenhilfe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IFERROR(__xludf.DUMMYFUNCTION("""COMPUTED_VALUE"""),18684.0)</f>
        <v>18684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IFERROR(__xludf.DUMMYFUNCTION("""COMPUTED_VALUE"""),"montags und/oder donnerstags 14-17 Uhr")</f>
        <v>montags und/oder donnerstags 14-17 Uhr</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IFERROR(__xludf.DUMMYFUNCTION("""COMPUTED_VALUE"""),"wöchentlich ca. 3 Stunden")</f>
        <v>wöchentlich ca. 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IFERROR(__xludf.DUMMYFUNCTION("""COMPUTED_VALUE"""),"1 x wöchentlich Hilfe bei der Betreuung von
Hausaufgaben für Schüler_innen der 5.+6.
Klassen. Max. Schülerzahl 12 bei 4-5
Betreuer_innen.
Ablauf: 14-15 Uhr: Ankommen, Mittagessen,
Relaxen, Quatschen; 15-16 Uhr:: Lernzeit,
Hausaufgaben, Üben, Stilles Arbei"&amp;"ten; 16-17 Uhr: Freies Spiel oder diverse 
freizeitpäd. Angebote für die Gruppe
Bedarf: Unterstützung an je einem der Wochentage oder gern an beiden Tagen.
Ort des Projekts:: Berlin-Weißensee.")</f>
        <v>1 x wöchentlich Hilfe bei der Betreuung von
Hausaufgaben für Schüler_innen der 5.+6.
Klassen. Max. Schülerzahl 12 bei 4-5
Betreuer_innen.
Ablauf: 14-15 Uhr: Ankommen, Mittagessen,
Relaxen, Quatschen; 15-16 Uhr:: Lernzeit,
Hausaufgaben, Üben, Stilles Arbeiten; 16-17 Uhr: Freies Spiel oder diverse 
freizeitpäd. Angebote für die Gruppe
Bedarf: Unterstützung an je einem der Wochentage oder gern an beiden Tagen.
Ort des Projekts:: Berlin-Weißensee.</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IFERROR(__xludf.DUMMYFUNCTION("""COMPUTED_VALUE"""),10.0)</f>
        <v>10</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an der Arbeit mit Kindern, Zuhören und Anleiten, Spielfreude;
Schüler_innen ab 10.Klasse sowie Menschen mit Lebens- und Berufserfahrung")</f>
        <v>Freude an der Arbeit mit Kindern, Zuhören und Anleiten, Spielfreude;
Schüler_innen ab 10.Klasse sowie Menschen mit Lebens- und Berufserfahrung</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IFERROR(__xludf.DUMMYFUNCTION("""COMPUTED_VALUE"""),"Pistoriusstr.")</f>
        <v>Pistoriusstr.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IFERROR(__xludf.DUMMYFUNCTION("""COMPUTED_VALUE"""),"13086, Berlin")</f>
        <v>13086,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IFERROR(__xludf.DUMMYFUNCTION("""COMPUTED_VALUE"""),"Weißensee")</f>
        <v>Weißensee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0.095609587913&amp;id=0&amp;ehrenamt_id=0&amp;projekt_id=26991&amp;seite=3&amp;organisation_id=0&amp;stichwort=&amp;kiez=&amp;kiez_fk=0&amp;bezirk=&amp;bezirk_fk=0&amp;"&amp;"ort=&amp;ort_fk=0&amp;zielgruppe=0&amp;taetigkeit=0&amp;merkmale=0&amp;einsatzbereiche=0&amp;plz=&amp;gesucht=true&amp;organisation_fk=0&amp;kurzzeiteinsaetze=0&amp;sa=D&amp;ust=1566128909097000&amp;usg=AFQjCNEFoFJcfimVqfcaLVGkqcWLxc17t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IFERROR(__xludf.DUMMYFUNCTION("""COMPUTED_VALUE"""),"Haus- und Gartenpflege")</f>
        <v>Haus- und Gartenpflege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IFERROR(__xludf.DUMMYFUNCTION("""COMPUTED_VALUE"""),26991.0)</f>
        <v>26991</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IFERROR(__xludf.DUMMYFUNCTION("""COMPUTED_VALUE"""),"2 mal wöchentlich")</f>
        <v>2 mal wöchentlich</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IFERROR(__xludf.DUMMYFUNCTION("""COMPUTED_VALUE"""),"ca. 4 Stunden an zwei Tagen")</f>
        <v>ca. 4 Stunden an zwei Tagen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benötigen Unterstützung bei der Haus- und Gartenpflege in unserer 
Kinder-und Jugendfreizeitstätte.")</f>
        <v>Wir benötigen Unterstützung bei der Haus- und Gartenpflege in unserer 
Kinder-und Jugendfreizeitstätte.</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IFERROR(__xludf.DUMMYFUNCTION("""COMPUTED_VALUE"""),2.0)</f>
        <v>2</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
        <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IFERROR(__xludf.DUMMYFUNCTION("""COMPUTED_VALUE"""),"Schweriner Ring")</f>
        <v>Schweriner Ring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IFERROR(__xludf.DUMMYFUNCTION("""COMPUTED_VALUE"""),"13059, Berlin")</f>
        <v>13059,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IFERROR(__xludf.DUMMYFUNCTION("""COMPUTED_VALUE"""),"Lichtenberg")</f>
        <v>Lichtenberg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IFERROR(__xludf.DUMMYFUNCTION("""COMPUTED_VALUE"""),"Neu-Hohenschönhausen")</f>
        <v>Neu-Hohenschönhausen</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0.131500242982&amp;id=0&amp;ehrenamt_id=0&amp;projekt_id=27992&amp;seite=3&amp;organisation_id=0&amp;stichwort=&amp;kiez=&amp;kiez_fk=0&amp;bezirk=&amp;bezirk_fk=0&amp;"&amp;"ort=&amp;ort_fk=0&amp;zielgruppe=0&amp;taetigkeit=0&amp;merkmale=0&amp;einsatzbereiche=0&amp;plz=&amp;gesucht=true&amp;organisation_fk=0&amp;kurzzeiteinsaetze=0&amp;sa=D&amp;ust=1566128909097000&amp;usg=AFQjCNHUrZIoWgDPgLNMsNcO1hkAyn13H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IFERROR(__xludf.DUMMYFUNCTION("""COMPUTED_VALUE"""),"Werden Sie Singpate/in in der Kita Jeverstraße")</f>
        <v>Werden Sie Singpate/in in der Kita Jeverstraße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IFERROR(__xludf.DUMMYFUNCTION("""COMPUTED_VALUE"""),27992.0)</f>
        <v>27992</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IFERROR(__xludf.DUMMYFUNCTION("""COMPUTED_VALUE"""),"zweiwöchentlich montags von 10.00 bis ca. 10.40 Uhr")</f>
        <v>zweiwöchentlich montags von 10.00 bis ca. 10.40 Uhr</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IFERROR(__xludf.DUMMYFUNCTION("""COMPUTED_VALUE"""),"Die ehrenamtliche Singpatengruppe in der Kita Jeverstraße freut sich über 
engagierte Verstärkung.
Alle zwei Wochen montags in der Zeit von 10.00 bis ca. 10.40 Uhr kommen 
singbegeisterte Seniorinnen und Senioren in die Kita, um mit den Kindern 
und Erzie"&amp;"her/innen gemeinsam Lieder zu singen. Ziel ist das 
generationsübergreifende Lernen voneinander durch unterschiedliche Lieder 
aus verschiedenen Jahrzehnten und natürlich Spaß.")</f>
        <v>Die ehrenamtliche Singpatengruppe in der Kita Jeverstraße freut sich über 
engagierte Verstärkung.
Alle zwei Wochen montags in der Zeit von 10.00 bis ca. 10.40 Uhr kommen 
singbegeisterte Seniorinnen und Senioren in die Kita, um mit den Kindern 
und Erzieher/innen gemeinsam Lieder zu singen. Ziel ist das 
generationsübergreifende Lernen voneinander durch unterschiedliche Lieder 
aus verschiedenen Jahrzehnten und natürlich Spaß.</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IFERROR(__xludf.DUMMYFUNCTION("""COMPUTED_VALUE"""),4.0)</f>
        <v>4</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IFERROR(__xludf.DUMMYFUNCTION("""COMPUTED_VALUE"""),"Sie sollten im Seniorenalter sein und Spaß am gemeinsamen Singen mit 
Kindern im Kindergartenalter, deren Erzieherinnen und anderen 
Ehrenamtlichen haben. Sie müssen bereit sein, sich in der Ehrenamtsgruppe 
über die Lieder, die gesungen werden, abzustimm"&amp;"en, und Sie müssen ein 
erweitertes Führungszeugnis beibringen; das besprechen
wir aber in einem ersten Kennenlernen mit Ihnen.")</f>
        <v>Sie sollten im Seniorenalter sein und Spaß am gemeinsamen Singen mit 
Kindern im Kindergartenalter, deren Erzieherinnen und anderen 
Ehrenamtlichen haben. Sie müssen bereit sein, sich in der Ehrenamtsgruppe 
über die Lieder, die gesungen werden, abzustimmen, und Sie müssen ein 
erweitertes Führungszeugnis beibringen; das besprechen
wir aber in einem ersten Kennenlernen mit Ihnen.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IFERROR(__xludf.DUMMYFUNCTION("""COMPUTED_VALUE"""),"Während Ihres Engagements sind Sie unfall- und haftpflichversichert. Ihnen 
steht die Kitaleiterin als hauptamtliche Ansprechperson vor Ort zur 
Verfügung sowie die Ehrenamtskoordinatorin des Nachbarschaftsheims 
Schöneberg e.V.")</f>
        <v>Während Ihres Engagements sind Sie unfall- und haftpflichversichert. Ihnen 
steht die Kitaleiterin als hauptamtliche Ansprechperson vor Ort zur 
Verfügung sowie die Ehrenamtskoordinatorin des Nachbarschaftsheims 
Schöneberg e.V.</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IFERROR(__xludf.DUMMYFUNCTION("""COMPUTED_VALUE"""),"Jeverstraße")</f>
        <v>Jeverstraße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IFERROR(__xludf.DUMMYFUNCTION("""COMPUTED_VALUE"""),"12157, Berlin")</f>
        <v>12157,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IFERROR(__xludf.DUMMYFUNCTION("""COMPUTED_VALUE"""),"Friedenau")</f>
        <v>Friedenau</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0.258345276038&amp;id=0&amp;ehrenamt_id=0&amp;projekt_id=28003&amp;seite=3&amp;organisation_id=0&amp;stichwort=&amp;kiez=&amp;kiez_fk=0&amp;bezirk=&amp;bezirk_fk=0&amp;"&amp;"ort=&amp;ort_fk=0&amp;zielgruppe=0&amp;taetigkeit=0&amp;merkmale=0&amp;einsatzbereiche=0&amp;plz=&amp;gesucht=true&amp;organisation_fk=0&amp;kurzzeiteinsaetze=0&amp;sa=D&amp;ust=1566128909098000&amp;usg=AFQjCNH6d49z9yU3ElHMVWo4QYR6832ir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IFERROR(__xludf.DUMMYFUNCTION("""COMPUTED_VALUE"""),"Leiterin für unsere Nähgruppe")</f>
        <v>Leiterin für unsere Nähgruppe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IFERROR(__xludf.DUMMYFUNCTION("""COMPUTED_VALUE"""),28003.0)</f>
        <v>28003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IFERROR(__xludf.DUMMYFUNCTION("""COMPUTED_VALUE"""),"Donnerstags von 16:00-17:30")</f>
        <v>Donnerstags von 16:00-17:30</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IFERROR(__xludf.DUMMYFUNCTION("""COMPUTED_VALUE"""),"1,5h/Woche")</f>
        <v>1,5h/Woche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IFERROR(__xludf.DUMMYFUNCTION("""COMPUTED_VALUE"""),"Da unsere derzeitige Ehrenamtliche aufhören muss, suchen wir wieder eine 
verlässliche Frau, die unsere Nähgruppe leiten kann. Diese findet jede 
Woche am Donnerstag von 16:00-17:30 in unseren Räumen statt.
Meistens nähen wir einfache Sachen, wie zum Beis"&amp;"piel Taschen, 
Federmäppchen, gelegentlich auch aufwändigere Kleidungsstücke wie Röcke 
oder ähnliches. Du kannst dich frei austoben und bei uns deine Ideen 
verwirklichen. Meistens nehmen 2-4 Frauen an der Gruppe teil.")</f>
        <v>Da unsere derzeitige Ehrenamtliche aufhören muss, suchen wir wieder eine 
verlässliche Frau, die unsere Nähgruppe leiten kann. Diese findet jede 
Woche am Donnerstag von 16:00-17:30 in unseren Räumen statt.
Meistens nähen wir einfache Sachen, wie zum Beispiel Taschen, 
Federmäppchen, gelegentlich auch aufwändigere Kleidungsstücke wie Röcke 
oder ähnliches. Du kannst dich frei austoben und bei uns deine Ideen 
verwirklichen. Meistens nehmen 2-4 Frauen an der Gruppe teil.</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IFERROR(__xludf.DUMMYFUNCTION("""COMPUTED_VALUE"""),"Du solltest Spaß am Erklären haben und handwerkliche Fähigkeiten im Nähen 
und Stricken haben. Du musst aber natürlich kein Profi sein.")</f>
        <v>Du solltest Spaß am Erklären haben und handwerkliche Fähigkeiten im Nähen 
und Stricken haben. Du musst aber natürlich kein Profi sein.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IFERROR(__xludf.DUMMYFUNCTION("""COMPUTED_VALUE"""),"Kranoldstraße")</f>
        <v>Kranoldstraße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IFERROR(__xludf.DUMMYFUNCTION("""COMPUTED_VALUE"""),"12051, Berlin")</f>
        <v>12051,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IFERROR(__xludf.DUMMYFUNCTION("""COMPUTED_VALUE"""),"Neukölln")</f>
        <v>Neukölln</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0.851853962381&amp;id=0&amp;ehrenamt_id=0&amp;projekt_id=5466&amp;seite=3&amp;organisation_id=0&amp;stichwort=&amp;kiez=&amp;kiez_fk=0&amp;bezirk=&amp;bezirk_fk=0&amp;o"&amp;"rt=&amp;ort_fk=0&amp;zielgruppe=0&amp;taetigkeit=0&amp;merkmale=0&amp;einsatzbereiche=0&amp;plz=&amp;gesucht=true&amp;organisation_fk=0&amp;kurzzeiteinsaetze=0&amp;sa=D&amp;ust=1566128909098000&amp;usg=AFQjCNEq5MGBtE4SnCha_kIMWpuRkpA_L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IFERROR(__xludf.DUMMYFUNCTION("""COMPUTED_VALUE"""),"Mitarbeiterinnen zur Kinderbetreuung und anderen Bereichen")</f>
        <v>Mitarbeiterinnen zur Kinderbetreuung und anderen Bereichen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IFERROR(__xludf.DUMMYFUNCTION("""COMPUTED_VALUE"""),5466.0)</f>
        <v>5466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Vereinbarung")</f>
        <v>nach Vereinbarung</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IFERROR(__xludf.DUMMYFUNCTION("""COMPUTED_VALUE"""),"Betreuung von Kindern aus sozialen
Brennpunkten, oft aus dem Kontext häuslicher
Gewalt, aber auch Obdachlosenbetreuung oder
andere Bereiche sind gefragt.
Inhalte der Arbeit:: Spiel- und
Bastelangebote, Bewegungs-/Tanzangebote,
gemeinsames Kochen, Freizeit"&amp;"aktivitäten.
Ziele:: Erlernen von sozialen Kompetenzen,
Erwerb positiver Erfahrungen;
Gemeinschaftserlebnisse; Entlastung der
Mütter ( bei Kinderbetreuung).")</f>
        <v>Betreuung von Kindern aus sozialen
Brennpunkten, oft aus dem Kontext häuslicher
Gewalt, aber auch Obdachlosenbetreuung oder
andere Bereiche sind gefragt.
Inhalte der Arbeit:: Spiel- und
Bastelangebote, Bewegungs-/Tanzangebote,
gemeinsames Kochen, Freizeitaktivitäten.
Ziele:: Erlernen von sozialen Kompetenzen,
Erwerb positiver Erfahrungen;
Gemeinschaftserlebnisse; Entlastung der
Mütter ( bei Kinderbetreuung).</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IFERROR(__xludf.DUMMYFUNCTION("""COMPUTED_VALUE"""),"Bereitschaft zur und Freude an der Arbeit mit Kindern, die aus belasteten 
Familien kommen, Gewalt erfahren haben und entsprechend geprägt sind. 
Weiter:: Geduld und Freude im Umgang mit sozial schwachen Menschen.")</f>
        <v>Bereitschaft zur und Freude an der Arbeit mit Kindern, die aus belasteten 
Familien kommen, Gewalt erfahren haben und entsprechend geprägt sind. 
Weiter:: Geduld und Freude im Umgang mit sozial schwachen Menschen.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IFERROR(__xludf.DUMMYFUNCTION("""COMPUTED_VALUE"""),"Selchower Str.")</f>
        <v>Selchower 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IFERROR(__xludf.DUMMYFUNCTION("""COMPUTED_VALUE"""),"12049, Berlin")</f>
        <v>12049,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IFERROR(__xludf.DUMMYFUNCTION("""COMPUTED_VALUE"""),"Neukölln")</f>
        <v>Neukölln</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0.549207319581&amp;id=0&amp;ehrenamt_id=0&amp;projekt_id=10295&amp;seite=3&amp;organisation_id=0&amp;stichwort=&amp;kiez=&amp;kiez_fk=0&amp;bezirk=&amp;bezirk_fk=0&amp;"&amp;"ort=&amp;ort_fk=0&amp;zielgruppe=0&amp;taetigkeit=0&amp;merkmale=0&amp;einsatzbereiche=0&amp;plz=&amp;gesucht=true&amp;organisation_fk=0&amp;kurzzeiteinsaetze=0&amp;sa=D&amp;ust=1566128909098000&amp;usg=AFQjCNErxVr-eGxaA3EeUn_8ZzTzJyEKz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IFERROR(__xludf.DUMMYFUNCTION("""COMPUTED_VALUE"""),"Abendessen für Familien mit schwer kranken Kindern")</f>
        <v>Abendessen für Familien mit schwer kranken Kindern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IFERROR(__xludf.DUMMYFUNCTION("""COMPUTED_VALUE"""),10295.0)</f>
        <v>10295</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IFERROR(__xludf.DUMMYFUNCTION("""COMPUTED_VALUE"""),"Donnerstags 17-22 Uhr")</f>
        <v>Donnerstags 17-22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IFERROR(__xludf.DUMMYFUNCTION("""COMPUTED_VALUE"""),"Um den im Ronald McDonald Haus Berlin wohnenden Familien schwer kranker 
Kinder ein gemütliches Zuhause auf Zeit zu bieten, freut sich das Team der 
vier hauptamtlichen Mitarbeiter über ehrenamtliche Unterstützung beim 
wöchentlichen Vorbereiten des Elter"&amp;"nabendessen für die Familien.")</f>
        <v>Um den im Ronald McDonald Haus Berlin wohnenden Familien schwer kranker 
Kinder ein gemütliches Zuhause auf Zeit zu bieten, freut sich das Team der 
vier hauptamtlichen Mitarbeiter über ehrenamtliche Unterstützung beim 
wöchentlichen Vorbereiten des Elternabendessen für die Familien.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Umgang mit Menschen aus unterschiedlichen Kulturen und die 
Bereitschaft, sich mit Familien in einer schwierigen Lebenssituation 
auseinander zu setzen und ihnen zu helfen. Fremdsprachenkenntnisse sind von 
Vorteil. Selbstständiges Arbeiten, Zuv"&amp;"erlässigkeit, Bereitschaft zum 
längerfristigen Engagement mit einem regelmäßigen Einsatz. 
Infektionsschutzbelehrung (Kosten werden übernommen).")</f>
        <v>Freude am Umgang mit Menschen aus unterschiedlichen Kulturen und die 
Bereitschaft, sich mit Familien in einer schwierigen Lebenssituation 
auseinander zu setzen und ihnen zu helfen. Fremdsprachenkenntnisse sind von 
Vorteil. Selbstständiges Arbeiten, Zuverlässigkeit, Bereitschaft zum 
längerfristigen Engagement mit einem regelmäßigen Einsatz. 
Infektionsschutzbelehrung (Kosten werden übernommen).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IFERROR(__xludf.DUMMYFUNCTION("""COMPUTED_VALUE"""),"13353, Berlin")</f>
        <v>13353,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IFERROR(__xludf.DUMMYFUNCTION("""COMPUTED_VALUE"""),"Mitte / Tiergarten / Wedding")</f>
        <v>Mitte / Tiergarten / Wedding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IFERROR(__xludf.DUMMYFUNCTION("""COMPUTED_VALUE"""),"Wedding")</f>
        <v>Wedding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0.687478636572&amp;id=0&amp;ehrenamt_id=0&amp;projekt_id=28833&amp;seite=3&amp;organisation_id=0&amp;stichwort=&amp;kiez=&amp;kiez_fk=0&amp;bezirk=&amp;bezirk_fk=0&amp;"&amp;"ort=&amp;ort_fk=0&amp;zielgruppe=0&amp;taetigkeit=0&amp;merkmale=0&amp;einsatzbereiche=0&amp;plz=&amp;gesucht=true&amp;organisation_fk=0&amp;kurzzeiteinsaetze=0&amp;sa=D&amp;ust=1566128909098000&amp;usg=AFQjCNGW_SmJKgqHhxUYtGYCv4tC7m2u2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IFERROR(__xludf.DUMMYFUNCTION("""COMPUTED_VALUE"""),"Köche / Köchinnen für das Technische Hilfswerk")</f>
        <v>Köche / Köchinnen für das Technische Hilfswerk</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IFERROR(__xludf.DUMMYFUNCTION("""COMPUTED_VALUE"""),28833.0)</f>
        <v>28833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IFERROR(__xludf.DUMMYFUNCTION("""COMPUTED_VALUE"""),"ab sofort unbefristet")</f>
        <v>ab sofort unbefristet</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IFERROR(__xludf.DUMMYFUNCTION("""COMPUTED_VALUE"""),"5 Stunden Dienstags abend 17:00 - 22:00 Uhr")</f>
        <v>5 Stunden Dienstags abend 17:00 - 22:00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suchen Interessenten, die für die Helferinnen und Helfer der 
Ortsverbände die Küche führen und die Helferinnen und Helfer verpflegen. 
Alter egal
keine Ausbildung oder Ausübung des Kochberufes notwendig
Ganz dringend wir für den Ortsverband Charlotte"&amp;"nburg-Wilmersdorf gesucht.")</f>
        <v>Wir suchen Interessenten, die für die Helferinnen und Helfer der 
Ortsverbände die Küche führen und die Helferinnen und Helfer verpflegen. 
Alter egal
keine Ausbildung oder Ausübung des Kochberufes notwendig
Ganz dringend wir für den Ortsverband Charlottenburg-Wilmersdorf gesucht.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IFERROR(__xludf.DUMMYFUNCTION("""COMPUTED_VALUE"""),5.0)</f>
        <v>5</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IFERROR(__xludf.DUMMYFUNCTION("""COMPUTED_VALUE"""),"Interesse am Kochen und Verpflegen")</f>
        <v>Interesse am Kochen und Verpflegen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IFERROR(__xludf.DUMMYFUNCTION("""COMPUTED_VALUE"""),"Grundausbildung zum / zur Helfer_in")</f>
        <v>Grundausbildung zum / zur Helfer_in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IFERROR(__xludf.DUMMYFUNCTION("""COMPUTED_VALUE"""),"Soorstr. 84")</f>
        <v>Soorstr. 84</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IFERROR(__xludf.DUMMYFUNCTION("""COMPUTED_VALUE"""),"14050, Berlin")</f>
        <v>14050,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IFERROR(__xludf.DUMMYFUNCTION("""COMPUTED_VALUE"""),"Charlottenburg / Wilmersdorf")</f>
        <v>Charlottenburg / Wilmersdorf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0.990982057554&amp;id=0&amp;ehrenamt_id=0&amp;projekt_id=27679&amp;seite=3&amp;organisation_id=0&amp;stichwort=&amp;kiez=&amp;kiez_fk=0&amp;bezirk=&amp;bezirk_fk=0&amp;"&amp;"ort=&amp;ort_fk=0&amp;zielgruppe=0&amp;taetigkeit=0&amp;merkmale=0&amp;einsatzbereiche=0&amp;plz=&amp;gesucht=true&amp;organisation_fk=0&amp;kurzzeiteinsaetze=0&amp;sa=D&amp;ust=1566128909098000&amp;usg=AFQjCNFGWTasiG0ekV1CPcEVTKaXkl6hF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IFERROR(__xludf.DUMMYFUNCTION("""COMPUTED_VALUE"""),"Bundesfreiwilligendienst")</f>
        <v>Bundesfreiwilligendienst</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IFERROR(__xludf.DUMMYFUNCTION("""COMPUTED_VALUE"""),27679.0)</f>
        <v>27679</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IFERROR(__xludf.DUMMYFUNCTION("""COMPUTED_VALUE"""),"ein Jahr bzw. ein halbes Jahr")</f>
        <v>ein Jahr bzw. ein halbes Jahr</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IFERROR(__xludf.DUMMYFUNCTION("""COMPUTED_VALUE"""),"Hast du Lust auf einen Bundesfreiwilligendienst bei der Berliner 
Aids-Hilfe? Wir bieten dir verschiedene Tätigkeiten an: so kannst du z.B. 
in der Öffentlichkeitsarbeit, in der Verwaltung, aber auch in verschiedenen 
sozialen Projekten mitarbeiten. Neugi"&amp;"erig?")</f>
        <v>Hast du Lust auf einen Bundesfreiwilligendienst bei der Berliner 
Aids-Hilfe? Wir bieten dir verschiedene Tätigkeiten an: so kannst du z.B. 
in der Öffentlichkeitsarbeit, in der Verwaltung, aber auch in verschiedenen 
sozialen Projekten mitarbeiten. Neugierig?</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IFERROR(__xludf.DUMMYFUNCTION("""COMPUTED_VALUE"""),"Du hast die Schulpflicht absoviert, hast Interesse an sozialer Arbeit 
idealerweise hast du einen Führerschein. Auch als geflüchteter Mensch 
kannst du einen Bundesfreiwlligendienst machen und bist herzlich willkommen!")</f>
        <v>Du hast die Schulpflicht absoviert, hast Interesse an sozialer Arbeit 
idealerweise hast du einen Führerschein. Auch als geflüchteter Mensch 
kannst du einen Bundesfreiwlligendienst machen und bist herzlich willkommen!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bilden dich aus, du arbeitest im Team, bekommst ein Taschengeld, bist 
sozialversichert und bekommst eine BVG - Karte")</f>
        <v>Wir bilden dich aus, du arbeitest im Team, bekommst ein Taschengeld, bist 
sozialversichert und bekommst eine BVG - Karte</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IFERROR(__xludf.DUMMYFUNCTION("""COMPUTED_VALUE"""),"Kurfürstenstraße 130")</f>
        <v>Kurfürstenstraße 130</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IFERROR(__xludf.DUMMYFUNCTION("""COMPUTED_VALUE"""),"10785, Berlin")</f>
        <v>10785,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IFERROR(__xludf.DUMMYFUNCTION("""COMPUTED_VALUE"""),"Schöneberg")</f>
        <v>Schöneberg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0.713853460214&amp;id=0&amp;ehrenamt_id=0&amp;projekt_id=29283&amp;seite=3&amp;organisation_id=0&amp;stichwort=&amp;kiez=&amp;kiez_fk=0&amp;bezirk=&amp;bezirk_fk=0&amp;"&amp;"ort=&amp;ort_fk=0&amp;zielgruppe=0&amp;taetigkeit=0&amp;merkmale=0&amp;einsatzbereiche=0&amp;plz=&amp;gesucht=true&amp;organisation_fk=0&amp;kurzzeiteinsaetze=0&amp;sa=D&amp;ust=1566128909099000&amp;usg=AFQjCNFTPHRrP0EvNzxbbdAX3RMjTUPn4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IFERROR(__xludf.DUMMYFUNCTION("""COMPUTED_VALUE"""),"Tanztee im Pflegeheim - sei von Anfang an dabei")</f>
        <v>Tanztee im Pflegeheim - sei von Anfang an dabei</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IFERROR(__xludf.DUMMYFUNCTION("""COMPUTED_VALUE"""),29283.0)</f>
        <v>29283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IFERROR(__xludf.DUMMYFUNCTION("""COMPUTED_VALUE"""),"1xmonatlich nach Absprache")</f>
        <v>1xmonatlich 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IFERROR(__xludf.DUMMYFUNCTION("""COMPUTED_VALUE"""),"ca. 3 Stunden")</f>
        <v>ca. 3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möchten in unserem Pflegeheim einen Tanzteenachmittag einführen. Unsere 
Bewohner sind stark dementiell verändert, aber Musik und Tanz erreicht sie 
beinahe noch alle. Die Abfolge stelle ich mir wie in einem Tanzcafe vor. 
Erst Kaffee und Kuchen und d"&amp;"ann wird geschwoft.")</f>
        <v>Wir möchten in unserem Pflegeheim einen Tanzteenachmittag einführen. Unsere 
Bewohner sind stark dementiell verändert, aber Musik und Tanz erreicht sie 
beinahe noch alle. Die Abfolge stelle ich mir wie in einem Tanzcafe vor. 
Erst Kaffee und Kuchen und dann wird geschwoft.</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IFERROR(__xludf.DUMMYFUNCTION("""COMPUTED_VALUE"""),"Unser Engel muss tanz-und musikbegeistert sein. Es sollte keine Scheu vor 
schwerst dementiell veränderten Menschen da sein.")</f>
        <v>Unser Engel muss tanz-und musikbegeistert sein. Es sollte keine Scheu vor 
schwerst dementiell veränderten Menschen da sein.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IFERROR(__xludf.DUMMYFUNCTION("""COMPUTED_VALUE"""),"Es wird eine Aufwandsentschädigung gezahlt, ebenso werden die Fahrtkosten 
erstattet. Fortbildungsteilnahme ist selbstverständlich möglich. Da es ein 
neues Projekt ist werden wir uns gemeinsam einarbeiten.")</f>
        <v>Es wird eine Aufwandsentschädigung gezahlt, ebenso werden die Fahrtkosten 
erstattet. Fortbildungsteilnahme ist selbstverständlich möglich. Da es ein 
neues Projekt ist werden wir uns gemeinsam einarbeiten.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IFERROR(__xludf.DUMMYFUNCTION("""COMPUTED_VALUE"""),"Pinnauweg")</f>
        <v>Pinnauweg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IFERROR(__xludf.DUMMYFUNCTION("""COMPUTED_VALUE"""),"14167, Berlin")</f>
        <v>14167,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IFERROR(__xludf.DUMMYFUNCTION("""COMPUTED_VALUE"""),"Steglitz / Zehlendorf")</f>
        <v>Steglitz / Zehlendorf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IFERROR(__xludf.DUMMYFUNCTION("""COMPUTED_VALUE"""),"Lichterfelde")</f>
        <v>Lichterfelde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8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0.237680712941&amp;id=0&amp;ehrenamt_id=0&amp;projekt_id=5069&amp;seite=3&amp;organisation_id=0&amp;stichwort=&amp;kiez=&amp;kiez_fk=0&amp;bezirk=&amp;bezirk_fk=0&amp;o"&amp;"rt=&amp;ort_fk=0&amp;zielgruppe=0&amp;taetigkeit=0&amp;merkmale=0&amp;einsatzbereiche=0&amp;plz=&amp;gesucht=true&amp;organisation_fk=0&amp;kurzzeiteinsaetze=0&amp;sa=D&amp;ust=1566128909099000&amp;usg=AFQjCNECCaNJXuHHgAflbFn6P9eiBfVmG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IFERROR(__xludf.DUMMYFUNCTION("""COMPUTED_VALUE"""),"Leitung der Fahrradwerkstadt Kiez- Klub- Köpenick")</f>
        <v>Leitung der Fahrradwerkstadt Kiez- Klub- Köpenick</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IFERROR(__xludf.DUMMYFUNCTION("""COMPUTED_VALUE"""),5069.0)</f>
        <v>5069</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IFERROR(__xludf.DUMMYFUNCTION("""COMPUTED_VALUE"""),"Montag - Freitag 15 - 18.00 Uhr")</f>
        <v>Montag - Freitag 15 - 18.00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IFERROR(__xludf.DUMMYFUNCTION("""COMPUTED_VALUE"""),"Leitung der Fahrrad- Selbsthilfe-
Werkstatt, Aufbau und Reparatur von alten Rädern gemeinsam
mit Kindern und Jugendlichen, Bau eines Klubrades, kleine
Reparaturen für ältere Anwohner, großes
Interesse am Kiez")</f>
        <v>Leitung der Fahrrad- Selbsthilfe-
Werkstatt, Aufbau und Reparatur von alten Rädern gemeinsam
mit Kindern und Jugendlichen, Bau eines Klubrades, kleine
Reparaturen für ältere Anwohner, großes
Interesse am Kiez</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IFERROR(__xludf.DUMMYFUNCTION("""COMPUTED_VALUE"""),43497.0)</f>
        <v>43497</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IFERROR(__xludf.DUMMYFUNCTION("""COMPUTED_VALUE"""),"möglichst aus der näheren Umgebung der Einrichtung")</f>
        <v>möglichst aus der näheren Umgebung der Einrichtung</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IFERROR(__xludf.DUMMYFUNCTION("""COMPUTED_VALUE"""),"Köpenzeile")</f>
        <v>Köpenzeile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IFERROR(__xludf.DUMMYFUNCTION("""COMPUTED_VALUE"""),"12557, Berlin")</f>
        <v>12557,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IFERROR(__xludf.DUMMYFUNCTION("""COMPUTED_VALUE"""),"Treptow / Köpenick")</f>
        <v>Treptow / Köpenick</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0.389469883395&amp;id=0&amp;ehrenamt_id=0&amp;projekt_id=5746&amp;seite=1&amp;organisation_id=0&amp;stichwort=&amp;kiez=&amp;kiez_fk=0&amp;bezirk=&amp;bezirk_fk=0&amp;o"&amp;"rt=&amp;ort_fk=0&amp;zielgruppe=0&amp;taetigkeit=0&amp;merkmale=0&amp;einsatzbereiche=0&amp;plz=&amp;gesucht=true&amp;organisation_fk=0&amp;kurzzeiteinsaetze=0&amp;sa=D&amp;ust=1566128909083000&amp;usg=AFQjCNGpBL9IKkv604VG9PPTOtm9lVlS4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IFERROR(__xludf.DUMMYFUNCTION("""COMPUTED_VALUE"""),"Gespräch und Spaziergang mit Senioren")</f>
        <v>Gespräch und Spaziergang mit Senioren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IFERROR(__xludf.DUMMYFUNCTION("""COMPUTED_VALUE"""),5746.0)</f>
        <v>5746</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IFERROR(__xludf.DUMMYFUNCTION("""COMPUTED_VALUE"""),"Individuelle Absprache")</f>
        <v>Individuelle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
        <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IFERROR(__xludf.DUMMYFUNCTION("""COMPUTED_VALUE"""),"Gemeinsam mit älteren, pflegebedürftigen
Menschen etwas Zeit verbringen, miteinander
sprechen oder spazieren gehen.")</f>
        <v>Gemeinsam mit älteren, pflegebedürftigen
Menschen etwas Zeit verbringen, miteinander
sprechen oder spazieren gehen.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im Umgang mit älteren, pflegebedürftigen Menschen.")</f>
        <v>Freude im Umgang mit älteren, pflegebedürftigen Menschen.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IFERROR(__xludf.DUMMYFUNCTION("""COMPUTED_VALUE"""),"Eine Einweisung im Umgang mit dem Rollstuhl erfolgt.")</f>
        <v>Eine Einweisung im Umgang mit dem Rollstuhl erfolgt.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IFERROR(__xludf.DUMMYFUNCTION("""COMPUTED_VALUE"""),"Hausstockweg")</f>
        <v>Hausstockweg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9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0.555571418076&amp;id=0&amp;ehrenamt_id=0&amp;projekt_id=26482&amp;seite=3&amp;organisation_id=0&amp;stichwort=&amp;kiez=&amp;kiez_fk=0&amp;bezirk=&amp;bezirk_fk=0&amp;"&amp;"ort=&amp;ort_fk=0&amp;zielgruppe=0&amp;taetigkeit=0&amp;merkmale=0&amp;einsatzbereiche=0&amp;plz=&amp;gesucht=true&amp;organisation_fk=0&amp;kurzzeiteinsaetze=0&amp;sa=D&amp;ust=1566128909099000&amp;usg=AFQjCNEsWm-c2R35ngYAeZrvFyRGnvIAkg"",""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IFERROR(__xludf.DUMMYFUNCTION("""COMPUTED_VALUE"""),"Wohnraum für Frauen sucht flexibel einsetzbare Maler")</f>
        <v>Wohnraum für Frauen sucht flexibel einsetzbare Maler</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IFERROR(__xludf.DUMMYFUNCTION("""COMPUTED_VALUE"""),26482.0)</f>
        <v>26482</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Absprache")</f>
        <v>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IFERROR(__xludf.DUMMYFUNCTION("""COMPUTED_VALUE"""),"nach Absprache")</f>
        <v>nach Absprache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sind eine Unterkunft für Frauen, die von Wohnungslosigkeit bedroht oder 
betroffen sind.
Die kleinen Zimmer der Bewohnerinnen müssen ab und an gestrichen werden. 
Dafür wünschen wir uns eine fachlich gute Ausführung incl. Abkleben und 
Abdecken der Fl"&amp;"ächen. Die Zimmer sind ca. 15m² groß und sollten so schnell 
wie möglich neu belegt werden können. Leider stehen uns so spontan, wie 
unsere Bedürfnisse sind, nicht die nötigen Handwerker zur Verfügung. Farbe 
und alle anderen Materialien sind natürlich v"&amp;"orhanden.")</f>
        <v>Wir sind eine Unterkunft für Frauen, die von Wohnungslosigkeit bedroht oder 
betroffen sind.
Die kleinen Zimmer der Bewohnerinnen müssen ab und an gestrichen werden. 
Dafür wünschen wir uns eine fachlich gute Ausführung incl. Abkleben und 
Abdecken der Flächen. Die Zimmer sind ca. 15m² groß und sollten so schnell 
wie möglich neu belegt werden können. Leider stehen uns so spontan, wie 
unsere Bedürfnisse sind, nicht die nötigen Handwerker zur Verfügung. Farbe 
und alle anderen Materialien sind natürlich vorhanden.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IFERROR(__xludf.DUMMYFUNCTION("""COMPUTED_VALUE"""),43497.0)</f>
        <v>43497</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IFERROR(__xludf.DUMMYFUNCTION("""COMPUTED_VALUE"""),"Wir wünschen uns eine saubere und fachgerechte Ausführung der nötigen 
Malerarbeiten.")</f>
        <v>Wir wünschen uns eine saubere und fachgerechte Ausführung der nötigen 
Malerarbeiten.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IFERROR(__xludf.DUMMYFUNCTION("""COMPUTED_VALUE"""),"Versicherungsschutz ist gewährleistet.
Die Einweisung und die Arbeit selbst erfolgen immer in Begleitung der 
zuständigen Sozialarbeiterin, aber selbstorganisiert.
Bitte erkundigen Sie sich vor Ort, ob eine Aufwandsentschädigung möglich 
ist.")</f>
        <v>Versicherungsschutz ist gewährleistet.
Die Einweisung und die Arbeit selbst erfolgen immer in Begleitung der 
zuständigen Sozialarbeiterin, aber selbstorganisiert.
Bitte erkundigen Sie sich vor Ort, ob eine Aufwandsentschädigung möglich 
ist.</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IFERROR(__xludf.DUMMYFUNCTION("""COMPUTED_VALUE"""),"Wrangelstr.")</f>
        <v>Wrangelstr.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IFERROR(__xludf.DUMMYFUNCTION("""COMPUTED_VALUE"""),"10997, Berlin")</f>
        <v>10997,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IFERROR(__xludf.DUMMYFUNCTION("""COMPUTED_VALUE"""),"Friedrichshain / Kreuzberg")</f>
        <v>Friedrichshain / Kreuzberg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IFERROR(__xludf.DUMMYFUNCTION("""COMPUTED_VALUE"""),"Kreuzberg")</f>
        <v>Kreuzberg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9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0.677185181176&amp;id=0&amp;ehrenamt_id=0&amp;projekt_id=27677&amp;seite=3&amp;organisation_id=0&amp;stichwort=&amp;kiez=&amp;kiez_fk=0&amp;bezirk=&amp;bezirk_fk=0&amp;"&amp;"ort=&amp;ort_fk=0&amp;zielgruppe=0&amp;taetigkeit=0&amp;merkmale=0&amp;einsatzbereiche=0&amp;plz=&amp;gesucht=true&amp;organisation_fk=0&amp;kurzzeiteinsaetze=0&amp;sa=D&amp;ust=1566128909099000&amp;usg=AFQjCNEh2DZ_kom3U_M9GEYe2d997Nbqd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IFERROR(__xludf.DUMMYFUNCTION("""COMPUTED_VALUE"""),"Money-Maker")</f>
        <v>Money-Maker</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IFERROR(__xludf.DUMMYFUNCTION("""COMPUTED_VALUE"""),27677.0)</f>
        <v>27677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IFERROR(__xludf.DUMMYFUNCTION("""COMPUTED_VALUE"""),"abends nach Absprache")</f>
        <v>abends 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IFERROR(__xludf.DUMMYFUNCTION("""COMPUTED_VALUE"""),"abends nach Absprache")</f>
        <v>abends nach Absprache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IFERROR(__xludf.DUMMYFUNCTION("""COMPUTED_VALUE"""),"Du hast Lust, abends auf Konzerten, Theateraufführungen und anderen Events 
auf die Arbeit der Berliner Aids-Hilfe aufmerksam zu machen, Geld zu 
sammeln und rote Solidaritätschleifen zu verteilen.? So kannst du auch 
selbst viele schöne Konzerte besuchen"&amp;".")</f>
        <v>Du hast Lust, abends auf Konzerten, Theateraufführungen und anderen Events 
auf die Arbeit der Berliner Aids-Hilfe aufmerksam zu machen, Geld zu 
sammeln und rote Solidaritätschleifen zu verteilen.? So kannst du auch 
selbst viele schöne Konzerte besuchen.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IFERROR(__xludf.DUMMYFUNCTION("""COMPUTED_VALUE"""),5.0)</f>
        <v>5</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IFERROR(__xludf.DUMMYFUNCTION("""COMPUTED_VALUE"""),"Du hast abends Zeit und Lust, in der Stadt unterwegs zu sein")</f>
        <v>Du hast abends Zeit und Lust, in der Stadt unterwegs zu sein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bilden dich aus, du lernst interessante Menschen kennen, du arbeitest 
im Team, kannst an Weiterbildungen teilnehmen, du bist versichert, ggf. 
bekommst du eine Fahrtkostenerstattung")</f>
        <v>Wir bilden dich aus, du lernst interessante Menschen kennen, du arbeitest 
im Team, kannst an Weiterbildungen teilnehmen, du bist versichert, ggf. 
bekommst du eine Fahrtkostenerstattung</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IFERROR(__xludf.DUMMYFUNCTION("""COMPUTED_VALUE"""),"Kurfürstenstraße 130")</f>
        <v>Kurfürstenstraße 130</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IFERROR(__xludf.DUMMYFUNCTION("""COMPUTED_VALUE"""),"10785, Berlin")</f>
        <v>10785,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IFERROR(__xludf.DUMMYFUNCTION("""COMPUTED_VALUE"""),"Schöneberg")</f>
        <v>Schöneberg</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9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0.582723312293&amp;id=0&amp;ehrenamt_id=0&amp;projekt_id=14904&amp;seite=5&amp;organisation_id=0&amp;stichwort=&amp;kiez=&amp;kiez_fk=0&amp;bezirk=&amp;bezirk_fk=0&amp;"&amp;"ort=&amp;ort_fk=0&amp;zielgruppe=0&amp;taetigkeit=0&amp;merkmale=0&amp;einsatzbereiche=0&amp;plz=&amp;gesucht=true&amp;organisation_fk=0&amp;kurzzeiteinsaetze=0&amp;sa=D&amp;ust=1566128909099000&amp;usg=AFQjCNH7SFP2V464TvAdWJ52JgYHsbmuw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IFERROR(__xludf.DUMMYFUNCTION("""COMPUTED_VALUE"""),"Kochen in einem Freizeitclub 1x pro Woche od. 14 tägig")</f>
        <v>Kochen in einem Freizeitclub 1x pro Woche od. 14 tägig</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IFERROR(__xludf.DUMMYFUNCTION("""COMPUTED_VALUE"""),14904.0)</f>
        <v>14904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 x wöchentlich, bevorzugt Mittwochs")</f>
        <v>1 x wöchentlich, bevorzugt Mittwochs</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sind ein Freizeitclub für Menschen mit leichten geistigen 
Behinderungen.1x in der Woche bieten wir in unserer Einrichtung ein 
preiswertes Abendessen an. Dafür suchen wir einen kochbegeisterten Engel 
der/ die für unsere Besucher 1x pro Woche oder 14"&amp;" tägig ein einfaches Essen 
kocht. Es sind im Schnitt 10 Besucher, die mitessen. Manchmal hilft der ein 
oder andere Besucher auch gerne mit bei der Zubereitung.")</f>
        <v>Wir sind ein Freizeitclub für Menschen mit leichten geistigen 
Behinderungen.1x in der Woche bieten wir in unserer Einrichtung ein 
preiswertes Abendessen an. Dafür suchen wir einen kochbegeisterten Engel 
der/ die für unsere Besucher 1x pro Woche oder 14 tägig ein einfaches Essen 
kocht. Es sind im Schnitt 10 Besucher, die mitessen. Manchmal hilft der ein 
oder andere Besucher auch gerne mit bei der Zubereitung.</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IFERROR(__xludf.DUMMYFUNCTION("""COMPUTED_VALUE"""),"Freude am Kochen.")</f>
        <v>Freude am Kochen.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IFERROR(__xludf.DUMMYFUNCTION("""COMPUTED_VALUE"""),"Versicherungsschutz, Einarbeitung,interne Fortbildungen möglich.")</f>
        <v>Versicherungsschutz, Einarbeitung,interne Fortbildungen möglich.</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IFERROR(__xludf.DUMMYFUNCTION("""COMPUTED_VALUE"""),"Treitschkestraße")</f>
        <v>Treitschkestraße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IFERROR(__xludf.DUMMYFUNCTION("""COMPUTED_VALUE"""),"12163, Berlin")</f>
        <v>12163,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IFERROR(__xludf.DUMMYFUNCTION("""COMPUTED_VALUE"""),"Steglitz / Zehlendorf")</f>
        <v>Steglitz / Zehlendorf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9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0.495757378766&amp;id=0&amp;ehrenamt_id=0&amp;projekt_id=27774&amp;seite=5&amp;organisation_id=0&amp;stichwort=&amp;kiez=&amp;kiez_fk=0&amp;bezirk=&amp;bezirk_fk=0&amp;"&amp;"ort=&amp;ort_fk=0&amp;zielgruppe=0&amp;taetigkeit=0&amp;merkmale=0&amp;einsatzbereiche=0&amp;plz=&amp;gesucht=true&amp;organisation_fk=0&amp;kurzzeiteinsaetze=0&amp;sa=D&amp;ust=1566128909099000&amp;usg=AFQjCNE4KSDMTVLkxmSKCfkTfGhN8akPa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IFERROR(__xludf.DUMMYFUNCTION("""COMPUTED_VALUE"""),"Wir suchen Unterstützer und Unterstützerinnen für unser internes Sprachcafé.")</f>
        <v>Wir suchen Unterstützer und Unterstützerinnen für unser internes Sprachcafé.</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IFERROR(__xludf.DUMMYFUNCTION("""COMPUTED_VALUE"""),27774.0)</f>
        <v>27774</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f>
        <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IFERROR(__xludf.DUMMYFUNCTION("""COMPUTED_VALUE"""),"immer dienstags von 18:00 -19:30 Uhr")</f>
        <v>immer dienstags von 18:00 -19:30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IFERROR(__xludf.DUMMYFUNCTION("""COMPUTED_VALUE"""),"In gemütlicher Atmosphäre möchten wir zusammenkommen und uns unterhalten, 
Spiele spielen, über vielfältige Themen sprechen und beisammen sein. So 
möchten wir den Menschen in unserem Haus, aber auch anderen Besuchern die 
Möglichkeit bieten, die deutsche"&amp;" Sprache, die sie erlernen, auch anzuwenden 
und zu nutzen.
Wir freuen uns auf offene und kommunikative Begleiter und Begleiterinnen.")</f>
        <v>In gemütlicher Atmosphäre möchten wir zusammenkommen und uns unterhalten, 
Spiele spielen, über vielfältige Themen sprechen und beisammen sein. So 
möchten wir den Menschen in unserem Haus, aber auch anderen Besuchern die 
Möglichkeit bieten, die deutsche Sprache, die sie erlernen, auch anzuwenden 
und zu nutzen.
Wir freuen uns auf offene und kommunikative Begleiter und Begleiterinnen.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IFERROR(__xludf.DUMMYFUNCTION("""COMPUTED_VALUE"""),4.0)</f>
        <v>4</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IFERROR(__xludf.DUMMYFUNCTION("""COMPUTED_VALUE"""),"Offen und kommunikativ,
Verständnis für verschiedene Kulturen zeigen.
Erweitertes polizeilichesFührungszeugnis")</f>
        <v>Offen und kommunikativ,
Verständnis für verschiedene Kulturen zeigen.
Erweitertes polizeilichesFührungszeugnis</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IFERROR(__xludf.DUMMYFUNCTION("""COMPUTED_VALUE"""),"Bitterfelderstr. 11")</f>
        <v>Bitterfelderstr. 11</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IFERROR(__xludf.DUMMYFUNCTION("""COMPUTED_VALUE"""),"12681, Berlin")</f>
        <v>12681,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IFERROR(__xludf.DUMMYFUNCTION("""COMPUTED_VALUE"""),"Marzahn / Hellersdorf")</f>
        <v>Marzahn / Hellersdorf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IFERROR(__xludf.DUMMYFUNCTION("""COMPUTED_VALUE"""),"Marzahn")</f>
        <v>Marzahn</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9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0.398677723933&amp;id=0&amp;ehrenamt_id=0&amp;projekt_id=5747&amp;seite=5&amp;organisation_id=0&amp;stichwort=&amp;kiez=&amp;kiez_fk=0&amp;bezirk=&amp;bezirk_fk=0&amp;o"&amp;"rt=&amp;ort_fk=0&amp;zielgruppe=0&amp;taetigkeit=0&amp;merkmale=0&amp;einsatzbereiche=0&amp;plz=&amp;gesucht=true&amp;organisation_fk=0&amp;kurzzeiteinsaetze=0&amp;sa=D&amp;ust=1566128909100000&amp;usg=AFQjCNGuHIUjNJ-9N4I5RPeVnSyREKOB5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IFERROR(__xludf.DUMMYFUNCTION("""COMPUTED_VALUE"""),"Fahrdienst bei Ausflügen mit Senioren")</f>
        <v>Fahrdienst bei Ausflügen mit Senioren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IFERROR(__xludf.DUMMYFUNCTION("""COMPUTED_VALUE"""),5747.0)</f>
        <v>5747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Absprache")</f>
        <v>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IFERROR(__xludf.DUMMYFUNCTION("""COMPUTED_VALUE"""),"ca. 5 Stunden")</f>
        <v>ca. 5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IFERROR(__xludf.DUMMYFUNCTION("""COMPUTED_VALUE"""),"Fahrdienst für fünf Bewohnerinnen zum
Zoo, zum Aquarium oder zu Museen.")</f>
        <v>Fahrdienst für fünf Bewohnerinnen zum
Zoo, zum Aquarium oder zu Museen.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IFERROR(__xludf.DUMMYFUNCTION("""COMPUTED_VALUE"""),"Führerschein für Pkw. Erfahrung im Fahren eines Kleinbusses. P-Schein.")</f>
        <v>Führerschein für Pkw. Erfahrung im Fahren eines Kleinbusses. P-Schein.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IFERROR(__xludf.DUMMYFUNCTION("""COMPUTED_VALUE"""),"Eine Einweisung im Umgang mit dem Rollstuhl sowie der Hebebühne erfolgt. 
Eine Betreuungskraft begleitet die Fahrt und den Ausflug. P-Schein 
erforderlich.")</f>
        <v>Eine Einweisung im Umgang mit dem Rollstuhl sowie der Hebebühne erfolgt. 
Eine Betreuungskraft begleitet die Fahrt und den Ausflug. P-Schein 
erforderlich.</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IFERROR(__xludf.DUMMYFUNCTION("""COMPUTED_VALUE"""),"Hausstockweg")</f>
        <v>Hausstockweg</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IFERROR(__xludf.DUMMYFUNCTION("""COMPUTED_VALUE"""),"12107, Berlin")</f>
        <v>12107,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IFERROR(__xludf.DUMMYFUNCTION("""COMPUTED_VALUE"""),"Tempelhof / Schöneberg")</f>
        <v>Tempelhof / Schöneberg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IFERROR(__xludf.DUMMYFUNCTION("""COMPUTED_VALUE"""),"Mariendorf")</f>
        <v>Mariendorf</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9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0.396635052213&amp;id=0&amp;ehrenamt_id=0&amp;projekt_id=28557&amp;seite=5&amp;organisation_id=0&amp;stichwort=&amp;kiez=&amp;kiez_fk=0&amp;bezirk=&amp;bezirk_fk=0&amp;"&amp;"ort=&amp;ort_fk=0&amp;zielgruppe=0&amp;taetigkeit=0&amp;merkmale=0&amp;einsatzbereiche=0&amp;plz=&amp;gesucht=true&amp;organisation_fk=0&amp;kurzzeiteinsaetze=0&amp;sa=D&amp;ust=1566128909100000&amp;usg=AFQjCNE77IVxSMXMZI54Yq8iCeN4sq4sf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IFERROR(__xludf.DUMMYFUNCTION("""COMPUTED_VALUE"""),"Karitativer Trödelstand")</f>
        <v>Karitativer Trödelstand</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IFERROR(__xludf.DUMMYFUNCTION("""COMPUTED_VALUE"""),28557.0)</f>
        <v>28557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IFERROR(__xludf.DUMMYFUNCTION("""COMPUTED_VALUE"""),"wöchentlich am Sonntag, nach Absprache")</f>
        <v>wöchentlich am Sonntag, 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IFERROR(__xludf.DUMMYFUNCTION("""COMPUTED_VALUE"""),"Sonntags nach Absprache, ca. 4 Stunden")</f>
        <v>Sonntags nach Absprache, ca. 4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IFERROR(__xludf.DUMMYFUNCTION("""COMPUTED_VALUE"""),"Karitativer Trödelstand der Bürgerstiftung Neukölln mit einem netten Team. 
In der warmen Jahreszeit jeden Sonntag ab 14 Uhr in der Remise der Villa 
Rixdorf.
Die Erlöse gehen zu 100% an Neuköllner Projekte und Initiativen.")</f>
        <v>Karitativer Trödelstand der Bürgerstiftung Neukölln mit einem netten Team. 
In der warmen Jahreszeit jeden Sonntag ab 14 Uhr in der Remise der Villa 
Rixdorf.
Die Erlöse gehen zu 100% an Neuköllner Projekte und Initiativen.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8">
        <f>IFERROR(__xludf.DUMMYFUNCTION("""COMPUTED_VALUE"""),43556.0)</f>
        <v>43556</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IFERROR(__xludf.DUMMYFUNCTION("""COMPUTED_VALUE"""),"Spaß am Kontakt mit Menschen")</f>
        <v>Spaß am Kontakt mit Menschen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f>
        <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IFERROR(__xludf.DUMMYFUNCTION("""COMPUTED_VALUE"""),"Richardplatz")</f>
        <v>Richardplatz</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IFERROR(__xludf.DUMMYFUNCTION("""COMPUTED_VALUE"""),"12055, Berlin")</f>
        <v>12055,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IFERROR(__xludf.DUMMYFUNCTION("""COMPUTED_VALUE"""),"Neukölln")</f>
        <v>Neukölln</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9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0.008938843703&amp;id=0&amp;ehrenamt_id=0&amp;projekt_id=25912&amp;seite=5&amp;organisation_id=0&amp;stichwort=&amp;kiez=&amp;kiez_fk=0&amp;bezirk=&amp;bezirk_fk=0&amp;"&amp;"ort=&amp;ort_fk=0&amp;zielgruppe=0&amp;taetigkeit=0&amp;merkmale=0&amp;einsatzbereiche=0&amp;plz=&amp;gesucht=true&amp;organisation_fk=0&amp;kurzzeiteinsaetze=0&amp;sa=D&amp;ust=1566128909100000&amp;usg=AFQjCNFhWSWjIz48n8HJEMA343oKRGViT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IFERROR(__xludf.DUMMYFUNCTION("""COMPUTED_VALUE"""),"Englisch Engel gesucht - Hausaufgabenhilfe für Grundschüler_innen")</f>
        <v>Englisch Engel gesucht - Hausaufgabenhilfe für Grundschüler_innen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IFERROR(__xludf.DUMMYFUNCTION("""COMPUTED_VALUE"""),25912.0)</f>
        <v>25912</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IFERROR(__xludf.DUMMYFUNCTION("""COMPUTED_VALUE"""),"wöchentlich Mo und/oder Do außer in der Ferienzeit")</f>
        <v>wöchentlich Mo und/oder Do außer in der Ferienzeit</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IFERROR(__xludf.DUMMYFUNCTION("""COMPUTED_VALUE"""),"14-17 Uhr")</f>
        <v>14-17 Uhr</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IFERROR(__xludf.DUMMYFUNCTION("""COMPUTED_VALUE"""),"Für unsere Hausaufgabenhilfe suchen wir Unterstützung für das Fach 
Englisch. Diverse Materialien stehen zur Verfügung.
Der Hausaufgabennachmittag ist jeden Mo und Do mit max. 12 Kindern und 
mehreren engagierten Ehrenamtlichen. Er beginnt mit einem gemei"&amp;"nsamen 
Mittagessen, gefolgt von einer Stunde Hausaufgabenzeit. Danach gibt es noch 
eine letzte Stunde für andere gemeinsame Aktivitäten mit den Schüler_innen.")</f>
        <v>Für unsere Hausaufgabenhilfe suchen wir Unterstützung für das Fach 
Englisch. Diverse Materialien stehen zur Verfügung.
Der Hausaufgabennachmittag ist jeden Mo und Do mit max. 12 Kindern und 
mehreren engagierten Ehrenamtlichen. Er beginnt mit einem gemeinsamen 
Mittagessen, gefolgt von einer Stunde Hausaufgabenzeit. Danach gibt es noch 
eine letzte Stunde für andere gemeinsame Aktivitäten mit den Schüler_innen.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f>IFERROR(__xludf.DUMMYFUNCTION("""COMPUTED_VALUE"""),1.0)</f>
        <v>1</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IFERROR(__xludf.DUMMYFUNCTION("""COMPUTED_VALUE"""),"Voraussetzungen sind ein erweitertes polizeiliches Führungszeugnis sowie 
Spaß am Umgang mit Kindern und am gemeinsamen Lernen.")</f>
        <v>Voraussetzungen sind ein erweitertes polizeiliches Führungszeugnis sowie 
Spaß am Umgang mit Kindern und am gemeinsamen Lernen.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laden Sie gern jederzeit nach Absprache zur Probestunde ein!")</f>
        <v>Wir laden Sie gern jederzeit nach Absprache zur Probestunde ein!</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IFERROR(__xludf.DUMMYFUNCTION("""COMPUTED_VALUE"""),"Pistoriusstr.")</f>
        <v>Pistoriusstr.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IFERROR(__xludf.DUMMYFUNCTION("""COMPUTED_VALUE"""),"13086, Berlin")</f>
        <v>13086,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IFERROR(__xludf.DUMMYFUNCTION("""COMPUTED_VALUE"""),"Pankow / Prenzlauer Berg / Weißensee")</f>
        <v>Pankow / Prenzlauer Berg / Weißensee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IFERROR(__xludf.DUMMYFUNCTION("""COMPUTED_VALUE"""),"Weißensee")</f>
        <v>Weißensee</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9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0.497209720134&amp;id=0&amp;ehrenamt_id=0&amp;projekt_id=7139&amp;seite=5&amp;organisation_id=0&amp;stichwort=&amp;kiez=&amp;kiez_fk=0&amp;bezirk=&amp;bezirk_fk=0&amp;o"&amp;"rt=&amp;ort_fk=0&amp;zielgruppe=0&amp;taetigkeit=0&amp;merkmale=0&amp;einsatzbereiche=0&amp;plz=&amp;gesucht=true&amp;organisation_fk=0&amp;kurzzeiteinsaetze=0&amp;sa=D&amp;ust=1566128909100000&amp;usg=AFQjCNGXGAYyUB1vW0x9FFPnt8C-rq9YdA"",""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IFERROR(__xludf.DUMMYFUNCTION("""COMPUTED_VALUE"""),"Betreuungsgruppen und Besuchsdienst für Menschen mit psychischen 
Erkrankungen")</f>
        <v>Betreuungsgruppen und Besuchsdienst für Menschen mit psychischen 
Erkrankungen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IFERROR(__xludf.DUMMYFUNCTION("""COMPUTED_VALUE"""),7139.0)</f>
        <v>7139</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IFERROR(__xludf.DUMMYFUNCTION("""COMPUTED_VALUE"""),"wöchentlich, nach Absprache")</f>
        <v>wöchentlich, 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IFERROR(__xludf.DUMMYFUNCTION("""COMPUTED_VALUE"""),"Betreuungsgruppen: Dienstag 10:00 - 12:00 Uhr, 15:00 - 17:00 Uhr, 
Besuchdienst: nach Absprache")</f>
        <v>Betreuungsgruppen: Dienstag 10:00 - 12:00 Uhr, 15:00 - 17:00 Uhr, 
Besuchdienst: nach Absprache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IFERROR(__xludf.DUMMYFUNCTION("""COMPUTED_VALUE"""),"Wir suchen freiwillige Mitarbeiter/innen für den häuslichen Besuchsdienst 
und Betreuungsgruppen für Menschen mit psychischen Erkrankungen.
Es gibt viele Möglichkeiten sich einzubringen: gemeinsame Aktivitäten wie 
Ausflüge, Spiele spielen, etwas Kreative"&amp;"s gestalten, singen und vieles 
mehr. Sie können im Besuchsdienst Ihre Zeit jeweils einzelnen Personen 
schenken oder die Betreuungsgruppe gemeinsam mit anderen freiwilligen 
Mitarbeiter/innen gestalten und durchführen.
Wir wünschen uns, dass Sie sich re"&amp;"gelmäßig und längerfristig engagieren. 
Jedoch sind auch punktuelle oder einmalige Einsätze möglich. Ihre eigenen 
Ideen und Wünsche sind uns sehr wichtig und willkommen. Melden Sie sich und 
wir schauen gemeinsam, ob sie umsetzbar sind. Es erwartet Sie e"&amp;"in 
spannender Aufgabenbereich, ein nettes Team und eine freundliche 
Atmosphäre. Sie erhalten pro Einsatz eine Aufwandsentschädigung.")</f>
        <v>Wir suchen freiwillige Mitarbeiter/innen für den häuslichen Besuchsdienst 
und Betreuungsgruppen für Menschen mit psychischen Erkrankungen.
Es gibt viele Möglichkeiten sich einzubringen: gemeinsame Aktivitäten wie 
Ausflüge, Spiele spielen, etwas Kreatives gestalten, singen und vieles 
mehr. Sie können im Besuchsdienst Ihre Zeit jeweils einzelnen Personen 
schenken oder die Betreuungsgruppe gemeinsam mit anderen freiwilligen 
Mitarbeiter/innen gestalten und durchführen.
Wir wünschen uns, dass Sie sich regelmäßig und längerfristig engagieren. 
Jedoch sind auch punktuelle oder einmalige Einsätze möglich. Ihre eigenen 
Ideen und Wünsche sind uns sehr wichtig und willkommen. Melden Sie sich und 
wir schauen gemeinsam, ob sie umsetzbar sind. Es erwartet Sie ein 
spannender Aufgabenbereich, ein nettes Team und eine freundliche 
Atmosphäre. Sie erhalten pro Einsatz eine Aufwandsentschädigung.</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IFERROR(__xludf.DUMMYFUNCTION("""COMPUTED_VALUE"""),"Sie können zuhören, sind geduldig und bringen die Bereitschaft mit, sich in 
die Erlebniswelt von Menschen mit einer psychischen Erkrankung einzufühlen. 
Sie sind bereit an Fortbildungen teilzunehmen.")</f>
        <v>Sie können zuhören, sind geduldig und bringen die Bereitschaft mit, sich in 
die Erlebniswelt von Menschen mit einer psychischen Erkrankung einzufühlen. 
Sie sind bereit an Fortbildungen teilzunehmen.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bieten Ihnen:
Aufwandsentschädigung pro Einsatz
eine feste Ansprechpartnerin für Ihre Belange Erfahrungsaustausch und 
Fortbildung
Sie sind unfall- und haftpflichtversichert
auf Wunsch erhalten Sie ein Zeugnis.")</f>
        <v>Wir bieten Ihnen:
Aufwandsentschädigung pro Einsatz
eine feste Ansprechpartnerin für Ihre Belange Erfahrungsaustausch und 
Fortbildung
Sie sind unfall- und haftpflichtversichert
auf Wunsch erhalten Sie ein Zeugnis.</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IFERROR(__xludf.DUMMYFUNCTION("""COMPUTED_VALUE"""),"Bergstraße")</f>
        <v>Bergstraße</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IFERROR(__xludf.DUMMYFUNCTION("""COMPUTED_VALUE"""),"12169, Berlin")</f>
        <v>12169,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IFERROR(__xludf.DUMMYFUNCTION("""COMPUTED_VALUE"""),"Steglitz / Zehlendorf")</f>
        <v>Steglitz / Zehlendorf</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9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0.109794431494&amp;id=0&amp;ehrenamt_id=0&amp;projekt_id=27613&amp;seite=5&amp;organisation_id=0&amp;stichwort=&amp;kiez=&amp;kiez_fk=0&amp;bezirk=&amp;bezirk_fk=0&amp;"&amp;"ort=&amp;ort_fk=0&amp;zielgruppe=0&amp;taetigkeit=0&amp;merkmale=0&amp;einsatzbereiche=0&amp;plz=&amp;gesucht=true&amp;organisation_fk=0&amp;kurzzeiteinsaetze=0&amp;sa=D&amp;ust=1566128909101000&amp;usg=AFQjCNEFwCENn0ANpCdWBk5_N-PTxgHxVQ"",""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IFERROR(__xludf.DUMMYFUNCTION("""COMPUTED_VALUE"""),"Hausaufgabenhilfe")</f>
        <v>Hausaufgabenhilfe</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IFERROR(__xludf.DUMMYFUNCTION("""COMPUTED_VALUE"""),27613.0)</f>
        <v>27613</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IFERROR(__xludf.DUMMYFUNCTION("""COMPUTED_VALUE"""),"nach Absprache")</f>
        <v>nach Absprache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IFERROR(__xludf.DUMMYFUNCTION("""COMPUTED_VALUE"""),"2 Stunden")</f>
        <v>2 Stunden</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IFERROR(__xludf.DUMMYFUNCTION("""COMPUTED_VALUE"""),"Manchmal braucht es nur eine kleine Hilfestellung, um bei einer Aufgabe 
weiterzukommen.
Wir suchen Menschen, die Lust haben, unsere Kinder und Jugendlichen bei 
ihren Hausaufgaben zu unterstützen und ihnen damit das Ankommen im 
deutschen Schulsystem zu"&amp;" erleichtern.")</f>
        <v>Manchmal braucht es nur eine kleine Hilfestellung, um bei einer Aufgabe 
weiterzukommen.
Wir suchen Menschen, die Lust haben, unsere Kinder und Jugendlichen bei 
ihren Hausaufgaben zu unterstützen und ihnen damit das Ankommen im 
deutschen Schulsystem zu erleichtern.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IFERROR(__xludf.DUMMYFUNCTION("""COMPUTED_VALUE"""),"erweitertes polizeiliches Führungszeugnis
keine weiteren Vorkenntnisse nötig")</f>
        <v>erweitertes polizeiliches Führungszeugnis
keine weiteren Vorkenntnisse nötig</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weisen darauf hin, dass es sich um einen gewerblichen oder einen 
Träger handelt, bei dem die Anerkennung der Gemeinnützigkeit noch aussteht. 
Dennoch ist ehrenamtliches Engagement zur Integration der Geflüchteten von 
größter Bedeutung.“")</f>
        <v>„Wir weisen darauf hin, dass es sich um einen gewerblichen oder einen 
Träger handelt, bei dem die Anerkennung der Gemeinnützigkeit noch aussteht. 
Dennoch ist ehrenamtliches Engagement zur Integration der Geflüchteten von 
größter Bedeutung.“</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IFERROR(__xludf.DUMMYFUNCTION("""COMPUTED_VALUE"""),"Degnerstr.")</f>
        <v>Degnerstr.</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IFERROR(__xludf.DUMMYFUNCTION("""COMPUTED_VALUE"""),"13053, Berlin")</f>
        <v>13053,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IFERROR(__xludf.DUMMYFUNCTION("""COMPUTED_VALUE"""),"Lichtenberg")</f>
        <v>Lichtenberg</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IFERROR(__xludf.DUMMYFUNCTION("""COMPUTED_VALUE"""),"Alt-Hohenschönhausen")</f>
        <v>Alt-Hohenschönhausen</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

<file path=xl/worksheets/sheet9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IFERROR(__xludf.DUMMYFUNCTION("IMPORTHTML(""https://ehrenamtsmanager.gute-tat.de/oberflaeche/index.cfm?dateiname=ea_projekt_beschreibung.cfm&amp;anwender_id=14&amp;cfide=0.404974299447&amp;id=0&amp;ehrenamt_id=0&amp;projekt_id=7107&amp;seite=5&amp;organisation_id=0&amp;stichwort=&amp;kiez=&amp;kiez_fk=0&amp;bezirk=&amp;bezirk_fk=0&amp;o"&amp;"rt=&amp;ort_fk=0&amp;zielgruppe=0&amp;taetigkeit=0&amp;merkmale=0&amp;einsatzbereiche=0&amp;plz=&amp;gesucht=true&amp;organisation_fk=0&amp;kurzzeiteinsaetze=0&amp;sa=D&amp;ust=1566128909101000&amp;usg=AFQjCNGP6pXrZ2C8e0iSMvbqxSrvs9faSw"",""table"",2)"),"")</f>
        <v/>
      </c>
      <c r="B1" s="4" t="str">
        <f>IFERROR(__xludf.DUMMYFUNCTION("""COMPUTED_VALUE"""),"")</f>
        <v/>
      </c>
    </row>
    <row r="2">
      <c r="A2" s="4" t="str">
        <f>IFERROR(__xludf.DUMMYFUNCTION("""COMPUTED_VALUE"""),"Tätigkeitsbeschreibung")</f>
        <v>Tätigkeitsbeschreibung</v>
      </c>
      <c r="B2" s="4" t="str">
        <f>IFERROR(__xludf.DUMMYFUNCTION("""COMPUTED_VALUE"""),"")</f>
        <v/>
      </c>
    </row>
    <row r="3">
      <c r="A3" s="4" t="str">
        <f>IFERROR(__xludf.DUMMYFUNCTION("""COMPUTED_VALUE"""),"")</f>
        <v/>
      </c>
      <c r="B3" s="4" t="str">
        <f>IFERROR(__xludf.DUMMYFUNCTION("""COMPUTED_VALUE"""),"")</f>
        <v/>
      </c>
    </row>
    <row r="4">
      <c r="A4" s="4" t="str">
        <f>IFERROR(__xludf.DUMMYFUNCTION("""COMPUTED_VALUE"""),"*Name des Projekts:*")</f>
        <v>*Name des Projekts:*</v>
      </c>
      <c r="B4" s="4" t="str">
        <f>IFERROR(__xludf.DUMMYFUNCTION("""COMPUTED_VALUE"""),"Musizieren mit Kindern")</f>
        <v>Musizieren mit Kindern</v>
      </c>
    </row>
    <row r="5">
      <c r="A5" s="4" t="str">
        <f>IFERROR(__xludf.DUMMYFUNCTION("""COMPUTED_VALUE"""),"")</f>
        <v/>
      </c>
      <c r="B5" s="4" t="str">
        <f>IFERROR(__xludf.DUMMYFUNCTION("""COMPUTED_VALUE"""),"")</f>
        <v/>
      </c>
    </row>
    <row r="6">
      <c r="A6" s="4" t="str">
        <f>IFERROR(__xludf.DUMMYFUNCTION("""COMPUTED_VALUE"""),"*ID des Projekts:*")</f>
        <v>*ID des Projekts:*</v>
      </c>
      <c r="B6" s="4">
        <f>IFERROR(__xludf.DUMMYFUNCTION("""COMPUTED_VALUE"""),7107.0)</f>
        <v>7107</v>
      </c>
    </row>
    <row r="7">
      <c r="A7" s="4" t="str">
        <f>IFERROR(__xludf.DUMMYFUNCTION("""COMPUTED_VALUE"""),"")</f>
        <v/>
      </c>
      <c r="B7" s="4" t="str">
        <f>IFERROR(__xludf.DUMMYFUNCTION("""COMPUTED_VALUE"""),"")</f>
        <v/>
      </c>
    </row>
    <row r="8">
      <c r="A8" s="4" t="str">
        <f>IFERROR(__xludf.DUMMYFUNCTION("""COMPUTED_VALUE"""),"*Zeitraum:*")</f>
        <v>*Zeitraum:*</v>
      </c>
      <c r="B8" s="4" t="str">
        <f>IFERROR(__xludf.DUMMYFUNCTION("""COMPUTED_VALUE"""),"unbefristet, mindestens 6 Monate")</f>
        <v>unbefristet, mindestens 6 Monate</v>
      </c>
    </row>
    <row r="9">
      <c r="A9" s="4" t="str">
        <f>IFERROR(__xludf.DUMMYFUNCTION("""COMPUTED_VALUE"""),"")</f>
        <v/>
      </c>
      <c r="B9" s="4" t="str">
        <f>IFERROR(__xludf.DUMMYFUNCTION("""COMPUTED_VALUE"""),"")</f>
        <v/>
      </c>
    </row>
    <row r="10">
      <c r="A10" s="4" t="str">
        <f>IFERROR(__xludf.DUMMYFUNCTION("""COMPUTED_VALUE"""),"*Zeitbedarf:*")</f>
        <v>*Zeitbedarf:*</v>
      </c>
      <c r="B10" s="4" t="str">
        <f>IFERROR(__xludf.DUMMYFUNCTION("""COMPUTED_VALUE"""),"flexibel, nach Absprache")</f>
        <v>flexibel, nach Absprache</v>
      </c>
    </row>
    <row r="11">
      <c r="A11" s="4" t="str">
        <f>IFERROR(__xludf.DUMMYFUNCTION("""COMPUTED_VALUE"""),"")</f>
        <v/>
      </c>
      <c r="B11" s="4" t="str">
        <f>IFERROR(__xludf.DUMMYFUNCTION("""COMPUTED_VALUE"""),"")</f>
        <v/>
      </c>
    </row>
    <row r="12">
      <c r="A12" s="4" t="str">
        <f>IFERROR(__xludf.DUMMYFUNCTION("""COMPUTED_VALUE"""),"*Projektbeschreibung:*")</f>
        <v>*Projektbeschreibung:*</v>
      </c>
      <c r="B12" s="4" t="str">
        <f>IFERROR(__xludf.DUMMYFUNCTION("""COMPUTED_VALUE"""),"Sie bringen, je nach Ihren Fähigkeiten, unseren Kindern in den 
verschiedenen Einrichtungen die Liebe zur Musik näher, gerne auch mit 
Instrumenten")</f>
        <v>Sie bringen, je nach Ihren Fähigkeiten, unseren Kindern in den 
verschiedenen Einrichtungen die Liebe zur Musik näher, gerne auch mit 
Instrumenten</v>
      </c>
    </row>
    <row r="13">
      <c r="A13" s="4" t="str">
        <f>IFERROR(__xludf.DUMMYFUNCTION("""COMPUTED_VALUE"""),"")</f>
        <v/>
      </c>
      <c r="B13" s="4" t="str">
        <f>IFERROR(__xludf.DUMMYFUNCTION("""COMPUTED_VALUE"""),"")</f>
        <v/>
      </c>
    </row>
    <row r="14">
      <c r="A14" s="4" t="str">
        <f>IFERROR(__xludf.DUMMYFUNCTION("""COMPUTED_VALUE"""),"*Anzahl der benötigten Personen:*")</f>
        <v>*Anzahl der benötigten Personen:*</v>
      </c>
      <c r="B14" s="4" t="str">
        <f>IFERROR(__xludf.DUMMYFUNCTION("""COMPUTED_VALUE"""),"")</f>
        <v/>
      </c>
    </row>
    <row r="15">
      <c r="A15" s="4" t="str">
        <f>IFERROR(__xludf.DUMMYFUNCTION("""COMPUTED_VALUE"""),"")</f>
        <v/>
      </c>
      <c r="B15" s="4" t="str">
        <f>IFERROR(__xludf.DUMMYFUNCTION("""COMPUTED_VALUE"""),"")</f>
        <v/>
      </c>
    </row>
    <row r="16">
      <c r="A16" s="4" t="str">
        <f>IFERROR(__xludf.DUMMYFUNCTION("""COMPUTED_VALUE"""),"*Voraussetzungen/Vorkenntnisse:*")</f>
        <v>*Voraussetzungen/Vorkenntnisse:*</v>
      </c>
      <c r="B16" s="4" t="str">
        <f>IFERROR(__xludf.DUMMYFUNCTION("""COMPUTED_VALUE"""),"Musikalisch begabt, günstigstenfalls wäre die Fähigkeit ein Instrument 
spielen zu können, Geduld im Umgang mit Kindern")</f>
        <v>Musikalisch begabt, günstigstenfalls wäre die Fähigkeit ein Instrument 
spielen zu können, Geduld im Umgang mit Kindern</v>
      </c>
    </row>
    <row r="17">
      <c r="A17" s="4" t="str">
        <f>IFERROR(__xludf.DUMMYFUNCTION("""COMPUTED_VALUE"""),"")</f>
        <v/>
      </c>
      <c r="B17" s="4" t="str">
        <f>IFERROR(__xludf.DUMMYFUNCTION("""COMPUTED_VALUE"""),"")</f>
        <v/>
      </c>
    </row>
    <row r="18">
      <c r="A18" s="4" t="str">
        <f>IFERROR(__xludf.DUMMYFUNCTION("""COMPUTED_VALUE"""),"*sonstige Informationen:*")</f>
        <v>*sonstige Informationen:*</v>
      </c>
      <c r="B18" s="4" t="str">
        <f>IFERROR(__xludf.DUMMYFUNCTION("""COMPUTED_VALUE"""),"Wir bieten unseren Freiwilligen eine Haftpflicht- und Unfallversicherung 
während des Einsatzes ,sowie Fahrtkostenerstattung")</f>
        <v>Wir bieten unseren Freiwilligen eine Haftpflicht- und Unfallversicherung 
während des Einsatzes ,sowie Fahrtkostenerstattung</v>
      </c>
    </row>
    <row r="19">
      <c r="A19" s="4" t="str">
        <f>IFERROR(__xludf.DUMMYFUNCTION("""COMPUTED_VALUE"""),"")</f>
        <v/>
      </c>
      <c r="B19" s="4" t="str">
        <f>IFERROR(__xludf.DUMMYFUNCTION("""COMPUTED_VALUE"""),"")</f>
        <v/>
      </c>
    </row>
    <row r="20">
      <c r="A20" s="4" t="str">
        <f>IFERROR(__xludf.DUMMYFUNCTION("""COMPUTED_VALUE"""),"")</f>
        <v/>
      </c>
      <c r="B20" s="4" t="str">
        <f>IFERROR(__xludf.DUMMYFUNCTION("""COMPUTED_VALUE"""),"")</f>
        <v/>
      </c>
    </row>
    <row r="21">
      <c r="A21" s="4" t="str">
        <f>IFERROR(__xludf.DUMMYFUNCTION("""COMPUTED_VALUE"""),"Projektadresse")</f>
        <v>Projektadresse</v>
      </c>
      <c r="B21" s="4" t="str">
        <f>IFERROR(__xludf.DUMMYFUNCTION("""COMPUTED_VALUE"""),"")</f>
        <v/>
      </c>
    </row>
    <row r="22">
      <c r="A22" s="4" t="str">
        <f>IFERROR(__xludf.DUMMYFUNCTION("""COMPUTED_VALUE"""),"")</f>
        <v/>
      </c>
      <c r="B22" s="4" t="str">
        <f>IFERROR(__xludf.DUMMYFUNCTION("""COMPUTED_VALUE"""),"")</f>
        <v/>
      </c>
    </row>
    <row r="23">
      <c r="A23" s="4" t="str">
        <f>IFERROR(__xludf.DUMMYFUNCTION("""COMPUTED_VALUE"""),"*Straße:*")</f>
        <v>*Straße:*</v>
      </c>
      <c r="B23" s="4" t="str">
        <f>IFERROR(__xludf.DUMMYFUNCTION("""COMPUTED_VALUE"""),"")</f>
        <v/>
      </c>
    </row>
    <row r="24">
      <c r="A24" s="4" t="str">
        <f>IFERROR(__xludf.DUMMYFUNCTION("""COMPUTED_VALUE"""),"")</f>
        <v/>
      </c>
      <c r="B24" s="4" t="str">
        <f>IFERROR(__xludf.DUMMYFUNCTION("""COMPUTED_VALUE"""),"")</f>
        <v/>
      </c>
    </row>
    <row r="25">
      <c r="A25" s="4" t="str">
        <f>IFERROR(__xludf.DUMMYFUNCTION("""COMPUTED_VALUE"""),"*PLZ, :*")</f>
        <v>*PLZ, :*</v>
      </c>
      <c r="B25" s="4" t="str">
        <f>IFERROR(__xludf.DUMMYFUNCTION("""COMPUTED_VALUE"""),"12053, Berlin")</f>
        <v>12053, Berlin</v>
      </c>
    </row>
    <row r="26">
      <c r="A26" s="4" t="str">
        <f>IFERROR(__xludf.DUMMYFUNCTION("""COMPUTED_VALUE"""),"")</f>
        <v/>
      </c>
      <c r="B26" s="4" t="str">
        <f>IFERROR(__xludf.DUMMYFUNCTION("""COMPUTED_VALUE"""),"")</f>
        <v/>
      </c>
    </row>
    <row r="27">
      <c r="A27" s="4" t="str">
        <f>IFERROR(__xludf.DUMMYFUNCTION("""COMPUTED_VALUE"""),"*Bezirk:*")</f>
        <v>*Bezirk:*</v>
      </c>
      <c r="B27" s="4" t="str">
        <f>IFERROR(__xludf.DUMMYFUNCTION("""COMPUTED_VALUE"""),"verschiedene Bezirke")</f>
        <v>verschiedene Bezirke</v>
      </c>
    </row>
    <row r="28">
      <c r="A28" s="4" t="str">
        <f>IFERROR(__xludf.DUMMYFUNCTION("""COMPUTED_VALUE"""),"")</f>
        <v/>
      </c>
      <c r="B28" s="4" t="str">
        <f>IFERROR(__xludf.DUMMYFUNCTION("""COMPUTED_VALUE"""),"")</f>
        <v/>
      </c>
    </row>
    <row r="29">
      <c r="A29" s="4" t="str">
        <f>IFERROR(__xludf.DUMMYFUNCTION("""COMPUTED_VALUE"""),"*Ortsteil:*")</f>
        <v>*Ortsteil:*</v>
      </c>
      <c r="B29" s="4" t="str">
        <f>IFERROR(__xludf.DUMMYFUNCTION("""COMPUTED_VALUE"""),"")</f>
        <v/>
      </c>
    </row>
    <row r="30">
      <c r="A30" s="4" t="str">
        <f>IFERROR(__xludf.DUMMYFUNCTION("""COMPUTED_VALUE"""),"")</f>
        <v/>
      </c>
      <c r="B30" s="4" t="str">
        <f>IFERROR(__xludf.DUMMYFUNCTION("""COMPUTED_VALUE"""),"")</f>
        <v/>
      </c>
    </row>
    <row r="31">
      <c r="A31" s="4" t="str">
        <f>IFERROR(__xludf.DUMMYFUNCTION("""COMPUTED_VALUE"""),"")</f>
        <v/>
      </c>
      <c r="B31" s="4" t="str">
        <f>IFERROR(__xludf.DUMMYFUNCTION("""COMPUTED_VALUE"""),"")</f>
        <v/>
      </c>
    </row>
    <row r="32">
      <c r="A32" s="4" t="str">
        <f>IFERROR(__xludf.DUMMYFUNCTION("""COMPUTED_VALUE"""),"Kontaktinformationen")</f>
        <v>Kontaktinformationen</v>
      </c>
      <c r="B32" s="4" t="str">
        <f>IFERROR(__xludf.DUMMYFUNCTION("""COMPUTED_VALUE"""),"")</f>
        <v/>
      </c>
    </row>
    <row r="33">
      <c r="A33" s="4" t="str">
        <f>IFERROR(__xludf.DUMMYFUNCTION("""COMPUTED_VALUE"""),"")</f>
        <v/>
      </c>
      <c r="B33" s="4" t="str">
        <f>IFERROR(__xludf.DUMMYFUNCTION("""COMPUTED_VALUE"""),"")</f>
        <v/>
      </c>
    </row>
    <row r="34">
      <c r="A34" s="4" t="str">
        <f>IFERROR(__xludf.DUMMYFUNCTION("""COMPUTED_VALUE"""),"*Zentrale:*")</f>
        <v>*Zentrale:*</v>
      </c>
      <c r="B34" s="4" t="str">
        <f>IFERROR(__xludf.DUMMYFUNCTION("""COMPUTED_VALUE"""),"Stiftung Gute-Tat Berlin")</f>
        <v>Stiftung Gute-Tat Berlin</v>
      </c>
    </row>
    <row r="35">
      <c r="A35" s="4" t="str">
        <f>IFERROR(__xludf.DUMMYFUNCTION("""COMPUTED_VALUE"""),"")</f>
        <v/>
      </c>
      <c r="B35" s="4" t="str">
        <f>IFERROR(__xludf.DUMMYFUNCTION("""COMPUTED_VALUE"""),"")</f>
        <v/>
      </c>
    </row>
    <row r="36">
      <c r="A36" s="4" t="str">
        <f>IFERROR(__xludf.DUMMYFUNCTION("""COMPUTED_VALUE"""),"*Ansprechperson:*")</f>
        <v>*Ansprechperson:*</v>
      </c>
      <c r="B36" s="4" t="str">
        <f>IFERROR(__xludf.DUMMYFUNCTION("""COMPUTED_VALUE"""),"Frau Janna Rüggeberg")</f>
        <v>Frau Janna Rüggeberg</v>
      </c>
    </row>
    <row r="37">
      <c r="A37" s="4" t="str">
        <f>IFERROR(__xludf.DUMMYFUNCTION("""COMPUTED_VALUE"""),"")</f>
        <v/>
      </c>
      <c r="B37" s="4" t="str">
        <f>IFERROR(__xludf.DUMMYFUNCTION("""COMPUTED_VALUE"""),"")</f>
        <v/>
      </c>
    </row>
    <row r="38">
      <c r="A38" s="4" t="str">
        <f>IFERROR(__xludf.DUMMYFUNCTION("""COMPUTED_VALUE"""),"*Straße:*")</f>
        <v>*Straße:*</v>
      </c>
      <c r="B38" s="4" t="str">
        <f>IFERROR(__xludf.DUMMYFUNCTION("""COMPUTED_VALUE"""),"Zinnowitzer Str. 1")</f>
        <v>Zinnowitzer Str. 1</v>
      </c>
    </row>
    <row r="39">
      <c r="A39" s="4" t="str">
        <f>IFERROR(__xludf.DUMMYFUNCTION("""COMPUTED_VALUE"""),"")</f>
        <v/>
      </c>
      <c r="B39" s="4" t="str">
        <f>IFERROR(__xludf.DUMMYFUNCTION("""COMPUTED_VALUE"""),"")</f>
        <v/>
      </c>
    </row>
    <row r="40">
      <c r="A40" s="4" t="str">
        <f>IFERROR(__xludf.DUMMYFUNCTION("""COMPUTED_VALUE"""),"*PLZ, :*")</f>
        <v>*PLZ, :*</v>
      </c>
      <c r="B40" s="4" t="str">
        <f>IFERROR(__xludf.DUMMYFUNCTION("""COMPUTED_VALUE"""),"10115, Berlin")</f>
        <v>10115, Berlin</v>
      </c>
    </row>
    <row r="41">
      <c r="A41" s="4" t="str">
        <f>IFERROR(__xludf.DUMMYFUNCTION("""COMPUTED_VALUE"""),"")</f>
        <v/>
      </c>
      <c r="B41" s="4" t="str">
        <f>IFERROR(__xludf.DUMMYFUNCTION("""COMPUTED_VALUE"""),"")</f>
        <v/>
      </c>
    </row>
    <row r="42">
      <c r="A42" s="4" t="str">
        <f>IFERROR(__xludf.DUMMYFUNCTION("""COMPUTED_VALUE"""),"*Telefon:*")</f>
        <v>*Telefon:*</v>
      </c>
      <c r="B42" s="4" t="str">
        <f>IFERROR(__xludf.DUMMYFUNCTION("""COMPUTED_VALUE"""),"")</f>
        <v/>
      </c>
    </row>
    <row r="43">
      <c r="A43" s="4" t="str">
        <f>IFERROR(__xludf.DUMMYFUNCTION("""COMPUTED_VALUE"""),"")</f>
        <v/>
      </c>
      <c r="B43" s="4" t="str">
        <f>IFERROR(__xludf.DUMMYFUNCTION("""COMPUTED_VALUE"""),"")</f>
        <v/>
      </c>
    </row>
    <row r="44">
      <c r="A44" s="4" t="str">
        <f>IFERROR(__xludf.DUMMYFUNCTION("""COMPUTED_VALUE"""),"*Fax:*")</f>
        <v>*Fax:*</v>
      </c>
      <c r="B44" s="4" t="str">
        <f>IFERROR(__xludf.DUMMYFUNCTION("""COMPUTED_VALUE"""),"")</f>
        <v/>
      </c>
    </row>
    <row r="45">
      <c r="A45" s="4" t="str">
        <f>IFERROR(__xludf.DUMMYFUNCTION("""COMPUTED_VALUE"""),"")</f>
        <v/>
      </c>
      <c r="B45" s="4" t="str">
        <f>IFERROR(__xludf.DUMMYFUNCTION("""COMPUTED_VALUE"""),"")</f>
        <v/>
      </c>
    </row>
    <row r="46">
      <c r="A46" s="4" t="str">
        <f>IFERROR(__xludf.DUMMYFUNCTION("""COMPUTED_VALUE"""),"*E-Mail:*")</f>
        <v>*E-Mail:*</v>
      </c>
      <c r="B46" s="4" t="str">
        <f>IFERROR(__xludf.DUMMYFUNCTION("""COMPUTED_VALUE"""),"j.rueggeberg@gute-tat.de")</f>
        <v>j.rueggeberg@gute-tat.de</v>
      </c>
    </row>
    <row r="47">
      <c r="A47" s="4" t="str">
        <f>IFERROR(__xludf.DUMMYFUNCTION("""COMPUTED_VALUE"""),"")</f>
        <v/>
      </c>
      <c r="B47" s="4" t="str">
        <f>IFERROR(__xludf.DUMMYFUNCTION("""COMPUTED_VALUE"""),"")</f>
        <v/>
      </c>
    </row>
    <row r="48">
      <c r="A48" s="4" t="str">
        <f>IFERROR(__xludf.DUMMYFUNCTION("""COMPUTED_VALUE"""),"*Internet:*")</f>
        <v>*Internet:*</v>
      </c>
      <c r="B48" s="7" t="str">
        <f>IFERROR(__xludf.DUMMYFUNCTION("""COMPUTED_VALUE"""),"www.gute-tat.de")</f>
        <v>www.gute-tat.de</v>
      </c>
    </row>
    <row r="49">
      <c r="A49" s="4" t="str">
        <f>IFERROR(__xludf.DUMMYFUNCTION("""COMPUTED_VALUE"""),"")</f>
        <v/>
      </c>
      <c r="B49" s="4" t="str">
        <f>IFERROR(__xludf.DUMMYFUNCTION("""COMPUTED_VALUE"""),"")</f>
        <v/>
      </c>
    </row>
    <row r="50">
      <c r="A50" s="4" t="str">
        <f>IFERROR(__xludf.DUMMYFUNCTION("""COMPUTED_VALUE"""),"")</f>
        <v/>
      </c>
      <c r="B50" s="4" t="str">
        <f>IFERROR(__xludf.DUMMYFUNCTION("""COMPUTED_VALUE"""),"")</f>
        <v/>
      </c>
    </row>
    <row r="51">
      <c r="A51" s="4" t="str">
        <f>IFERROR(__xludf.DUMMYFUNCTION("""COMPUTED_VALUE"""),"Wenn Sie generell Interesse an einer ehrenamtlichen Tätigkeit haben, können 
Sie sich hier registrieren.")</f>
        <v>Wenn Sie generell Interesse an einer ehrenamtlichen Tätigkeit haben, können 
Sie sich hier registrieren.</v>
      </c>
      <c r="B51" s="4" t="str">
        <f>IFERROR(__xludf.DUMMYFUNCTION("""COMPUTED_VALUE"""),"")</f>
        <v/>
      </c>
    </row>
    <row r="52">
      <c r="A52" s="4" t="str">
        <f>IFERROR(__xludf.DUMMYFUNCTION("""COMPUTED_VALUE"""),"")</f>
        <v/>
      </c>
      <c r="B52" s="4" t="str">
        <f>IFERROR(__xludf.DUMMYFUNCTION("""COMPUTED_VALUE"""),"")</f>
        <v/>
      </c>
    </row>
    <row r="53">
      <c r="A53" s="4" t="str">
        <f>IFERROR(__xludf.DUMMYFUNCTION("""COMPUTED_VALUE"""),"Kontaktdaten anfordern &gt;&gt;&gt;")</f>
        <v>Kontaktdaten anfordern &gt;&gt;&gt;</v>
      </c>
      <c r="B53" s="4" t="str">
        <f>IFERROR(__xludf.DUMMYFUNCTION("""COMPUTED_VALUE"""),"")</f>
        <v/>
      </c>
    </row>
    <row r="54">
      <c r="A54" s="4" t="str">
        <f>IFERROR(__xludf.DUMMYFUNCTION("""COMPUTED_VALUE"""),"&lt;&lt;&lt; Zurück")</f>
        <v>&lt;&lt;&lt; Zurück</v>
      </c>
      <c r="B54" s="4" t="str">
        <f>IFERROR(__xludf.DUMMYFUNCTION("""COMPUTED_VALUE"""),"")</f>
        <v/>
      </c>
    </row>
    <row r="55">
      <c r="A55" s="4" t="str">
        <f>IFERROR(__xludf.DUMMYFUNCTION("""COMPUTED_VALUE"""),"Neue Suche &gt;&gt;&gt;")</f>
        <v>Neue Suche &gt;&gt;&gt;</v>
      </c>
      <c r="B55" s="4" t="str">
        <f>IFERROR(__xludf.DUMMYFUNCTION("""COMPUTED_VALUE"""),"")</f>
        <v/>
      </c>
    </row>
  </sheetData>
  <hyperlinks>
    <hyperlink r:id="rId1" ref="B48"/>
  </hyperlinks>
  <drawing r:id="rId2"/>
</worksheet>
</file>