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166925"/>
  <mc:AlternateContent xmlns:mc="http://schemas.openxmlformats.org/markup-compatibility/2006">
    <mc:Choice Requires="x15">
      <x15ac:absPath xmlns:x15ac="http://schemas.microsoft.com/office/spreadsheetml/2010/11/ac" url="/Users/alxpnlz/Desktop/IBM Assignments/Labs/"/>
    </mc:Choice>
  </mc:AlternateContent>
  <xr:revisionPtr revIDLastSave="0" documentId="13_ncr:1_{71BFF091-F34C-DF46-ACC3-07AA179BDC63}" xr6:coauthVersionLast="47" xr6:coauthVersionMax="47" xr10:uidLastSave="{00000000-0000-0000-0000-000000000000}"/>
  <bookViews>
    <workbookView xWindow="0" yWindow="500" windowWidth="28800" windowHeight="15740" xr2:uid="{00000000-000D-0000-FFFF-FFFF00000000}"/>
  </bookViews>
  <sheets>
    <sheet name="Dashboard" sheetId="4" r:id="rId1"/>
    <sheet name="Car_sales" sheetId="1" r:id="rId2"/>
    <sheet name="Bar Chart" sheetId="2" r:id="rId3"/>
    <sheet name="Column, Pie, Sunburst Chart" sheetId="3"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1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G5"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G54" i="1" s="1"/>
  <c r="F55" i="1"/>
  <c r="G55" i="1" s="1"/>
  <c r="F56" i="1"/>
  <c r="G56" i="1" s="1"/>
  <c r="F57" i="1"/>
  <c r="G57" i="1" s="1"/>
  <c r="F58" i="1"/>
  <c r="G58" i="1" s="1"/>
  <c r="F59" i="1"/>
  <c r="G59" i="1" s="1"/>
  <c r="F60" i="1"/>
  <c r="G60" i="1" s="1"/>
  <c r="F61" i="1"/>
  <c r="G61" i="1" s="1"/>
  <c r="F62" i="1"/>
  <c r="G62" i="1" s="1"/>
  <c r="F63" i="1"/>
  <c r="G63" i="1" s="1"/>
  <c r="F64" i="1"/>
  <c r="G64" i="1" s="1"/>
  <c r="F65" i="1"/>
  <c r="G65" i="1" s="1"/>
  <c r="F66" i="1"/>
  <c r="G66" i="1" s="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91" i="1"/>
  <c r="G91" i="1" s="1"/>
  <c r="F92" i="1"/>
  <c r="G92" i="1" s="1"/>
  <c r="F93" i="1"/>
  <c r="G93" i="1" s="1"/>
  <c r="F94" i="1"/>
  <c r="G94" i="1" s="1"/>
  <c r="F95" i="1"/>
  <c r="G95" i="1" s="1"/>
  <c r="F96" i="1"/>
  <c r="G96" i="1" s="1"/>
  <c r="F97" i="1"/>
  <c r="G97" i="1" s="1"/>
  <c r="F98" i="1"/>
  <c r="G98" i="1" s="1"/>
  <c r="F99" i="1"/>
  <c r="G99" i="1" s="1"/>
  <c r="F100" i="1"/>
  <c r="G100" i="1" s="1"/>
  <c r="F101" i="1"/>
  <c r="G101" i="1" s="1"/>
  <c r="F102" i="1"/>
  <c r="G102" i="1" s="1"/>
  <c r="F103" i="1"/>
  <c r="G103" i="1" s="1"/>
  <c r="F104" i="1"/>
  <c r="G104" i="1" s="1"/>
  <c r="F105" i="1"/>
  <c r="G105" i="1" s="1"/>
  <c r="F106" i="1"/>
  <c r="G106" i="1" s="1"/>
  <c r="F107" i="1"/>
  <c r="G107" i="1" s="1"/>
  <c r="F108" i="1"/>
  <c r="G108" i="1" s="1"/>
  <c r="F109" i="1"/>
  <c r="G109" i="1" s="1"/>
  <c r="F110" i="1"/>
  <c r="G110" i="1" s="1"/>
  <c r="F111" i="1"/>
  <c r="G111" i="1" s="1"/>
  <c r="F112" i="1"/>
  <c r="G112" i="1" s="1"/>
  <c r="F113" i="1"/>
  <c r="G113" i="1" s="1"/>
  <c r="F114" i="1"/>
  <c r="G114" i="1" s="1"/>
  <c r="F115" i="1"/>
  <c r="G115" i="1" s="1"/>
  <c r="F116" i="1"/>
  <c r="G116" i="1" s="1"/>
  <c r="F117" i="1"/>
  <c r="G117" i="1" s="1"/>
  <c r="F118" i="1"/>
  <c r="G118" i="1" s="1"/>
  <c r="F119" i="1"/>
  <c r="G119" i="1" s="1"/>
  <c r="F120" i="1"/>
  <c r="G120" i="1" s="1"/>
  <c r="F121" i="1"/>
  <c r="G121" i="1" s="1"/>
  <c r="F122" i="1"/>
  <c r="G122" i="1" s="1"/>
  <c r="F123" i="1"/>
  <c r="G123" i="1" s="1"/>
  <c r="F124" i="1"/>
  <c r="G124" i="1" s="1"/>
  <c r="F125" i="1"/>
  <c r="G125" i="1" s="1"/>
  <c r="F126" i="1"/>
  <c r="G126" i="1" s="1"/>
  <c r="F127" i="1"/>
  <c r="G127" i="1" s="1"/>
  <c r="F128" i="1"/>
  <c r="G128" i="1" s="1"/>
  <c r="F129" i="1"/>
  <c r="G129" i="1" s="1"/>
  <c r="F130" i="1"/>
  <c r="G130" i="1" s="1"/>
  <c r="F131" i="1"/>
  <c r="G131" i="1" s="1"/>
  <c r="F132" i="1"/>
  <c r="G132" i="1" s="1"/>
  <c r="F133" i="1"/>
  <c r="G133" i="1" s="1"/>
  <c r="F134" i="1"/>
  <c r="G134" i="1" s="1"/>
  <c r="F135" i="1"/>
  <c r="G135" i="1" s="1"/>
  <c r="F136" i="1"/>
  <c r="G136" i="1" s="1"/>
  <c r="F137" i="1"/>
  <c r="G137" i="1" s="1"/>
  <c r="F138" i="1"/>
  <c r="G138" i="1" s="1"/>
  <c r="F139" i="1"/>
  <c r="G139" i="1" s="1"/>
  <c r="F140" i="1"/>
  <c r="G140" i="1" s="1"/>
  <c r="F141" i="1"/>
  <c r="G141" i="1" s="1"/>
  <c r="F142" i="1"/>
  <c r="G142" i="1" s="1"/>
  <c r="F143" i="1"/>
  <c r="G143" i="1" s="1"/>
  <c r="F144" i="1"/>
  <c r="G144" i="1" s="1"/>
  <c r="F145" i="1"/>
  <c r="G145" i="1" s="1"/>
  <c r="F146" i="1"/>
  <c r="G146" i="1" s="1"/>
  <c r="F147" i="1"/>
  <c r="G147" i="1" s="1"/>
  <c r="F148" i="1"/>
  <c r="G148" i="1" s="1"/>
  <c r="F149" i="1"/>
  <c r="G149" i="1" s="1"/>
  <c r="F150" i="1"/>
  <c r="G150" i="1" s="1"/>
  <c r="F151" i="1"/>
  <c r="G151" i="1" s="1"/>
  <c r="F152" i="1"/>
  <c r="G152" i="1" s="1"/>
  <c r="F153" i="1"/>
  <c r="G153" i="1" s="1"/>
  <c r="F154" i="1"/>
  <c r="G154" i="1" s="1"/>
  <c r="F155" i="1"/>
  <c r="G155" i="1" s="1"/>
  <c r="F156" i="1"/>
  <c r="G156" i="1" s="1"/>
  <c r="F2" i="1" l="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<sst xmlns="http://schemas.openxmlformats.org/spreadsheetml/2006/main" count="982" uniqueCount="209">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</sst>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0">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0"/>
      </font>
      <fill>
        <patternFill>
          <bgColor theme="1" tint="0.24994659260841701"/>
        </patternFill>
      </fill>
      <border>
        <bottom style="thin">
          <color theme="7"/>
        </bottom>
        <vertical/>
        <horizontal/>
      </border>
    </dxf>
    <dxf>
      <font>
        <color theme="1"/>
      </font>
      <fill>
        <patternFill>
          <fgColor theme="1" tint="0.24994659260841701"/>
          <bgColor theme="1" tint="0.24994659260841701"/>
        </patternFill>
      </fill>
      <border>
        <left style="thin">
          <color theme="7"/>
        </left>
        <right style="thin">
          <color theme="7"/>
        </right>
        <top style="thin">
          <color theme="7"/>
        </top>
        <bottom style="thin">
          <color theme="7"/>
        </bottom>
        <vertical/>
        <horizontal/>
      </border>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1" defaultTableStyle="TableStyleMedium2" defaultPivotStyle="PivotStyleLight16">
    <tableStyle name="SlicerStyleDark4-CustomizedAXP" pivot="0" table="0" count="11" xr9:uid="{B36015AF-AE9D-F740-8F21-68771EF4E0BB}">
      <tableStyleElement type="wholeTable" dxfId="66"/>
      <tableStyleElement type="headerRow" dxfId="65"/>
      <tableStyleElement type="firstColumnStripe" size="2"/>
    </tableStyle>
  </tableStyles>
  <colors>
    <mruColors>
      <color rgb="FFFFCCCC"/>
      <color rgb="FFFF9999"/>
      <color rgb="FFFF7C80"/>
      <color rgb="FFFF505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4-CustomizedAXP">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[Practice-Car_Sales_Kaggle_DV0130EN_Lab3_End.xlsx]Bar Chart!PivotTable4</c:name>
    <c:fmtId val="16"/>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Average Price and Year Resale Value</a:t>
            </a:r>
            <a:br>
              <a:rPr lang="en-US" sz="1800"/>
            </a:br>
            <a:r>
              <a:rPr lang="en-US" sz="1800"/>
              <a:t>of German Car Models</a:t>
            </a: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Chart'!$B$4:$B$14</c:f>
              <c:numCache>
                <c:formatCode>"$"#,##0.00</c:formatCode>
                <c:ptCount val="9"/>
                <c:pt idx="0">
                  <c:v>19425</c:v>
                </c:pt>
                <c:pt idx="1">
                  <c:v>18140</c:v>
                </c:pt>
                <c:pt idx="2">
                  <c:v>13245</c:v>
                </c:pt>
                <c:pt idx="3">
                  <c:v>15445</c:v>
                </c:pt>
                <c:pt idx="4">
                  <c:v>10025</c:v>
                </c:pt>
                <c:pt idx="5">
                  <c:v>34080</c:v>
                </c:pt>
                <c:pt idx="6">
                  <c:v>13325</c:v>
                </c:pt>
                <c:pt idx="7">
                  <c:v>18689</c:v>
                </c:pt>
                <c:pt idx="8">
                  <c:v>9575</c:v>
                </c:pt>
              </c:numCache>
            </c:numRef>
          </c:val>
          <c:extLst>
            <c:ext xmlns:c16="http://schemas.microsoft.com/office/drawing/2014/chart" uri="{C3380CC4-5D6E-409C-BE32-E72D297353CC}">
              <c16:uniqueId val="{00000000-F6D4-0846-9BAB-5E2209762572}"/>
            </c:ext>
          </c:extLst>
        </c:ser>
        <c:ser>
          <c:idx val="1"/>
          <c:order val="1"/>
          <c:tx>
            <c:strRef>
              <c:f>'Bar Chart'!$C$3</c:f>
              <c:strCache>
                <c:ptCount val="1"/>
                <c:pt idx="0">
                  <c:v>Average of Price</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Chart'!$C$4:$C$14</c:f>
              <c:numCache>
                <c:formatCode>"$"#,##0.00</c:formatCode>
                <c:ptCount val="9"/>
                <c:pt idx="0">
                  <c:v>22288</c:v>
                </c:pt>
                <c:pt idx="1">
                  <c:v>25545</c:v>
                </c:pt>
                <c:pt idx="2">
                  <c:v>17518</c:v>
                </c:pt>
                <c:pt idx="3">
                  <c:v>16875</c:v>
                </c:pt>
                <c:pt idx="4">
                  <c:v>13108</c:v>
                </c:pt>
                <c:pt idx="5">
                  <c:v>51728</c:v>
                </c:pt>
                <c:pt idx="6">
                  <c:v>16888</c:v>
                </c:pt>
                <c:pt idx="7">
                  <c:v>22368</c:v>
                </c:pt>
                <c:pt idx="8">
                  <c:v>11528</c:v>
                </c:pt>
              </c:numCache>
            </c:numRef>
          </c:val>
          <c:extLst>
            <c:ext xmlns:c16="http://schemas.microsoft.com/office/drawing/2014/chart" uri="{C3380CC4-5D6E-409C-BE32-E72D297353CC}">
              <c16:uniqueId val="{00000001-F6D4-0846-9BAB-5E2209762572}"/>
            </c:ext>
          </c:extLst>
        </c:ser>
        <c:dLbls>
          <c:dLblPos val="inEnd"/>
          <c:showLegendKey val="0"/>
          <c:showVal val="1"/>
          <c:showCatName val="0"/>
          <c:showSerName val="0"/>
          <c:showPercent val="0"/>
          <c:showBubbleSize val="0"/>
        </c:dLbls>
        <c:gapWidth val="115"/>
        <c:overlap val="-20"/>
        <c:axId val="1377535720"/>
        <c:axId val="1377539464"/>
      </c:barChart>
      <c:catAx>
        <c:axId val="13775357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4"/>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800" b="1" i="0" u="none" strike="noStrike" kern="1200" cap="none" baseline="0">
                <a:solidFill>
                  <a:schemeClr val="lt1"/>
                </a:solidFill>
                <a:latin typeface="+mn-lt"/>
                <a:ea typeface="+mn-ea"/>
                <a:cs typeface="+mn-cs"/>
              </a:defRPr>
            </a:pPr>
            <a:r>
              <a:rPr lang="en-US" b="1" cap="none" baseline="0"/>
              <a:t>Power Perf Factor</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chemeClr val="accent4">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56C0-FC45-AD37-0942FF6C1533}"/>
            </c:ext>
          </c:extLst>
        </c:ser>
        <c:dLbls>
          <c:showLegendKey val="0"/>
          <c:showVal val="1"/>
          <c:showCatName val="0"/>
          <c:showSerName val="0"/>
          <c:showPercent val="0"/>
          <c:showBubbleSize val="0"/>
        </c:dLbls>
        <c:gapWidth val="84"/>
        <c:gapDepth val="53"/>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1"/>
        <c:axPos val="l"/>
        <c:numFmt formatCode="General" sourceLinked="1"/>
        <c:majorTickMark val="out"/>
        <c:minorTickMark val="none"/>
        <c:tickLblPos val="nextTo"/>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lumMod val="75000"/>
        <a:lumOff val="25000"/>
      </a:schemeClr>
    </a:solidFill>
    <a:ln w="6350" cap="flat" cmpd="sng" algn="ctr">
      <a:solidFill>
        <a:schemeClr val="accent4"/>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gradFill rotWithShape="1">
                <a:gsLst>
                  <a:gs pos="0">
                    <a:schemeClr val="accent4">
                      <a:tint val="44000"/>
                      <a:satMod val="103000"/>
                      <a:lumMod val="102000"/>
                      <a:tint val="94000"/>
                    </a:schemeClr>
                  </a:gs>
                  <a:gs pos="50000">
                    <a:schemeClr val="accent4">
                      <a:tint val="44000"/>
                      <a:satMod val="110000"/>
                      <a:lumMod val="100000"/>
                      <a:shade val="100000"/>
                    </a:schemeClr>
                  </a:gs>
                  <a:gs pos="100000">
                    <a:schemeClr val="accent4">
                      <a:tint val="4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D3D0-8D45-AF1C-66D2B4317042}"/>
              </c:ext>
            </c:extLst>
          </c:dPt>
          <c:dPt>
            <c:idx val="1"/>
            <c:bubble3D val="0"/>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D3D0-8D45-AF1C-66D2B4317042}"/>
              </c:ext>
            </c:extLst>
          </c:dPt>
          <c:dPt>
            <c:idx val="2"/>
            <c:bubble3D val="0"/>
            <c:spPr>
              <a:gradFill rotWithShape="1">
                <a:gsLst>
                  <a:gs pos="0">
                    <a:schemeClr val="accent4">
                      <a:tint val="72000"/>
                      <a:satMod val="103000"/>
                      <a:lumMod val="102000"/>
                      <a:tint val="94000"/>
                    </a:schemeClr>
                  </a:gs>
                  <a:gs pos="50000">
                    <a:schemeClr val="accent4">
                      <a:tint val="72000"/>
                      <a:satMod val="110000"/>
                      <a:lumMod val="100000"/>
                      <a:shade val="100000"/>
                    </a:schemeClr>
                  </a:gs>
                  <a:gs pos="100000">
                    <a:schemeClr val="accent4">
                      <a:tint val="7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D3D0-8D45-AF1C-66D2B4317042}"/>
              </c:ext>
            </c:extLst>
          </c:dPt>
          <c:dPt>
            <c:idx val="3"/>
            <c:bubble3D val="0"/>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D3D0-8D45-AF1C-66D2B4317042}"/>
              </c:ext>
            </c:extLst>
          </c:dPt>
          <c:dPt>
            <c:idx val="4"/>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D3D0-8D45-AF1C-66D2B4317042}"/>
              </c:ext>
            </c:extLst>
          </c:dPt>
          <c:dPt>
            <c:idx val="5"/>
            <c:bubble3D val="0"/>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D3D0-8D45-AF1C-66D2B4317042}"/>
              </c:ext>
            </c:extLst>
          </c:dPt>
          <c:dPt>
            <c:idx val="6"/>
            <c:bubble3D val="0"/>
            <c:spPr>
              <a:gradFill rotWithShape="1">
                <a:gsLst>
                  <a:gs pos="0">
                    <a:schemeClr val="accent4">
                      <a:shade val="72000"/>
                      <a:satMod val="103000"/>
                      <a:lumMod val="102000"/>
                      <a:tint val="94000"/>
                    </a:schemeClr>
                  </a:gs>
                  <a:gs pos="50000">
                    <a:schemeClr val="accent4">
                      <a:shade val="72000"/>
                      <a:satMod val="110000"/>
                      <a:lumMod val="100000"/>
                      <a:shade val="100000"/>
                    </a:schemeClr>
                  </a:gs>
                  <a:gs pos="100000">
                    <a:schemeClr val="accent4">
                      <a:shade val="7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A747-4749-BB43-A307C271C235}"/>
              </c:ext>
            </c:extLst>
          </c:dPt>
          <c:dPt>
            <c:idx val="7"/>
            <c:bubble3D val="0"/>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A747-4749-BB43-A307C271C235}"/>
              </c:ext>
            </c:extLst>
          </c:dPt>
          <c:dPt>
            <c:idx val="8"/>
            <c:bubble3D val="0"/>
            <c:spPr>
              <a:gradFill rotWithShape="1">
                <a:gsLst>
                  <a:gs pos="0">
                    <a:schemeClr val="accent4">
                      <a:shade val="44000"/>
                      <a:satMod val="103000"/>
                      <a:lumMod val="102000"/>
                      <a:tint val="94000"/>
                    </a:schemeClr>
                  </a:gs>
                  <a:gs pos="50000">
                    <a:schemeClr val="accent4">
                      <a:shade val="44000"/>
                      <a:satMod val="110000"/>
                      <a:lumMod val="100000"/>
                      <a:shade val="100000"/>
                    </a:schemeClr>
                  </a:gs>
                  <a:gs pos="100000">
                    <a:schemeClr val="accent4">
                      <a:shade val="4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A747-4749-BB43-A307C271C235}"/>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D3D0-8D45-AF1C-66D2B4317042}"/>
            </c:ext>
          </c:extLst>
        </c:ser>
        <c:dLbls>
          <c:dLblPos val="ctr"/>
          <c:showLegendKey val="0"/>
          <c:showVal val="0"/>
          <c:showCatName val="1"/>
          <c:showSerName val="0"/>
          <c:showPercent val="0"/>
          <c:showBubbleSize val="0"/>
          <c:showLeaderLines val="1"/>
        </c:dLbls>
      </c:pie3DChart>
      <c:spPr>
        <a:noFill/>
        <a:ln>
          <a:noFill/>
        </a:ln>
        <a:effectLst/>
      </c:spPr>
    </c:plotArea>
    <c:legend>
      <c:legendPos val="b"/>
      <c:layout>
        <c:manualLayout>
          <c:xMode val="edge"/>
          <c:yMode val="edge"/>
          <c:x val="5.2821619942145071E-2"/>
          <c:y val="0.79291855872124894"/>
          <c:w val="0.89435655186962293"/>
          <c:h val="0.19156420095274224"/>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4"/>
      </a:solid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[Practice-Car_Sales_Kaggle_DV0130EN_Lab3_End.xlsx]Bar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Chart'!$B$4:$B$14</c:f>
              <c:numCache>
                <c:formatCode>"$"#,##0.00</c:formatCode>
                <c:ptCount val="9"/>
                <c:pt idx="0">
                  <c:v>19425</c:v>
                </c:pt>
                <c:pt idx="1">
                  <c:v>18140</c:v>
                </c:pt>
                <c:pt idx="2">
                  <c:v>13245</c:v>
                </c:pt>
                <c:pt idx="3">
                  <c:v>15445</c:v>
                </c:pt>
                <c:pt idx="4">
                  <c:v>10025</c:v>
                </c:pt>
                <c:pt idx="5">
                  <c:v>34080</c:v>
                </c:pt>
                <c:pt idx="6">
                  <c:v>13325</c:v>
                </c:pt>
                <c:pt idx="7">
                  <c:v>18689</c:v>
                </c:pt>
                <c:pt idx="8">
                  <c:v>9575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Chart'!$C$4:$C$14</c:f>
              <c:numCache>
                <c:formatCode>"$"#,##0.00</c:formatCode>
                <c:ptCount val="9"/>
                <c:pt idx="0">
                  <c:v>22288</c:v>
                </c:pt>
                <c:pt idx="1">
                  <c:v>25545</c:v>
                </c:pt>
                <c:pt idx="2">
                  <c:v>17518</c:v>
                </c:pt>
                <c:pt idx="3">
                  <c:v>16875</c:v>
                </c:pt>
                <c:pt idx="4">
                  <c:v>13108</c:v>
                </c:pt>
                <c:pt idx="5">
                  <c:v>51728</c:v>
                </c:pt>
                <c:pt idx="6">
                  <c:v>16888</c:v>
                </c:pt>
                <c:pt idx="7">
                  <c:v>22368</c:v>
                </c:pt>
                <c:pt idx="8">
                  <c:v>11528</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51B8-F54F-8790-FD8815D2A0B4}"/>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51B8-F54F-8790-FD8815D2A0B4}"/>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51B8-F54F-8790-FD8815D2A0B4}"/>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Unit Sales</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Unit Sales</a:t>
          </a:r>
        </a:p>
      </cx:txPr>
    </cx:title>
    <cx:plotArea>
      <cx:plotAreaRegion>
        <cx:plotSurface>
          <cx:spPr>
            <a:ln>
              <a:noFill/>
            </a:ln>
          </cx:spPr>
        </cx:plotSurface>
        <cx:series layoutId="sunburst" uniqueId="{BA67920D-01B5-344D-988F-2033EFE5936B}" formatIdx="0">
          <cx:tx>
            <cx:txData>
              <cx:f/>
              <cx:v>Unit Sales</cx:v>
            </cx:txData>
          </cx:tx>
          <cx:dataLabels pos="ctr">
            <cx:txPr>
              <a:bodyPr spcFirstLastPara="1" vertOverflow="ellipsis" horzOverflow="overflow" wrap="square" lIns="0" tIns="0" rIns="0" bIns="0" anchor="ctr" anchorCtr="1"/>
              <a:lstStyle/>
              <a:p>
                <a:pPr algn="ctr" rtl="0">
                  <a:defRPr sz="1100">
                    <a:solidFill>
                      <a:schemeClr val="tx1"/>
                    </a:solidFill>
                  </a:defRPr>
                </a:pPr>
                <a:endParaRPr lang="en-US" sz="1100" b="0"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legend pos="r" align="ctr" overlay="0"/>
  </cx:chart>
  <cx:spPr>
    <a:solidFill>
      <a:schemeClr val="tx1">
        <a:lumMod val="75000"/>
        <a:lumOff val="25000"/>
      </a:schemeClr>
    </a:solidFill>
    <a:ln>
      <a:solidFill>
        <a:schemeClr val="accent4"/>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15488</xdr:colOff>
      <xdr:row>0</xdr:row>
      <xdr:rowOff>0</xdr:rowOff>
    </xdr:from>
    <xdr:to>
      <xdr:col>9</xdr:col>
      <xdr:colOff>340732</xdr:colOff>
      <xdr:row>25</xdr:row>
      <xdr:rowOff>95250</xdr:rowOff>
    </xdr:to>
    <xdr:graphicFrame macro="">
      <xdr:nvGraphicFramePr>
        <xdr:cNvPr id="6" name="Chart 5">
          <a:extLst>
            <a:ext uri="{FF2B5EF4-FFF2-40B4-BE49-F238E27FC236}">
              <a16:creationId xmlns:a16="http://schemas.microsoft.com/office/drawing/2014/main" id="{EAD952DF-E4A9-3144-B2D7-4A145C9423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12701</xdr:colOff>
      <xdr:row>25</xdr:row>
      <xdr:rowOff>0</xdr:rowOff>
    </xdr:from>
    <xdr:to>
      <xdr:col>7</xdr:col>
      <xdr:colOff>0</xdr:colOff>
      <xdr:row>48</xdr:row>
      <xdr:rowOff>0</xdr:rowOff>
    </xdr:to>
    <xdr:graphicFrame macro="">
      <xdr:nvGraphicFramePr>
        <xdr:cNvPr id="8" name="Chart 7">
          <a:extLst>
            <a:ext uri="{FF2B5EF4-FFF2-40B4-BE49-F238E27FC236}">
              <a16:creationId xmlns:a16="http://schemas.microsoft.com/office/drawing/2014/main" id="{EEB392EC-35D2-F947-8B48-90B3DC8E6CC5}"/>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342472</xdr:colOff>
      <xdr:row>0</xdr:row>
      <xdr:rowOff>0</xdr:rowOff>
    </xdr:from>
    <xdr:to>
      <xdr:col>11</xdr:col>
      <xdr:colOff>747889</xdr:colOff>
      <xdr:row>25</xdr:row>
      <xdr:rowOff>56760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E56FB819-E5C0-9A4E-8070-BDD519F62F79}"/>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738354" y="0"/>
              <a:ext cx="2048947" cy="49126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685131</xdr:colOff>
      <xdr:row>0</xdr:row>
      <xdr:rowOff>1</xdr:rowOff>
    </xdr:from>
    <xdr:to>
      <xdr:col>18</xdr:col>
      <xdr:colOff>111175</xdr:colOff>
      <xdr:row>25</xdr:row>
      <xdr:rowOff>133685</xdr:rowOff>
    </xdr:to>
    <xdr:graphicFrame macro="">
      <xdr:nvGraphicFramePr>
        <xdr:cNvPr id="9" name="Chart 8">
          <a:extLst>
            <a:ext uri="{FF2B5EF4-FFF2-40B4-BE49-F238E27FC236}">
              <a16:creationId xmlns:a16="http://schemas.microsoft.com/office/drawing/2014/main" id="{C24AF1FF-9022-B349-B300-864C62D90C3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xdr:colOff>
      <xdr:row>24</xdr:row>
      <xdr:rowOff>194732</xdr:rowOff>
    </xdr:from>
    <xdr:to>
      <xdr:col>13</xdr:col>
      <xdr:colOff>1</xdr:colOff>
      <xdr:row>48</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7B45925-85A3-6F4A-B974-08191BF882E9}"/>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808134" y="4868332"/>
              <a:ext cx="4978400" cy="447886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0</xdr:colOff>
      <xdr:row>25</xdr:row>
      <xdr:rowOff>0</xdr:rowOff>
    </xdr:from>
    <xdr:to>
      <xdr:col>18</xdr:col>
      <xdr:colOff>109904</xdr:colOff>
      <xdr:row>48</xdr:row>
      <xdr:rowOff>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51D139D0-975D-9248-AD41-243A09AB763C}"/>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682941" y="4855882"/>
              <a:ext cx="4218728" cy="446741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968375</xdr:colOff>
      <xdr:row>4</xdr:row>
      <xdr:rowOff>73025</xdr:rowOff>
    </xdr:from>
    <xdr:to>
      <xdr:col>15</xdr:col>
      <xdr:colOff>330200</xdr:colOff>
      <xdr:row>34</xdr:row>
      <xdr:rowOff>101600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5908675"/>
              <a:ext cx="47625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x Pnlz" refreshedDate="45901.437715972221" createdVersion="6" refreshedVersion="8" minRefreshableVersion="3" recordCount="155" xr:uid="{83312433-19CD-482C-8AD5-DC33EF26DB9D}">
  <cacheSource type="worksheet">
    <worksheetSource name="Table1"/>
  </cacheSource>
  <cacheFields count="22">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Unit Sales" numFmtId="1">
      <sharedItems containsSemiMixedTypes="0" containsString="0" containsNumber="1" minValue="110" maxValue="540561"/>
    </cacheField>
    <cacheField name="Price" numFmtId="165">
      <sharedItems containsSemiMixedTypes="0" containsString="0" containsNumber="1" minValue="9235" maxValue="85500"/>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Vehicle_type" numFmtId="0">
      <sharedItems/>
    </cacheField>
    <cacheField name="Fuel Efficiency" numFmtId="0">
      <sharedItems containsSemiMixedTypes="0" containsString="0" containsNumber="1" containsInteger="1" minValue="15" maxValue="45"/>
    </cacheField>
    <cacheField name="Power Perf Factor" numFmtId="0">
      <sharedItems containsSemiMixedTypes="0" containsString="0" containsNumber="1" minValue="23.276272330000001" maxValue="188.14432300000001"/>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Latest Launch" numFmtId="14">
      <sharedItems containsSemiMixedTypes="0" containsNonDate="0" containsDate="1" containsString="0" minDate="2008-02-13T00:00:00" maxDate="2012-12-30T00:00:00"/>
    </cacheField>
    <cacheField name="Total Model Sales" numFmtId="0" formula="Price*'Unit Sales'" databaseField="0"/>
    <cacheField name="Count of Unit Sold" numFmtId="0" formula="'Total Model Sales' /Price" databaseField="0"/>
    <cacheField name="Field1"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n v="16919"/>
    <n v="21500"/>
    <n v="16360"/>
    <n v="0.76093023255813952"/>
    <s v="GOOD"/>
    <n v="1.8"/>
    <n v="140"/>
    <s v="Medium HP"/>
    <s v="Passenger"/>
    <n v="28"/>
    <n v="58.280149520000002"/>
    <n v="101.2"/>
    <n v="67.3"/>
    <n v="172.4"/>
    <n v="2.6389999999999998"/>
    <n v="13.2"/>
    <d v="2012-02-02T00:00:00"/>
  </r>
  <r>
    <x v="0"/>
    <x v="1"/>
    <n v="39384"/>
    <n v="28400"/>
    <n v="19875"/>
    <n v="0.69982394366197187"/>
    <s v="GOOD"/>
    <n v="3.2"/>
    <n v="225"/>
    <s v="Medium HP"/>
    <s v="Passenger"/>
    <n v="25"/>
    <n v="91.370777660000002"/>
    <n v="108.1"/>
    <n v="70.3"/>
    <n v="192.9"/>
    <n v="3.5169999999999999"/>
    <n v="17.2"/>
    <d v="2011-06-03T00:00:00"/>
  </r>
  <r>
    <x v="0"/>
    <x v="2"/>
    <n v="8588"/>
    <n v="42000"/>
    <n v="29725"/>
    <n v="0.70773809523809528"/>
    <s v="GOOD"/>
    <n v="3.5"/>
    <n v="210"/>
    <s v="Medium HP"/>
    <s v="Passenger"/>
    <n v="22"/>
    <n v="91.389779329999996"/>
    <n v="114.6"/>
    <n v="71.400000000000006"/>
    <n v="196.6"/>
    <n v="3.85"/>
    <n v="18"/>
    <d v="2011-03-10T00:00:00"/>
  </r>
  <r>
    <x v="1"/>
    <x v="3"/>
    <n v="20397"/>
    <n v="23990"/>
    <n v="22255"/>
    <n v="0.92767819924968742"/>
    <s v="GOOD"/>
    <n v="1.8"/>
    <n v="150"/>
    <s v="Medium HP"/>
    <s v="Passenger"/>
    <n v="27"/>
    <n v="62.777639200000003"/>
    <n v="102.6"/>
    <n v="68.2"/>
    <n v="178"/>
    <n v="2.9980000000000002"/>
    <n v="16.399999999999999"/>
    <d v="2011-10-08T00:00:00"/>
  </r>
  <r>
    <x v="1"/>
    <x v="4"/>
    <n v="18780"/>
    <n v="33950"/>
    <n v="23555"/>
    <n v="0.6938144329896907"/>
    <s v="GOOD"/>
    <n v="2.8"/>
    <n v="200"/>
    <s v="Medium HP"/>
    <s v="Passenger"/>
    <n v="22"/>
    <n v="84.565105020000004"/>
    <n v="108.7"/>
    <n v="76.099999999999994"/>
    <n v="192"/>
    <n v="3.5609999999999999"/>
    <n v="18.5"/>
    <d v="2011-08-09T00:00:00"/>
  </r>
  <r>
    <x v="1"/>
    <x v="5"/>
    <n v="1380"/>
    <n v="62000"/>
    <n v="39000"/>
    <n v="0.62903225806451613"/>
    <s v="POOR"/>
    <n v="4.2"/>
    <n v="310"/>
    <s v="High HP"/>
    <s v="Passenger"/>
    <n v="21"/>
    <n v="134.65685819999999"/>
    <n v="113"/>
    <n v="74"/>
    <n v="198.2"/>
    <n v="3.9020000000000001"/>
    <n v="23.7"/>
    <d v="2012-02-27T00:00:00"/>
  </r>
  <r>
    <x v="2"/>
    <x v="6"/>
    <n v="19747"/>
    <n v="26990"/>
    <n v="24500"/>
    <n v="0.9077436087439793"/>
    <s v="GOOD"/>
    <n v="2.5"/>
    <n v="170"/>
    <s v="Medium HP"/>
    <s v="Passenger"/>
    <n v="26"/>
    <n v="71.191206710000003"/>
    <n v="107.3"/>
    <n v="68.400000000000006"/>
    <n v="176"/>
    <n v="3.1789999999999998"/>
    <n v="16.600000000000001"/>
    <d v="2011-06-28T00:00:00"/>
  </r>
  <r>
    <x v="2"/>
    <x v="7"/>
    <n v="9231"/>
    <n v="33400"/>
    <n v="28675"/>
    <n v="0.85853293413173648"/>
    <s v="GOOD"/>
    <n v="2.8"/>
    <n v="193"/>
    <s v="Medium HP"/>
    <s v="Passenger"/>
    <n v="24"/>
    <n v="81.877068559999998"/>
    <n v="107.3"/>
    <n v="68.5"/>
    <n v="176"/>
    <n v="3.1970000000000001"/>
    <n v="16.600000000000001"/>
    <d v="2012-01-29T00:00:00"/>
  </r>
  <r>
    <x v="2"/>
    <x v="8"/>
    <n v="17527"/>
    <n v="38900"/>
    <n v="36125"/>
    <n v="0.92866323907455017"/>
    <s v="GOOD"/>
    <n v="2.8"/>
    <n v="193"/>
    <s v="Medium HP"/>
    <s v="Passenger"/>
    <n v="25"/>
    <n v="83.998723799999993"/>
    <n v="111.4"/>
    <n v="70.900000000000006"/>
    <n v="188"/>
    <n v="3.472"/>
    <n v="18.5"/>
    <d v="2011-04-04T00:00:00"/>
  </r>
  <r>
    <x v="3"/>
    <x v="9"/>
    <n v="91561"/>
    <n v="21975"/>
    <n v="12475"/>
    <n v="0.56769055745164965"/>
    <s v="POOR"/>
    <n v="3.1"/>
    <n v="175"/>
    <s v="Medium HP"/>
    <s v="Passenger"/>
    <n v="25"/>
    <n v="71.181451319999994"/>
    <n v="109"/>
    <n v="72.7"/>
    <n v="194.6"/>
    <n v="3.3679999999999999"/>
    <n v="17.5"/>
    <d v="2011-11-02T00:00:00"/>
  </r>
  <r>
    <x v="3"/>
    <x v="10"/>
    <n v="39350"/>
    <n v="25300"/>
    <n v="13740"/>
    <n v="0.54308300395256914"/>
    <s v="POOR"/>
    <n v="3.8"/>
    <n v="240"/>
    <s v="Medium HP"/>
    <s v="Passenger"/>
    <n v="23"/>
    <n v="95.636702529999994"/>
    <n v="109"/>
    <n v="72.7"/>
    <n v="196.2"/>
    <n v="3.5430000000000001"/>
    <n v="17.5"/>
    <d v="2011-09-03T00:00:00"/>
  </r>
  <r>
    <x v="3"/>
    <x v="11"/>
    <n v="27851"/>
    <n v="31965"/>
    <n v="20190"/>
    <n v="0.63162834350070385"/>
    <s v="POOR"/>
    <n v="3.8"/>
    <n v="205"/>
    <s v="Medium HP"/>
    <s v="Passenger"/>
    <n v="24"/>
    <n v="85.828408249999995"/>
    <n v="113.8"/>
    <n v="74.7"/>
    <n v="206.8"/>
    <n v="3.778"/>
    <n v="18.5"/>
    <d v="2012-03-23T00:00:00"/>
  </r>
  <r>
    <x v="3"/>
    <x v="12"/>
    <n v="83257"/>
    <n v="27885"/>
    <n v="13360"/>
    <n v="0.4791106329567868"/>
    <s v="POOR"/>
    <n v="3.8"/>
    <n v="205"/>
    <s v="Medium HP"/>
    <s v="Passenger"/>
    <n v="25"/>
    <n v="84.254525810000004"/>
    <n v="112.2"/>
    <n v="73.5"/>
    <n v="200"/>
    <n v="3.5910000000000002"/>
    <n v="17.5"/>
    <d v="2011-07-23T00:00:00"/>
  </r>
  <r>
    <x v="4"/>
    <x v="13"/>
    <n v="63729"/>
    <n v="39895"/>
    <n v="22525"/>
    <n v="0.56460709362075445"/>
    <s v="POOR"/>
    <n v="4.5999999999999996"/>
    <n v="275"/>
    <s v="Medium HP"/>
    <s v="Passenger"/>
    <n v="22"/>
    <n v="113.85459760000001"/>
    <n v="115.3"/>
    <n v="74.5"/>
    <n v="207.2"/>
    <n v="3.9780000000000002"/>
    <n v="18.5"/>
    <d v="2012-02-23T00:00:00"/>
  </r>
  <r>
    <x v="4"/>
    <x v="14"/>
    <n v="15943"/>
    <n v="44475"/>
    <n v="27100"/>
    <n v="0.60933108487914556"/>
    <s v="POOR"/>
    <n v="4.5999999999999996"/>
    <n v="275"/>
    <s v="Medium HP"/>
    <s v="Passenger"/>
    <n v="22"/>
    <n v="115.6213578"/>
    <n v="112.2"/>
    <n v="75"/>
    <n v="201"/>
    <n v="3.875"/>
    <n v="18.5"/>
    <d v="2011-04-29T00:00:00"/>
  </r>
  <r>
    <x v="4"/>
    <x v="15"/>
    <n v="6536"/>
    <n v="39665"/>
    <n v="25725"/>
    <n v="0.6485566620446237"/>
    <s v="POOR"/>
    <n v="4.5999999999999996"/>
    <n v="275"/>
    <s v="Medium HP"/>
    <s v="Passenger"/>
    <n v="22"/>
    <n v="113.7658739"/>
    <n v="108"/>
    <n v="75.5"/>
    <n v="200.6"/>
    <n v="3.843"/>
    <n v="19"/>
    <d v="2011-11-27T00:00:00"/>
  </r>
  <r>
    <x v="4"/>
    <x v="16"/>
    <n v="11185"/>
    <n v="31010"/>
    <n v="18225"/>
    <n v="0.58771364076104482"/>
    <s v="POOR"/>
    <n v="3"/>
    <n v="200"/>
    <s v="Medium HP"/>
    <s v="Passenger"/>
    <n v="22"/>
    <n v="83.483093580000002"/>
    <n v="107.4"/>
    <n v="70.3"/>
    <n v="194.8"/>
    <n v="3.77"/>
    <n v="18"/>
    <d v="2011-09-28T00:00:00"/>
  </r>
  <r>
    <x v="4"/>
    <x v="17"/>
    <n v="14785"/>
    <n v="46225"/>
    <n v="31245"/>
    <n v="0.67593293672255272"/>
    <s v="POOR"/>
    <n v="5.7"/>
    <n v="255"/>
    <s v="Medium HP"/>
    <s v="Car"/>
    <n v="15"/>
    <n v="109.5091165"/>
    <n v="117.5"/>
    <n v="77"/>
    <n v="201.2"/>
    <n v="5.5720000000000001"/>
    <n v="30"/>
    <d v="2012-04-17T00:00:00"/>
  </r>
  <r>
    <x v="5"/>
    <x v="18"/>
    <n v="145519"/>
    <n v="13260"/>
    <n v="9250"/>
    <n v="0.69758672699849167"/>
    <s v="GOOD"/>
    <n v="2.2000000000000002"/>
    <n v="115"/>
    <s v="Medium HP"/>
    <s v="Passenger"/>
    <n v="27"/>
    <n v="46.363347470000001"/>
    <n v="104.1"/>
    <n v="67.900000000000006"/>
    <n v="180.9"/>
    <n v="2.6760000000000002"/>
    <n v="14.3"/>
    <d v="2011-08-17T00:00:00"/>
  </r>
  <r>
    <x v="5"/>
    <x v="19"/>
    <n v="135126"/>
    <n v="16535"/>
    <n v="11225"/>
    <n v="0.67886301784094349"/>
    <s v="POOR"/>
    <n v="3.1"/>
    <n v="170"/>
    <s v="Medium HP"/>
    <s v="Passenger"/>
    <n v="25"/>
    <n v="67.314462160000005"/>
    <n v="107"/>
    <n v="69.400000000000006"/>
    <n v="190.4"/>
    <n v="3.0510000000000002"/>
    <n v="15"/>
    <d v="2012-03-19T00:00:00"/>
  </r>
  <r>
    <x v="5"/>
    <x v="20"/>
    <n v="24629"/>
    <n v="18890"/>
    <n v="10310"/>
    <n v="0.54579142403388037"/>
    <s v="POOR"/>
    <n v="3.1"/>
    <n v="175"/>
    <s v="Medium HP"/>
    <s v="Passenger"/>
    <n v="25"/>
    <n v="69.991395600000004"/>
    <n v="107.5"/>
    <n v="72.5"/>
    <n v="200.9"/>
    <n v="3.33"/>
    <n v="16.600000000000001"/>
    <d v="2011-05-24T00:00:00"/>
  </r>
  <r>
    <x v="5"/>
    <x v="21"/>
    <n v="42593"/>
    <n v="19390"/>
    <n v="11525"/>
    <n v="0.59437854564208359"/>
    <s v="POOR"/>
    <n v="3.4"/>
    <n v="180"/>
    <s v="Medium HP"/>
    <s v="Passenger"/>
    <n v="27"/>
    <n v="72.030917189999997"/>
    <n v="110.5"/>
    <n v="72.7"/>
    <n v="197.9"/>
    <n v="3.34"/>
    <n v="17"/>
    <d v="2011-12-22T00:00:00"/>
  </r>
  <r>
    <x v="5"/>
    <x v="22"/>
    <n v="26402"/>
    <n v="24340"/>
    <n v="13025"/>
    <n v="0.53512736236647496"/>
    <s v="POOR"/>
    <n v="3.8"/>
    <n v="200"/>
    <s v="Medium HP"/>
    <s v="Passenger"/>
    <n v="25"/>
    <n v="81.118543329999994"/>
    <n v="101.1"/>
    <n v="74.099999999999994"/>
    <n v="193.2"/>
    <n v="3.5"/>
    <n v="16.8"/>
    <d v="2011-10-23T00:00:00"/>
  </r>
  <r>
    <x v="5"/>
    <x v="23"/>
    <n v="17947"/>
    <n v="55705"/>
    <n v="36225"/>
    <n v="0.65030069114083111"/>
    <s v="POOR"/>
    <n v="5.7"/>
    <n v="345"/>
    <s v="High HP"/>
    <s v="Passenger"/>
    <n v="22"/>
    <n v="141.14115000000001"/>
    <n v="104.5"/>
    <n v="73.599999999999994"/>
    <n v="179.7"/>
    <n v="3.21"/>
    <n v="19.100000000000001"/>
    <d v="2012-05-12T00:00:00"/>
  </r>
  <r>
    <x v="5"/>
    <x v="24"/>
    <n v="32299"/>
    <n v="13960"/>
    <n v="9125"/>
    <n v="0.65365329512893988"/>
    <s v="POOR"/>
    <n v="1.8"/>
    <n v="120"/>
    <s v="Medium HP"/>
    <s v="Passenger"/>
    <n v="33"/>
    <n v="48.297636099999998"/>
    <n v="97.1"/>
    <n v="66.7"/>
    <n v="174.3"/>
    <n v="2.3980000000000001"/>
    <n v="13.2"/>
    <d v="2011-09-11T00:00:00"/>
  </r>
  <r>
    <x v="5"/>
    <x v="25"/>
    <n v="21855"/>
    <n v="9235"/>
    <n v="5160"/>
    <n v="0.55874390904168925"/>
    <s v="POOR"/>
    <n v="1"/>
    <n v="55"/>
    <s v="Low HP"/>
    <s v="Passenger"/>
    <n v="45"/>
    <n v="23.276272330000001"/>
    <n v="93.1"/>
    <n v="62.6"/>
    <n v="149.4"/>
    <n v="1.895"/>
    <n v="10.3"/>
    <d v="2012-04-13T00:00:00"/>
  </r>
  <r>
    <x v="5"/>
    <x v="26"/>
    <n v="107995"/>
    <n v="18890"/>
    <n v="11550"/>
    <n v="0.61143462149285333"/>
    <s v="POOR"/>
    <n v="3.4"/>
    <n v="180"/>
    <s v="Medium HP"/>
    <s v="Passenger"/>
    <n v="27"/>
    <n v="71.838039440000003"/>
    <n v="110.5"/>
    <n v="73"/>
    <n v="200"/>
    <n v="3.3889999999999998"/>
    <n v="17"/>
    <d v="2011-06-18T00:00:00"/>
  </r>
  <r>
    <x v="6"/>
    <x v="27"/>
    <n v="7854"/>
    <n v="19840"/>
    <n v="12360"/>
    <n v="0.62298387096774188"/>
    <s v="POOR"/>
    <n v="2.5"/>
    <n v="163"/>
    <s v="Medium HP"/>
    <s v="Passenger"/>
    <n v="24"/>
    <n v="65.957183959999995"/>
    <n v="103.7"/>
    <n v="69.7"/>
    <n v="190.9"/>
    <n v="2.9670000000000001"/>
    <n v="15.9"/>
    <d v="2012-01-16T00:00:00"/>
  </r>
  <r>
    <x v="6"/>
    <x v="28"/>
    <n v="32775"/>
    <n v="24495"/>
    <n v="14180"/>
    <n v="0.57889365176566643"/>
    <s v="POOR"/>
    <n v="2.5"/>
    <n v="168"/>
    <s v="Medium HP"/>
    <s v="Passenger"/>
    <n v="24"/>
    <n v="69.521355049999997"/>
    <n v="106"/>
    <n v="69.2"/>
    <n v="193"/>
    <n v="3.3319999999999999"/>
    <n v="16"/>
    <d v="2011-11-17T00:00:00"/>
  </r>
  <r>
    <x v="6"/>
    <x v="29"/>
    <n v="31148"/>
    <n v="22245"/>
    <n v="13725"/>
    <n v="0.61699258260283207"/>
    <s v="POOR"/>
    <n v="2.7"/>
    <n v="200"/>
    <s v="Medium HP"/>
    <s v="Passenger"/>
    <n v="26"/>
    <n v="80.02378204"/>
    <n v="113"/>
    <n v="74.400000000000006"/>
    <n v="209.1"/>
    <n v="3.452"/>
    <n v="17"/>
    <d v="2012-06-06T00:00:00"/>
  </r>
  <r>
    <x v="6"/>
    <x v="30"/>
    <n v="32305.999999999996"/>
    <n v="16480"/>
    <n v="12640"/>
    <n v="0.76699029126213591"/>
    <s v="GOOD"/>
    <n v="2"/>
    <n v="132"/>
    <s v="Medium HP"/>
    <s v="Passenger"/>
    <n v="27"/>
    <n v="53.566199869999998"/>
    <n v="108"/>
    <n v="71"/>
    <n v="186"/>
    <n v="2.911"/>
    <n v="16"/>
    <d v="2011-10-06T00:00:00"/>
  </r>
  <r>
    <x v="6"/>
    <x v="31"/>
    <n v="13462"/>
    <n v="28340"/>
    <n v="17325"/>
    <n v="0.61132674664784759"/>
    <s v="POOR"/>
    <n v="3.5"/>
    <n v="253"/>
    <s v="Medium HP"/>
    <s v="Passenger"/>
    <n v="23"/>
    <n v="101.3292807"/>
    <n v="113"/>
    <n v="74.400000000000006"/>
    <n v="207.7"/>
    <n v="3.5640000000000001"/>
    <n v="17"/>
    <d v="2012-05-08T00:00:00"/>
  </r>
  <r>
    <x v="6"/>
    <x v="32"/>
    <n v="30696"/>
    <n v="29185"/>
    <n v="18425"/>
    <n v="0.63131745759808122"/>
    <s v="POOR"/>
    <n v="3.5"/>
    <n v="253"/>
    <s v="Medium HP"/>
    <s v="Passenger"/>
    <n v="23"/>
    <n v="101.6552441"/>
    <n v="113"/>
    <n v="74.400000000000006"/>
    <n v="197.8"/>
    <n v="3.5670000000000002"/>
    <n v="17"/>
    <d v="2012-02-10T00:00:00"/>
  </r>
  <r>
    <x v="7"/>
    <x v="33"/>
    <n v="76034"/>
    <n v="12640"/>
    <n v="7750"/>
    <n v="0.61313291139240511"/>
    <s v="POOR"/>
    <n v="2"/>
    <n v="132"/>
    <s v="Medium HP"/>
    <s v="Passenger"/>
    <n v="29"/>
    <n v="52.084898750000001"/>
    <n v="105"/>
    <n v="74.400000000000006"/>
    <n v="174.4"/>
    <n v="2.5670000000000002"/>
    <n v="12.5"/>
    <d v="2011-12-12T00:00:00"/>
  </r>
  <r>
    <x v="7"/>
    <x v="34"/>
    <n v="4734"/>
    <n v="19045"/>
    <n v="12545"/>
    <n v="0.65870307167235498"/>
    <s v="POOR"/>
    <n v="2.5"/>
    <n v="163"/>
    <s v="Medium HP"/>
    <s v="Passenger"/>
    <n v="24"/>
    <n v="65.650508340000002"/>
    <n v="103.7"/>
    <n v="69.099999999999994"/>
    <n v="190.2"/>
    <n v="2.879"/>
    <n v="15.9"/>
    <d v="2012-07-01T00:00:00"/>
  </r>
  <r>
    <x v="7"/>
    <x v="35"/>
    <n v="71186"/>
    <n v="20230"/>
    <n v="10185"/>
    <n v="0.5034602076124568"/>
    <s v="POOR"/>
    <n v="2.5"/>
    <n v="168"/>
    <s v="Medium HP"/>
    <s v="Passenger"/>
    <n v="24"/>
    <n v="67.876107840000003"/>
    <n v="108"/>
    <n v="71"/>
    <n v="186"/>
    <n v="3.0579999999999998"/>
    <n v="16"/>
    <d v="2011-10-31T00:00:00"/>
  </r>
  <r>
    <x v="7"/>
    <x v="36"/>
    <n v="88028"/>
    <n v="22505"/>
    <n v="12275"/>
    <n v="0.54543434792268386"/>
    <s v="POOR"/>
    <n v="2.7"/>
    <n v="202"/>
    <s v="Medium HP"/>
    <s v="Passenger"/>
    <n v="22"/>
    <n v="80.831470170000003"/>
    <n v="113"/>
    <n v="74.7"/>
    <n v="203.7"/>
    <n v="3.4889999999999999"/>
    <n v="17"/>
    <d v="2012-06-02T00:00:00"/>
  </r>
  <r>
    <x v="7"/>
    <x v="37"/>
    <n v="916"/>
    <n v="69725"/>
    <n v="58470"/>
    <n v="0.83858013624955186"/>
    <s v="GOOD"/>
    <n v="8"/>
    <n v="450"/>
    <s v="High HP"/>
    <s v="Passenger"/>
    <n v="16"/>
    <n v="188.14432300000001"/>
    <n v="96.2"/>
    <n v="75.7"/>
    <n v="176.7"/>
    <n v="3.375"/>
    <n v="19"/>
    <d v="2011-08-07T00:00:00"/>
  </r>
  <r>
    <x v="7"/>
    <x v="38"/>
    <n v="227061"/>
    <n v="19460"/>
    <n v="15060"/>
    <n v="0.77389516957862281"/>
    <s v="GOOD"/>
    <n v="5.2"/>
    <n v="230"/>
    <s v="Medium HP"/>
    <s v="Car"/>
    <n v="17"/>
    <n v="90.211700050000005"/>
    <n v="138.69999999999999"/>
    <n v="79.3"/>
    <n v="224.2"/>
    <n v="4.47"/>
    <n v="26"/>
    <d v="2012-03-06T00:00:00"/>
  </r>
  <r>
    <x v="7"/>
    <x v="39"/>
    <n v="16767"/>
    <n v="21315"/>
    <n v="15510"/>
    <n v="0.72765657987332866"/>
    <s v="GOOD"/>
    <n v="3.9"/>
    <n v="175"/>
    <s v="Medium HP"/>
    <s v="Car"/>
    <n v="15"/>
    <n v="71.135291609999996"/>
    <n v="109.6"/>
    <n v="78.8"/>
    <n v="192.6"/>
    <n v="4.2450000000000001"/>
    <n v="32"/>
    <d v="2012-01-06T00:00:00"/>
  </r>
  <r>
    <x v="7"/>
    <x v="40"/>
    <n v="31038"/>
    <n v="18575"/>
    <n v="13425"/>
    <n v="0.7227456258411844"/>
    <s v="GOOD"/>
    <n v="3.9"/>
    <n v="175"/>
    <s v="Medium HP"/>
    <s v="Car"/>
    <n v="16"/>
    <n v="70.078321540000005"/>
    <n v="127.2"/>
    <n v="78.8"/>
    <n v="208.5"/>
    <n v="4.298"/>
    <n v="32"/>
    <d v="2012-07-26T00:00:00"/>
  </r>
  <r>
    <x v="7"/>
    <x v="41"/>
    <n v="111313"/>
    <n v="16980"/>
    <n v="11260"/>
    <n v="0.66313309776207308"/>
    <s v="POOR"/>
    <n v="2.5"/>
    <n v="120"/>
    <s v="Medium HP"/>
    <s v="Car"/>
    <n v="19"/>
    <n v="49.64500177"/>
    <n v="131"/>
    <n v="71.5"/>
    <n v="215"/>
    <n v="3.5569999999999999"/>
    <n v="22"/>
    <d v="2011-11-25T00:00:00"/>
  </r>
  <r>
    <x v="7"/>
    <x v="42"/>
    <n v="101323"/>
    <n v="26310"/>
    <n v="21436"/>
    <n v="0.81474724439376667"/>
    <s v="GOOD"/>
    <n v="5.2"/>
    <n v="230"/>
    <s v="Medium HP"/>
    <s v="Car"/>
    <n v="17"/>
    <n v="92.85412522"/>
    <n v="115.7"/>
    <n v="71.7"/>
    <n v="193.5"/>
    <n v="4.3940000000000001"/>
    <n v="25"/>
    <d v="2012-06-27T00:00:00"/>
  </r>
  <r>
    <x v="7"/>
    <x v="43"/>
    <n v="181749"/>
    <n v="19565"/>
    <n v="12025"/>
    <n v="0.61461794019933558"/>
    <s v="POOR"/>
    <n v="2.4"/>
    <n v="150"/>
    <s v="Medium HP"/>
    <s v="Car"/>
    <n v="24"/>
    <n v="61.227000310000001"/>
    <n v="113.3"/>
    <n v="76.8"/>
    <n v="186.3"/>
    <n v="3.5329999999999999"/>
    <n v="20"/>
    <d v="2011-09-01T00:00:00"/>
  </r>
  <r>
    <x v="8"/>
    <x v="44"/>
    <n v="70227"/>
    <n v="12070"/>
    <n v="7425"/>
    <n v="0.61516155758077884"/>
    <s v="POOR"/>
    <n v="2"/>
    <n v="110"/>
    <s v="Medium HP"/>
    <s v="Passenger"/>
    <n v="30"/>
    <n v="44.083709460000001"/>
    <n v="98.4"/>
    <n v="67"/>
    <n v="174.7"/>
    <n v="2.468"/>
    <n v="12.7"/>
    <d v="2012-03-31T00:00:00"/>
  </r>
  <r>
    <x v="8"/>
    <x v="45"/>
    <n v="113369"/>
    <n v="21560"/>
    <n v="12760"/>
    <n v="0.59183673469387754"/>
    <s v="POOR"/>
    <n v="3.8"/>
    <n v="190"/>
    <s v="Medium HP"/>
    <s v="Passenger"/>
    <n v="24"/>
    <n v="76.509184559999994"/>
    <n v="101.3"/>
    <n v="73.099999999999994"/>
    <n v="183.2"/>
    <n v="3.2029999999999998"/>
    <n v="15.7"/>
    <d v="2012-01-31T00:00:00"/>
  </r>
  <r>
    <x v="8"/>
    <x v="46"/>
    <n v="35068"/>
    <n v="17035"/>
    <n v="8835"/>
    <n v="0.5186380980334605"/>
    <s v="POOR"/>
    <n v="2.5"/>
    <n v="170"/>
    <s v="Medium HP"/>
    <s v="Passenger"/>
    <n v="25"/>
    <n v="67.351010720000005"/>
    <n v="106.5"/>
    <n v="69.099999999999994"/>
    <n v="184.6"/>
    <n v="2.7690000000000001"/>
    <n v="15"/>
    <d v="2012-08-20T00:00:00"/>
  </r>
  <r>
    <x v="8"/>
    <x v="47"/>
    <n v="245815"/>
    <n v="17885"/>
    <n v="10055"/>
    <n v="0.56220296337713171"/>
    <s v="POOR"/>
    <n v="3"/>
    <n v="155"/>
    <s v="Medium HP"/>
    <s v="Passenger"/>
    <n v="24"/>
    <n v="62.503739500000002"/>
    <n v="108.5"/>
    <n v="73"/>
    <n v="197.6"/>
    <n v="3.3679999999999999"/>
    <n v="16"/>
    <d v="2011-12-20T00:00:00"/>
  </r>
  <r>
    <x v="8"/>
    <x v="48"/>
    <n v="175670"/>
    <n v="12315"/>
    <n v="8670"/>
    <n v="0.7040194884287454"/>
    <s v="GOOD"/>
    <n v="2"/>
    <n v="107"/>
    <s v="Medium HP"/>
    <s v="Passenger"/>
    <n v="30"/>
    <n v="43.117132009999999"/>
    <n v="103"/>
    <n v="66.900000000000006"/>
    <n v="174.8"/>
    <n v="2.5640000000000001"/>
    <n v="13.2"/>
    <d v="2012-07-22T00:00:00"/>
  </r>
  <r>
    <x v="8"/>
    <x v="49"/>
    <n v="63403"/>
    <n v="22195"/>
    <n v="14210"/>
    <n v="0.64023428700157692"/>
    <s v="POOR"/>
    <n v="4.5999999999999996"/>
    <n v="200"/>
    <s v="Medium HP"/>
    <s v="Passenger"/>
    <n v="21"/>
    <n v="80.499536710000001"/>
    <n v="114.7"/>
    <n v="78.2"/>
    <n v="212"/>
    <n v="3.9079999999999999"/>
    <n v="19"/>
    <d v="2011-09-26T00:00:00"/>
  </r>
  <r>
    <x v="8"/>
    <x v="50"/>
    <n v="276747"/>
    <n v="31930"/>
    <n v="16640"/>
    <n v="0.52113999373629816"/>
    <s v="POOR"/>
    <n v="4"/>
    <n v="210"/>
    <s v="Medium HP"/>
    <s v="Car"/>
    <n v="19"/>
    <n v="87.635495779999999"/>
    <n v="111.6"/>
    <n v="70.2"/>
    <n v="190.7"/>
    <n v="3.8759999999999999"/>
    <n v="21"/>
    <d v="2012-04-25T00:00:00"/>
  </r>
  <r>
    <x v="8"/>
    <x v="51"/>
    <n v="155787"/>
    <n v="21410"/>
    <n v="13175"/>
    <n v="0.6153666510976179"/>
    <s v="POOR"/>
    <n v="3"/>
    <n v="150"/>
    <s v="Medium HP"/>
    <s v="Car"/>
    <n v="21"/>
    <n v="62.095048390000002"/>
    <n v="120.7"/>
    <n v="76.599999999999994"/>
    <n v="200.9"/>
    <n v="3.7610000000000001"/>
    <n v="26"/>
    <d v="2012-02-25T00:00:00"/>
  </r>
  <r>
    <x v="8"/>
    <x v="52"/>
    <n v="125338"/>
    <n v="36135"/>
    <n v="23575"/>
    <n v="0.65241455652414559"/>
    <s v="POOR"/>
    <n v="4.5999999999999996"/>
    <n v="240"/>
    <s v="Medium HP"/>
    <s v="Car"/>
    <n v="16"/>
    <n v="100.0248023"/>
    <n v="119"/>
    <n v="78.7"/>
    <n v="204.6"/>
    <n v="4.8079999999999998"/>
    <n v="26"/>
    <d v="2012-09-14T00:00:00"/>
  </r>
  <r>
    <x v="8"/>
    <x v="53"/>
    <n v="220650"/>
    <n v="12050"/>
    <n v="7850"/>
    <n v="0.65145228215767637"/>
    <s v="POOR"/>
    <n v="2.5"/>
    <n v="119"/>
    <s v="Medium HP"/>
    <s v="Car"/>
    <n v="23"/>
    <n v="47.389531310000002"/>
    <n v="117.5"/>
    <n v="69.400000000000006"/>
    <n v="200.7"/>
    <n v="3.0859999999999999"/>
    <n v="20"/>
    <d v="2012-01-14T00:00:00"/>
  </r>
  <r>
    <x v="8"/>
    <x v="54"/>
    <n v="540561"/>
    <n v="26935"/>
    <n v="15075"/>
    <n v="0.55968071282717657"/>
    <s v="POOR"/>
    <n v="4.5999999999999996"/>
    <n v="220"/>
    <s v="Medium HP"/>
    <s v="Car"/>
    <n v="18"/>
    <n v="89.401934729999994"/>
    <n v="138.5"/>
    <n v="79.099999999999994"/>
    <n v="224.5"/>
    <n v="4.2409999999999997"/>
    <n v="25.1"/>
    <d v="2012-08-16T00:00:00"/>
  </r>
  <r>
    <x v="9"/>
    <x v="55"/>
    <n v="199685"/>
    <n v="12885"/>
    <n v="9850"/>
    <n v="0.76445479239425684"/>
    <s v="GOOD"/>
    <n v="1.6"/>
    <n v="106"/>
    <s v="Medium HP"/>
    <s v="Passenger"/>
    <n v="32"/>
    <n v="42.879097340000001"/>
    <n v="103.2"/>
    <n v="67.099999999999994"/>
    <n v="175.1"/>
    <n v="2.339"/>
    <n v="11.9"/>
    <d v="2011-10-21T00:00:00"/>
  </r>
  <r>
    <x v="9"/>
    <x v="56"/>
    <n v="230902"/>
    <n v="15350"/>
    <n v="13210"/>
    <n v="0.86058631921824102"/>
    <s v="GOOD"/>
    <n v="2.2999999999999998"/>
    <n v="135"/>
    <s v="Medium HP"/>
    <s v="Passenger"/>
    <n v="27"/>
    <n v="54.269548290000003"/>
    <n v="106.9"/>
    <n v="70.3"/>
    <n v="188.8"/>
    <n v="2.9319999999999999"/>
    <n v="17.100000000000001"/>
    <d v="2012-05-20T00:00:00"/>
  </r>
  <r>
    <x v="9"/>
    <x v="57"/>
    <n v="73203"/>
    <n v="20550"/>
    <n v="17710"/>
    <n v="0.8618004866180049"/>
    <s v="GOOD"/>
    <n v="2"/>
    <n v="146"/>
    <s v="Medium HP"/>
    <s v="Car"/>
    <n v="24"/>
    <n v="60.087966620000003"/>
    <n v="103.2"/>
    <n v="68.900000000000006"/>
    <n v="177.6"/>
    <n v="3.2189999999999999"/>
    <n v="15.3"/>
    <d v="2012-03-21T00:00:00"/>
  </r>
  <r>
    <x v="9"/>
    <x v="58"/>
    <n v="12855"/>
    <n v="26600"/>
    <n v="17525"/>
    <n v="0.65883458646616544"/>
    <s v="POOR"/>
    <n v="3.2"/>
    <n v="205"/>
    <s v="Medium HP"/>
    <s v="Car"/>
    <n v="19"/>
    <n v="83.602500800000001"/>
    <n v="106.4"/>
    <n v="70.400000000000006"/>
    <n v="178.2"/>
    <n v="3.8570000000000002"/>
    <n v="21.1"/>
    <d v="2012-10-09T00:00:00"/>
  </r>
  <r>
    <x v="9"/>
    <x v="59"/>
    <n v="76029"/>
    <n v="26000"/>
    <n v="19490"/>
    <n v="0.74961538461538457"/>
    <s v="GOOD"/>
    <n v="3.5"/>
    <n v="210"/>
    <s v="Medium HP"/>
    <s v="Car"/>
    <n v="23"/>
    <n v="85.217691340000002"/>
    <n v="118.1"/>
    <n v="75.599999999999994"/>
    <n v="201.2"/>
    <n v="4.2880000000000003"/>
    <n v="20"/>
    <d v="2012-02-08T00:00:00"/>
  </r>
  <r>
    <x v="10"/>
    <x v="60"/>
    <n v="41184"/>
    <n v="9699"/>
    <n v="5860"/>
    <n v="0.6041859985565522"/>
    <s v="POOR"/>
    <n v="1.5"/>
    <n v="92"/>
    <s v="Low HP"/>
    <s v="Passenger"/>
    <n v="31"/>
    <n v="36.672283579999998"/>
    <n v="96.1"/>
    <n v="65.7"/>
    <n v="166.7"/>
    <n v="2.2400000000000002"/>
    <n v="11.9"/>
    <d v="2012-09-10T00:00:00"/>
  </r>
  <r>
    <x v="10"/>
    <x v="61"/>
    <n v="66692"/>
    <n v="11799"/>
    <n v="7825"/>
    <n v="0.66319179591490807"/>
    <s v="POOR"/>
    <n v="2"/>
    <n v="140"/>
    <s v="Medium HP"/>
    <s v="Passenger"/>
    <n v="27"/>
    <n v="54.590045160000003"/>
    <n v="100.4"/>
    <n v="66.900000000000006"/>
    <n v="174"/>
    <n v="2.6259999999999999"/>
    <n v="14.5"/>
    <d v="2011-11-15T00:00:00"/>
  </r>
  <r>
    <x v="10"/>
    <x v="62"/>
    <n v="29450"/>
    <n v="14999"/>
    <n v="8910"/>
    <n v="0.59403960264017597"/>
    <s v="POOR"/>
    <n v="2.4"/>
    <n v="148"/>
    <s v="Medium HP"/>
    <s v="Passenger"/>
    <n v="25"/>
    <n v="58.758248999999999"/>
    <n v="106.3"/>
    <n v="71.599999999999994"/>
    <n v="185.4"/>
    <n v="3.0720000000000001"/>
    <n v="17.2"/>
    <d v="2012-06-14T00:00:00"/>
  </r>
  <r>
    <x v="11"/>
    <x v="63"/>
    <n v="23713"/>
    <n v="29465"/>
    <n v="19690"/>
    <n v="0.66825046665535381"/>
    <s v="POOR"/>
    <n v="3"/>
    <n v="227"/>
    <s v="Medium HP"/>
    <s v="Passenger"/>
    <n v="25"/>
    <n v="92.436889230000006"/>
    <n v="108.3"/>
    <n v="70.2"/>
    <n v="193.7"/>
    <n v="3.3420000000000001"/>
    <n v="18.5"/>
    <d v="2012-04-15T00:00:00"/>
  </r>
  <r>
    <x v="12"/>
    <x v="64"/>
    <n v="15467"/>
    <n v="42800"/>
    <n v="33219"/>
    <n v="0.77614485981308412"/>
    <s v="GOOD"/>
    <n v="3"/>
    <n v="240"/>
    <s v="Medium HP"/>
    <s v="Passenger"/>
    <n v="21"/>
    <n v="102.17898479999999"/>
    <n v="114.5"/>
    <n v="71.599999999999994"/>
    <n v="191.3"/>
    <n v="3.65"/>
    <n v="18.399999999999999"/>
    <d v="2012-11-03T00:00:00"/>
  </r>
  <r>
    <x v="13"/>
    <x v="65"/>
    <n v="55557"/>
    <n v="14460"/>
    <n v="13475"/>
    <n v="0.931881051175657"/>
    <s v="GOOD"/>
    <n v="2.5"/>
    <n v="120"/>
    <s v="Medium HP"/>
    <s v="Car"/>
    <n v="17"/>
    <n v="48.672897910000003"/>
    <n v="93.4"/>
    <n v="66.7"/>
    <n v="152"/>
    <n v="3.0449999999999999"/>
    <n v="19"/>
    <d v="2012-03-04T00:00:00"/>
  </r>
  <r>
    <x v="13"/>
    <x v="66"/>
    <n v="80556"/>
    <n v="21620"/>
    <n v="13775"/>
    <n v="0.63714153561517117"/>
    <s v="POOR"/>
    <n v="4"/>
    <n v="190"/>
    <s v="Medium HP"/>
    <s v="Car"/>
    <n v="20"/>
    <n v="76.584439619999998"/>
    <n v="101.4"/>
    <n v="69.400000000000006"/>
    <n v="167.5"/>
    <n v="3.194"/>
    <n v="20"/>
    <d v="2012-10-05T00:00:00"/>
  </r>
  <r>
    <x v="13"/>
    <x v="67"/>
    <n v="157040"/>
    <n v="26895"/>
    <n v="18810"/>
    <n v="0.69938650306748462"/>
    <s v="GOOD"/>
    <n v="4"/>
    <n v="195"/>
    <s v="Medium HP"/>
    <s v="Car"/>
    <n v="19"/>
    <n v="80.387779120000005"/>
    <n v="105.9"/>
    <n v="72.3"/>
    <n v="181.5"/>
    <n v="3.88"/>
    <n v="20.5"/>
    <d v="2011-12-10T00:00:00"/>
  </r>
  <r>
    <x v="14"/>
    <x v="68"/>
    <n v="24072"/>
    <n v="31505"/>
    <n v="26975"/>
    <n v="0.85621329947627356"/>
    <s v="GOOD"/>
    <n v="3"/>
    <n v="210"/>
    <s v="Medium HP"/>
    <s v="Passenger"/>
    <n v="23"/>
    <n v="87.211001039999999"/>
    <n v="105.1"/>
    <n v="70.5"/>
    <n v="190.2"/>
    <n v="3.3730000000000002"/>
    <n v="18.5"/>
    <d v="2012-07-09T00:00:00"/>
  </r>
  <r>
    <x v="14"/>
    <x v="69"/>
    <n v="12698"/>
    <n v="37805"/>
    <n v="32075.000000000004"/>
    <n v="0.8484327469911388"/>
    <s v="GOOD"/>
    <n v="3"/>
    <n v="225"/>
    <s v="Medium HP"/>
    <s v="Passenger"/>
    <n v="23"/>
    <n v="94.946698400000002"/>
    <n v="110.2"/>
    <n v="70.900000000000006"/>
    <n v="189.2"/>
    <n v="3.6379999999999999"/>
    <n v="19.8"/>
    <d v="2012-05-10T00:00:00"/>
  </r>
  <r>
    <x v="14"/>
    <x v="70"/>
    <n v="3334"/>
    <n v="46305"/>
    <n v="38955"/>
    <n v="0.84126984126984128"/>
    <s v="GOOD"/>
    <n v="4"/>
    <n v="300"/>
    <s v="High HP"/>
    <s v="Passenger"/>
    <n v="21"/>
    <n v="125.0133574"/>
    <n v="110.2"/>
    <n v="70.900000000000006"/>
    <n v="189.2"/>
    <n v="3.6930000000000001"/>
    <n v="19.8"/>
    <d v="2012-11-28T00:00:00"/>
  </r>
  <r>
    <x v="14"/>
    <x v="71"/>
    <n v="6375"/>
    <n v="54005"/>
    <n v="40375"/>
    <n v="0.74761596148504772"/>
    <s v="GOOD"/>
    <n v="4"/>
    <n v="290"/>
    <s v="Medium HP"/>
    <s v="Passenger"/>
    <n v="22"/>
    <n v="124.44671630000001"/>
    <n v="112.2"/>
    <n v="72"/>
    <n v="196.7"/>
    <n v="3.89"/>
    <n v="22.5"/>
    <d v="2012-03-29T00:00:00"/>
  </r>
  <r>
    <x v="14"/>
    <x v="72"/>
    <n v="9126"/>
    <n v="60105"/>
    <n v="43870"/>
    <n v="0.72988936028616591"/>
    <s v="GOOD"/>
    <n v="4.7"/>
    <n v="230"/>
    <s v="Medium HP"/>
    <s v="Car"/>
    <n v="15"/>
    <n v="105.760458"/>
    <n v="112.2"/>
    <n v="76.400000000000006"/>
    <n v="192.5"/>
    <n v="5.4009999999999998"/>
    <n v="25.4"/>
    <d v="2012-10-30T00:00:00"/>
  </r>
  <r>
    <x v="14"/>
    <x v="73"/>
    <n v="51238"/>
    <n v="34605"/>
    <n v="29140"/>
    <n v="0.84207484467562488"/>
    <s v="GOOD"/>
    <n v="3"/>
    <n v="220"/>
    <s v="Medium HP"/>
    <s v="Car"/>
    <n v="21"/>
    <n v="91.943801559999997"/>
    <n v="103"/>
    <n v="71.5"/>
    <n v="180.1"/>
    <n v="3.9"/>
    <n v="17.2"/>
    <d v="2012-01-04T00:00:00"/>
  </r>
  <r>
    <x v="15"/>
    <x v="74"/>
    <n v="13798"/>
    <n v="39080"/>
    <n v="20525"/>
    <n v="0.52520470829068577"/>
    <s v="POOR"/>
    <n v="4.5999999999999996"/>
    <n v="275"/>
    <s v="Medium HP"/>
    <s v="Passenger"/>
    <n v="22"/>
    <n v="113.5402069"/>
    <n v="109"/>
    <n v="73.599999999999994"/>
    <n v="208.5"/>
    <n v="3.8679999999999999"/>
    <n v="20"/>
    <d v="2012-08-03T00:00:00"/>
  </r>
  <r>
    <x v="15"/>
    <x v="75"/>
    <n v="48911"/>
    <n v="43330"/>
    <n v="21725"/>
    <n v="0.5013847219016847"/>
    <s v="POOR"/>
    <n v="4.5999999999999996"/>
    <n v="215"/>
    <s v="Medium HP"/>
    <s v="Passenger"/>
    <n v="21"/>
    <n v="93.957916900000001"/>
    <n v="117.7"/>
    <n v="78.2"/>
    <n v="215.3"/>
    <n v="4.1210000000000004"/>
    <n v="19"/>
    <d v="2012-06-04T00:00:00"/>
  </r>
  <r>
    <x v="15"/>
    <x v="76"/>
    <n v="22925"/>
    <n v="42660"/>
    <n v="20765"/>
    <n v="0.48675574308485703"/>
    <s v="POOR"/>
    <n v="5.4"/>
    <n v="300"/>
    <s v="High HP"/>
    <s v="Car"/>
    <n v="15"/>
    <n v="123.97204670000001"/>
    <n v="119"/>
    <n v="79.900000000000006"/>
    <n v="204.8"/>
    <n v="5.3929999999999998"/>
    <n v="30"/>
    <d v="2012-12-23T00:00:00"/>
  </r>
  <r>
    <x v="16"/>
    <x v="77"/>
    <n v="26232"/>
    <n v="13987"/>
    <n v="8325"/>
    <n v="0.59519553871452058"/>
    <s v="POOR"/>
    <n v="1.8"/>
    <n v="113"/>
    <s v="Medium HP"/>
    <s v="Passenger"/>
    <n v="30"/>
    <n v="45.832180559999998"/>
    <n v="98.4"/>
    <n v="66.5"/>
    <n v="173.6"/>
    <n v="2.25"/>
    <n v="13.2"/>
    <d v="2012-04-23T00:00:00"/>
  </r>
  <r>
    <x v="16"/>
    <x v="78"/>
    <n v="42541"/>
    <n v="19047"/>
    <n v="10395"/>
    <n v="0.54575523704520401"/>
    <s v="POOR"/>
    <n v="2.4"/>
    <n v="154"/>
    <s v="Medium HP"/>
    <s v="Passenger"/>
    <n v="24"/>
    <n v="62.441962349999997"/>
    <n v="100.8"/>
    <n v="68.900000000000006"/>
    <n v="175.4"/>
    <n v="2.91"/>
    <n v="15.9"/>
    <d v="2012-11-24T00:00:00"/>
  </r>
  <r>
    <x v="16"/>
    <x v="79"/>
    <n v="55616"/>
    <n v="17357"/>
    <n v="10595"/>
    <n v="0.61041654663824396"/>
    <s v="POOR"/>
    <n v="2.4"/>
    <n v="145"/>
    <s v="Medium HP"/>
    <s v="Passenger"/>
    <n v="25"/>
    <n v="58.606772919999997"/>
    <n v="103.7"/>
    <n v="68.5"/>
    <n v="187.8"/>
    <n v="2.9449999999999998"/>
    <n v="16.3"/>
    <d v="2012-01-29T00:00:00"/>
  </r>
  <r>
    <x v="16"/>
    <x v="80"/>
    <n v="5711"/>
    <n v="24997"/>
    <n v="16575"/>
    <n v="0.66307956954834579"/>
    <s v="POOR"/>
    <n v="3.5"/>
    <n v="210"/>
    <s v="Medium HP"/>
    <s v="Passenger"/>
    <n v="22"/>
    <n v="84.83077858"/>
    <n v="107.1"/>
    <n v="70.3"/>
    <n v="194.1"/>
    <n v="3.4430000000000001"/>
    <n v="19"/>
    <d v="2012-08-28T00:00:00"/>
  </r>
  <r>
    <x v="16"/>
    <x v="81"/>
    <n v="110"/>
    <n v="25450"/>
    <n v="20940"/>
    <n v="0.82278978388998036"/>
    <s v="GOOD"/>
    <n v="3"/>
    <n v="161"/>
    <s v="Medium HP"/>
    <s v="Passenger"/>
    <n v="21"/>
    <n v="67.544154939999999"/>
    <n v="97.2"/>
    <n v="72.400000000000006"/>
    <n v="180.3"/>
    <n v="3.1309999999999998"/>
    <n v="19.8"/>
    <d v="2012-06-29T00:00:00"/>
  </r>
  <r>
    <x v="16"/>
    <x v="82"/>
    <n v="11337"/>
    <n v="31807"/>
    <n v="19125"/>
    <n v="0.601282736504543"/>
    <s v="POOR"/>
    <n v="3.5"/>
    <n v="200"/>
    <s v="Medium HP"/>
    <s v="Car"/>
    <n v="18"/>
    <n v="83.920815039999994"/>
    <n v="107.3"/>
    <n v="69.900000000000006"/>
    <n v="186.6"/>
    <n v="4.5199999999999996"/>
    <n v="24.3"/>
    <d v="2012-01-17T00:00:00"/>
  </r>
  <r>
    <x v="16"/>
    <x v="83"/>
    <n v="39348"/>
    <n v="22527"/>
    <n v="13880"/>
    <n v="0.6161495094775159"/>
    <s v="POOR"/>
    <n v="3"/>
    <n v="173"/>
    <s v="Medium HP"/>
    <s v="Car"/>
    <n v="20"/>
    <n v="70.660941789999995"/>
    <n v="107.3"/>
    <n v="66.7"/>
    <n v="178.3"/>
    <n v="3.51"/>
    <n v="19.5"/>
    <d v="2012-05-18T00:00:00"/>
  </r>
  <r>
    <x v="17"/>
    <x v="84"/>
    <n v="14351"/>
    <n v="16239.999999999998"/>
    <n v="8800"/>
    <n v="0.54187192118226613"/>
    <s v="POOR"/>
    <n v="2"/>
    <n v="125"/>
    <s v="Medium HP"/>
    <s v="Passenger"/>
    <n v="28"/>
    <n v="50.997747609999998"/>
    <n v="106.5"/>
    <n v="69.099999999999994"/>
    <n v="184.8"/>
    <n v="2.7690000000000001"/>
    <n v="15"/>
    <d v="2012-12-19T00:00:00"/>
  </r>
  <r>
    <x v="17"/>
    <x v="85"/>
    <n v="26529"/>
    <n v="16540"/>
    <n v="13890"/>
    <n v="0.83978234582829503"/>
    <s v="GOOD"/>
    <n v="2"/>
    <n v="125"/>
    <s v="Medium HP"/>
    <s v="Passenger"/>
    <n v="30"/>
    <n v="51.113474259999997"/>
    <n v="106.4"/>
    <n v="69.599999999999994"/>
    <n v="185"/>
    <n v="2.8919999999999999"/>
    <n v="16"/>
    <d v="2012-02-23T00:00:00"/>
  </r>
  <r>
    <x v="17"/>
    <x v="86"/>
    <n v="67956"/>
    <n v="19035"/>
    <n v="11030"/>
    <n v="0.57945889151562913"/>
    <s v="POOR"/>
    <n v="3"/>
    <n v="153"/>
    <s v="Medium HP"/>
    <s v="Passenger"/>
    <n v="24"/>
    <n v="62.239966629999998"/>
    <n v="108.5"/>
    <n v="73"/>
    <n v="199.7"/>
    <n v="3.379"/>
    <n v="16"/>
    <d v="2012-09-22T00:00:00"/>
  </r>
  <r>
    <x v="17"/>
    <x v="87"/>
    <n v="81174"/>
    <n v="22605"/>
    <n v="14875"/>
    <n v="0.65804025658040255"/>
    <s v="POOR"/>
    <n v="4.5999999999999996"/>
    <n v="200"/>
    <s v="Medium HP"/>
    <s v="Passenger"/>
    <n v="21"/>
    <n v="80.657696459999997"/>
    <n v="114.7"/>
    <n v="78.2"/>
    <n v="212"/>
    <n v="3.9580000000000002"/>
    <n v="19"/>
    <d v="2012-07-24T00:00:00"/>
  </r>
  <r>
    <x v="17"/>
    <x v="88"/>
    <n v="27609"/>
    <n v="27560"/>
    <n v="20430"/>
    <n v="0.74129172714078373"/>
    <s v="GOOD"/>
    <n v="4"/>
    <n v="210"/>
    <s v="Medium HP"/>
    <s v="Car"/>
    <n v="18"/>
    <n v="85.949744249999995"/>
    <n v="111.6"/>
    <n v="70.2"/>
    <n v="190.1"/>
    <n v="3.8759999999999999"/>
    <n v="21"/>
    <d v="2008-02-13T00:00:00"/>
  </r>
  <r>
    <x v="17"/>
    <x v="89"/>
    <n v="20380"/>
    <n v="22510"/>
    <n v="14795"/>
    <n v="0.65726343847179036"/>
    <s v="POOR"/>
    <n v="3.3"/>
    <n v="170"/>
    <s v="Medium HP"/>
    <s v="Car"/>
    <n v="21"/>
    <n v="69.671460999999994"/>
    <n v="112.2"/>
    <n v="74.900000000000006"/>
    <n v="194.7"/>
    <n v="3.944"/>
    <n v="20"/>
    <d v="2009-10-20T00:00:00"/>
  </r>
  <r>
    <x v="18"/>
    <x v="90"/>
    <n v="18392"/>
    <n v="31750"/>
    <n v="26050"/>
    <n v="0.82047244094488192"/>
    <s v="GOOD"/>
    <n v="2.2999999999999998"/>
    <n v="185"/>
    <s v="Medium HP"/>
    <s v="Passenger"/>
    <n v="26"/>
    <n v="78.280730879999993"/>
    <n v="105.9"/>
    <n v="67.7"/>
    <n v="177.4"/>
    <n v="3.25"/>
    <n v="16.399999999999999"/>
    <d v="2011-04-24T00:00:00"/>
  </r>
  <r>
    <x v="18"/>
    <x v="91"/>
    <n v="27602"/>
    <n v="49900"/>
    <n v="41450"/>
    <n v="0.83066132264529058"/>
    <s v="GOOD"/>
    <n v="3.2"/>
    <n v="221"/>
    <s v="Medium HP"/>
    <s v="Passenger"/>
    <n v="25"/>
    <n v="98.249737499999995"/>
    <n v="111.5"/>
    <n v="70.8"/>
    <n v="189.4"/>
    <n v="3.823"/>
    <n v="21.1"/>
    <d v="2011-07-12T00:00:00"/>
  </r>
  <r>
    <x v="18"/>
    <x v="92"/>
    <n v="16774"/>
    <n v="69700"/>
    <n v="50375"/>
    <n v="0.72274031563845054"/>
    <s v="GOOD"/>
    <n v="4.3"/>
    <n v="275"/>
    <s v="Medium HP"/>
    <s v="Passenger"/>
    <n v="21"/>
    <n v="125.2738757"/>
    <n v="121.5"/>
    <n v="73.099999999999994"/>
    <n v="203.1"/>
    <n v="4.133"/>
    <n v="23.2"/>
    <d v="2011-06-13T00:00:00"/>
  </r>
  <r>
    <x v="18"/>
    <x v="93"/>
    <n v="3311"/>
    <n v="82600"/>
    <n v="58600"/>
    <n v="0.70944309927360771"/>
    <s v="GOOD"/>
    <n v="5"/>
    <n v="302"/>
    <s v="High HP"/>
    <s v="Passenger"/>
    <n v="20"/>
    <n v="139.98229359999999"/>
    <n v="99"/>
    <n v="71.3"/>
    <n v="177.1"/>
    <n v="4.125"/>
    <n v="21.1"/>
    <d v="2011-03-17T00:00:00"/>
  </r>
  <r>
    <x v="18"/>
    <x v="94"/>
    <n v="7998"/>
    <n v="38900"/>
    <n v="32436"/>
    <n v="0.83383033419023134"/>
    <s v="GOOD"/>
    <n v="2.2999999999999998"/>
    <n v="190"/>
    <s v="Medium HP"/>
    <s v="Passenger"/>
    <n v="26"/>
    <n v="82.807361929999999"/>
    <n v="94.5"/>
    <n v="67.5"/>
    <n v="157.9"/>
    <n v="3.0550000000000002"/>
    <n v="15.9"/>
    <d v="2011-01-16T00:00:00"/>
  </r>
  <r>
    <x v="18"/>
    <x v="95"/>
    <n v="1526"/>
    <n v="41000"/>
    <n v="28635"/>
    <n v="0.69841463414634142"/>
    <s v="GOOD"/>
    <n v="2.2999999999999998"/>
    <n v="185"/>
    <s v="Medium HP"/>
    <s v="Passenger"/>
    <n v="27"/>
    <n v="81.848969240000002"/>
    <n v="94.5"/>
    <n v="67.5"/>
    <n v="157.30000000000001"/>
    <n v="2.9750000000000001"/>
    <n v="14"/>
    <d v="2011-08-06T00:00:00"/>
  </r>
  <r>
    <x v="18"/>
    <x v="96"/>
    <n v="11592"/>
    <n v="41600"/>
    <n v="29200"/>
    <n v="0.70192307692307687"/>
    <s v="GOOD"/>
    <n v="3.2"/>
    <n v="215"/>
    <s v="Medium HP"/>
    <s v="Passenger"/>
    <n v="26"/>
    <n v="92.925791770000004"/>
    <n v="105.9"/>
    <n v="67.8"/>
    <n v="180.3"/>
    <n v="3.2130000000000001"/>
    <n v="16.399999999999999"/>
    <d v="2011-07-08T00:00:00"/>
  </r>
  <r>
    <x v="18"/>
    <x v="97"/>
    <n v="954"/>
    <n v="85500"/>
    <n v="63423"/>
    <n v="0.74178947368421055"/>
    <s v="GOOD"/>
    <n v="5"/>
    <n v="302"/>
    <s v="High HP"/>
    <s v="Passenger"/>
    <n v="20"/>
    <n v="141.10098450000001"/>
    <n v="113.6"/>
    <n v="73.099999999999994"/>
    <n v="196.6"/>
    <n v="4.1150000000000002"/>
    <n v="23.2"/>
    <d v="2011-04-11T00:00:00"/>
  </r>
  <r>
    <x v="18"/>
    <x v="98"/>
    <n v="28976"/>
    <n v="35300"/>
    <n v="28720"/>
    <n v="0.81359773371104815"/>
    <s v="GOOD"/>
    <n v="3.2"/>
    <n v="215"/>
    <s v="Medium HP"/>
    <s v="Car"/>
    <n v="20"/>
    <n v="90.495532130000001"/>
    <n v="111"/>
    <n v="72.2"/>
    <n v="180.6"/>
    <n v="4.3869999999999996"/>
    <n v="19"/>
    <d v="2011-02-10T00:00:00"/>
  </r>
  <r>
    <x v="19"/>
    <x v="99"/>
    <n v="42643"/>
    <n v="13499"/>
    <n v="8450"/>
    <n v="0.62597229424401812"/>
    <s v="POOR"/>
    <n v="1.8"/>
    <n v="126"/>
    <s v="Medium HP"/>
    <s v="Passenger"/>
    <n v="30"/>
    <n v="50.241977910000003"/>
    <n v="99.8"/>
    <n v="67.3"/>
    <n v="177.5"/>
    <n v="2.593"/>
    <n v="13.2"/>
    <d v="2011-08-31T00:00:00"/>
  </r>
  <r>
    <x v="19"/>
    <x v="100"/>
    <n v="88094"/>
    <n v="20390"/>
    <n v="11295"/>
    <n v="0.55394801373222169"/>
    <s v="POOR"/>
    <n v="2.4"/>
    <n v="155"/>
    <s v="Medium HP"/>
    <s v="Passenger"/>
    <n v="25"/>
    <n v="63.313727829999998"/>
    <n v="103.1"/>
    <n v="69.099999999999994"/>
    <n v="183.5"/>
    <n v="3.012"/>
    <n v="15.9"/>
    <d v="2011-08-02T00:00:00"/>
  </r>
  <r>
    <x v="19"/>
    <x v="101"/>
    <n v="79853"/>
    <n v="26249"/>
    <n v="15125"/>
    <n v="0.57621242714008147"/>
    <s v="POOR"/>
    <n v="3"/>
    <n v="222"/>
    <s v="Medium HP"/>
    <s v="Passenger"/>
    <n v="25"/>
    <n v="89.427820310000001"/>
    <n v="108.3"/>
    <n v="70.3"/>
    <n v="190.5"/>
    <n v="3.294"/>
    <n v="18.5"/>
    <d v="2011-05-06T00:00:00"/>
  </r>
  <r>
    <x v="19"/>
    <x v="102"/>
    <n v="27308"/>
    <n v="26399"/>
    <n v="15380"/>
    <n v="0.58259782567521501"/>
    <s v="POOR"/>
    <n v="3.3"/>
    <n v="170"/>
    <s v="Medium HP"/>
    <s v="Car"/>
    <n v="21"/>
    <n v="71.171664129999996"/>
    <n v="112.2"/>
    <n v="74.900000000000006"/>
    <n v="194.8"/>
    <n v="3.9910000000000001"/>
    <n v="20"/>
    <d v="2011-03-07T00:00:00"/>
  </r>
  <r>
    <x v="19"/>
    <x v="103"/>
    <n v="42574"/>
    <n v="29299"/>
    <n v="17810"/>
    <n v="0.60787057578756953"/>
    <s v="POOR"/>
    <n v="3.3"/>
    <n v="170"/>
    <s v="Medium HP"/>
    <s v="Car"/>
    <n v="19"/>
    <n v="72.290355079999998"/>
    <n v="106.3"/>
    <n v="71.7"/>
    <n v="182.6"/>
    <n v="3.9470000000000001"/>
    <n v="21"/>
    <d v="2011-09-25T00:00:00"/>
  </r>
  <r>
    <x v="19"/>
    <x v="104"/>
    <n v="54158"/>
    <n v="22799"/>
    <n v="13093"/>
    <n v="0.57427957366551163"/>
    <s v="POOR"/>
    <n v="3.3"/>
    <n v="170"/>
    <s v="Medium HP"/>
    <s v="Car"/>
    <n v="18"/>
    <n v="69.78294434"/>
    <n v="104.3"/>
    <n v="70.400000000000006"/>
    <n v="178"/>
    <n v="3.8210000000000002"/>
    <n v="19.399999999999999"/>
    <d v="2011-01-24T00:00:00"/>
  </r>
  <r>
    <x v="19"/>
    <x v="105"/>
    <n v="65004.999999999993"/>
    <n v="17890"/>
    <n v="10670"/>
    <n v="0.59642258244829516"/>
    <s v="POOR"/>
    <n v="3.3"/>
    <n v="170"/>
    <s v="Medium HP"/>
    <s v="Car"/>
    <n v="18"/>
    <n v="67.889270589999995"/>
    <n v="116.1"/>
    <n v="66.5"/>
    <n v="196.1"/>
    <n v="3.2170000000000001"/>
    <n v="19.399999999999999"/>
    <d v="2011-08-27T00:00:00"/>
  </r>
  <r>
    <x v="20"/>
    <x v="106"/>
    <n v="1112"/>
    <n v="18145"/>
    <n v="11240"/>
    <n v="0.61945439515017908"/>
    <s v="POOR"/>
    <n v="3.1"/>
    <n v="150"/>
    <s v="Medium HP"/>
    <s v="Passenger"/>
    <n v="25"/>
    <n v="60.861611549999999"/>
    <n v="107"/>
    <n v="69.400000000000006"/>
    <n v="192"/>
    <n v="3.1019999999999999"/>
    <n v="15.2"/>
    <d v="2011-05-31T00:00:00"/>
  </r>
  <r>
    <x v="20"/>
    <x v="107"/>
    <n v="38554"/>
    <n v="24150"/>
    <n v="17100"/>
    <n v="0.70807453416149069"/>
    <s v="GOOD"/>
    <n v="3.5"/>
    <n v="215"/>
    <s v="Medium HP"/>
    <s v="Passenger"/>
    <n v="23"/>
    <n v="86.272522910000006"/>
    <n v="109"/>
    <n v="73.599999999999994"/>
    <n v="195.9"/>
    <n v="3.4550000000000001"/>
    <n v="18"/>
    <d v="2011-04-01T00:00:00"/>
  </r>
  <r>
    <x v="20"/>
    <x v="108"/>
    <n v="80255"/>
    <n v="18270"/>
    <n v="11459"/>
    <n v="0.62720306513409962"/>
    <s v="POOR"/>
    <n v="2.4"/>
    <n v="150"/>
    <s v="Medium HP"/>
    <s v="Passenger"/>
    <n v="27"/>
    <n v="60.727446929999999"/>
    <n v="107"/>
    <n v="70.099999999999994"/>
    <n v="186.7"/>
    <n v="2.9580000000000002"/>
    <n v="15"/>
    <d v="2009-10-20T00:00:00"/>
  </r>
  <r>
    <x v="20"/>
    <x v="109"/>
    <n v="14690"/>
    <n v="36229"/>
    <n v="19890"/>
    <n v="0.54900770101300067"/>
    <s v="POOR"/>
    <n v="4"/>
    <n v="250"/>
    <s v="Medium HP"/>
    <s v="Passenger"/>
    <n v="22"/>
    <n v="103.4416926"/>
    <n v="113.8"/>
    <n v="74.400000000000006"/>
    <n v="205.4"/>
    <n v="3.9670000000000001"/>
    <n v="18.5"/>
    <d v="2011-02-18T00:00:00"/>
  </r>
  <r>
    <x v="20"/>
    <x v="110"/>
    <n v="20017"/>
    <n v="31598"/>
    <n v="19925"/>
    <n v="0.63057788467624531"/>
    <s v="POOR"/>
    <n v="4.3"/>
    <n v="190"/>
    <s v="Medium HP"/>
    <s v="Car"/>
    <n v="19"/>
    <n v="80.511672590000003"/>
    <n v="107"/>
    <n v="67.8"/>
    <n v="181.2"/>
    <n v="4.0679999999999996"/>
    <n v="17.5"/>
    <d v="2011-09-21T00:00:00"/>
  </r>
  <r>
    <x v="20"/>
    <x v="111"/>
    <n v="24361"/>
    <n v="25345"/>
    <n v="15240"/>
    <n v="0.60130203195896625"/>
    <s v="POOR"/>
    <n v="3.4"/>
    <n v="185"/>
    <s v="Medium HP"/>
    <s v="Car"/>
    <n v="22"/>
    <n v="76.096570420000006"/>
    <n v="120"/>
    <n v="72.2"/>
    <n v="201.4"/>
    <n v="3.948"/>
    <n v="25"/>
    <d v="2011-06-25T00:00:00"/>
  </r>
  <r>
    <x v="21"/>
    <x v="33"/>
    <n v="32734"/>
    <n v="12640"/>
    <n v="7750"/>
    <n v="0.61313291139240511"/>
    <s v="POOR"/>
    <n v="2"/>
    <n v="132"/>
    <s v="Medium HP"/>
    <s v="Passenger"/>
    <n v="29"/>
    <n v="52.084898750000001"/>
    <n v="105"/>
    <n v="74.400000000000006"/>
    <n v="174.4"/>
    <n v="2.5590000000000002"/>
    <n v="12.5"/>
    <d v="2011-04-26T00:00:00"/>
  </r>
  <r>
    <x v="21"/>
    <x v="112"/>
    <n v="5240"/>
    <n v="16079.999999999998"/>
    <n v="9800"/>
    <n v="0.60945273631840802"/>
    <s v="POOR"/>
    <n v="2"/>
    <n v="132"/>
    <s v="Medium HP"/>
    <s v="Passenger"/>
    <n v="27"/>
    <n v="53.411897670000002"/>
    <n v="108"/>
    <n v="71"/>
    <n v="186.3"/>
    <n v="2.9420000000000002"/>
    <n v="16"/>
    <d v="2011-11-14T00:00:00"/>
  </r>
  <r>
    <x v="21"/>
    <x v="113"/>
    <n v="24155"/>
    <n v="18850"/>
    <n v="12025"/>
    <n v="0.63793103448275867"/>
    <s v="POOR"/>
    <n v="2.4"/>
    <n v="150"/>
    <s v="Medium HP"/>
    <s v="Car"/>
    <n v="24"/>
    <n v="60.951185119999998"/>
    <n v="113.3"/>
    <n v="76.8"/>
    <n v="186.3"/>
    <n v="3.528"/>
    <n v="20"/>
    <d v="2011-04-24T00:00:00"/>
  </r>
  <r>
    <x v="21"/>
    <x v="114"/>
    <n v="1872"/>
    <n v="43000"/>
    <n v="30434"/>
    <n v="0.70776744186046514"/>
    <s v="GOOD"/>
    <n v="3.5"/>
    <n v="253"/>
    <s v="Medium HP"/>
    <s v="Passenger"/>
    <n v="21"/>
    <n v="106.98445630000001"/>
    <n v="113.3"/>
    <n v="76.3"/>
    <n v="165.4"/>
    <n v="2.85"/>
    <n v="12"/>
    <d v="2012-06-27T00:00:00"/>
  </r>
  <r>
    <x v="22"/>
    <x v="115"/>
    <n v="51645"/>
    <n v="21610"/>
    <n v="13790"/>
    <n v="0.6381304951411384"/>
    <s v="POOR"/>
    <n v="2.4"/>
    <n v="150"/>
    <s v="Medium HP"/>
    <s v="Passenger"/>
    <n v="27"/>
    <n v="62.015870300000003"/>
    <n v="104.1"/>
    <n v="68.400000000000006"/>
    <n v="181.9"/>
    <n v="2.9060000000000001"/>
    <n v="15"/>
    <d v="2012-01-25T00:00:00"/>
  </r>
  <r>
    <x v="22"/>
    <x v="116"/>
    <n v="131097"/>
    <n v="19720"/>
    <n v="10290"/>
    <n v="0.52180527383367137"/>
    <s v="POOR"/>
    <n v="3.4"/>
    <n v="175"/>
    <s v="Medium HP"/>
    <s v="Passenger"/>
    <n v="25"/>
    <n v="70.389737260000004"/>
    <n v="107"/>
    <n v="70.400000000000006"/>
    <n v="186.3"/>
    <n v="3.0910000000000002"/>
    <n v="15.2"/>
    <d v="2012-11-26T00:00:00"/>
  </r>
  <r>
    <x v="22"/>
    <x v="117"/>
    <n v="19911"/>
    <n v="25310"/>
    <n v="17805"/>
    <n v="0.70347688660608454"/>
    <s v="GOOD"/>
    <n v="3.8"/>
    <n v="200"/>
    <s v="Medium HP"/>
    <s v="Passenger"/>
    <n v="25"/>
    <n v="81.492726160000004"/>
    <n v="101.1"/>
    <n v="74.5"/>
    <n v="193.4"/>
    <n v="3.492"/>
    <n v="16.8"/>
    <d v="2012-06-16T00:00:00"/>
  </r>
  <r>
    <x v="22"/>
    <x v="118"/>
    <n v="92364"/>
    <n v="21665"/>
    <n v="14010"/>
    <n v="0.6466651280867759"/>
    <s v="POOR"/>
    <n v="3.8"/>
    <n v="195"/>
    <s v="Medium HP"/>
    <s v="Passenger"/>
    <n v="25"/>
    <n v="78.318168130000004"/>
    <n v="110.5"/>
    <n v="72.7"/>
    <n v="196.5"/>
    <n v="3.3959999999999999"/>
    <n v="18"/>
    <d v="2012-10-15T00:00:00"/>
  </r>
  <r>
    <x v="22"/>
    <x v="119"/>
    <n v="35945"/>
    <n v="23755"/>
    <n v="13225"/>
    <n v="0.55672490002104824"/>
    <s v="POOR"/>
    <n v="3.8"/>
    <n v="205"/>
    <s v="Medium HP"/>
    <s v="Passenger"/>
    <n v="24"/>
    <n v="82.661355599999993"/>
    <n v="112.2"/>
    <n v="72.599999999999994"/>
    <n v="202.5"/>
    <n v="3.59"/>
    <n v="17.5"/>
    <d v="2011-05-18T00:00:00"/>
  </r>
  <r>
    <x v="22"/>
    <x v="120"/>
    <n v="39572"/>
    <n v="25635"/>
    <n v="14215"/>
    <n v="0.55451531109810803"/>
    <s v="POOR"/>
    <n v="3.4"/>
    <n v="185"/>
    <s v="Medium HP"/>
    <s v="Car"/>
    <n v="23"/>
    <n v="76.208439519999999"/>
    <n v="120"/>
    <n v="72.7"/>
    <n v="201.3"/>
    <n v="3.9420000000000002"/>
    <n v="25"/>
    <d v="2012-07-22T00:00:00"/>
  </r>
  <r>
    <x v="23"/>
    <x v="121"/>
    <n v="8982"/>
    <n v="41430"/>
    <n v="41250"/>
    <n v="0.99565532223026787"/>
    <s v="GOOD"/>
    <n v="2.7"/>
    <n v="217"/>
    <s v="Medium HP"/>
    <s v="Passenger"/>
    <n v="22"/>
    <n v="93.437330700000004"/>
    <n v="95.2"/>
    <n v="70.099999999999994"/>
    <n v="171"/>
    <n v="2.778"/>
    <n v="17"/>
    <d v="2012-02-19T00:00:00"/>
  </r>
  <r>
    <x v="23"/>
    <x v="122"/>
    <n v="1280"/>
    <n v="71020"/>
    <n v="60625"/>
    <n v="0.85363277949873273"/>
    <s v="GOOD"/>
    <n v="3.4"/>
    <n v="300"/>
    <s v="High HP"/>
    <s v="Passenger"/>
    <n v="21"/>
    <n v="134.3909754"/>
    <n v="92.6"/>
    <n v="69.5"/>
    <n v="174.5"/>
    <n v="3.032"/>
    <n v="17"/>
    <d v="2012-12-21T00:00:00"/>
  </r>
  <r>
    <x v="23"/>
    <x v="123"/>
    <n v="1866"/>
    <n v="74970"/>
    <n v="67550"/>
    <n v="0.90102707749766575"/>
    <s v="GOOD"/>
    <n v="3.4"/>
    <n v="300"/>
    <s v="High HP"/>
    <s v="Passenger"/>
    <n v="23"/>
    <n v="135.91470960000001"/>
    <n v="92.6"/>
    <n v="69.5"/>
    <n v="174.5"/>
    <n v="3.0750000000000002"/>
    <n v="17"/>
    <d v="2011-07-11T00:00:00"/>
  </r>
  <r>
    <x v="24"/>
    <x v="124"/>
    <n v="9191"/>
    <n v="33120"/>
    <n v="22789"/>
    <n v="0.68807367149758458"/>
    <s v="POOR"/>
    <n v="2.2999999999999998"/>
    <n v="170"/>
    <s v="Medium HP"/>
    <s v="Passenger"/>
    <n v="23"/>
    <n v="73.503778190000006"/>
    <n v="106.4"/>
    <n v="70.599999999999994"/>
    <n v="189.2"/>
    <n v="3.28"/>
    <n v="18.5"/>
    <d v="2012-11-09T00:00:00"/>
  </r>
  <r>
    <x v="24"/>
    <x v="125"/>
    <n v="12115"/>
    <n v="26100"/>
    <n v="18255"/>
    <n v="0.69942528735632181"/>
    <s v="GOOD"/>
    <n v="2"/>
    <n v="185"/>
    <s v="Medium HP"/>
    <s v="Passenger"/>
    <n v="23"/>
    <n v="76.02304771"/>
    <n v="102.6"/>
    <n v="67.400000000000006"/>
    <n v="182.2"/>
    <n v="2.99"/>
    <n v="16.899999999999999"/>
    <d v="2011-06-12T00:00:00"/>
  </r>
  <r>
    <x v="25"/>
    <x v="126"/>
    <n v="80620"/>
    <n v="10685"/>
    <n v="9200"/>
    <n v="0.86102012166588671"/>
    <s v="GOOD"/>
    <n v="1.9"/>
    <n v="100"/>
    <s v="Medium HP"/>
    <s v="Passenger"/>
    <n v="33"/>
    <n v="39.986424749999998"/>
    <n v="102.4"/>
    <n v="66.400000000000006"/>
    <n v="176.9"/>
    <n v="2.3319999999999999"/>
    <n v="12.1"/>
    <d v="2012-08-16T00:00:00"/>
  </r>
  <r>
    <x v="25"/>
    <x v="127"/>
    <n v="24546"/>
    <n v="12535"/>
    <n v="10590"/>
    <n v="0.84483446350219382"/>
    <s v="GOOD"/>
    <n v="1.9"/>
    <n v="100"/>
    <s v="Medium HP"/>
    <s v="Passenger"/>
    <n v="33"/>
    <n v="40.700072419999998"/>
    <n v="102.4"/>
    <n v="66.400000000000006"/>
    <n v="180"/>
    <n v="2.367"/>
    <n v="12.1"/>
    <d v="2011-03-16T00:00:00"/>
  </r>
  <r>
    <x v="25"/>
    <x v="128"/>
    <n v="5223"/>
    <n v="14290"/>
    <n v="10790"/>
    <n v="0.75507347795661306"/>
    <s v="GOOD"/>
    <n v="1.9"/>
    <n v="124"/>
    <s v="Medium HP"/>
    <s v="Passenger"/>
    <n v="31"/>
    <n v="49.865773670000003"/>
    <n v="102.4"/>
    <n v="66.400000000000006"/>
    <n v="176.9"/>
    <n v="2.452"/>
    <n v="12.1"/>
    <d v="2011-01-15T00:00:00"/>
  </r>
  <r>
    <x v="25"/>
    <x v="129"/>
    <n v="8472"/>
    <n v="18835"/>
    <n v="13700"/>
    <n v="0.72736925935757901"/>
    <s v="GOOD"/>
    <n v="2.2000000000000002"/>
    <n v="137"/>
    <s v="Medium HP"/>
    <s v="Passenger"/>
    <n v="27"/>
    <n v="56.295243040000003"/>
    <n v="106.5"/>
    <n v="69"/>
    <n v="190.4"/>
    <n v="3.0750000000000002"/>
    <n v="13.1"/>
    <d v="2011-08-05T00:00:00"/>
  </r>
  <r>
    <x v="25"/>
    <x v="130"/>
    <n v="49989"/>
    <n v="15010"/>
    <n v="9900"/>
    <n v="0.65956029313790809"/>
    <s v="POOR"/>
    <n v="2.2000000000000002"/>
    <n v="137"/>
    <s v="Medium HP"/>
    <s v="Passenger"/>
    <n v="28"/>
    <n v="54.819728249999997"/>
    <n v="106.5"/>
    <n v="69"/>
    <n v="190.4"/>
    <n v="2.91"/>
    <n v="13.1"/>
    <d v="2012-12-04T00:00:00"/>
  </r>
  <r>
    <x v="26"/>
    <x v="131"/>
    <n v="47107"/>
    <n v="22695"/>
    <n v="16770"/>
    <n v="0.73892927957699939"/>
    <s v="GOOD"/>
    <n v="2.5"/>
    <n v="165"/>
    <s v="Medium HP"/>
    <s v="Passenger"/>
    <n v="25"/>
    <n v="67.765907600000006"/>
    <n v="103.5"/>
    <n v="67.5"/>
    <n v="185.8"/>
    <n v="3.415"/>
    <n v="16.899999999999999"/>
    <d v="2011-07-07T00:00:00"/>
  </r>
  <r>
    <x v="26"/>
    <x v="132"/>
    <n v="33028"/>
    <n v="20095"/>
    <n v="14832"/>
    <n v="0.73809405324707644"/>
    <s v="GOOD"/>
    <n v="2.5"/>
    <n v="165"/>
    <s v="Medium HP"/>
    <s v="Car"/>
    <n v="24"/>
    <n v="66.762943309999997"/>
    <n v="99.4"/>
    <n v="68.3"/>
    <n v="175.2"/>
    <n v="3.125"/>
    <n v="15.9"/>
    <d v="2012-09-10T00:00:00"/>
  </r>
  <r>
    <x v="27"/>
    <x v="133"/>
    <n v="142535"/>
    <n v="13108"/>
    <n v="10025"/>
    <n v="0.76480012206286241"/>
    <s v="GOOD"/>
    <n v="1.8"/>
    <n v="120"/>
    <s v="Medium HP"/>
    <s v="Passenger"/>
    <n v="33"/>
    <n v="47.96897242"/>
    <n v="97"/>
    <n v="66.7"/>
    <n v="174"/>
    <n v="2.42"/>
    <n v="13.2"/>
    <d v="2011-04-11T00:00:00"/>
  </r>
  <r>
    <x v="27"/>
    <x v="134"/>
    <n v="247994"/>
    <n v="17518"/>
    <n v="13245"/>
    <n v="0.75607946112569924"/>
    <s v="GOOD"/>
    <n v="2.2000000000000002"/>
    <n v="133"/>
    <s v="Medium HP"/>
    <s v="Passenger"/>
    <n v="27"/>
    <n v="54.372419649999998"/>
    <n v="105.2"/>
    <n v="70.099999999999994"/>
    <n v="188.5"/>
    <n v="2.9980000000000002"/>
    <n v="18.5"/>
    <d v="2011-02-10T00:00:00"/>
  </r>
  <r>
    <x v="27"/>
    <x v="135"/>
    <n v="63849"/>
    <n v="25545"/>
    <n v="18140"/>
    <n v="0.71011939714229788"/>
    <s v="GOOD"/>
    <n v="3"/>
    <n v="210"/>
    <s v="Medium HP"/>
    <s v="Passenger"/>
    <n v="26"/>
    <n v="84.911898260000001"/>
    <n v="107.1"/>
    <n v="71.7"/>
    <n v="191.9"/>
    <n v="3.4169999999999998"/>
    <n v="18.5"/>
    <d v="2011-08-31T00:00:00"/>
  </r>
  <r>
    <x v="27"/>
    <x v="136"/>
    <n v="33269"/>
    <n v="16875"/>
    <n v="15445"/>
    <n v="0.91525925925925922"/>
    <s v="GOOD"/>
    <n v="1.8"/>
    <n v="140"/>
    <s v="Medium HP"/>
    <s v="Passenger"/>
    <n v="31"/>
    <n v="56.496030339999997"/>
    <n v="102.4"/>
    <n v="68.3"/>
    <n v="170.5"/>
    <n v="2.4249999999999998"/>
    <n v="14.5"/>
    <d v="2012-12-29T00:00:00"/>
  </r>
  <r>
    <x v="27"/>
    <x v="137"/>
    <n v="84087"/>
    <n v="11528"/>
    <n v="9575"/>
    <n v="0.83058639833448988"/>
    <s v="GOOD"/>
    <n v="2.4"/>
    <n v="142"/>
    <s v="Medium HP"/>
    <s v="Car"/>
    <n v="23"/>
    <n v="55.297116580000001"/>
    <n v="103.3"/>
    <n v="66.5"/>
    <n v="178.7"/>
    <n v="2.58"/>
    <n v="15.1"/>
    <d v="2011-08-01T00:00:00"/>
  </r>
  <r>
    <x v="27"/>
    <x v="138"/>
    <n v="65119"/>
    <n v="22368"/>
    <n v="18689"/>
    <n v="0.83552396280400576"/>
    <s v="GOOD"/>
    <n v="3"/>
    <n v="194"/>
    <s v="Medium HP"/>
    <s v="Car"/>
    <n v="22"/>
    <n v="78.027219470000006"/>
    <n v="114.2"/>
    <n v="73.400000000000006"/>
    <n v="193.5"/>
    <n v="3.7589999999999999"/>
    <n v="20.9"/>
    <d v="2012-10-05T00:00:00"/>
  </r>
  <r>
    <x v="27"/>
    <x v="139"/>
    <n v="25106"/>
    <n v="16888"/>
    <n v="13325"/>
    <n v="0.78902179062055899"/>
    <s v="GOOD"/>
    <n v="2"/>
    <n v="127"/>
    <s v="Medium HP"/>
    <s v="Car"/>
    <n v="27"/>
    <n v="51.955108869999997"/>
    <n v="94.9"/>
    <n v="66.7"/>
    <n v="163.80000000000001"/>
    <n v="2.6680000000000001"/>
    <n v="15.3"/>
    <d v="2011-05-06T00:00:00"/>
  </r>
  <r>
    <x v="27"/>
    <x v="140"/>
    <n v="68411"/>
    <n v="22288"/>
    <n v="19425"/>
    <n v="0.87154522613065322"/>
    <s v="GOOD"/>
    <n v="2.7"/>
    <n v="150"/>
    <s v="Medium HP"/>
    <s v="Car"/>
    <n v="23"/>
    <n v="62.35557713"/>
    <n v="105.3"/>
    <n v="66.5"/>
    <n v="183.3"/>
    <n v="3.44"/>
    <n v="18.5"/>
    <d v="2011-03-07T00:00:00"/>
  </r>
  <r>
    <x v="27"/>
    <x v="141"/>
    <n v="9835"/>
    <n v="51728"/>
    <n v="34080"/>
    <n v="0.65883080729972165"/>
    <s v="POOR"/>
    <n v="4.7"/>
    <n v="230"/>
    <s v="Medium HP"/>
    <s v="Car"/>
    <n v="15"/>
    <n v="102.5289842"/>
    <n v="112.2"/>
    <n v="76.400000000000006"/>
    <n v="192.5"/>
    <n v="5.1150000000000002"/>
    <n v="25.4"/>
    <d v="2011-09-25T00:00:00"/>
  </r>
  <r>
    <x v="28"/>
    <x v="142"/>
    <n v="9761"/>
    <n v="14900"/>
    <n v="11425"/>
    <n v="0.76677852348993292"/>
    <s v="GOOD"/>
    <n v="2"/>
    <n v="115"/>
    <s v="Medium HP"/>
    <s v="Passenger"/>
    <n v="26"/>
    <n v="46.943876760000002"/>
    <n v="98.9"/>
    <n v="68.3"/>
    <n v="163.30000000000001"/>
    <n v="2.7669999999999999"/>
    <n v="14.5"/>
    <d v="2011-01-24T00:00:00"/>
  </r>
  <r>
    <x v="28"/>
    <x v="143"/>
    <n v="83721"/>
    <n v="16700"/>
    <n v="13240"/>
    <n v="0.792814371257485"/>
    <s v="GOOD"/>
    <n v="2"/>
    <n v="115"/>
    <s v="Medium HP"/>
    <s v="Passenger"/>
    <n v="26"/>
    <n v="47.638236659999997"/>
    <n v="98.9"/>
    <n v="68.3"/>
    <n v="172.3"/>
    <n v="2.8530000000000002"/>
    <n v="14.5"/>
    <d v="2011-08-27T00:00:00"/>
  </r>
  <r>
    <x v="28"/>
    <x v="144"/>
    <n v="51102"/>
    <n v="21200"/>
    <n v="16725"/>
    <n v="0.78891509433962259"/>
    <s v="GOOD"/>
    <n v="1.8"/>
    <n v="150"/>
    <s v="Medium HP"/>
    <s v="Passenger"/>
    <n v="27"/>
    <n v="61.701381359999999"/>
    <n v="106.4"/>
    <n v="68.5"/>
    <n v="184.1"/>
    <n v="3.0430000000000001"/>
    <n v="16.399999999999999"/>
    <d v="2012-10-30T00:00:00"/>
  </r>
  <r>
    <x v="28"/>
    <x v="145"/>
    <n v="9569"/>
    <n v="19990"/>
    <n v="16575"/>
    <n v="0.82916458229114554"/>
    <s v="GOOD"/>
    <n v="2"/>
    <n v="115"/>
    <s v="Medium HP"/>
    <s v="Passenger"/>
    <n v="26"/>
    <n v="48.907372250000002"/>
    <n v="97.4"/>
    <n v="66.7"/>
    <n v="160.4"/>
    <n v="3.0790000000000002"/>
    <n v="13.7"/>
    <d v="2011-05-31T00:00:00"/>
  </r>
  <r>
    <x v="28"/>
    <x v="146"/>
    <n v="5596"/>
    <n v="17500"/>
    <n v="13760"/>
    <n v="0.78628571428571425"/>
    <s v="GOOD"/>
    <n v="2"/>
    <n v="115"/>
    <s v="Medium HP"/>
    <s v="Passenger"/>
    <n v="26"/>
    <n v="47.946841059999997"/>
    <n v="98.9"/>
    <n v="68.3"/>
    <n v="163.30000000000001"/>
    <n v="2.762"/>
    <n v="14.6"/>
    <d v="2011-04-01T00:00:00"/>
  </r>
  <r>
    <x v="28"/>
    <x v="147"/>
    <n v="49463"/>
    <n v="15900"/>
    <n v="11986"/>
    <n v="0.75383647798742137"/>
    <s v="GOOD"/>
    <n v="2"/>
    <n v="115"/>
    <s v="Medium HP"/>
    <s v="Passenger"/>
    <n v="26"/>
    <n v="47.329632259999997"/>
    <n v="98.9"/>
    <n v="67.900000000000006"/>
    <n v="161.1"/>
    <n v="2.7690000000000001"/>
    <n v="14.5"/>
    <d v="2011-10-20T00:00:00"/>
  </r>
  <r>
    <x v="29"/>
    <x v="148"/>
    <n v="16957"/>
    <n v="23400"/>
    <n v="14334"/>
    <n v="0.61256410256410254"/>
    <s v="POOR"/>
    <n v="1.9"/>
    <n v="160"/>
    <s v="Medium HP"/>
    <s v="Passenger"/>
    <n v="25"/>
    <n v="66.113056799999995"/>
    <n v="100.5"/>
    <n v="67.599999999999994"/>
    <n v="176.6"/>
    <n v="2.9980000000000002"/>
    <n v="15.8"/>
    <d v="2011-02-18T00:00:00"/>
  </r>
  <r>
    <x v="29"/>
    <x v="149"/>
    <n v="3545"/>
    <n v="24400"/>
    <n v="15252"/>
    <n v="0.62508196721311471"/>
    <s v="POOR"/>
    <n v="1.9"/>
    <n v="160"/>
    <s v="Medium HP"/>
    <s v="Passenger"/>
    <n v="25"/>
    <n v="66.498812299999997"/>
    <n v="100.5"/>
    <n v="67.599999999999994"/>
    <n v="176.6"/>
    <n v="3.0419999999999998"/>
    <n v="15.8"/>
    <d v="2011-09-21T00:00:00"/>
  </r>
  <r>
    <x v="29"/>
    <x v="150"/>
    <n v="15245"/>
    <n v="27500"/>
    <n v="18900"/>
    <n v="0.68727272727272726"/>
    <s v="POOR"/>
    <n v="2.4"/>
    <n v="168"/>
    <s v="Medium HP"/>
    <s v="Passenger"/>
    <n v="25"/>
    <n v="70.654495449999999"/>
    <n v="104.9"/>
    <n v="69.3"/>
    <n v="185.9"/>
    <n v="3.2080000000000002"/>
    <n v="17.899999999999999"/>
    <d v="2012-11-24T00:00:00"/>
  </r>
  <r>
    <x v="29"/>
    <x v="151"/>
    <n v="17531"/>
    <n v="28800"/>
    <n v="20223"/>
    <n v="0.70218749999999996"/>
    <s v="GOOD"/>
    <n v="2.4"/>
    <n v="168"/>
    <s v="Medium HP"/>
    <s v="Passenger"/>
    <n v="25"/>
    <n v="71.1559776"/>
    <n v="104.9"/>
    <n v="69.3"/>
    <n v="186.2"/>
    <n v="3.2589999999999999"/>
    <n v="17.899999999999999"/>
    <d v="2011-06-25T00:00:00"/>
  </r>
  <r>
    <x v="29"/>
    <x v="152"/>
    <n v="3493"/>
    <n v="45500"/>
    <n v="34175"/>
    <n v="0.75109890109890109"/>
    <s v="GOOD"/>
    <n v="2.2999999999999998"/>
    <n v="236"/>
    <s v="Medium HP"/>
    <s v="Passenger"/>
    <n v="23"/>
    <n v="101.6233572"/>
    <n v="104.9"/>
    <n v="71.5"/>
    <n v="185.7"/>
    <n v="3.601"/>
    <n v="18.5"/>
    <d v="2011-04-26T00:00:00"/>
  </r>
  <r>
    <x v="29"/>
    <x v="153"/>
    <n v="18969"/>
    <n v="36000"/>
    <n v="26403"/>
    <n v="0.73341666666666672"/>
    <s v="GOOD"/>
    <n v="2.9"/>
    <n v="201"/>
    <s v="Medium HP"/>
    <s v="Passenger"/>
    <n v="24"/>
    <n v="85.735654510000003"/>
    <n v="109.9"/>
    <n v="72.099999999999994"/>
    <n v="189.8"/>
    <n v="3.6"/>
    <n v="21.1"/>
    <d v="2011-11-14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9">
  <location ref="A3:C14" firstHeaderRow="0" firstDataRow="1" firstDataCol="1"/>
  <pivotFields count="22">
    <pivotField axis="axisRow" showAll="0">
      <items count="31">
        <item h="1" sd="0" x="0"/>
        <item h="1" sd="0" x="1"/>
        <item h="1" sd="0" x="2"/>
        <item h="1"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x="27"/>
        <item h="1" sd="0" x="28"/>
        <item h="1" sd="0" x="29"/>
        <item t="default" sd="0"/>
      </items>
    </pivotField>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numFmtId="1" showAll="0"/>
    <pivotField dataField="1" numFmtId="165" showAll="0"/>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dragToRow="0" dragToCol="0" dragToPage="0" showAll="0" defaultSubtotal="0"/>
    <pivotField dragToRow="0" dragToCol="0" dragToPage="0" showAll="0" defaultSubtotal="0"/>
    <pivotField dragToRow="0" dragToCol="0" dragToPage="0" showAll="0" defaultSubtotal="0"/>
  </pivotFields>
  <rowFields count="2">
    <field x="0"/>
    <field x="1"/>
  </rowFields>
  <rowItems count="11">
    <i>
      <x v="27"/>
    </i>
    <i r="1">
      <x v="4"/>
    </i>
    <i r="1">
      <x v="16"/>
    </i>
    <i r="1">
      <x v="26"/>
    </i>
    <i r="1">
      <x v="33"/>
    </i>
    <i r="1">
      <x v="43"/>
    </i>
    <i r="1">
      <x v="82"/>
    </i>
    <i r="1">
      <x v="117"/>
    </i>
    <i r="1">
      <x v="131"/>
    </i>
    <i r="1">
      <x v="142"/>
    </i>
    <i t="grand">
      <x/>
    </i>
  </rowItems>
  <colFields count="1">
    <field x="-2"/>
  </colFields>
  <colItems count="2">
    <i>
      <x/>
    </i>
    <i i="1">
      <x v="1"/>
    </i>
  </colItems>
  <dataFields count="2">
    <dataField name="Average of Year Resale Value" fld="4" subtotal="average" baseField="0" baseItem="0" numFmtId="167"/>
    <dataField name="Average of Price" fld="3" subtotal="average" baseField="0" baseItem="78" numFmtId="167"/>
  </dataFields>
  <formats count="4">
    <format dxfId="90">
      <pivotArea outline="0" collapsedLevelsAreSubtotals="1" fieldPosition="0">
        <references count="1">
          <reference field="4294967294" count="1" selected="0">
            <x v="0"/>
          </reference>
        </references>
      </pivotArea>
    </format>
    <format dxfId="89">
      <pivotArea dataOnly="0" labelOnly="1" outline="0" fieldPosition="0">
        <references count="1">
          <reference field="4294967294" count="1">
            <x v="0"/>
          </reference>
        </references>
      </pivotArea>
    </format>
    <format dxfId="88">
      <pivotArea outline="0" collapsedLevelsAreSubtotals="1" fieldPosition="0">
        <references count="1">
          <reference field="4294967294" count="1" selected="0">
            <x v="1"/>
          </reference>
        </references>
      </pivotArea>
    </format>
    <format dxfId="8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i x="2"/>
        <i x="3"/>
        <i x="4"/>
        <i x="5"/>
        <i x="6"/>
        <i x="7"/>
        <i x="8"/>
        <i x="9"/>
        <i x="10"/>
        <i x="11"/>
        <i x="12"/>
        <i x="13"/>
        <i x="14"/>
        <i x="15"/>
        <i x="18"/>
        <i x="17"/>
        <i x="16"/>
        <i x="19"/>
        <i x="20"/>
        <i x="21"/>
        <i x="22"/>
        <i x="23"/>
        <i x="24"/>
        <i x="25"/>
        <i x="26"/>
        <i x="27" s="1"/>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FEE0FAF-7CB8-314F-9EFE-C3A76B9C004C}" cache="Slicer_Manufacturer" caption="Manufacturer" columnCount="2" style="SlicerStyleDark4-CustomizedAXP" rowHeight="2743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6E0B2A4-7E14-0949-A326-5AB87E1FEBB8}" cache="Slicer_Model" caption="Model" columnCount="4" style="SlicerStyleDark4-CustomizedAXP" rowHeight="27432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09" headerRowCellStyle="60% - Accent1">
  <autoFilter ref="A1:S156" xr:uid="{142A1155-8F99-4580-8274-3FFCD265F860}"/>
  <tableColumns count="19">
    <tableColumn id="2" xr3:uid="{0090DD31-AAEF-418B-A6D5-5A47F973884A}" name="Manufacturer" dataDxfId="108" dataCellStyle="60% - Accent2"/>
    <tableColumn id="1" xr3:uid="{1D457C4B-D2B8-4760-9FBD-20980339C812}" name="Model" dataDxfId="107" dataCellStyle="60% - Accent6"/>
    <tableColumn id="4" xr3:uid="{8522711B-6353-4D72-9921-4036DEB24699}" name="Unit Sales" dataDxfId="106"/>
    <tableColumn id="5" xr3:uid="{3F2EFF05-CEC1-43C4-8457-EC0A04BFE37D}" name="Price" dataDxfId="105"/>
    <tableColumn id="6" xr3:uid="{D0C7E9A3-6A78-4834-995F-71A07F7E5FEC}" name="Year Resale Value" dataDxfId="104"/>
    <tableColumn id="7" xr3:uid="{2892AE5C-2583-41F9-9297-9EA4C2895B5F}" name="Retention %" dataDxfId="103" dataCellStyle="Percent">
      <calculatedColumnFormula>SUM(E2/D2)</calculatedColumnFormula>
    </tableColumn>
    <tableColumn id="8" xr3:uid="{40A7E790-705B-474C-BD5E-B93CFDEAAD37}" name="Retention Value" dataDxfId="60" dataCellStyle="Percent">
      <calculatedColumnFormula>IF(F2&gt;69%, "GOOD", "POOR")</calculatedColumnFormula>
    </tableColumn>
    <tableColumn id="9" xr3:uid="{9FD1D782-0EB9-4AC8-9FB6-1F5437BC6100}" name="Engine Size" dataDxfId="102"/>
    <tableColumn id="10" xr3:uid="{97F7DE8D-9589-426B-AA4F-2E3F8BB7A81B}" name="Horsepower" dataDxfId="101"/>
    <tableColumn id="11" xr3:uid="{4CB9C68E-A6F1-497A-9877-E41495059145}" name="HP Level" dataDxfId="100">
      <calculatedColumnFormula array="1">_xlfn.IFS(I2&gt;299,"High HP",I2&gt;99,"Medium HP",I2&lt;100,"Low HP")</calculatedColumnFormula>
    </tableColumn>
    <tableColumn id="3" xr3:uid="{3733B2DD-D65D-439A-9EC2-28F65DC369D7}" name="Vehicle_type" dataDxfId="99"/>
    <tableColumn id="17" xr3:uid="{5136D0F0-2F8F-4D70-995F-CE39B1996127}" name="Fuel Efficiency" dataDxfId="98"/>
    <tableColumn id="19" xr3:uid="{5F133F36-F1C6-453A-A10C-A9917A623804}" name="Power Perf Factor" dataDxfId="97"/>
    <tableColumn id="12" xr3:uid="{6E551230-1170-40DA-8649-BDDA922271D8}" name="Wheelbase" dataDxfId="96"/>
    <tableColumn id="13" xr3:uid="{53A36FF3-E823-43B4-958B-9E02EC2B56F7}" name="Width" dataDxfId="95"/>
    <tableColumn id="14" xr3:uid="{0728B768-EB40-4E54-9F8B-8FC310D3272C}" name="Length" dataDxfId="94"/>
    <tableColumn id="15" xr3:uid="{2264EB11-0818-4B2A-A027-42B066FA9869}" name="Curb Weight" dataDxfId="93"/>
    <tableColumn id="16" xr3:uid="{58B24934-BE7E-4FBD-9F96-CEF0725C6117}" name="Fuel Capacity" dataDxfId="92"/>
    <tableColumn id="18" xr3:uid="{00FF364F-DDBE-4E2C-8F3E-DBDA321FA22A}" name="Latest Launch" dataDxfId="91"/>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86"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85" dataCellStyle="60% - Accent2"/>
    <tableColumn id="1" xr3:uid="{91732ACF-B59B-4736-A06E-BE7ADB4669C2}" name="Model" dataDxfId="84" dataCellStyle="60% - Accent6"/>
    <tableColumn id="4" xr3:uid="{AC38EB39-9FE7-4815-9A95-BD4739621249}" name="Unit Sales" dataDxfId="83"/>
    <tableColumn id="5" xr3:uid="{48155666-2FFE-4435-98FA-77A71F62A4CD}" name="Price" dataDxfId="82"/>
    <tableColumn id="6" xr3:uid="{E6C9B305-43C4-4AA9-AF99-52F226A2A489}" name="Year Resale Value" dataDxfId="81"/>
    <tableColumn id="7" xr3:uid="{53AB75B2-B4C7-4B08-A310-E333B5D08F1E}" name="Retention %" dataDxfId="80" dataCellStyle="Percent">
      <calculatedColumnFormula>SUM(E2/D2)</calculatedColumnFormula>
    </tableColumn>
    <tableColumn id="8" xr3:uid="{14C0ED08-C800-44FC-AEFF-AD4CB3BA4CE3}" name="Retention Value" dataDxfId="79" dataCellStyle="Percent">
      <calculatedColumnFormula>IF(F2&gt;69%, "GOOD", "POOR")</calculatedColumnFormula>
    </tableColumn>
    <tableColumn id="9" xr3:uid="{2D1C7A45-6CF4-4F66-812C-40A50CEEFE3C}" name="Engine Size" dataDxfId="78"/>
    <tableColumn id="10" xr3:uid="{6F868495-C5F3-4EB0-A931-7DB5EE263B04}" name="Horsepower" dataDxfId="77"/>
    <tableColumn id="11" xr3:uid="{21D8283C-331B-4FBC-ADCB-511EC8FEEA5B}" name="HP Level" dataDxfId="76">
      <calculatedColumnFormula array="1">_xlfn.IFS(I2&gt;299,"High HP",I2&gt;99,"Medium HP",I2&lt;100,"Low HP")</calculatedColumnFormula>
    </tableColumn>
    <tableColumn id="3" xr3:uid="{D8DD2294-3DBB-4222-BDE1-25B41E8C6E23}" name="Vehicle_type" dataDxfId="75"/>
    <tableColumn id="17" xr3:uid="{41974CDD-17C2-4811-8CA1-4FE62EF36874}" name="Fuel Efficiency" dataDxfId="74"/>
    <tableColumn id="19" xr3:uid="{FF974689-EC10-4BD7-931E-F6D2FC8A04BB}" name="Power Perf Factor" dataDxfId="73"/>
    <tableColumn id="16" xr3:uid="{A47D6D7B-55BF-4939-8425-7A7DC0E408AE}" name="Fuel Capacity" dataDxfId="72"/>
    <tableColumn id="12" xr3:uid="{59E0B2CA-E73A-4CDD-A62F-F1A4C75E90F7}" name="Wheelbase" dataDxfId="71"/>
    <tableColumn id="13" xr3:uid="{1318511A-327E-4603-9CFA-8A67BC21BEB8}" name="Width" dataDxfId="70"/>
    <tableColumn id="14" xr3:uid="{B48108FE-8EF4-43AB-ACEA-F7B30A9D3C55}" name="Length" dataDxfId="69"/>
    <tableColumn id="15" xr3:uid="{1C70CD07-6AE4-4D29-95C6-1D02DF8772F3}" name="Curb Weight" dataDxfId="68"/>
    <tableColumn id="18" xr3:uid="{801588FA-173B-403F-BAF7-D1F66FFF62EA}" name="Latest Launch" dataDxfId="67"/>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990C-87CD-5D4E-9683-9657A1004183}">
  <sheetPr>
    <tabColor theme="1"/>
  </sheetPr>
  <dimension ref="A1"/>
  <sheetViews>
    <sheetView showGridLines="0" showRowColHeaders="0" tabSelected="1" zoomScale="85" zoomScaleNormal="85" workbookViewId="0">
      <selection activeCell="V34" sqref="V34"/>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30" zoomScaleNormal="100" workbookViewId="0">
      <selection sqref="A1:S156"/>
    </sheetView>
  </sheetViews>
  <sheetFormatPr baseColWidth="10" defaultColWidth="9.1640625" defaultRowHeight="15" x14ac:dyDescent="0.2"/>
  <cols>
    <col min="1" max="1" width="15.33203125" customWidth="1"/>
    <col min="2" max="2" width="15.5" bestFit="1" customWidth="1"/>
    <col min="3" max="3" width="11.164062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IF(F46%&gt;69%, "GOOD", "POOR")</f>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4" priority="3" operator="containsText" text="POOR">
      <formula>NOT(ISERROR(SEARCH("POOR",G2)))</formula>
    </cfRule>
    <cfRule type="containsText" dxfId="63"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S35" sqref="S35"/>
    </sheetView>
  </sheetViews>
  <sheetFormatPr baseColWidth="10" defaultColWidth="8.83203125" defaultRowHeight="15" x14ac:dyDescent="0.2"/>
  <cols>
    <col min="1" max="1" width="13.6640625" bestFit="1" customWidth="1"/>
    <col min="2" max="2" width="23.6640625" style="17" bestFit="1" customWidth="1"/>
    <col min="3" max="3" width="13.6640625" style="17"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5" t="s">
        <v>205</v>
      </c>
      <c r="B3" s="17" t="s">
        <v>206</v>
      </c>
      <c r="C3" s="17" t="s">
        <v>207</v>
      </c>
    </row>
    <row r="4" spans="1:3" x14ac:dyDescent="0.2">
      <c r="A4" s="16" t="s">
        <v>181</v>
      </c>
      <c r="B4" s="17">
        <v>16883.222222222223</v>
      </c>
      <c r="C4" s="17">
        <v>21982.888888888891</v>
      </c>
    </row>
    <row r="5" spans="1:3" x14ac:dyDescent="0.2">
      <c r="A5" s="18" t="s">
        <v>189</v>
      </c>
      <c r="B5" s="17">
        <v>19425</v>
      </c>
      <c r="C5" s="17">
        <v>22288</v>
      </c>
    </row>
    <row r="6" spans="1:3" x14ac:dyDescent="0.2">
      <c r="A6" s="18" t="s">
        <v>184</v>
      </c>
      <c r="B6" s="17">
        <v>18140</v>
      </c>
      <c r="C6" s="17">
        <v>25545</v>
      </c>
    </row>
    <row r="7" spans="1:3" x14ac:dyDescent="0.2">
      <c r="A7" s="18" t="s">
        <v>183</v>
      </c>
      <c r="B7" s="17">
        <v>13245</v>
      </c>
      <c r="C7" s="17">
        <v>17518</v>
      </c>
    </row>
    <row r="8" spans="1:3" x14ac:dyDescent="0.2">
      <c r="A8" s="18" t="s">
        <v>185</v>
      </c>
      <c r="B8" s="17">
        <v>15445</v>
      </c>
      <c r="C8" s="17">
        <v>16875</v>
      </c>
    </row>
    <row r="9" spans="1:3" x14ac:dyDescent="0.2">
      <c r="A9" s="18" t="s">
        <v>182</v>
      </c>
      <c r="B9" s="17">
        <v>10025</v>
      </c>
      <c r="C9" s="17">
        <v>13108</v>
      </c>
    </row>
    <row r="10" spans="1:3" x14ac:dyDescent="0.2">
      <c r="A10" s="18" t="s">
        <v>190</v>
      </c>
      <c r="B10" s="17">
        <v>34080</v>
      </c>
      <c r="C10" s="17">
        <v>51728</v>
      </c>
    </row>
    <row r="11" spans="1:3" x14ac:dyDescent="0.2">
      <c r="A11" s="18" t="s">
        <v>188</v>
      </c>
      <c r="B11" s="17">
        <v>13325</v>
      </c>
      <c r="C11" s="17">
        <v>16888</v>
      </c>
    </row>
    <row r="12" spans="1:3" x14ac:dyDescent="0.2">
      <c r="A12" s="18" t="s">
        <v>187</v>
      </c>
      <c r="B12" s="17">
        <v>18689</v>
      </c>
      <c r="C12" s="17">
        <v>22368</v>
      </c>
    </row>
    <row r="13" spans="1:3" x14ac:dyDescent="0.2">
      <c r="A13" s="18" t="s">
        <v>186</v>
      </c>
      <c r="B13" s="17">
        <v>9575</v>
      </c>
      <c r="C13" s="17">
        <v>11528</v>
      </c>
    </row>
    <row r="14" spans="1:3" x14ac:dyDescent="0.2">
      <c r="A14" s="16" t="s">
        <v>208</v>
      </c>
      <c r="B14" s="17">
        <v>16883.222222222223</v>
      </c>
      <c r="C14" s="17">
        <v>21982.888888888891</v>
      </c>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M183" sqref="M183"/>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62" priority="1" operator="containsText" text="POOR">
      <formula>NOT(ISERROR(SEARCH("POOR",G2)))</formula>
    </cfRule>
    <cfRule type="containsText" dxfId="61"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Car_sales</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Alexis Nicole Peñaloza</cp:lastModifiedBy>
  <cp:revision/>
  <dcterms:created xsi:type="dcterms:W3CDTF">2020-05-21T14:49:04Z</dcterms:created>
  <dcterms:modified xsi:type="dcterms:W3CDTF">2025-09-01T03:34:34Z</dcterms:modified>
  <cp:category/>
  <cp:contentStatus/>
</cp:coreProperties>
</file>