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sin" sheetId="1" r:id="rId4"/>
    <sheet state="visible" name="PP Compression Fitting" sheetId="2" r:id="rId5"/>
    <sheet state="visible" name="PP Push Fitting" sheetId="3" r:id="rId6"/>
    <sheet state="visible" name="Injection - Butt Fusion Fitting" sheetId="4" r:id="rId7"/>
    <sheet state="visible" name="Non-Injection - Butt Fusion Fit" sheetId="5" r:id="rId8"/>
    <sheet state="visible" name="Fabrication - Butt Fusion Fitti" sheetId="6" r:id="rId9"/>
    <sheet state="visible" name="Electro Fusion Fitting" sheetId="7" r:id="rId10"/>
    <sheet state="visible" name="Plastic Valce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">
      <text>
        <t xml:space="preserve">Hasil Harga Pricelist/Up dikurang discount (Harga Fix)
	-PT SEMESTA SISTEM SOLUSINDO</t>
      </text>
    </comment>
    <comment authorId="0" ref="G3">
      <text>
        <t xml:space="preserve">Discount User
	-PT SEMESTA SISTEM SOLUSINDO</t>
      </text>
    </comment>
    <comment authorId="0" ref="F3">
      <text>
        <t xml:space="preserve">Hasil setelah harga di up
	-PT SEMESTA SISTEM SOLUSINDO</t>
      </text>
    </comment>
    <comment authorId="0" ref="E3">
      <text>
        <t xml:space="preserve">Persen kenaikan dari harga pricelist
	-PT SEMESTA SISTEM SOLUSINDO</t>
      </text>
    </comment>
    <comment authorId="0" ref="D3">
      <text>
        <t xml:space="preserve">Harga Sesuai PriceList
	-PT SEMESTA SISTEM SOLUSINDO</t>
      </text>
    </comment>
  </commentList>
</comments>
</file>

<file path=xl/sharedStrings.xml><?xml version="1.0" encoding="utf-8"?>
<sst xmlns="http://schemas.openxmlformats.org/spreadsheetml/2006/main" count="5113" uniqueCount="997">
  <si>
    <t>List Harga SSS Machines</t>
  </si>
  <si>
    <t>No</t>
  </si>
  <si>
    <t>Item</t>
  </si>
  <si>
    <t>Varian</t>
  </si>
  <si>
    <t>Harga List</t>
  </si>
  <si>
    <t>Up %</t>
  </si>
  <si>
    <t>Harga Up</t>
  </si>
  <si>
    <t>Disc</t>
  </si>
  <si>
    <t>Harga Fix Ex. Tax</t>
  </si>
  <si>
    <t>Satuan</t>
  </si>
  <si>
    <t>Harga Fix Inc. Tax</t>
  </si>
  <si>
    <t>Contoh Perhitungan Proyeksi</t>
  </si>
  <si>
    <t>MANUAL BUTT FUSION WELDING MACHINE</t>
  </si>
  <si>
    <t>Non Mark Up</t>
  </si>
  <si>
    <t>Harga Mark Up</t>
  </si>
  <si>
    <t>Manual Butt Fusion Welding Machine SHDS T 2 Clamp</t>
  </si>
  <si>
    <t>160T A2 (40 - 160 mm) 2 Clamp</t>
  </si>
  <si>
    <t>Unit</t>
  </si>
  <si>
    <t>Harga Price List</t>
  </si>
  <si>
    <t>Harga Up 15%</t>
  </si>
  <si>
    <t>200T A2 (50 - 200 mm) 2 Clamp</t>
  </si>
  <si>
    <t>PPN</t>
  </si>
  <si>
    <t>Manual Butt Fusion Welding Machine SHDS T 4 Clamp</t>
  </si>
  <si>
    <t>160T A4 (40 - 160 mm) 4 Clamp</t>
  </si>
  <si>
    <t>Pph</t>
  </si>
  <si>
    <t>200T A4 (50 - 200 mm) 4 Clamp</t>
  </si>
  <si>
    <t>Harga Netto</t>
  </si>
  <si>
    <t>Manual Butt Fusion Welding Machine SHDS Y 2 Clamp</t>
  </si>
  <si>
    <t>160Y A2 (40 - 160 mm) 2 Clamp</t>
  </si>
  <si>
    <t>Harga Modal Disc 30%</t>
  </si>
  <si>
    <t>200Y A2 (50 - 200 mm) 2 Clamp</t>
  </si>
  <si>
    <t>Fee User 15%</t>
  </si>
  <si>
    <t>200Y A2 (63 - 250 mm) 2 Clamp</t>
  </si>
  <si>
    <t>Keuntungan</t>
  </si>
  <si>
    <t>Manual Butt Fusion Welding Machine SHDS Y 4 Clamp</t>
  </si>
  <si>
    <t>160Y A4 (40 - 160 mm) 4 Clamp</t>
  </si>
  <si>
    <t>200Y A4 (50 - 200 mm) 4 Clamp</t>
  </si>
  <si>
    <t>200Y A4 (63 - 250 mm) 4 Clamp</t>
  </si>
  <si>
    <t>Manual Butt Fusion Welding Machine SHDS L 2 Clamp</t>
  </si>
  <si>
    <t>160L A2 (40 - 160 mm) 2 Clamp</t>
  </si>
  <si>
    <t>200L A2 (50 - 200 mm) 2 Clamp</t>
  </si>
  <si>
    <t>Manual Butt Fusion Welding Machine SHDS L 4 Clamp</t>
  </si>
  <si>
    <t>160L A4 (40 - 160 mm) 4 Clamp</t>
  </si>
  <si>
    <t>200L A4 (50 - 200 mm) 4 Clamp</t>
  </si>
  <si>
    <t>200L A4 (63 - 250 mm) 4 Clamp</t>
  </si>
  <si>
    <t xml:space="preserve"> AMD HYDRAULIC BUTT FUSION WELDING MACHINE</t>
  </si>
  <si>
    <t>Hydraulic Butt Fusion Welding Machine SHD 4 Clamp</t>
  </si>
  <si>
    <t>160 (40 - 160mm) 4 Clamp</t>
  </si>
  <si>
    <t>200 (50 - 200mm) 4 Clamp</t>
  </si>
  <si>
    <t>250 (63 - 250mm) 4 Clamp</t>
  </si>
  <si>
    <t>315 (63 - 315mm) 4 Clamp</t>
  </si>
  <si>
    <t>355 (110 - 355mm) 4 Clamp</t>
  </si>
  <si>
    <t>450 (180 - 450mm) 4 Clamp</t>
  </si>
  <si>
    <t>500 (180 - 500mm) 4 Clamp</t>
  </si>
  <si>
    <t>630 (450 - 630mm) 4 Clamp</t>
  </si>
  <si>
    <t>800 (630 - 800mm) 4 Clamp</t>
  </si>
  <si>
    <t>1000 (800 - 1000mm) 4 Clamp</t>
  </si>
  <si>
    <t>1200 (1000 - 1200mm) 4 Clamp</t>
  </si>
  <si>
    <t>1400 (1000 - 14000mm) 4 Clamp</t>
  </si>
  <si>
    <t>1600 (1000 - 1600mm) 4 Clamp</t>
  </si>
  <si>
    <t>AMD AUTOMATIC CNC BUTT FUSION WELDING MACHINE</t>
  </si>
  <si>
    <t>Automatic CNC Butt Fusion Welding Machine Integrated With Data Logger &amp; Printer SHD</t>
  </si>
  <si>
    <t>160 (40 - 160)</t>
  </si>
  <si>
    <t>250 (62 - 350)</t>
  </si>
  <si>
    <t>315 (90 - 315)</t>
  </si>
  <si>
    <t>355 (110 - 355)</t>
  </si>
  <si>
    <t>450 (200 - 450)</t>
  </si>
  <si>
    <t>500 (250 - 500)</t>
  </si>
  <si>
    <t>630 (315 - 630)</t>
  </si>
  <si>
    <t>800 (400 - 800)</t>
  </si>
  <si>
    <t>Automatic CNC Butt Fusion Welding Machine Integrated With Data Logger &amp; Printer With Auto Jumping Heater &amp; Planer SHD</t>
  </si>
  <si>
    <t>ELECTRO FUSION WELDING MACHINE</t>
  </si>
  <si>
    <t>Electro Fusion Welding Machine Power 3.5 kW</t>
  </si>
  <si>
    <t>Input Voltage 220 V ± 20% 
Output Voltage 55 V ~ 50 A</t>
  </si>
  <si>
    <t>Electro Fusion Welding Machine Power 12 kW</t>
  </si>
  <si>
    <t>Input Voltage 380 V ± 20%
Output Voltage 60 V ~ 50 A</t>
  </si>
  <si>
    <t>Electro Fusion Welding Machine Light Power 3.5 kW</t>
  </si>
  <si>
    <t>Input Voltage 220 V, 50 Hz
Output Voltage 60 A</t>
  </si>
  <si>
    <t>Electro Fusion Welding Machine Light Power 5.5 kW</t>
  </si>
  <si>
    <t>Input Voltage 220 V, 50 Hz
Output Voltage 110 A</t>
  </si>
  <si>
    <t>Electro Fusion Welding Machine Light Power 10 kW</t>
  </si>
  <si>
    <t>Input Voltage 380 V, 50 Hz
Output Voltage 210 A</t>
  </si>
  <si>
    <t>AMD SOCKET FUSION WELDING MACHINE</t>
  </si>
  <si>
    <t>Socket Fusion Welding Machine</t>
  </si>
  <si>
    <t>Power 0.7 kW
Input Voltage 220 V, 50-60 Hz, 1PH
Suhu Maksimal 270 °C ± 5%</t>
  </si>
  <si>
    <t>Power 1 kW
Input Voltage 220 V, 50-60 Hz, 1PH
Suhu Maksimal 270 °C ± 5%</t>
  </si>
  <si>
    <t>Power 1.2 kW
Input Voltage 220 V, 50-60 Hz, 1PH
Suhu Maksimal 270 °C ± 5%</t>
  </si>
  <si>
    <t>Power 1.8 kW
Input Voltage 220 V, 50-60 Hz, 1PH
Suhu Maksimal 270 °C ± 5%</t>
  </si>
  <si>
    <t>List Harga SSS Compression</t>
  </si>
  <si>
    <t>Harga Disc</t>
  </si>
  <si>
    <t>Coupler PP Compression</t>
  </si>
  <si>
    <t>AMD Coupler PP Compression</t>
  </si>
  <si>
    <t>DN.20</t>
  </si>
  <si>
    <t>Pcs</t>
  </si>
  <si>
    <t>DN.25</t>
  </si>
  <si>
    <t>DN.32</t>
  </si>
  <si>
    <t>DN.40</t>
  </si>
  <si>
    <t>DN.50</t>
  </si>
  <si>
    <t>DN.63</t>
  </si>
  <si>
    <t>DN.75</t>
  </si>
  <si>
    <t>DN.90</t>
  </si>
  <si>
    <t>DN.110</t>
  </si>
  <si>
    <t>AMD Reducer Coupler PP Compression</t>
  </si>
  <si>
    <t>DN.25 x 20</t>
  </si>
  <si>
    <t>DN.32 x 20</t>
  </si>
  <si>
    <t>DN.32 x 25</t>
  </si>
  <si>
    <t>DN.40 x 20</t>
  </si>
  <si>
    <t>DN.40 x 25</t>
  </si>
  <si>
    <t>DN.40 x 32</t>
  </si>
  <si>
    <t>DN.50 x 20</t>
  </si>
  <si>
    <t>DN.50 x 25</t>
  </si>
  <si>
    <t>DN.50 x 32</t>
  </si>
  <si>
    <t>DN.50 x 40</t>
  </si>
  <si>
    <t>DN.63 x 25</t>
  </si>
  <si>
    <t>DN.63 x 32</t>
  </si>
  <si>
    <t>DN.63 x 40</t>
  </si>
  <si>
    <t>DN.63 x 50</t>
  </si>
  <si>
    <t>DN.75 x 40</t>
  </si>
  <si>
    <t>DN.75 x 50</t>
  </si>
  <si>
    <t>DN.75 x 63</t>
  </si>
  <si>
    <t>DN.90 x 63</t>
  </si>
  <si>
    <t>DN.90 x 75</t>
  </si>
  <si>
    <t>DN.110 x 63</t>
  </si>
  <si>
    <t>DN.110 x 90</t>
  </si>
  <si>
    <t>Elbow PP Compression</t>
  </si>
  <si>
    <t>AMD Elbow 90 PP Compression</t>
  </si>
  <si>
    <t>AMD Male Elbow PP Compression</t>
  </si>
  <si>
    <t>DN.20 x 1/2</t>
  </si>
  <si>
    <t>DN.20 x 3/4</t>
  </si>
  <si>
    <t>DN.25 x 1/2</t>
  </si>
  <si>
    <t>DN.25 x 3/4</t>
  </si>
  <si>
    <t>DN.25 x 1</t>
  </si>
  <si>
    <t>DN.32 x 3/4</t>
  </si>
  <si>
    <t>DN.32 x 1</t>
  </si>
  <si>
    <t>DN.40 x 1</t>
  </si>
  <si>
    <t>DN.40 x 1-1/4</t>
  </si>
  <si>
    <t>DN.40 x 1-1/2</t>
  </si>
  <si>
    <t>DN.50 x 1-1/4</t>
  </si>
  <si>
    <t>DN.50 x 1-1/2</t>
  </si>
  <si>
    <t>DN.50 x 2</t>
  </si>
  <si>
    <t>DN.63 x 1-1/2</t>
  </si>
  <si>
    <t>DN.63 x 2</t>
  </si>
  <si>
    <t>DN.75 x 2</t>
  </si>
  <si>
    <t>DN.75 x 2-1/2</t>
  </si>
  <si>
    <t>DN.90 x 3</t>
  </si>
  <si>
    <t>DN.110 x 4</t>
  </si>
  <si>
    <t>AMD Female Elbow PP Compression</t>
  </si>
  <si>
    <t>DN.32 x 1/2</t>
  </si>
  <si>
    <t>DN.32 x 1-1/4</t>
  </si>
  <si>
    <t>Tee PP Compression</t>
  </si>
  <si>
    <t>AMD Tee PP Compression</t>
  </si>
  <si>
    <t>AMD Reduser Tee PP Compression</t>
  </si>
  <si>
    <t>DN.25 x 20 x 25</t>
  </si>
  <si>
    <t>DN.32 x 20 x 32</t>
  </si>
  <si>
    <t>DN.32 x 25 x 32</t>
  </si>
  <si>
    <t>DN.40 x 25 x 40</t>
  </si>
  <si>
    <t>DN.40 x 32 x 40</t>
  </si>
  <si>
    <t>DN.50 x 25 x 50</t>
  </si>
  <si>
    <t>DN.50 x 32 x 50</t>
  </si>
  <si>
    <t>DN.50 x 40 x 50</t>
  </si>
  <si>
    <t>DN.63 x 32 x 63</t>
  </si>
  <si>
    <t>DN.63 x 40 x 63</t>
  </si>
  <si>
    <t>DN.63 x 50 x 63</t>
  </si>
  <si>
    <t>DN.75 x 40 x 75</t>
  </si>
  <si>
    <t>DN.75 x 50 x 75</t>
  </si>
  <si>
    <t>DN.75 x 63 x 75</t>
  </si>
  <si>
    <t>DN.90 x 63 x 90</t>
  </si>
  <si>
    <t>DN.90 x 75 x 90</t>
  </si>
  <si>
    <t>DN. 110 x 90 x 110</t>
  </si>
  <si>
    <t>AMD Male Tee PP Compression</t>
  </si>
  <si>
    <t>AMD Female Tee PP Compression</t>
  </si>
  <si>
    <t>End Cap dan Ferrule Cutter PP Compression</t>
  </si>
  <si>
    <t>AMD End Cap PP Compression</t>
  </si>
  <si>
    <t>AMD Ferrule Cutter PP Compression</t>
  </si>
  <si>
    <t>DN.20 x 1</t>
  </si>
  <si>
    <t>DN.20 x 1-1/4</t>
  </si>
  <si>
    <t>DN.25 x 1-1/4</t>
  </si>
  <si>
    <t>DN.3/4 x 1</t>
  </si>
  <si>
    <t>DN.1 x 1</t>
  </si>
  <si>
    <t>DN.3/4 x 1-1/4</t>
  </si>
  <si>
    <t>DN.1 x 1-1/4</t>
  </si>
  <si>
    <t>Adaptor PP Compression</t>
  </si>
  <si>
    <t>AMD Male Adaptor PP Compression</t>
  </si>
  <si>
    <t>DN.40 x 3/4</t>
  </si>
  <si>
    <t>DN.63 x 2-1/2</t>
  </si>
  <si>
    <t>AMD Female Adaptor PP Compression</t>
  </si>
  <si>
    <t>AMD Flange Adaptor PP Compression</t>
  </si>
  <si>
    <t>DN.75 x 3</t>
  </si>
  <si>
    <t>DN.90 x 4</t>
  </si>
  <si>
    <t>Ball Valve PP Compression</t>
  </si>
  <si>
    <t>AMD Ball Valve PP Compression</t>
  </si>
  <si>
    <t>DN.20 x 20</t>
  </si>
  <si>
    <t>DN.25 x 25</t>
  </si>
  <si>
    <t>DN.32 x 32</t>
  </si>
  <si>
    <t>DN.40 x 40</t>
  </si>
  <si>
    <t>DN.50 x 50</t>
  </si>
  <si>
    <t>DN.63 x 63</t>
  </si>
  <si>
    <t>AMD Male Ball Valve PP Compression</t>
  </si>
  <si>
    <t>AMD Clamp Saddle PP</t>
  </si>
  <si>
    <t>AMD Clamp Saddle PP DN.25</t>
  </si>
  <si>
    <t>AMD Clamp Saddle PP DN.32</t>
  </si>
  <si>
    <t>AMD Clamp Saddle PP DN.40</t>
  </si>
  <si>
    <t>DN.40 x 1/2</t>
  </si>
  <si>
    <t>AMD Clamp Saddle PP DN.50</t>
  </si>
  <si>
    <t>DN.50 x 1/2</t>
  </si>
  <si>
    <t>DN.50 x 3/4</t>
  </si>
  <si>
    <t>DN.50 x 1</t>
  </si>
  <si>
    <t>DN.50 x 1 - 1/4</t>
  </si>
  <si>
    <t>AMD Clamp Saddle PP DN.63</t>
  </si>
  <si>
    <t>DN.63 x 1/2</t>
  </si>
  <si>
    <t>DN.63 x 3/4</t>
  </si>
  <si>
    <t>DN.63 x 1</t>
  </si>
  <si>
    <t>DN.63 x 1-1/4</t>
  </si>
  <si>
    <t>AMD Clamp Saddle PP DN.75</t>
  </si>
  <si>
    <t>DN.75 x 1/2</t>
  </si>
  <si>
    <t>DN.75 x 3/4</t>
  </si>
  <si>
    <t>DN.75 x 1</t>
  </si>
  <si>
    <t>DN.75 x 1-1/4</t>
  </si>
  <si>
    <t>DN.75 x 1-1/2</t>
  </si>
  <si>
    <t>AMD Clamp Saddle PP DN.90</t>
  </si>
  <si>
    <t>DN.90 x 1/2</t>
  </si>
  <si>
    <t>DN.90 x 3/4</t>
  </si>
  <si>
    <t>DN.90 x 1</t>
  </si>
  <si>
    <t>DN.90 x 1-1/4</t>
  </si>
  <si>
    <t>DN.90 x 1-1/2</t>
  </si>
  <si>
    <t>DN.90 x 2</t>
  </si>
  <si>
    <t>AMD Clamp Saddle PP DN.110</t>
  </si>
  <si>
    <t>DN.110 x 1/2</t>
  </si>
  <si>
    <t>DN.110 x 3/4</t>
  </si>
  <si>
    <t>DN.110 x 1</t>
  </si>
  <si>
    <t>DN.110 x 1-1/4</t>
  </si>
  <si>
    <t>DN.110 x 1-1/2</t>
  </si>
  <si>
    <t>DN.110 x 2</t>
  </si>
  <si>
    <t>AMD Clamp Saddle PP DN.125</t>
  </si>
  <si>
    <t>DN.125 x 3/4</t>
  </si>
  <si>
    <t>DN.125 x 1</t>
  </si>
  <si>
    <t>DN.125 x 1-1/4</t>
  </si>
  <si>
    <t>DN.125 x 2</t>
  </si>
  <si>
    <t>AMD Clamp Saddle PP DN.160</t>
  </si>
  <si>
    <t>DN.160 x 1/2</t>
  </si>
  <si>
    <t>DN.160 x 3/4</t>
  </si>
  <si>
    <t>DN.160 x 1</t>
  </si>
  <si>
    <t>DN.160 x 1-1/4</t>
  </si>
  <si>
    <t>DN.160 x 1-1/2</t>
  </si>
  <si>
    <t>DN.160 x 2</t>
  </si>
  <si>
    <t>DN.160 x 3</t>
  </si>
  <si>
    <t>AMD Clamp Saddle PP DN.180</t>
  </si>
  <si>
    <t>DN.180 x 3/4</t>
  </si>
  <si>
    <t>DN.180 x 1</t>
  </si>
  <si>
    <t>DN.180 x 1-1/4</t>
  </si>
  <si>
    <t>DN.180 x 1-1/2</t>
  </si>
  <si>
    <t>DN.180 x 2</t>
  </si>
  <si>
    <t>AMD Clamp Saddle PP DN.200</t>
  </si>
  <si>
    <t>DN.200 x 1/2</t>
  </si>
  <si>
    <t>DN.200 x 3/4</t>
  </si>
  <si>
    <t>DN.200 x 1</t>
  </si>
  <si>
    <t>DN.200 x 1-1/4</t>
  </si>
  <si>
    <t>DN.200 x 1-1/2</t>
  </si>
  <si>
    <t>DN.200 x 2</t>
  </si>
  <si>
    <t>DN.200 x 3</t>
  </si>
  <si>
    <t>List Harga SSS Push</t>
  </si>
  <si>
    <t>Coupler PP Push</t>
  </si>
  <si>
    <t>AMD Coupler PP Push</t>
  </si>
  <si>
    <t xml:space="preserve"> AMD Reducer Coupler PP Push</t>
  </si>
  <si>
    <t>Elbow PP Push</t>
  </si>
  <si>
    <t>AMD Elbow PP Push</t>
  </si>
  <si>
    <t>AMD Reducer Elbow PP Push</t>
  </si>
  <si>
    <t>AMD Male Elbow PP Push</t>
  </si>
  <si>
    <t>AMD Female Elbow PP Push</t>
  </si>
  <si>
    <t>Tee PP Push</t>
  </si>
  <si>
    <t>AMD Tee PP Push</t>
  </si>
  <si>
    <t>AMD Reduser Tee PP Push</t>
  </si>
  <si>
    <t>AMD Male Tee PP Push</t>
  </si>
  <si>
    <t>AMD Female Tee PP Push</t>
  </si>
  <si>
    <t>End Cap, Key dan Ball Valve Push</t>
  </si>
  <si>
    <t>AMD End Cap PP Push</t>
  </si>
  <si>
    <t>AMD Key PP Push</t>
  </si>
  <si>
    <t>AMD Ball Valve PP Push</t>
  </si>
  <si>
    <t>AMD Male Adaptor PP Push</t>
  </si>
  <si>
    <t>AMD Female Adaptor PP Push</t>
  </si>
  <si>
    <t>List Harga SSS Butt Fusion Fitting</t>
  </si>
  <si>
    <t>Stub End Injection</t>
  </si>
  <si>
    <t>Stub End Injection SDR.11 PN.16</t>
  </si>
  <si>
    <t>Stub End Injection SDR.17 PN.10</t>
  </si>
  <si>
    <t>Stub End Injection SDR.9</t>
  </si>
  <si>
    <t>Elbow Injection</t>
  </si>
  <si>
    <t>Elbow 90° Injection SDR.11 PN.16</t>
  </si>
  <si>
    <t>Elbow 90° Injection SDR.17 PN.10</t>
  </si>
  <si>
    <t>Elbow 45° Injection SDR.11 PN.16</t>
  </si>
  <si>
    <t>Elbow 45° Injection SDR.17 PN.10</t>
  </si>
  <si>
    <t>Elbow 22,5° Injection SDR.11 PN.16</t>
  </si>
  <si>
    <t>Elbow 45° Injection SDR.9 PN.20</t>
  </si>
  <si>
    <t>DN.315</t>
  </si>
  <si>
    <t>Tee Injection</t>
  </si>
  <si>
    <t>Tee Injection SDR.11 PN.16</t>
  </si>
  <si>
    <t>Tee Injection SDR.17 PN.10</t>
  </si>
  <si>
    <t>Tee-Wye 45° Injection SDR.11 PN.16</t>
  </si>
  <si>
    <t>Cross Tee Injection SDR.11 PN.16</t>
  </si>
  <si>
    <t>Cross Tee Injection SDR.17 PN.10</t>
  </si>
  <si>
    <t>DN.710</t>
  </si>
  <si>
    <t>DN.800</t>
  </si>
  <si>
    <t>Reduser Injection</t>
  </si>
  <si>
    <t>Reduser Injection SDR.11 PN.16</t>
  </si>
  <si>
    <t>Reduser Injection SDR.11 PN.16 DN.75</t>
  </si>
  <si>
    <t>Reduser Injection SDR.11 PN.16 DN.90</t>
  </si>
  <si>
    <t>DN.90 x 50</t>
  </si>
  <si>
    <t>Reduser Injection SDR.11 PN.16 DN.110</t>
  </si>
  <si>
    <t>DN.110 x 50</t>
  </si>
  <si>
    <t>DN.110 x 75</t>
  </si>
  <si>
    <t>Reduser Injection SDR.11 PN.16 DN.125</t>
  </si>
  <si>
    <t>DN.125 x 63</t>
  </si>
  <si>
    <t>DN.125 x 75</t>
  </si>
  <si>
    <t>DN.125 x 90</t>
  </si>
  <si>
    <t>DN.125 x 110</t>
  </si>
  <si>
    <t>Reduser Injection SDR.11 PN.16 DN.160</t>
  </si>
  <si>
    <t>DN.160 x 50</t>
  </si>
  <si>
    <t>DN.160 x 63</t>
  </si>
  <si>
    <t>DN.160 x 75</t>
  </si>
  <si>
    <t>DN.160 x 90</t>
  </si>
  <si>
    <t>DN.160 x 110</t>
  </si>
  <si>
    <t>DN.160 x 125</t>
  </si>
  <si>
    <t>Reduser Injection SDR.11 PN.16 DN.180</t>
  </si>
  <si>
    <t>DN.180 x 110</t>
  </si>
  <si>
    <t>DN.180 x 160</t>
  </si>
  <si>
    <t>Reduser Injection SDR.11 PN.16 DN.200</t>
  </si>
  <si>
    <t>DN.200 x 63</t>
  </si>
  <si>
    <t>DN.200 x 75</t>
  </si>
  <si>
    <t>DN.200 x 90</t>
  </si>
  <si>
    <t>DN.200 x 110</t>
  </si>
  <si>
    <t>DN.200 x 125</t>
  </si>
  <si>
    <t>DN.200 x 160</t>
  </si>
  <si>
    <t>Reduser Injection SDR.11 PN.16 DN.250</t>
  </si>
  <si>
    <t>DN.250 x 110</t>
  </si>
  <si>
    <t>DN.250 x 160</t>
  </si>
  <si>
    <t>DN.250 x 200</t>
  </si>
  <si>
    <t>Reduser Injection SDR.11 PN.16 DN.315</t>
  </si>
  <si>
    <t>DN.315 x 110</t>
  </si>
  <si>
    <t>DN.315 x 160</t>
  </si>
  <si>
    <t>DN.315 x 200</t>
  </si>
  <si>
    <t>DN.315 x 250</t>
  </si>
  <si>
    <t>Reduser Injection SDR.11 PN.16 DN.355</t>
  </si>
  <si>
    <t>DN.355 x 200</t>
  </si>
  <si>
    <t>DN.355 x 250</t>
  </si>
  <si>
    <t>DN.355 x 315</t>
  </si>
  <si>
    <t>Reduser Injection SDR.11 PN.16 DN.400</t>
  </si>
  <si>
    <t>DN.400 x 110</t>
  </si>
  <si>
    <t>DN.400 x 160</t>
  </si>
  <si>
    <t>DN.400 x 200</t>
  </si>
  <si>
    <t>DN.400 x 250</t>
  </si>
  <si>
    <t>DN.400 x 315</t>
  </si>
  <si>
    <t>DN.400 x 355</t>
  </si>
  <si>
    <t>Reduser Injection SDR.11 PN.16 DN.450</t>
  </si>
  <si>
    <t>DN.450 x 200</t>
  </si>
  <si>
    <t>DN.450 x 315</t>
  </si>
  <si>
    <t>DN.450 x 355</t>
  </si>
  <si>
    <t>DN.450 x 400</t>
  </si>
  <si>
    <t>Reduser Injection SDR.11 PN.16 DN.500</t>
  </si>
  <si>
    <t>DN.500 x 200</t>
  </si>
  <si>
    <t>DN.500 x 250</t>
  </si>
  <si>
    <t>DN.500 x 315</t>
  </si>
  <si>
    <t>DN.500 x 355</t>
  </si>
  <si>
    <t>DN.500 x 400</t>
  </si>
  <si>
    <t>DN.500 x 450</t>
  </si>
  <si>
    <t>Reduser Injection SDR.11 PN.16 DN.630</t>
  </si>
  <si>
    <t>DN.630 x 315</t>
  </si>
  <si>
    <t>DN.630 x 400</t>
  </si>
  <si>
    <t>DN.630 x 450</t>
  </si>
  <si>
    <t>DN.630 x 500</t>
  </si>
  <si>
    <t>Reduser Injection SDR.11 PN.16 DN.710</t>
  </si>
  <si>
    <t>DN.710 x 630</t>
  </si>
  <si>
    <t>Reduser Injection SDR.11 PN.16 DN.800</t>
  </si>
  <si>
    <t>DN.800 x 500</t>
  </si>
  <si>
    <t>DN.800 x 630</t>
  </si>
  <si>
    <t>DN.800 x 710</t>
  </si>
  <si>
    <t>Reduser Injection SDR.17 PN.10</t>
  </si>
  <si>
    <t>Reduser Injection SDR.17 PN.10 DN.110</t>
  </si>
  <si>
    <t>Reduser Injection SDR.17 PN.10 DN.125</t>
  </si>
  <si>
    <t>Reduser Injection SDR.17 PN.10 DN.160</t>
  </si>
  <si>
    <t>Reduser Injection SDR.17 PN.10 DN.180</t>
  </si>
  <si>
    <t>Reduser Injection SDR.17 PN.10 DN.200</t>
  </si>
  <si>
    <t>DN.200 x 180</t>
  </si>
  <si>
    <t>Reduser Injection SDR.17 PN.10 DN.280</t>
  </si>
  <si>
    <t>DN.280 x 160</t>
  </si>
  <si>
    <t>DN.280 x 200</t>
  </si>
  <si>
    <t>DN.280 x 250</t>
  </si>
  <si>
    <t>Reduser Injection SDR.17 PN.10 DN.315</t>
  </si>
  <si>
    <t>Reduser Injection SDR.17 PN.10 DN.355</t>
  </si>
  <si>
    <t>DN.355 x 110</t>
  </si>
  <si>
    <t>DN.355 x 160</t>
  </si>
  <si>
    <t>Reduser Injection SDR.17 PN.10 DN.400</t>
  </si>
  <si>
    <t>Reduser Injection SDR.17 PN.10 DN.450</t>
  </si>
  <si>
    <t>Reduser Injection SDR.17 PN.10 DN.500</t>
  </si>
  <si>
    <t>Reduser Injection SDR.17 PN.10 DN.560</t>
  </si>
  <si>
    <t>DN.560 x 400</t>
  </si>
  <si>
    <t>DN.560 x 450</t>
  </si>
  <si>
    <t>DN.560 x 500</t>
  </si>
  <si>
    <t>Reduser Injection SDR.17 PN.10 DN.630</t>
  </si>
  <si>
    <t>DN.630 x 560</t>
  </si>
  <si>
    <t>Reduser Injection SDR.17 PN.10 DN.710</t>
  </si>
  <si>
    <t>DN.710 x 400</t>
  </si>
  <si>
    <t>DN.710 x 500</t>
  </si>
  <si>
    <t>Reduser Injection SDR.17 PN.10 DN.800</t>
  </si>
  <si>
    <t>DN.800 x 400</t>
  </si>
  <si>
    <t>Reduser Injection SDR.17 PN.10 DN.900</t>
  </si>
  <si>
    <t>DN.900 x 800</t>
  </si>
  <si>
    <t>Reduser Injection SDR.17 PN.10 DN.1000</t>
  </si>
  <si>
    <t>DN.1000 x 800</t>
  </si>
  <si>
    <t>DN.1000 x 900</t>
  </si>
  <si>
    <t>Reduser Injection SDR.17 PN.10 DN.1200</t>
  </si>
  <si>
    <t>DN.1200 x 800</t>
  </si>
  <si>
    <t>DN.1200 x 1000</t>
  </si>
  <si>
    <t>Reduser Tee Injection SDR.11 PN.16</t>
  </si>
  <si>
    <t>Reduser Tee Injection SDR.11 PN.16 DN.75</t>
  </si>
  <si>
    <t>Reduser Tee Injection SDR.11 PN.16 DN.90</t>
  </si>
  <si>
    <t>DN.90 x 40</t>
  </si>
  <si>
    <t>Reduser Tee Injection SDR.11 PN.16 DN.110</t>
  </si>
  <si>
    <t>Reduser Tee Injection SDR.11 PN.16 DN.125</t>
  </si>
  <si>
    <t>DN.125 x 50</t>
  </si>
  <si>
    <t>Reduser Tee Injection SDR.11 PN.16 DN.160</t>
  </si>
  <si>
    <t>Reduser Tee Injection SDR.11 PN.16 DN.200</t>
  </si>
  <si>
    <t>Reduser Tee Injection SDR.11 PN.16 DN.225</t>
  </si>
  <si>
    <t>DN.225 x 110</t>
  </si>
  <si>
    <t>DN.225 x 160</t>
  </si>
  <si>
    <t>DN.225 x 200</t>
  </si>
  <si>
    <t>Reduser Tee Injection SDR.11 PN.16 DN.250</t>
  </si>
  <si>
    <t>DN.250 x 90</t>
  </si>
  <si>
    <t>Reduser Tee Injection SDR.11 PN.16 DN.315</t>
  </si>
  <si>
    <t>DN.315 x 90</t>
  </si>
  <si>
    <t>Reduser Tee Injection SDR.11 PN.16 DN.355</t>
  </si>
  <si>
    <t>Reduser Tee Injection SDR.11 PN.16 DN.400</t>
  </si>
  <si>
    <t>Reduser Tee Injection SDR.11 PN.16 DN.450</t>
  </si>
  <si>
    <t>DN.450 x 110</t>
  </si>
  <si>
    <t>DN.450 x 160</t>
  </si>
  <si>
    <t>DN.450 x 250</t>
  </si>
  <si>
    <t>Reduser Tee Injection SDR.11 PN.16 DN.500</t>
  </si>
  <si>
    <t>DN.500 x 110</t>
  </si>
  <si>
    <t>DN.500 x 160</t>
  </si>
  <si>
    <t>Reduser Tee Injection SDR.11 PN.16 DN.630</t>
  </si>
  <si>
    <t>DN.630 x 110</t>
  </si>
  <si>
    <t>DN.630 x 160</t>
  </si>
  <si>
    <t>DN.630 x 200</t>
  </si>
  <si>
    <t>DN.630 x 250</t>
  </si>
  <si>
    <t>Reduser Tee Injection SDR.17 PN.10</t>
  </si>
  <si>
    <t>Reduser Tee Injection SDR.17 PN.10 DN.75</t>
  </si>
  <si>
    <t>Reduser Tee Injection SDR.17 PN.10  DN.90</t>
  </si>
  <si>
    <t>Reduser Tee Injection SDR.17 PN.10  DN.110</t>
  </si>
  <si>
    <t>Reduser Tee Injection SDR.17 PN.10  DN.125</t>
  </si>
  <si>
    <t>Reduser Tee Injection SDR.17 PN.10  DN.160</t>
  </si>
  <si>
    <t>Reduser Tee Injection SDR.17 PN.10  DN.200</t>
  </si>
  <si>
    <t>Reduser Tee Injection SDR.17 PN.10  DN.250</t>
  </si>
  <si>
    <t>DN.250 x 125</t>
  </si>
  <si>
    <t>Reduser Tee Injection SDR.17 PN.10  DN.315</t>
  </si>
  <si>
    <t>Reduser Tee Injection SDR.17 PN.10  DN.355</t>
  </si>
  <si>
    <t>Reduser Tee Injection SDR.17 PN.10  DN.400</t>
  </si>
  <si>
    <t>Reduser Tee Injection SDR.17 PN.10  DN.450</t>
  </si>
  <si>
    <t>Reduser Tee Injection SDR.17 PN.10  DN.500</t>
  </si>
  <si>
    <t>Reduser Tee Injection SDR.17 PN.10  DN.630</t>
  </si>
  <si>
    <t>DN.630 x 355</t>
  </si>
  <si>
    <t>Reduser Tee Injection SDR.17 PN.10  DN.710</t>
  </si>
  <si>
    <t>DN.710 x 200</t>
  </si>
  <si>
    <t>DN.710 x 315</t>
  </si>
  <si>
    <t>Reduser Tee Injection SDR.17 PN.10  DN.800</t>
  </si>
  <si>
    <t>DN.800 x 200</t>
  </si>
  <si>
    <t>DN.800 x 315</t>
  </si>
  <si>
    <t>End Cap Injection</t>
  </si>
  <si>
    <t xml:space="preserve"> End Cap Injection SDR.11 PN.16</t>
  </si>
  <si>
    <t xml:space="preserve"> End Cap Injection SDR.17 PN.10</t>
  </si>
  <si>
    <t>List Harga SSS non-Injection Butt Fusion Fitting</t>
  </si>
  <si>
    <t>Backing dan Blind Flange</t>
  </si>
  <si>
    <t>Backing Flange</t>
  </si>
  <si>
    <t>Backing Flange PP Steel PN.16</t>
  </si>
  <si>
    <t>Backing Flange Steel STD ISO PN.10</t>
  </si>
  <si>
    <t>Backing Flange Steel STD JIS.16K</t>
  </si>
  <si>
    <t>Backing Flange Steel STD JIS.10K</t>
  </si>
  <si>
    <t xml:space="preserve">Backing Flange Steel STD ANSI 150 </t>
  </si>
  <si>
    <t>Backing Flange Steel ISO PN. 16</t>
  </si>
  <si>
    <t>Backing Flange Steel ISO PN. 10</t>
  </si>
  <si>
    <t>Backing Flange Steel JIS.16K</t>
  </si>
  <si>
    <t>Backing Flange Steel JIS.10K</t>
  </si>
  <si>
    <t>Backing Flange Steel ANSI 150</t>
  </si>
  <si>
    <t>Backing Flange Steel ANSI 300</t>
  </si>
  <si>
    <t>Blind Flange</t>
  </si>
  <si>
    <t>Blind Flange Steel STD ISO PN.16</t>
  </si>
  <si>
    <t>Blind Flange Steel STD ISO PN.10</t>
  </si>
  <si>
    <t xml:space="preserve"> Blind Flange Steel STD JIS.16K</t>
  </si>
  <si>
    <t xml:space="preserve"> Blind Flange Steel STD JIS.10K</t>
  </si>
  <si>
    <t xml:space="preserve"> Blind Flange Steel STD ANSI 150</t>
  </si>
  <si>
    <t xml:space="preserve"> Blind Flange Steel STD ANSI 300</t>
  </si>
  <si>
    <t>Blind Flange Steel ISO PN.16</t>
  </si>
  <si>
    <t>Blind Flange Steel ISO PN.10</t>
  </si>
  <si>
    <t>Blind Flange Steel JIS.16K</t>
  </si>
  <si>
    <t>Blind Flange Steel JIS.10K</t>
  </si>
  <si>
    <t xml:space="preserve"> Blind Flange Steel ANSI 150</t>
  </si>
  <si>
    <t xml:space="preserve"> Blind Flange Steel ANSI 300</t>
  </si>
  <si>
    <t>Rubbes Gasket</t>
  </si>
  <si>
    <t>Rubber Gasket</t>
  </si>
  <si>
    <t>Rubber Gasket 3mm</t>
  </si>
  <si>
    <t>Rubber Gasket 5mm</t>
  </si>
  <si>
    <t>Clamp Saddle dan Emergency Repair</t>
  </si>
  <si>
    <t>Clamp Saddle  SDR.11 PN.16</t>
  </si>
  <si>
    <t>Emergency Repair</t>
  </si>
  <si>
    <t>Coupler Thread</t>
  </si>
  <si>
    <t>Coupler, Male Thread SDR.11 PN.16</t>
  </si>
  <si>
    <t>DN.40 x 5/4</t>
  </si>
  <si>
    <t>DN.50 x 3/2</t>
  </si>
  <si>
    <t>DN.62 x 2</t>
  </si>
  <si>
    <t>Coupler, Female Thread SDR.11 PN.16</t>
  </si>
  <si>
    <t>Stud Bolt, 2 Ring, 2 Nut</t>
  </si>
  <si>
    <t>Stud Bolt, 2 Ring, 2 Nut M16</t>
  </si>
  <si>
    <t>Stud Bolt, 2 Ring, 2 Nut M20</t>
  </si>
  <si>
    <t>Stud Bolt, 2 Ring, 2 Nut M22</t>
  </si>
  <si>
    <t>Stud Bolt, 2 Ring, 2 Nut M24</t>
  </si>
  <si>
    <t>Stud Bolt, 2 Ring, 2 Nut M30</t>
  </si>
  <si>
    <t>Stud Bolt, 2 Ring, 2 Nut M36</t>
  </si>
  <si>
    <t>List Harga SSS Fabrication Butt Fusion Fitting</t>
  </si>
  <si>
    <t>Stub End Fabrication</t>
  </si>
  <si>
    <t>Stub End Fabrication SDR.9 PN.20</t>
  </si>
  <si>
    <t>Harga Tayang Meja Kursi PJS</t>
  </si>
  <si>
    <t>Stub End Fabrication SDR.11 PN.16</t>
  </si>
  <si>
    <t>Stub End Fabrication SDR.17 PN.10</t>
  </si>
  <si>
    <t>Stub End Fab.Short SDR.9 PN.20</t>
  </si>
  <si>
    <t>Stub End Fab.Short SDR.11 PN.16</t>
  </si>
  <si>
    <t>Stub End Fab.Short SDR.17 PN.10</t>
  </si>
  <si>
    <t>Elbow Fabrication</t>
  </si>
  <si>
    <t>Elbow 90° Fabrication</t>
  </si>
  <si>
    <t>Elbow 90° Fabrication SDR.9 PN.20</t>
  </si>
  <si>
    <t>Elbow 90° Fabrication SDR.11 PN.16</t>
  </si>
  <si>
    <t>Elbow 90° Fabrication SDR.17 PN.10</t>
  </si>
  <si>
    <t>Elbow 45° Fabrication</t>
  </si>
  <si>
    <t>Elbow 45° Fabrication SDR.9 PN.20</t>
  </si>
  <si>
    <t>Elbow 45° Fabrication SDR.11 PN.16</t>
  </si>
  <si>
    <t>Elbow 45° Fabrication SDR.17 PN.10</t>
  </si>
  <si>
    <t>Elbow 22,5° Fabrication</t>
  </si>
  <si>
    <t>Elbow 22,5° Fabrication SDR.9 PN.20</t>
  </si>
  <si>
    <t>Elbow 22,5° Fabrication SDR.11 PN.16</t>
  </si>
  <si>
    <t>Elbow 22,5° Fabrication SDR.17 PN.10</t>
  </si>
  <si>
    <t>Tee Fabrication</t>
  </si>
  <si>
    <t>Tee Fabrication SDR.9 PN.20</t>
  </si>
  <si>
    <t>Tee Fabrication SDR.11 PN.16</t>
  </si>
  <si>
    <t>Tee Fabrication SDR.17 PN.10</t>
  </si>
  <si>
    <t>Tee-Wye 45° Fabrication</t>
  </si>
  <si>
    <t>Tee-Wye 45° Fabrication SDR.9 PN.20</t>
  </si>
  <si>
    <t>Tee-Wye 45° Fabrication SDR.11 PN.16</t>
  </si>
  <si>
    <t>DN. 63</t>
  </si>
  <si>
    <t>Tee-Wye 45° Fabrication SDR.17 PN.10</t>
  </si>
  <si>
    <t>Cross Tee Fabrication</t>
  </si>
  <si>
    <t>Cross Tee Fabrication SDR.9 PN.20</t>
  </si>
  <si>
    <t>Cross Tee Fabrication SDR.11 PN.16</t>
  </si>
  <si>
    <t>Cross Tee Fabrication SDR.11 PN.17</t>
  </si>
  <si>
    <t>End Cap Fabrication</t>
  </si>
  <si>
    <t>End Cap Fabrication SDR.9 PN.20</t>
  </si>
  <si>
    <t>End Cap Fabrication SDR.11 PN.16</t>
  </si>
  <si>
    <t>3</t>
  </si>
  <si>
    <t>End Cap Fabrication SDR.17 PN.10</t>
  </si>
  <si>
    <t>Reducer Fabrication</t>
  </si>
  <si>
    <t>Reducer Fabrication SDR.9 PN.20</t>
  </si>
  <si>
    <t>Reduser Fabrication SDR.9 PN.20 DN.710</t>
  </si>
  <si>
    <t>710x500</t>
  </si>
  <si>
    <t>710x560</t>
  </si>
  <si>
    <t>710x630</t>
  </si>
  <si>
    <t>Reduser Fabrication SDR.9 PN.20 DN.800</t>
  </si>
  <si>
    <t>800x315</t>
  </si>
  <si>
    <t>800x355</t>
  </si>
  <si>
    <t>800x400</t>
  </si>
  <si>
    <t>800x450</t>
  </si>
  <si>
    <t>800x500</t>
  </si>
  <si>
    <t>800x560</t>
  </si>
  <si>
    <t>800x630</t>
  </si>
  <si>
    <t>800x710</t>
  </si>
  <si>
    <t>Reduser Fabrication SDR.9 PN.20 DN.900</t>
  </si>
  <si>
    <t>900x500</t>
  </si>
  <si>
    <t>900x560</t>
  </si>
  <si>
    <t>900x630</t>
  </si>
  <si>
    <t>900x710</t>
  </si>
  <si>
    <t>900x800</t>
  </si>
  <si>
    <t>Reduser Fabrication SDR.9 PN.20 DN.1000</t>
  </si>
  <si>
    <t>1000x630</t>
  </si>
  <si>
    <t>1000x710</t>
  </si>
  <si>
    <t>1000x800</t>
  </si>
  <si>
    <t>1000x900</t>
  </si>
  <si>
    <t>Reduser Fabrication SDR.9 PN.20 DN.1200</t>
  </si>
  <si>
    <t>1200x630</t>
  </si>
  <si>
    <t>1200x710</t>
  </si>
  <si>
    <t>1200x800</t>
  </si>
  <si>
    <t>1200x900</t>
  </si>
  <si>
    <t>1200x1000</t>
  </si>
  <si>
    <t>Reducer Fabrication SDR.11 PN.16</t>
  </si>
  <si>
    <t>Reducer Fabrication SDR.11 PN.16 DN.63</t>
  </si>
  <si>
    <t>63x50</t>
  </si>
  <si>
    <t>Reducer Fabrication SDR.11 PN.16 DN.75</t>
  </si>
  <si>
    <t>75x50</t>
  </si>
  <si>
    <t>75x63</t>
  </si>
  <si>
    <t>Reducer Fabrication SDR.11 PN.16 DN.90</t>
  </si>
  <si>
    <t>90x50</t>
  </si>
  <si>
    <t>90x63</t>
  </si>
  <si>
    <t>90x75</t>
  </si>
  <si>
    <t>Reducer Fabrication SDR.11 PN.16 DN.110</t>
  </si>
  <si>
    <t>110x50</t>
  </si>
  <si>
    <t>110x63</t>
  </si>
  <si>
    <t>110x75</t>
  </si>
  <si>
    <t>110x90</t>
  </si>
  <si>
    <t>Reducer Fabrication SDR.11 PN.16 DN.125</t>
  </si>
  <si>
    <t>125x63</t>
  </si>
  <si>
    <t>125x75</t>
  </si>
  <si>
    <t>125x90</t>
  </si>
  <si>
    <t>125x110</t>
  </si>
  <si>
    <t>Reducer Fabrication SDR.11 PN.16 DN.140</t>
  </si>
  <si>
    <t>140x63</t>
  </si>
  <si>
    <t>140x75</t>
  </si>
  <si>
    <t>140x90</t>
  </si>
  <si>
    <t>140x110</t>
  </si>
  <si>
    <t>Reducer Fabrication SDR.11 PN.16 DN.160</t>
  </si>
  <si>
    <t>160x63</t>
  </si>
  <si>
    <t>160x75</t>
  </si>
  <si>
    <t>160x90</t>
  </si>
  <si>
    <t>160x110</t>
  </si>
  <si>
    <t>160x125</t>
  </si>
  <si>
    <t>Reducer Fabrication SDR.11 PN.16 DN.180</t>
  </si>
  <si>
    <t>180x63</t>
  </si>
  <si>
    <t>180x75</t>
  </si>
  <si>
    <t>180x90</t>
  </si>
  <si>
    <t>180x110</t>
  </si>
  <si>
    <t>180x125</t>
  </si>
  <si>
    <t>180x140</t>
  </si>
  <si>
    <t>180x160</t>
  </si>
  <si>
    <t>Reducer Fabrication SDR.11 PN.16 DN.200</t>
  </si>
  <si>
    <t>200x63</t>
  </si>
  <si>
    <t>200x75</t>
  </si>
  <si>
    <t>200x90</t>
  </si>
  <si>
    <t>200x110</t>
  </si>
  <si>
    <t>200x125</t>
  </si>
  <si>
    <t>200x160</t>
  </si>
  <si>
    <t>200x180</t>
  </si>
  <si>
    <t>Reducer Fabrication SDR.11 PN.16 DN.225</t>
  </si>
  <si>
    <t>225x110</t>
  </si>
  <si>
    <t>225x125</t>
  </si>
  <si>
    <t>225x160</t>
  </si>
  <si>
    <t>225x180</t>
  </si>
  <si>
    <t>Reducer Fabrication SDR.11 PN.16 DN.250</t>
  </si>
  <si>
    <t>250x90</t>
  </si>
  <si>
    <t>250x110</t>
  </si>
  <si>
    <t>250x125</t>
  </si>
  <si>
    <t>250x160</t>
  </si>
  <si>
    <t>250x180</t>
  </si>
  <si>
    <t>250x200</t>
  </si>
  <si>
    <t>Reducer Fabrication SDR.11 PN.16 DN.280</t>
  </si>
  <si>
    <t>280x110</t>
  </si>
  <si>
    <t>280x125</t>
  </si>
  <si>
    <t>280x160</t>
  </si>
  <si>
    <t>280x180</t>
  </si>
  <si>
    <t>280x200</t>
  </si>
  <si>
    <t>280x250</t>
  </si>
  <si>
    <t>Reducer Fabrication SDR.11 PN.16 DN.315</t>
  </si>
  <si>
    <t>315x110</t>
  </si>
  <si>
    <t>315x125</t>
  </si>
  <si>
    <t>315x160</t>
  </si>
  <si>
    <t>315x180</t>
  </si>
  <si>
    <t>315x200</t>
  </si>
  <si>
    <t>355x250</t>
  </si>
  <si>
    <t>Reducer Fabrication SDR.11 PN.16 DN.355</t>
  </si>
  <si>
    <t>355x110</t>
  </si>
  <si>
    <t>355x160</t>
  </si>
  <si>
    <t>355x200</t>
  </si>
  <si>
    <t>355x315</t>
  </si>
  <si>
    <t>Reducer Fabrication SDR.11 PN.16 DN.400</t>
  </si>
  <si>
    <t>400x110</t>
  </si>
  <si>
    <t>400x160</t>
  </si>
  <si>
    <t>400x200</t>
  </si>
  <si>
    <t>400x250</t>
  </si>
  <si>
    <t>400x315</t>
  </si>
  <si>
    <t>400x355</t>
  </si>
  <si>
    <t>Reducer Fabrication SDR.11 PN.16 DN.450</t>
  </si>
  <si>
    <t>450x160</t>
  </si>
  <si>
    <t>450x200</t>
  </si>
  <si>
    <t>450x250</t>
  </si>
  <si>
    <t>450x315</t>
  </si>
  <si>
    <t>450x355</t>
  </si>
  <si>
    <t>450x400</t>
  </si>
  <si>
    <t>Reducer Fabrication SDR.11 PN.16 DN.500</t>
  </si>
  <si>
    <t>500x160</t>
  </si>
  <si>
    <t>500x200</t>
  </si>
  <si>
    <t>500x250</t>
  </si>
  <si>
    <t>500x315</t>
  </si>
  <si>
    <t>500x355</t>
  </si>
  <si>
    <t>500x400</t>
  </si>
  <si>
    <t>500x450</t>
  </si>
  <si>
    <t>Reducer Fabrication SDR.11 PN.16 DN.560</t>
  </si>
  <si>
    <t>560x315</t>
  </si>
  <si>
    <t>560x355</t>
  </si>
  <si>
    <t>560x400</t>
  </si>
  <si>
    <t>560x450</t>
  </si>
  <si>
    <t>560x500</t>
  </si>
  <si>
    <t>Reducer Fabrication SDR.11 PN.16 DN.630</t>
  </si>
  <si>
    <t>630x200</t>
  </si>
  <si>
    <t>630x250</t>
  </si>
  <si>
    <t>630x315</t>
  </si>
  <si>
    <t>630x355</t>
  </si>
  <si>
    <t>630x400</t>
  </si>
  <si>
    <t>630x450</t>
  </si>
  <si>
    <t>630x500</t>
  </si>
  <si>
    <t>630x560</t>
  </si>
  <si>
    <t>Reducer Fabrication SDR.11 PN.16 DN.710</t>
  </si>
  <si>
    <t>710x315</t>
  </si>
  <si>
    <t>710x355</t>
  </si>
  <si>
    <t>710x400</t>
  </si>
  <si>
    <t>710x450</t>
  </si>
  <si>
    <t>Reducer Fabrication SDR.11 PN.16 DN.800</t>
  </si>
  <si>
    <t>Reducer Fabrication SDR.11 PN.16 DN.900</t>
  </si>
  <si>
    <t>Reducer Fabrication SDR.11 PN.16 DN.1000</t>
  </si>
  <si>
    <t>1000X630</t>
  </si>
  <si>
    <t>1000X710</t>
  </si>
  <si>
    <t>1000X800</t>
  </si>
  <si>
    <t>1000X900</t>
  </si>
  <si>
    <t>Reducer Fabrication SDR.11 PN.16 DN.1200</t>
  </si>
  <si>
    <t>Reducer Fabrication SDR.17 PN.10</t>
  </si>
  <si>
    <t>Reducer Fabrication SDR.17 PN.10 DN.63</t>
  </si>
  <si>
    <t>Reducer Fabrication SDR.17 PN.10 DN.75</t>
  </si>
  <si>
    <t>Reducer Fabrication SDR.17 PN.10 DN.90</t>
  </si>
  <si>
    <t>Reducer Fabrication SDR.17 PN.10 DN.110</t>
  </si>
  <si>
    <t>110x95</t>
  </si>
  <si>
    <t>Reducer Fabrication SDR.17 PN.10 DN.125</t>
  </si>
  <si>
    <t>Reducer Fabrication SDR.17 PN.10 DN.140</t>
  </si>
  <si>
    <t>Reducer Fabrication SDR.17 PN.10 DN.160</t>
  </si>
  <si>
    <t>Reducer Fabrication SDR.17 PN.10 DN.180</t>
  </si>
  <si>
    <t>Reducer Fabrication SDR.17 PN.10 DN.200</t>
  </si>
  <si>
    <t>Reducer Fabrication SDR.17 PN.10 DN.225</t>
  </si>
  <si>
    <t>Reducer Fabrication SDR.17 PN.10 DN.250</t>
  </si>
  <si>
    <t>Reducer Fabrication SDR.17 PN.10 DN.280</t>
  </si>
  <si>
    <t>Reducer Fabrication SDR.17 PN.10 DN.315</t>
  </si>
  <si>
    <t>315x250</t>
  </si>
  <si>
    <t>Reducer Fabrication SDR.17 PN.10 DN.355</t>
  </si>
  <si>
    <t>Reducer Fabrication SDR.17 PN.10 DN.400</t>
  </si>
  <si>
    <t>Reducer Fabrication SDR.17 PN.10 DN.450</t>
  </si>
  <si>
    <t>Reducer Fabrication SDR.17 PN.10 DN.500</t>
  </si>
  <si>
    <t>Reducer Fabrication SDR.17 PN.10 DN.560</t>
  </si>
  <si>
    <t>Reducer Fabrication SDR.17 PN.10 DN.630</t>
  </si>
  <si>
    <t>Reducer Fabrication SDR.17 PN.10 DN.710</t>
  </si>
  <si>
    <t>Reducer Fabrication SDR.17 PN.10 DN.800</t>
  </si>
  <si>
    <t>Reducer Fabrication SDR.17 PN.10 DN.900</t>
  </si>
  <si>
    <t>Reducer Fabrication SDR.17 PN.10 DN.1000</t>
  </si>
  <si>
    <t>Reducer Fabrication SDR.17 PN.10 DN.1200</t>
  </si>
  <si>
    <t>List Harga SSS Electro Fusion (EF) Fitting</t>
  </si>
  <si>
    <t>Coupler EF</t>
  </si>
  <si>
    <t>IC Coupler EF</t>
  </si>
  <si>
    <t>IC Transition Coupler EF</t>
  </si>
  <si>
    <t>Dn.20x1/2 Female NPT SS</t>
  </si>
  <si>
    <t>Dn.20x1/2 Female BSP SS</t>
  </si>
  <si>
    <t>Dn.20x3/4 Female NPT SS</t>
  </si>
  <si>
    <t>Dn.20x3/4 Female BSP SS</t>
  </si>
  <si>
    <t>Dn.32x1/2 Female NPT SS</t>
  </si>
  <si>
    <t>Dn.32x1/2 Female BSP SS</t>
  </si>
  <si>
    <t>Dd.32x3/4 Female NPT SS</t>
  </si>
  <si>
    <t>Dn.32x3/4 Female BSP SS</t>
  </si>
  <si>
    <t>Dn.32x1 Female NPT SS</t>
  </si>
  <si>
    <t>Dn.32x1 Female BSP SS</t>
  </si>
  <si>
    <t>Transition Coupler Spigot Male BSPT</t>
  </si>
  <si>
    <t>Dn.20x1/2 Male BSPT</t>
  </si>
  <si>
    <t>Dn.20x3/4 Male BSPT</t>
  </si>
  <si>
    <t>Dn.25x3/4 Male BSPT</t>
  </si>
  <si>
    <t>Dn.32x1 Male BSPT</t>
  </si>
  <si>
    <t>Dn.40x1-1/4 Male BSPT</t>
  </si>
  <si>
    <t>Dn.50x1-1/2 Male BSPT</t>
  </si>
  <si>
    <t>Dn.63x2 Male BSPT</t>
  </si>
  <si>
    <t>Transition Coupler Spigot Male NPT</t>
  </si>
  <si>
    <t>Dn.20x1/2 Male NPT</t>
  </si>
  <si>
    <t>Dn.20x3/4 Male NPT</t>
  </si>
  <si>
    <t>Dn.25x3/4 Male NPT</t>
  </si>
  <si>
    <t>Dn.32x1 Male NPT</t>
  </si>
  <si>
    <t>Dn.40x1-1/4 Male NPT</t>
  </si>
  <si>
    <t>Dn.50x1-1/2 Male NPT</t>
  </si>
  <si>
    <t>Dn.63x2 Male NPT</t>
  </si>
  <si>
    <t>Transition Coupler Spigot Female BSP</t>
  </si>
  <si>
    <t>Dn.20x1/2 Female BSP</t>
  </si>
  <si>
    <t>Dn.25x3/4 Female BSP</t>
  </si>
  <si>
    <t>Dn.32x1 Female BSP</t>
  </si>
  <si>
    <t>Dn.40x1-1/4 Female BSP</t>
  </si>
  <si>
    <t>Dn.50x1-1/2 Female BSP</t>
  </si>
  <si>
    <t>Dn.63x2 Female BSP</t>
  </si>
  <si>
    <t>Transition Coupler Spigot Female NPT</t>
  </si>
  <si>
    <t>Dn.20x1/2 Female NPT</t>
  </si>
  <si>
    <t>Dn.25x3/4 Female NPT</t>
  </si>
  <si>
    <t>Dn.32x1-1/4 Female NPT</t>
  </si>
  <si>
    <t>Dn.40x1-1/4 Female NPT</t>
  </si>
  <si>
    <t>Dn.50x1-1/2 Female NPT</t>
  </si>
  <si>
    <t>Dn.63x2 Female NPT</t>
  </si>
  <si>
    <t>Transition Coupler EF Male BSPT Brass</t>
  </si>
  <si>
    <t>Dn.20x1/2</t>
  </si>
  <si>
    <t>Dn.20x3/4</t>
  </si>
  <si>
    <t>Dn.25x3/4</t>
  </si>
  <si>
    <t xml:space="preserve">Dn.32x1 </t>
  </si>
  <si>
    <t>Dn.40x1-1/4</t>
  </si>
  <si>
    <t xml:space="preserve">Dn.50x1-1/2 </t>
  </si>
  <si>
    <t>Dn.63x2</t>
  </si>
  <si>
    <t>Transition Coupler EF Male NPT Brass</t>
  </si>
  <si>
    <t>Dn.32x1</t>
  </si>
  <si>
    <t>Dn.50x1-1/2</t>
  </si>
  <si>
    <t>Transition Coupler EF Female BSPT Brass</t>
  </si>
  <si>
    <t>Transition Coupler EF Female NPT Brass</t>
  </si>
  <si>
    <t>Reducer EF</t>
  </si>
  <si>
    <t>Dn.25x20</t>
  </si>
  <si>
    <t>Dn.32x20</t>
  </si>
  <si>
    <t>Dn.32x25</t>
  </si>
  <si>
    <t>Dn.40x32</t>
  </si>
  <si>
    <t>Dn.63x32</t>
  </si>
  <si>
    <t>Dn.63x40</t>
  </si>
  <si>
    <t>Dn.63x50</t>
  </si>
  <si>
    <t>Dn.75x63</t>
  </si>
  <si>
    <t>Dn.90x63</t>
  </si>
  <si>
    <t>Dn.90x75</t>
  </si>
  <si>
    <t>Dn.110x63</t>
  </si>
  <si>
    <t>Dn.110x75</t>
  </si>
  <si>
    <t>Dn.110x90</t>
  </si>
  <si>
    <t>Dn.125x63</t>
  </si>
  <si>
    <t>Dn.125x75</t>
  </si>
  <si>
    <t>Dn.125x90</t>
  </si>
  <si>
    <t>Dn.125x110</t>
  </si>
  <si>
    <t>IC Reducer EF</t>
  </si>
  <si>
    <t>Dn.40x20</t>
  </si>
  <si>
    <t>Dn.40x25</t>
  </si>
  <si>
    <t>Dn.50x25</t>
  </si>
  <si>
    <t>Dn.50x32</t>
  </si>
  <si>
    <t>Dn.50x40</t>
  </si>
  <si>
    <t>Reducer Imperial EF</t>
  </si>
  <si>
    <t>Dn.32x3/4</t>
  </si>
  <si>
    <t>Transition Reducer EF Male BSPT Brass</t>
  </si>
  <si>
    <t>Dn.32x1/2</t>
  </si>
  <si>
    <t>Dn.40x1/2</t>
  </si>
  <si>
    <t>Dn.40x3/4</t>
  </si>
  <si>
    <t>Dn.40x1</t>
  </si>
  <si>
    <t>Dn.50x3/4</t>
  </si>
  <si>
    <t>Dn.50x1</t>
  </si>
  <si>
    <t>Dn.50x1-1/4</t>
  </si>
  <si>
    <t>Dn.63x1</t>
  </si>
  <si>
    <t>Dn.63x1-1/4</t>
  </si>
  <si>
    <t>Dn.63x1-1/2</t>
  </si>
  <si>
    <t>Transition Reducer EF Male NPT Brass</t>
  </si>
  <si>
    <t>Dn.63x11/2</t>
  </si>
  <si>
    <t>Transition Reducer EF BSPT Female Brass</t>
  </si>
  <si>
    <t>Transition Reducer EF NPT Female</t>
  </si>
  <si>
    <t>Elbow EF</t>
  </si>
  <si>
    <t>Elbow 90° EF</t>
  </si>
  <si>
    <t>IC Elbow 90° EF</t>
  </si>
  <si>
    <t xml:space="preserve"> Transition Elbow 90° EF Male BSPT </t>
  </si>
  <si>
    <t xml:space="preserve"> Transition Elbow 90° EF Male NPT</t>
  </si>
  <si>
    <t xml:space="preserve"> Transition Elbow 90° EF Female BSPT </t>
  </si>
  <si>
    <t xml:space="preserve"> Transition Elbow 90° EF Female NPT</t>
  </si>
  <si>
    <t>Elbow 90° S+C EF SDR.11</t>
  </si>
  <si>
    <t>DN.180</t>
  </si>
  <si>
    <t>Elbow 45° EF</t>
  </si>
  <si>
    <t>IC Elbow 45° EF</t>
  </si>
  <si>
    <t xml:space="preserve"> Transition Elbow 45° EF Male BSPT Brass</t>
  </si>
  <si>
    <t xml:space="preserve"> Transition Elbow 45° EF Male NPT Brass</t>
  </si>
  <si>
    <t xml:space="preserve"> Transition Elbow 45° EF Female BSPT Brass</t>
  </si>
  <si>
    <t xml:space="preserve"> Transition Elbow 45° EF Female NPT Brass</t>
  </si>
  <si>
    <t xml:space="preserve"> Elbow 45° S+C EFSDR.11</t>
  </si>
  <si>
    <t>End Cap EF</t>
  </si>
  <si>
    <t>End Cap One Piece EF</t>
  </si>
  <si>
    <t>IC End Cap EF</t>
  </si>
  <si>
    <t>End Cap S+C EF SDR.11</t>
  </si>
  <si>
    <t>Tee EF</t>
  </si>
  <si>
    <t>Equal Tee EF</t>
  </si>
  <si>
    <t>IC Equal Tee EF</t>
  </si>
  <si>
    <t>Equal Tee S+C EFSDR.11</t>
  </si>
  <si>
    <t>Wrap Arround Tapping Tee EF</t>
  </si>
  <si>
    <t>Wrap Around Tapping Tee EF DN.32</t>
  </si>
  <si>
    <t>Wrap Around Tapping Tee EF DN.40</t>
  </si>
  <si>
    <t>Wrap Around Tapping Tee EF DN.63</t>
  </si>
  <si>
    <t>Dn.63x20</t>
  </si>
  <si>
    <t>Dn.63x25</t>
  </si>
  <si>
    <t>Wrap Around Tapping Tee EF DN.75</t>
  </si>
  <si>
    <t>Dn.75x20</t>
  </si>
  <si>
    <t>Dn.75x25</t>
  </si>
  <si>
    <t>Dn.75x32</t>
  </si>
  <si>
    <t>Wrap Around Tapping Tee EF DN.90</t>
  </si>
  <si>
    <t>Dn.90x20</t>
  </si>
  <si>
    <t>Dn.90x25</t>
  </si>
  <si>
    <t>Dn.90x32</t>
  </si>
  <si>
    <t>Wrap Around Tapping Tee EF DN.110</t>
  </si>
  <si>
    <t>Dn.110x20</t>
  </si>
  <si>
    <t>Dn.110x25</t>
  </si>
  <si>
    <t>Dn.110x32</t>
  </si>
  <si>
    <t>Wrap Around Tapping Tee EF DN.125</t>
  </si>
  <si>
    <t>Dn.125x20</t>
  </si>
  <si>
    <t>Dn.125x25</t>
  </si>
  <si>
    <t>Dn.125x32</t>
  </si>
  <si>
    <t>Wrap Around Tapping Tee EF DN.140</t>
  </si>
  <si>
    <t>Dn.140x20</t>
  </si>
  <si>
    <t>Dn.140x25</t>
  </si>
  <si>
    <t>Dn.140x32</t>
  </si>
  <si>
    <t>Wrap Around Tapping Tee EF DN.160</t>
  </si>
  <si>
    <t>Dn.160x20</t>
  </si>
  <si>
    <t>Dn.160x25</t>
  </si>
  <si>
    <t>Dn.160x32</t>
  </si>
  <si>
    <t>Wrap Around Tapping Tee EF DN.200</t>
  </si>
  <si>
    <t>Dn.200x20</t>
  </si>
  <si>
    <t>Dn.200x25</t>
  </si>
  <si>
    <t>Dn.200x32</t>
  </si>
  <si>
    <t>Flexi Fit Tapping Tee EF</t>
  </si>
  <si>
    <t>Dn.63-75x20</t>
  </si>
  <si>
    <t>Dn.63-75x25</t>
  </si>
  <si>
    <t>Dn.63-75x32</t>
  </si>
  <si>
    <t>Dn.90-140x20</t>
  </si>
  <si>
    <t>Dn.90-140x25</t>
  </si>
  <si>
    <t>Dn.90-140x32</t>
  </si>
  <si>
    <t>Dn.160-225x20</t>
  </si>
  <si>
    <t>Dn.160-225x25</t>
  </si>
  <si>
    <t>Dn.160-225x32</t>
  </si>
  <si>
    <t>Tapping Tee EF</t>
  </si>
  <si>
    <t>DN.50x20</t>
  </si>
  <si>
    <t>DN.50x25</t>
  </si>
  <si>
    <t>DN.50x32</t>
  </si>
  <si>
    <t>DN.63-2"-75x20</t>
  </si>
  <si>
    <t>Dn.63-2"-75x32</t>
  </si>
  <si>
    <t>Dn.90-3"x20</t>
  </si>
  <si>
    <t>Dn.90-3"x32</t>
  </si>
  <si>
    <t>Dn.110-4"140x20</t>
  </si>
  <si>
    <t>Dn.110-4"-140x32</t>
  </si>
  <si>
    <t>Dn.160-8"213x20</t>
  </si>
  <si>
    <t>Dn.160-8"-213x32</t>
  </si>
  <si>
    <t>Dn.225-250x32</t>
  </si>
  <si>
    <t>Dn.63x63</t>
  </si>
  <si>
    <t>Dn.90-3"x63</t>
  </si>
  <si>
    <t>Dn.110-4"-125x63</t>
  </si>
  <si>
    <t>Dn.180-8"-200x63</t>
  </si>
  <si>
    <t>Branch Saddle EF</t>
  </si>
  <si>
    <t>Dn.50x1/2</t>
  </si>
  <si>
    <t>Dn.63-75x1/2</t>
  </si>
  <si>
    <t>Dn.63-75x3/4</t>
  </si>
  <si>
    <t>Dn.63-75x1</t>
  </si>
  <si>
    <t>Dn.90-140x1/2</t>
  </si>
  <si>
    <t>Dn.90-140x3/4</t>
  </si>
  <si>
    <t>Dn.90-140x1</t>
  </si>
  <si>
    <t>Dn.160-225x1/2</t>
  </si>
  <si>
    <t>Dn.160-225x3/4</t>
  </si>
  <si>
    <t>Dn.160-225x1</t>
  </si>
  <si>
    <t>Dn.250-315x1/2</t>
  </si>
  <si>
    <t>Dn.250-315x3/4</t>
  </si>
  <si>
    <t>Dn.250-315x1</t>
  </si>
  <si>
    <t>List Harga SSS Plastic Valve</t>
  </si>
  <si>
    <t>Ball Valve PVC</t>
  </si>
  <si>
    <r>
      <rPr>
        <rFont val="Arial"/>
        <color theme="1"/>
      </rPr>
      <t xml:space="preserve"> AMD Ball Valve </t>
    </r>
    <r>
      <rPr>
        <rFont val="Arial"/>
        <b/>
        <color theme="1"/>
      </rPr>
      <t xml:space="preserve">PVC Sock </t>
    </r>
    <r>
      <rPr>
        <rFont val="Arial"/>
        <color theme="1"/>
      </rPr>
      <t>With Coating Ball, ABS Handle</t>
    </r>
  </si>
  <si>
    <t>1/2"</t>
  </si>
  <si>
    <t>3/4"</t>
  </si>
  <si>
    <t>1"</t>
  </si>
  <si>
    <t>1-1/4</t>
  </si>
  <si>
    <t>1-1/2</t>
  </si>
  <si>
    <t>2</t>
  </si>
  <si>
    <t>2-1/2</t>
  </si>
  <si>
    <t>4</t>
  </si>
  <si>
    <t>5</t>
  </si>
  <si>
    <t>6</t>
  </si>
  <si>
    <r>
      <rPr>
        <rFont val="Arial"/>
        <color theme="1"/>
      </rPr>
      <t xml:space="preserve"> AMD Ball Valve </t>
    </r>
    <r>
      <rPr>
        <rFont val="Arial"/>
        <b/>
        <color theme="1"/>
      </rPr>
      <t xml:space="preserve">PVC Threaded </t>
    </r>
    <r>
      <rPr>
        <rFont val="Arial"/>
        <color theme="1"/>
      </rPr>
      <t>With ABS Coacting
 Ball, ABS Handle</t>
    </r>
  </si>
  <si>
    <r>
      <rPr>
        <rFont val="Arial"/>
        <color theme="1"/>
      </rPr>
      <t xml:space="preserve"> AMD Ball Valve </t>
    </r>
    <r>
      <rPr>
        <rFont val="Arial"/>
        <b/>
        <color theme="1"/>
      </rPr>
      <t>PVC Seat Sock</t>
    </r>
    <r>
      <rPr>
        <rFont val="Arial"/>
        <color theme="1"/>
      </rPr>
      <t xml:space="preserve"> With ABS Coating
 Ball, ABS Handle</t>
    </r>
  </si>
  <si>
    <r>
      <rPr>
        <rFont val="Arial"/>
        <color theme="1"/>
      </rPr>
      <t xml:space="preserve">AMD Ball Valve </t>
    </r>
    <r>
      <rPr>
        <rFont val="Arial"/>
        <b/>
        <color theme="1"/>
      </rPr>
      <t xml:space="preserve">PVC Seat Threaded </t>
    </r>
    <r>
      <rPr>
        <rFont val="Arial"/>
        <color theme="1"/>
      </rPr>
      <t>With ABS
 Coating Ball, ABS Handle</t>
    </r>
  </si>
  <si>
    <r>
      <rPr>
        <rFont val="Arial"/>
        <color theme="1"/>
      </rPr>
      <t xml:space="preserve"> AMD Ball Valve </t>
    </r>
    <r>
      <rPr>
        <rFont val="Arial"/>
        <b/>
        <color theme="1"/>
      </rPr>
      <t xml:space="preserve">PVC Double Union Sock </t>
    </r>
    <r>
      <rPr>
        <rFont val="Arial"/>
        <color theme="1"/>
      </rPr>
      <t>With ABS
 Coating Ball, ABS Handle</t>
    </r>
  </si>
  <si>
    <r>
      <rPr>
        <rFont val="Arial"/>
        <color theme="1"/>
      </rPr>
      <t xml:space="preserve">AMD Ball Valve </t>
    </r>
    <r>
      <rPr>
        <rFont val="Arial"/>
        <b/>
        <color theme="1"/>
      </rPr>
      <t xml:space="preserve">PVC Double Union Threaded </t>
    </r>
    <r>
      <rPr>
        <rFont val="Arial"/>
        <color theme="1"/>
      </rPr>
      <t>With 
ABS Coating Ball, ABS Handle</t>
    </r>
  </si>
  <si>
    <t>1-3/4</t>
  </si>
  <si>
    <t>AMD Ball Valve PVC Single Union Socket</t>
  </si>
  <si>
    <t>AMD Ball Valve PVC Single Union Threaded</t>
  </si>
  <si>
    <t>AMD Ball Valve PVC Single Union Threaded M/F</t>
  </si>
  <si>
    <t>DN.3/4</t>
  </si>
  <si>
    <t>DN.1</t>
  </si>
  <si>
    <t>DN.1-1/4</t>
  </si>
  <si>
    <t>DN.1-1/2</t>
  </si>
  <si>
    <t>DN.2</t>
  </si>
  <si>
    <t>DN.2-1/2</t>
  </si>
  <si>
    <t>DN.3</t>
  </si>
  <si>
    <t>DN.4</t>
  </si>
  <si>
    <t xml:space="preserve"> AMD Ball Valve PVC Single Union Threaded F/F</t>
  </si>
  <si>
    <t>AMD Ball Valve PVC Compression</t>
  </si>
  <si>
    <t>DN.20X20</t>
  </si>
  <si>
    <t>DN.25X25</t>
  </si>
  <si>
    <t>DN.32X32</t>
  </si>
  <si>
    <t>DN.40X40</t>
  </si>
  <si>
    <t>DN.50X50</t>
  </si>
  <si>
    <t>DN.63X63</t>
  </si>
  <si>
    <t xml:space="preserve"> AMD Ball Valve PVC Compression Female</t>
  </si>
  <si>
    <t>Ball Valve PP</t>
  </si>
  <si>
    <t>20</t>
  </si>
  <si>
    <t>25</t>
  </si>
  <si>
    <t>32</t>
  </si>
  <si>
    <t xml:space="preserve"> AMD Ball Valve PP Compression Handle B</t>
  </si>
  <si>
    <t>AMD Female Ball Valve PP Compression</t>
  </si>
  <si>
    <t>DN.20X1/2</t>
  </si>
  <si>
    <t>DN.25X3/4</t>
  </si>
  <si>
    <t>DN.32X1</t>
  </si>
  <si>
    <t>DN.40X1-1/4</t>
  </si>
  <si>
    <t>DN.50X1-1/2</t>
  </si>
  <si>
    <t>DN.63X2</t>
  </si>
  <si>
    <t>AMD Female Ball Valve PP</t>
  </si>
  <si>
    <t>DN.1/2</t>
  </si>
  <si>
    <t>DN.1 1/4</t>
  </si>
  <si>
    <t>DN.1 1/2</t>
  </si>
  <si>
    <t>AMD Male Ball Valve PP</t>
  </si>
  <si>
    <t>Double Union</t>
  </si>
  <si>
    <t>AMD Double Union Socket</t>
  </si>
  <si>
    <t>AMD Double Union Threaded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</si>
</sst>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 %"/>
    <numFmt numFmtId="165" formatCode="[$Rp-421]#,##0.00"/>
    <numFmt numFmtId="166" formatCode="[$DN.]#,##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20.0"/>
      <color theme="1"/>
      <name val="Arial"/>
      <scheme val="minor"/>
    </font>
    <font>
      <b/>
      <sz val="2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 vertical="center"/>
    </xf>
    <xf borderId="0" fillId="0" fontId="2" numFmtId="3" xfId="0" applyFont="1" applyNumberFormat="1"/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3" xfId="0" applyAlignment="1" applyFont="1" applyNumberFormat="1">
      <alignment readingOrder="0" vertical="center"/>
    </xf>
    <xf borderId="0" fillId="0" fontId="2" numFmtId="3" xfId="0" applyAlignment="1" applyFont="1" applyNumberFormat="1">
      <alignment vertical="center"/>
    </xf>
    <xf borderId="0" fillId="0" fontId="3" numFmtId="3" xfId="0" applyAlignment="1" applyFont="1" applyNumberFormat="1">
      <alignment horizontal="right" vertical="bottom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left" readingOrder="0" vertical="center"/>
    </xf>
    <xf borderId="0" fillId="0" fontId="6" numFmtId="0" xfId="0" applyAlignment="1" applyFont="1">
      <alignment vertical="bottom"/>
    </xf>
    <xf borderId="0" fillId="0" fontId="2" numFmtId="166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left" readingOrder="0"/>
    </xf>
    <xf borderId="0" fillId="0" fontId="3" numFmtId="3" xfId="0" applyAlignment="1" applyFont="1" applyNumberFormat="1">
      <alignment horizontal="right" readingOrder="0" vertical="bottom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quotePrefix="1" borderId="0" fillId="0" fontId="2" numFmtId="0" xfId="0" applyAlignment="1" applyFont="1">
      <alignment horizontal="center" readingOrder="0" vertical="center"/>
    </xf>
    <xf borderId="0" fillId="0" fontId="3" numFmtId="166" xfId="0" applyAlignment="1" applyFont="1" applyNumberFormat="1">
      <alignment horizontal="left" vertical="bottom"/>
    </xf>
    <xf borderId="0" fillId="0" fontId="3" numFmtId="166" xfId="0" applyAlignment="1" applyFont="1" applyNumberFormat="1">
      <alignment horizontal="left" readingOrder="0" vertical="bottom"/>
    </xf>
    <xf borderId="0" fillId="0" fontId="2" numFmtId="166" xfId="0" applyAlignment="1" applyFont="1" applyNumberFormat="1">
      <alignment readingOrder="0"/>
    </xf>
    <xf borderId="0" fillId="0" fontId="3" numFmtId="166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left" readingOrder="0" vertical="center"/>
    </xf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3" numFmtId="49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1.88"/>
    <col customWidth="1" min="3" max="3" width="27.25"/>
    <col customWidth="1" min="5" max="5" width="8.13"/>
    <col customWidth="1" min="7" max="7" width="8.13"/>
    <col customWidth="1" min="8" max="8" width="14.75"/>
    <col customWidth="1" min="9" max="9" width="6.5"/>
    <col customWidth="1" min="10" max="10" width="15.13"/>
    <col customWidth="1" min="11" max="11" width="6.13"/>
    <col customWidth="1" min="12" max="12" width="18.13"/>
    <col customWidth="1" min="14" max="14" width="2.25"/>
    <col customWidth="1" min="15" max="15" width="18.0"/>
  </cols>
  <sheetData>
    <row r="1">
      <c r="A1" s="1"/>
      <c r="B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/>
      <c r="L3" s="2" t="s">
        <v>11</v>
      </c>
    </row>
    <row r="4">
      <c r="A4" s="1" t="s">
        <v>12</v>
      </c>
      <c r="K4" s="2"/>
      <c r="L4" s="2" t="s">
        <v>13</v>
      </c>
      <c r="O4" s="2" t="s">
        <v>14</v>
      </c>
    </row>
    <row r="5">
      <c r="A5" s="3">
        <v>1.0</v>
      </c>
      <c r="B5" s="4" t="s">
        <v>15</v>
      </c>
      <c r="C5" s="5" t="s">
        <v>16</v>
      </c>
      <c r="D5" s="6">
        <v>1.50875E7</v>
      </c>
      <c r="E5" s="7">
        <v>0.5</v>
      </c>
      <c r="F5" s="6">
        <f t="shared" ref="F5:F19" si="1">D5+(D5*E5)</f>
        <v>22631250</v>
      </c>
      <c r="G5" s="7">
        <v>0.0</v>
      </c>
      <c r="H5" s="8">
        <f t="shared" ref="H5:H19" si="2">sum(F5-(F5*G5))</f>
        <v>22631250</v>
      </c>
      <c r="I5" s="9" t="s">
        <v>17</v>
      </c>
      <c r="J5" s="8">
        <f t="shared" ref="J5:J19" si="3">H5+(H5*11%)</f>
        <v>25120687.5</v>
      </c>
      <c r="K5" s="5"/>
      <c r="L5" s="5" t="s">
        <v>18</v>
      </c>
      <c r="M5" s="8">
        <f>D5</f>
        <v>15087500</v>
      </c>
      <c r="O5" s="5" t="s">
        <v>19</v>
      </c>
      <c r="P5" s="8">
        <f>F5</f>
        <v>22631250</v>
      </c>
    </row>
    <row r="6">
      <c r="C6" s="5" t="s">
        <v>20</v>
      </c>
      <c r="D6" s="6">
        <v>1.775E7</v>
      </c>
      <c r="E6" s="7">
        <v>0.15</v>
      </c>
      <c r="F6" s="6">
        <f t="shared" si="1"/>
        <v>20412500</v>
      </c>
      <c r="G6" s="7">
        <v>0.0</v>
      </c>
      <c r="H6" s="8">
        <f t="shared" si="2"/>
        <v>20412500</v>
      </c>
      <c r="I6" s="9" t="s">
        <v>17</v>
      </c>
      <c r="J6" s="8">
        <f t="shared" si="3"/>
        <v>22657875</v>
      </c>
      <c r="K6" s="5"/>
      <c r="L6" s="5" t="s">
        <v>21</v>
      </c>
      <c r="M6" s="8">
        <f>M5*11%</f>
        <v>1659625</v>
      </c>
      <c r="O6" s="5" t="s">
        <v>21</v>
      </c>
      <c r="P6" s="8">
        <f>P5*11%</f>
        <v>2489437.5</v>
      </c>
    </row>
    <row r="7">
      <c r="A7" s="3">
        <v>2.0</v>
      </c>
      <c r="B7" s="4" t="s">
        <v>22</v>
      </c>
      <c r="C7" s="5" t="s">
        <v>23</v>
      </c>
      <c r="D7" s="6">
        <v>1.9525E7</v>
      </c>
      <c r="E7" s="7">
        <v>0.15</v>
      </c>
      <c r="F7" s="6">
        <f t="shared" si="1"/>
        <v>22453750</v>
      </c>
      <c r="G7" s="7">
        <v>0.0</v>
      </c>
      <c r="H7" s="8">
        <f t="shared" si="2"/>
        <v>22453750</v>
      </c>
      <c r="I7" s="9" t="s">
        <v>17</v>
      </c>
      <c r="J7" s="8">
        <f t="shared" si="3"/>
        <v>24923662.5</v>
      </c>
      <c r="K7" s="5"/>
      <c r="L7" s="5" t="s">
        <v>24</v>
      </c>
      <c r="M7" s="8">
        <f>M5*1.5%</f>
        <v>226312.5</v>
      </c>
      <c r="O7" s="5" t="s">
        <v>24</v>
      </c>
      <c r="P7" s="8">
        <f>P5*1.5%</f>
        <v>339468.75</v>
      </c>
    </row>
    <row r="8">
      <c r="C8" s="5" t="s">
        <v>25</v>
      </c>
      <c r="D8" s="6">
        <v>2.75125E7</v>
      </c>
      <c r="E8" s="7">
        <v>0.15</v>
      </c>
      <c r="F8" s="6">
        <f t="shared" si="1"/>
        <v>31639375</v>
      </c>
      <c r="G8" s="7">
        <v>0.0</v>
      </c>
      <c r="H8" s="8">
        <f t="shared" si="2"/>
        <v>31639375</v>
      </c>
      <c r="I8" s="9" t="s">
        <v>17</v>
      </c>
      <c r="J8" s="8">
        <f t="shared" si="3"/>
        <v>35119706.25</v>
      </c>
      <c r="K8" s="5"/>
      <c r="L8" s="5" t="s">
        <v>26</v>
      </c>
      <c r="M8" s="8">
        <f>M5-M6-M7</f>
        <v>13201562.5</v>
      </c>
      <c r="O8" s="5" t="s">
        <v>26</v>
      </c>
      <c r="P8" s="8">
        <f>P5-P6-P7</f>
        <v>19802343.75</v>
      </c>
    </row>
    <row r="9">
      <c r="A9" s="3">
        <v>3.0</v>
      </c>
      <c r="B9" s="4" t="s">
        <v>27</v>
      </c>
      <c r="C9" s="5" t="s">
        <v>28</v>
      </c>
      <c r="D9" s="6">
        <v>1.375625E7</v>
      </c>
      <c r="E9" s="7">
        <v>0.15</v>
      </c>
      <c r="F9" s="6">
        <f t="shared" si="1"/>
        <v>15819687.5</v>
      </c>
      <c r="G9" s="7">
        <v>0.0</v>
      </c>
      <c r="H9" s="8">
        <f t="shared" si="2"/>
        <v>15819687.5</v>
      </c>
      <c r="I9" s="9" t="s">
        <v>17</v>
      </c>
      <c r="J9" s="8">
        <f t="shared" si="3"/>
        <v>17559853.13</v>
      </c>
      <c r="K9" s="5"/>
      <c r="L9" s="5" t="s">
        <v>29</v>
      </c>
      <c r="M9" s="8">
        <f>D5-(D5*30%)</f>
        <v>10561250</v>
      </c>
      <c r="O9" s="5" t="s">
        <v>29</v>
      </c>
      <c r="P9" s="8">
        <f>D5-(D5*30%)</f>
        <v>10561250</v>
      </c>
    </row>
    <row r="10">
      <c r="C10" s="5" t="s">
        <v>30</v>
      </c>
      <c r="D10" s="6">
        <v>1.641875E7</v>
      </c>
      <c r="E10" s="7">
        <v>0.15</v>
      </c>
      <c r="F10" s="6">
        <f t="shared" si="1"/>
        <v>18881562.5</v>
      </c>
      <c r="G10" s="7">
        <v>0.0</v>
      </c>
      <c r="H10" s="8">
        <f t="shared" si="2"/>
        <v>18881562.5</v>
      </c>
      <c r="I10" s="9" t="s">
        <v>17</v>
      </c>
      <c r="J10" s="8">
        <f t="shared" si="3"/>
        <v>20958534.38</v>
      </c>
      <c r="K10" s="5"/>
      <c r="L10" s="5" t="s">
        <v>31</v>
      </c>
      <c r="M10" s="8">
        <f>M5*15%</f>
        <v>2263125</v>
      </c>
      <c r="O10" s="5" t="s">
        <v>31</v>
      </c>
      <c r="P10" s="8">
        <f>P5*15%</f>
        <v>3394687.5</v>
      </c>
    </row>
    <row r="11">
      <c r="C11" s="5" t="s">
        <v>32</v>
      </c>
      <c r="D11" s="6">
        <v>2.440625E7</v>
      </c>
      <c r="E11" s="7">
        <v>0.15</v>
      </c>
      <c r="F11" s="6">
        <f t="shared" si="1"/>
        <v>28067187.5</v>
      </c>
      <c r="G11" s="7">
        <v>0.0</v>
      </c>
      <c r="H11" s="8">
        <f t="shared" si="2"/>
        <v>28067187.5</v>
      </c>
      <c r="I11" s="9" t="s">
        <v>17</v>
      </c>
      <c r="J11" s="8">
        <f t="shared" si="3"/>
        <v>31154578.13</v>
      </c>
      <c r="K11" s="5"/>
      <c r="L11" s="5" t="s">
        <v>33</v>
      </c>
      <c r="M11" s="8">
        <f>M8-M9-M10</f>
        <v>377187.5</v>
      </c>
      <c r="O11" s="5" t="s">
        <v>33</v>
      </c>
      <c r="P11" s="8">
        <f>P8-P9-P10</f>
        <v>5846406.25</v>
      </c>
    </row>
    <row r="12">
      <c r="A12" s="3">
        <v>4.0</v>
      </c>
      <c r="B12" s="4" t="s">
        <v>34</v>
      </c>
      <c r="C12" s="5" t="s">
        <v>35</v>
      </c>
      <c r="D12" s="6">
        <v>1.68625E7</v>
      </c>
      <c r="E12" s="7">
        <v>0.15</v>
      </c>
      <c r="F12" s="6">
        <f t="shared" si="1"/>
        <v>19391875</v>
      </c>
      <c r="G12" s="7">
        <v>0.0</v>
      </c>
      <c r="H12" s="8">
        <f t="shared" si="2"/>
        <v>19391875</v>
      </c>
      <c r="I12" s="9" t="s">
        <v>17</v>
      </c>
      <c r="J12" s="8">
        <f t="shared" si="3"/>
        <v>21524981.25</v>
      </c>
      <c r="M12" s="8"/>
      <c r="P12" s="8"/>
    </row>
    <row r="13">
      <c r="C13" s="5" t="s">
        <v>36</v>
      </c>
      <c r="D13" s="6">
        <v>1.86375E7</v>
      </c>
      <c r="E13" s="7">
        <v>0.15</v>
      </c>
      <c r="F13" s="6">
        <f t="shared" si="1"/>
        <v>21433125</v>
      </c>
      <c r="G13" s="7">
        <v>0.0</v>
      </c>
      <c r="H13" s="8">
        <f t="shared" si="2"/>
        <v>21433125</v>
      </c>
      <c r="I13" s="9" t="s">
        <v>17</v>
      </c>
      <c r="J13" s="8">
        <f t="shared" si="3"/>
        <v>23790768.75</v>
      </c>
      <c r="M13" s="8"/>
      <c r="P13" s="8"/>
    </row>
    <row r="14">
      <c r="C14" s="5" t="s">
        <v>37</v>
      </c>
      <c r="D14" s="6">
        <v>3.150625E7</v>
      </c>
      <c r="E14" s="7">
        <v>0.15</v>
      </c>
      <c r="F14" s="6">
        <f t="shared" si="1"/>
        <v>36232187.5</v>
      </c>
      <c r="G14" s="7">
        <v>0.0</v>
      </c>
      <c r="H14" s="8">
        <f t="shared" si="2"/>
        <v>36232187.5</v>
      </c>
      <c r="I14" s="9" t="s">
        <v>17</v>
      </c>
      <c r="J14" s="8">
        <f t="shared" si="3"/>
        <v>40217728.13</v>
      </c>
      <c r="M14" s="8"/>
      <c r="P14" s="8"/>
    </row>
    <row r="15">
      <c r="A15" s="3">
        <v>5.0</v>
      </c>
      <c r="B15" s="4" t="s">
        <v>38</v>
      </c>
      <c r="C15" s="5" t="s">
        <v>39</v>
      </c>
      <c r="D15" s="6">
        <v>1.819375E7</v>
      </c>
      <c r="E15" s="7">
        <v>0.15</v>
      </c>
      <c r="F15" s="6">
        <f t="shared" si="1"/>
        <v>20922812.5</v>
      </c>
      <c r="G15" s="7">
        <v>0.0</v>
      </c>
      <c r="H15" s="8">
        <f t="shared" si="2"/>
        <v>20922812.5</v>
      </c>
      <c r="I15" s="9" t="s">
        <v>17</v>
      </c>
      <c r="J15" s="8">
        <f t="shared" si="3"/>
        <v>23224321.88</v>
      </c>
      <c r="M15" s="8"/>
      <c r="P15" s="8"/>
    </row>
    <row r="16">
      <c r="C16" s="5" t="s">
        <v>40</v>
      </c>
      <c r="D16" s="6">
        <v>2.04125E7</v>
      </c>
      <c r="E16" s="7">
        <v>0.15</v>
      </c>
      <c r="F16" s="6">
        <f t="shared" si="1"/>
        <v>23474375</v>
      </c>
      <c r="G16" s="7">
        <v>0.0</v>
      </c>
      <c r="H16" s="8">
        <f t="shared" si="2"/>
        <v>23474375</v>
      </c>
      <c r="I16" s="9" t="s">
        <v>17</v>
      </c>
      <c r="J16" s="8">
        <f t="shared" si="3"/>
        <v>26056556.25</v>
      </c>
      <c r="P16" s="8"/>
    </row>
    <row r="17">
      <c r="A17" s="3">
        <v>6.0</v>
      </c>
      <c r="B17" s="10" t="s">
        <v>41</v>
      </c>
      <c r="C17" s="5" t="s">
        <v>42</v>
      </c>
      <c r="D17" s="6">
        <v>1.50875E7</v>
      </c>
      <c r="E17" s="7">
        <v>0.15</v>
      </c>
      <c r="F17" s="6">
        <f t="shared" si="1"/>
        <v>17350625</v>
      </c>
      <c r="G17" s="7">
        <v>0.0</v>
      </c>
      <c r="H17" s="8">
        <f t="shared" si="2"/>
        <v>17350625</v>
      </c>
      <c r="I17" s="9" t="s">
        <v>17</v>
      </c>
      <c r="J17" s="8">
        <f t="shared" si="3"/>
        <v>19259193.75</v>
      </c>
    </row>
    <row r="18">
      <c r="C18" s="5" t="s">
        <v>43</v>
      </c>
      <c r="D18" s="6">
        <v>1.775E7</v>
      </c>
      <c r="E18" s="7">
        <v>0.15</v>
      </c>
      <c r="F18" s="6">
        <f t="shared" si="1"/>
        <v>20412500</v>
      </c>
      <c r="G18" s="7">
        <v>0.0</v>
      </c>
      <c r="H18" s="8">
        <f t="shared" si="2"/>
        <v>20412500</v>
      </c>
      <c r="I18" s="9" t="s">
        <v>17</v>
      </c>
      <c r="J18" s="8">
        <f t="shared" si="3"/>
        <v>22657875</v>
      </c>
    </row>
    <row r="19">
      <c r="C19" s="5" t="s">
        <v>44</v>
      </c>
      <c r="D19" s="6">
        <v>1.9525E7</v>
      </c>
      <c r="E19" s="7">
        <v>0.15</v>
      </c>
      <c r="F19" s="6">
        <f t="shared" si="1"/>
        <v>22453750</v>
      </c>
      <c r="G19" s="7">
        <v>0.0</v>
      </c>
      <c r="H19" s="8">
        <f t="shared" si="2"/>
        <v>22453750</v>
      </c>
      <c r="I19" s="9" t="s">
        <v>17</v>
      </c>
      <c r="J19" s="8">
        <f t="shared" si="3"/>
        <v>24923662.5</v>
      </c>
    </row>
    <row r="20">
      <c r="A20" s="1"/>
      <c r="B20" s="1"/>
      <c r="C20" s="1"/>
      <c r="D20" s="1"/>
      <c r="E20" s="1"/>
      <c r="F20" s="1"/>
      <c r="G20" s="1"/>
      <c r="H20" s="1"/>
      <c r="I20" s="1"/>
    </row>
    <row r="21">
      <c r="A21" s="1" t="s">
        <v>45</v>
      </c>
    </row>
    <row r="22">
      <c r="A22" s="3">
        <v>1.0</v>
      </c>
      <c r="B22" s="4" t="s">
        <v>46</v>
      </c>
      <c r="C22" s="5" t="s">
        <v>47</v>
      </c>
      <c r="D22" s="6">
        <v>5.05875E7</v>
      </c>
      <c r="E22" s="7">
        <v>0.1</v>
      </c>
      <c r="F22" s="6">
        <f t="shared" ref="F22:F34" si="4">D22+(D22*E22)</f>
        <v>55646250</v>
      </c>
      <c r="G22" s="7">
        <v>0.0</v>
      </c>
      <c r="H22" s="8">
        <f t="shared" ref="H22:H34" si="5">sum(F22-(F22*G22))</f>
        <v>55646250</v>
      </c>
      <c r="I22" s="9" t="s">
        <v>17</v>
      </c>
      <c r="J22" s="8">
        <f t="shared" ref="J22:J34" si="6">H22+(H22*11%)</f>
        <v>61767337.5</v>
      </c>
    </row>
    <row r="23">
      <c r="C23" s="5" t="s">
        <v>48</v>
      </c>
      <c r="D23" s="6">
        <v>5.46345E7</v>
      </c>
      <c r="E23" s="7">
        <v>0.1</v>
      </c>
      <c r="F23" s="6">
        <f t="shared" si="4"/>
        <v>60097950</v>
      </c>
      <c r="G23" s="7">
        <v>0.0</v>
      </c>
      <c r="H23" s="8">
        <f t="shared" si="5"/>
        <v>60097950</v>
      </c>
      <c r="I23" s="9" t="s">
        <v>17</v>
      </c>
      <c r="J23" s="8">
        <f t="shared" si="6"/>
        <v>66708724.5</v>
      </c>
    </row>
    <row r="24">
      <c r="C24" s="5" t="s">
        <v>49</v>
      </c>
      <c r="D24" s="6">
        <v>7.08225E7</v>
      </c>
      <c r="E24" s="7">
        <v>0.1</v>
      </c>
      <c r="F24" s="6">
        <f t="shared" si="4"/>
        <v>77904750</v>
      </c>
      <c r="G24" s="7">
        <v>0.0</v>
      </c>
      <c r="H24" s="8">
        <f t="shared" si="5"/>
        <v>77904750</v>
      </c>
      <c r="I24" s="9" t="s">
        <v>17</v>
      </c>
      <c r="J24" s="8">
        <f t="shared" si="6"/>
        <v>86474272.5</v>
      </c>
    </row>
    <row r="25">
      <c r="C25" s="5" t="s">
        <v>50</v>
      </c>
      <c r="D25" s="6">
        <v>7.9591E7</v>
      </c>
      <c r="E25" s="7">
        <v>0.1</v>
      </c>
      <c r="F25" s="6">
        <f t="shared" si="4"/>
        <v>87550100</v>
      </c>
      <c r="G25" s="7">
        <v>0.0</v>
      </c>
      <c r="H25" s="8">
        <f t="shared" si="5"/>
        <v>87550100</v>
      </c>
      <c r="I25" s="9" t="s">
        <v>17</v>
      </c>
      <c r="J25" s="8">
        <f t="shared" si="6"/>
        <v>97180611</v>
      </c>
    </row>
    <row r="26">
      <c r="C26" s="5" t="s">
        <v>51</v>
      </c>
      <c r="D26" s="6">
        <v>9.10575E7</v>
      </c>
      <c r="E26" s="7">
        <v>0.1</v>
      </c>
      <c r="F26" s="6">
        <f t="shared" si="4"/>
        <v>100163250</v>
      </c>
      <c r="G26" s="7">
        <v>0.0</v>
      </c>
      <c r="H26" s="8">
        <f t="shared" si="5"/>
        <v>100163250</v>
      </c>
      <c r="I26" s="9" t="s">
        <v>17</v>
      </c>
      <c r="J26" s="8">
        <f t="shared" si="6"/>
        <v>111181207.5</v>
      </c>
    </row>
    <row r="27">
      <c r="C27" s="5" t="s">
        <v>52</v>
      </c>
      <c r="D27" s="6">
        <v>1.41545E8</v>
      </c>
      <c r="E27" s="7">
        <v>0.1</v>
      </c>
      <c r="F27" s="6">
        <f t="shared" si="4"/>
        <v>155699500</v>
      </c>
      <c r="G27" s="7">
        <v>0.0</v>
      </c>
      <c r="H27" s="8">
        <f t="shared" si="5"/>
        <v>155699500</v>
      </c>
      <c r="I27" s="9" t="s">
        <v>17</v>
      </c>
      <c r="J27" s="8">
        <f t="shared" si="6"/>
        <v>172826445</v>
      </c>
    </row>
    <row r="28">
      <c r="C28" s="5" t="s">
        <v>53</v>
      </c>
      <c r="D28" s="6">
        <v>1.719975E8</v>
      </c>
      <c r="E28" s="7">
        <v>0.1</v>
      </c>
      <c r="F28" s="6">
        <f t="shared" si="4"/>
        <v>189197250</v>
      </c>
      <c r="G28" s="7">
        <v>0.0</v>
      </c>
      <c r="H28" s="8">
        <f t="shared" si="5"/>
        <v>189197250</v>
      </c>
      <c r="I28" s="9" t="s">
        <v>17</v>
      </c>
      <c r="J28" s="8">
        <f t="shared" si="6"/>
        <v>210008947.5</v>
      </c>
    </row>
    <row r="29">
      <c r="C29" s="5" t="s">
        <v>54</v>
      </c>
      <c r="D29" s="6">
        <v>1.989775E8</v>
      </c>
      <c r="E29" s="7">
        <v>0.1</v>
      </c>
      <c r="F29" s="6">
        <f t="shared" si="4"/>
        <v>218875250</v>
      </c>
      <c r="G29" s="7">
        <v>0.0</v>
      </c>
      <c r="H29" s="8">
        <f t="shared" si="5"/>
        <v>218875250</v>
      </c>
      <c r="I29" s="9" t="s">
        <v>17</v>
      </c>
      <c r="J29" s="8">
        <f t="shared" si="6"/>
        <v>242951527.5</v>
      </c>
    </row>
    <row r="30">
      <c r="C30" s="5" t="s">
        <v>55</v>
      </c>
      <c r="D30" s="6">
        <v>4.24935E8</v>
      </c>
      <c r="E30" s="7">
        <v>0.1</v>
      </c>
      <c r="F30" s="6">
        <f t="shared" si="4"/>
        <v>467428500</v>
      </c>
      <c r="G30" s="7">
        <v>0.0</v>
      </c>
      <c r="H30" s="8">
        <f t="shared" si="5"/>
        <v>467428500</v>
      </c>
      <c r="I30" s="9" t="s">
        <v>17</v>
      </c>
      <c r="J30" s="8">
        <f t="shared" si="6"/>
        <v>518845635</v>
      </c>
    </row>
    <row r="31">
      <c r="C31" s="5" t="s">
        <v>56</v>
      </c>
      <c r="D31" s="6">
        <v>7.1497E8</v>
      </c>
      <c r="E31" s="7">
        <v>0.1</v>
      </c>
      <c r="F31" s="6">
        <f t="shared" si="4"/>
        <v>786467000</v>
      </c>
      <c r="G31" s="7">
        <v>0.0</v>
      </c>
      <c r="H31" s="8">
        <f t="shared" si="5"/>
        <v>786467000</v>
      </c>
      <c r="I31" s="9" t="s">
        <v>17</v>
      </c>
      <c r="J31" s="8">
        <f t="shared" si="6"/>
        <v>872978370</v>
      </c>
    </row>
    <row r="32">
      <c r="C32" s="5" t="s">
        <v>57</v>
      </c>
      <c r="D32" s="6">
        <v>1.315275E9</v>
      </c>
      <c r="E32" s="7">
        <v>0.1</v>
      </c>
      <c r="F32" s="6">
        <f t="shared" si="4"/>
        <v>1446802500</v>
      </c>
      <c r="G32" s="7">
        <v>0.0</v>
      </c>
      <c r="H32" s="8">
        <f t="shared" si="5"/>
        <v>1446802500</v>
      </c>
      <c r="I32" s="9" t="s">
        <v>17</v>
      </c>
      <c r="J32" s="8">
        <f t="shared" si="6"/>
        <v>1605950775</v>
      </c>
    </row>
    <row r="33">
      <c r="C33" s="5" t="s">
        <v>58</v>
      </c>
      <c r="D33" s="6">
        <v>1.6965E9</v>
      </c>
      <c r="E33" s="7">
        <v>0.1</v>
      </c>
      <c r="F33" s="6">
        <f t="shared" si="4"/>
        <v>1866150000</v>
      </c>
      <c r="G33" s="7">
        <v>0.0</v>
      </c>
      <c r="H33" s="8">
        <f t="shared" si="5"/>
        <v>1866150000</v>
      </c>
      <c r="I33" s="9" t="s">
        <v>17</v>
      </c>
      <c r="J33" s="8">
        <f t="shared" si="6"/>
        <v>2071426500</v>
      </c>
    </row>
    <row r="34">
      <c r="C34" s="5" t="s">
        <v>59</v>
      </c>
      <c r="D34" s="6">
        <v>1.97925E9</v>
      </c>
      <c r="E34" s="7">
        <v>0.1</v>
      </c>
      <c r="F34" s="6">
        <f t="shared" si="4"/>
        <v>2177175000</v>
      </c>
      <c r="G34" s="7">
        <v>0.0</v>
      </c>
      <c r="H34" s="8">
        <f t="shared" si="5"/>
        <v>2177175000</v>
      </c>
      <c r="I34" s="9" t="s">
        <v>17</v>
      </c>
      <c r="J34" s="8">
        <f t="shared" si="6"/>
        <v>2416664250</v>
      </c>
    </row>
    <row r="35">
      <c r="A35" s="6"/>
      <c r="B35" s="6"/>
      <c r="C35" s="6"/>
      <c r="D35" s="6"/>
      <c r="E35" s="6"/>
      <c r="F35" s="6"/>
      <c r="G35" s="6"/>
      <c r="H35" s="6"/>
      <c r="I35" s="6"/>
      <c r="J35" s="8"/>
    </row>
    <row r="36">
      <c r="A36" s="11" t="s">
        <v>60</v>
      </c>
      <c r="J36" s="8"/>
    </row>
    <row r="37">
      <c r="A37" s="12">
        <v>1.0</v>
      </c>
      <c r="B37" s="13" t="s">
        <v>61</v>
      </c>
      <c r="C37" s="13" t="s">
        <v>62</v>
      </c>
      <c r="D37" s="14">
        <v>1.625625E8</v>
      </c>
      <c r="E37" s="7">
        <v>0.1</v>
      </c>
      <c r="F37" s="14">
        <f t="shared" ref="F37:F47" si="7">D37+(D37*15%)</f>
        <v>186946875</v>
      </c>
      <c r="G37" s="7">
        <v>0.0</v>
      </c>
      <c r="H37" s="15">
        <f t="shared" ref="H37:H47" si="8">sum(F37-(F37*G37))</f>
        <v>186946875</v>
      </c>
      <c r="I37" s="3" t="s">
        <v>17</v>
      </c>
      <c r="J37" s="16">
        <f t="shared" ref="J37:J47" si="9">H37+(H37*11%)</f>
        <v>207511031.3</v>
      </c>
    </row>
    <row r="38">
      <c r="C38" s="13" t="s">
        <v>63</v>
      </c>
      <c r="D38" s="14">
        <v>1.85625E8</v>
      </c>
      <c r="E38" s="7">
        <v>0.1</v>
      </c>
      <c r="F38" s="14">
        <f t="shared" si="7"/>
        <v>213468750</v>
      </c>
      <c r="G38" s="7">
        <v>0.0</v>
      </c>
      <c r="H38" s="15">
        <f t="shared" si="8"/>
        <v>213468750</v>
      </c>
      <c r="I38" s="3" t="s">
        <v>17</v>
      </c>
      <c r="J38" s="16">
        <f t="shared" si="9"/>
        <v>236950312.5</v>
      </c>
    </row>
    <row r="39">
      <c r="C39" s="13" t="s">
        <v>64</v>
      </c>
      <c r="D39" s="14">
        <v>2.07E8</v>
      </c>
      <c r="E39" s="7">
        <v>0.1</v>
      </c>
      <c r="F39" s="14">
        <f t="shared" si="7"/>
        <v>238050000</v>
      </c>
      <c r="G39" s="7">
        <v>0.0</v>
      </c>
      <c r="H39" s="15">
        <f t="shared" si="8"/>
        <v>238050000</v>
      </c>
      <c r="I39" s="3" t="s">
        <v>17</v>
      </c>
      <c r="J39" s="16">
        <f t="shared" si="9"/>
        <v>264235500</v>
      </c>
    </row>
    <row r="40">
      <c r="C40" s="13" t="s">
        <v>65</v>
      </c>
      <c r="D40" s="14">
        <v>2.23875E8</v>
      </c>
      <c r="E40" s="7">
        <v>0.1</v>
      </c>
      <c r="F40" s="14">
        <f t="shared" si="7"/>
        <v>257456250</v>
      </c>
      <c r="G40" s="7">
        <v>0.0</v>
      </c>
      <c r="H40" s="15">
        <f t="shared" si="8"/>
        <v>257456250</v>
      </c>
      <c r="I40" s="3" t="s">
        <v>17</v>
      </c>
      <c r="J40" s="16">
        <f t="shared" si="9"/>
        <v>285776437.5</v>
      </c>
    </row>
    <row r="41">
      <c r="C41" s="13" t="s">
        <v>66</v>
      </c>
      <c r="D41" s="14">
        <v>3.25125E8</v>
      </c>
      <c r="E41" s="7">
        <v>0.1</v>
      </c>
      <c r="F41" s="14">
        <f t="shared" si="7"/>
        <v>373893750</v>
      </c>
      <c r="G41" s="7">
        <v>0.0</v>
      </c>
      <c r="H41" s="15">
        <f t="shared" si="8"/>
        <v>373893750</v>
      </c>
      <c r="I41" s="3" t="s">
        <v>17</v>
      </c>
      <c r="J41" s="16">
        <f t="shared" si="9"/>
        <v>415022062.5</v>
      </c>
    </row>
    <row r="42">
      <c r="C42" s="13" t="s">
        <v>67</v>
      </c>
      <c r="D42" s="14">
        <v>3.7575E8</v>
      </c>
      <c r="E42" s="7">
        <v>0.1</v>
      </c>
      <c r="F42" s="14">
        <f t="shared" si="7"/>
        <v>432112500</v>
      </c>
      <c r="G42" s="7">
        <v>0.0</v>
      </c>
      <c r="H42" s="15">
        <f t="shared" si="8"/>
        <v>432112500</v>
      </c>
      <c r="I42" s="3" t="s">
        <v>17</v>
      </c>
      <c r="J42" s="16">
        <f t="shared" si="9"/>
        <v>479644875</v>
      </c>
    </row>
    <row r="43">
      <c r="C43" s="13" t="s">
        <v>68</v>
      </c>
      <c r="D43" s="14">
        <v>4.26375E8</v>
      </c>
      <c r="E43" s="7">
        <v>0.1</v>
      </c>
      <c r="F43" s="14">
        <f t="shared" si="7"/>
        <v>490331250</v>
      </c>
      <c r="G43" s="7">
        <v>0.0</v>
      </c>
      <c r="H43" s="15">
        <f t="shared" si="8"/>
        <v>490331250</v>
      </c>
      <c r="I43" s="3" t="s">
        <v>17</v>
      </c>
      <c r="J43" s="16">
        <f t="shared" si="9"/>
        <v>544267687.5</v>
      </c>
    </row>
    <row r="44">
      <c r="C44" s="13" t="s">
        <v>69</v>
      </c>
      <c r="D44" s="14">
        <v>7.65E8</v>
      </c>
      <c r="E44" s="7">
        <v>0.1</v>
      </c>
      <c r="F44" s="14">
        <f t="shared" si="7"/>
        <v>879750000</v>
      </c>
      <c r="G44" s="7">
        <v>0.0</v>
      </c>
      <c r="H44" s="15">
        <f t="shared" si="8"/>
        <v>879750000</v>
      </c>
      <c r="I44" s="3" t="s">
        <v>17</v>
      </c>
      <c r="J44" s="16">
        <f t="shared" si="9"/>
        <v>976522500</v>
      </c>
    </row>
    <row r="45">
      <c r="A45" s="12">
        <v>2.0</v>
      </c>
      <c r="B45" s="13" t="s">
        <v>70</v>
      </c>
      <c r="C45" s="13" t="s">
        <v>62</v>
      </c>
      <c r="D45" s="14">
        <v>2.19375E8</v>
      </c>
      <c r="E45" s="7">
        <v>0.1</v>
      </c>
      <c r="F45" s="14">
        <f t="shared" si="7"/>
        <v>252281250</v>
      </c>
      <c r="G45" s="7">
        <v>0.0</v>
      </c>
      <c r="H45" s="15">
        <f t="shared" si="8"/>
        <v>252281250</v>
      </c>
      <c r="I45" s="3" t="s">
        <v>17</v>
      </c>
      <c r="J45" s="16">
        <f t="shared" si="9"/>
        <v>280032187.5</v>
      </c>
    </row>
    <row r="46">
      <c r="C46" s="13" t="s">
        <v>63</v>
      </c>
      <c r="D46" s="14">
        <v>2.41875E8</v>
      </c>
      <c r="E46" s="7">
        <v>0.1</v>
      </c>
      <c r="F46" s="14">
        <f t="shared" si="7"/>
        <v>278156250</v>
      </c>
      <c r="G46" s="7">
        <v>0.0</v>
      </c>
      <c r="H46" s="15">
        <f t="shared" si="8"/>
        <v>278156250</v>
      </c>
      <c r="I46" s="3" t="s">
        <v>17</v>
      </c>
      <c r="J46" s="16">
        <f t="shared" si="9"/>
        <v>308753437.5</v>
      </c>
    </row>
    <row r="47">
      <c r="C47" s="13" t="s">
        <v>64</v>
      </c>
      <c r="D47" s="14">
        <v>2.64375E8</v>
      </c>
      <c r="E47" s="7">
        <v>0.1</v>
      </c>
      <c r="F47" s="14">
        <f t="shared" si="7"/>
        <v>304031250</v>
      </c>
      <c r="G47" s="7">
        <v>0.0</v>
      </c>
      <c r="H47" s="15">
        <f t="shared" si="8"/>
        <v>304031250</v>
      </c>
      <c r="I47" s="3" t="s">
        <v>17</v>
      </c>
      <c r="J47" s="16">
        <f t="shared" si="9"/>
        <v>337474687.5</v>
      </c>
    </row>
    <row r="48">
      <c r="A48" s="12"/>
      <c r="B48" s="13"/>
      <c r="C48" s="13"/>
      <c r="D48" s="14"/>
      <c r="E48" s="7"/>
      <c r="F48" s="14"/>
      <c r="G48" s="7"/>
      <c r="H48" s="17"/>
      <c r="I48" s="3"/>
      <c r="J48" s="16"/>
    </row>
    <row r="49">
      <c r="A49" s="11" t="s">
        <v>71</v>
      </c>
      <c r="J49" s="16"/>
    </row>
    <row r="50">
      <c r="A50" s="12">
        <v>1.0</v>
      </c>
      <c r="B50" s="4" t="s">
        <v>72</v>
      </c>
      <c r="C50" s="4" t="s">
        <v>73</v>
      </c>
      <c r="D50" s="14">
        <v>3.03525E7</v>
      </c>
      <c r="E50" s="7">
        <v>0.1</v>
      </c>
      <c r="F50" s="14">
        <f t="shared" ref="F50:F54" si="10">D50+(D50*15%)</f>
        <v>34905375</v>
      </c>
      <c r="G50" s="7">
        <v>0.0</v>
      </c>
      <c r="H50" s="15">
        <f t="shared" ref="H50:H54" si="11">sum(F50-(F50*G50))</f>
        <v>34905375</v>
      </c>
      <c r="I50" s="3" t="s">
        <v>17</v>
      </c>
      <c r="J50" s="16">
        <f t="shared" ref="J50:J54" si="12">H50+(H50*11%)</f>
        <v>38744966.25</v>
      </c>
    </row>
    <row r="51">
      <c r="A51" s="12">
        <v>2.0</v>
      </c>
      <c r="B51" s="4" t="s">
        <v>74</v>
      </c>
      <c r="C51" s="4" t="s">
        <v>75</v>
      </c>
      <c r="D51" s="14">
        <v>4.047E7</v>
      </c>
      <c r="E51" s="7">
        <v>0.1</v>
      </c>
      <c r="F51" s="14">
        <f t="shared" si="10"/>
        <v>46540500</v>
      </c>
      <c r="G51" s="7">
        <v>0.0</v>
      </c>
      <c r="H51" s="15">
        <f t="shared" si="11"/>
        <v>46540500</v>
      </c>
      <c r="I51" s="3" t="s">
        <v>17</v>
      </c>
      <c r="J51" s="16">
        <f t="shared" si="12"/>
        <v>51659955</v>
      </c>
    </row>
    <row r="52">
      <c r="A52" s="12">
        <v>3.0</v>
      </c>
      <c r="B52" s="4" t="s">
        <v>76</v>
      </c>
      <c r="C52" s="4" t="s">
        <v>77</v>
      </c>
      <c r="D52" s="14">
        <v>5.1E7</v>
      </c>
      <c r="E52" s="7">
        <v>0.1</v>
      </c>
      <c r="F52" s="14">
        <f t="shared" si="10"/>
        <v>58650000</v>
      </c>
      <c r="G52" s="7">
        <v>0.0</v>
      </c>
      <c r="H52" s="15">
        <f t="shared" si="11"/>
        <v>58650000</v>
      </c>
      <c r="I52" s="3" t="s">
        <v>17</v>
      </c>
      <c r="J52" s="16">
        <f t="shared" si="12"/>
        <v>65101500</v>
      </c>
    </row>
    <row r="53">
      <c r="A53" s="12">
        <v>4.0</v>
      </c>
      <c r="B53" s="4" t="s">
        <v>78</v>
      </c>
      <c r="C53" s="4" t="s">
        <v>79</v>
      </c>
      <c r="D53" s="14">
        <v>7.2E7</v>
      </c>
      <c r="E53" s="7">
        <v>0.1</v>
      </c>
      <c r="F53" s="14">
        <f t="shared" si="10"/>
        <v>82800000</v>
      </c>
      <c r="G53" s="7">
        <v>0.0</v>
      </c>
      <c r="H53" s="15">
        <f t="shared" si="11"/>
        <v>82800000</v>
      </c>
      <c r="I53" s="3" t="s">
        <v>17</v>
      </c>
      <c r="J53" s="16">
        <f t="shared" si="12"/>
        <v>91908000</v>
      </c>
    </row>
    <row r="54">
      <c r="A54" s="12">
        <v>5.0</v>
      </c>
      <c r="B54" s="4" t="s">
        <v>80</v>
      </c>
      <c r="C54" s="4" t="s">
        <v>81</v>
      </c>
      <c r="D54" s="14">
        <v>8.7E7</v>
      </c>
      <c r="E54" s="7">
        <v>0.1</v>
      </c>
      <c r="F54" s="14">
        <f t="shared" si="10"/>
        <v>100050000</v>
      </c>
      <c r="G54" s="7">
        <v>0.0</v>
      </c>
      <c r="H54" s="15">
        <f t="shared" si="11"/>
        <v>100050000</v>
      </c>
      <c r="I54" s="3" t="s">
        <v>17</v>
      </c>
      <c r="J54" s="16">
        <f t="shared" si="12"/>
        <v>111055500</v>
      </c>
    </row>
    <row r="55">
      <c r="A55" s="7"/>
      <c r="B55" s="7"/>
      <c r="C55" s="7"/>
      <c r="D55" s="7"/>
      <c r="E55" s="7"/>
      <c r="F55" s="7"/>
      <c r="G55" s="7"/>
      <c r="H55" s="7"/>
      <c r="I55" s="3"/>
    </row>
    <row r="56">
      <c r="A56" s="11" t="s">
        <v>82</v>
      </c>
    </row>
    <row r="57">
      <c r="A57" s="12">
        <v>1.0</v>
      </c>
      <c r="B57" s="4" t="s">
        <v>83</v>
      </c>
      <c r="C57" s="5" t="s">
        <v>84</v>
      </c>
      <c r="D57" s="14">
        <v>7000000.0</v>
      </c>
      <c r="E57" s="7">
        <v>0.1</v>
      </c>
      <c r="F57" s="14">
        <f t="shared" ref="F57:F60" si="13">D57+(D57*15%)</f>
        <v>8050000</v>
      </c>
      <c r="G57" s="7">
        <v>0.0</v>
      </c>
      <c r="H57" s="15">
        <f t="shared" ref="H57:H60" si="14">sum(F57-(F57*G57))</f>
        <v>8050000</v>
      </c>
      <c r="I57" s="3" t="s">
        <v>17</v>
      </c>
      <c r="J57" s="16">
        <f t="shared" ref="J57:J60" si="15">H57+(H57*11%)</f>
        <v>8935500</v>
      </c>
    </row>
    <row r="58">
      <c r="C58" s="5" t="s">
        <v>85</v>
      </c>
      <c r="D58" s="14">
        <v>4500000.0</v>
      </c>
      <c r="E58" s="7">
        <v>0.1</v>
      </c>
      <c r="F58" s="14">
        <f t="shared" si="13"/>
        <v>5175000</v>
      </c>
      <c r="G58" s="7">
        <v>0.0</v>
      </c>
      <c r="H58" s="15">
        <f t="shared" si="14"/>
        <v>5175000</v>
      </c>
      <c r="I58" s="3" t="s">
        <v>17</v>
      </c>
      <c r="J58" s="16">
        <f t="shared" si="15"/>
        <v>5744250</v>
      </c>
    </row>
    <row r="59">
      <c r="C59" s="5" t="s">
        <v>86</v>
      </c>
      <c r="D59" s="14">
        <v>5900000.0</v>
      </c>
      <c r="E59" s="7">
        <v>0.1</v>
      </c>
      <c r="F59" s="14">
        <f t="shared" si="13"/>
        <v>6785000</v>
      </c>
      <c r="G59" s="7">
        <v>0.0</v>
      </c>
      <c r="H59" s="15">
        <f t="shared" si="14"/>
        <v>6785000</v>
      </c>
      <c r="I59" s="3" t="s">
        <v>17</v>
      </c>
      <c r="J59" s="16">
        <f t="shared" si="15"/>
        <v>7531350</v>
      </c>
    </row>
    <row r="60">
      <c r="C60" s="5" t="s">
        <v>87</v>
      </c>
      <c r="D60" s="14">
        <v>1.6E7</v>
      </c>
      <c r="E60" s="7">
        <v>0.1</v>
      </c>
      <c r="F60" s="14">
        <f t="shared" si="13"/>
        <v>18400000</v>
      </c>
      <c r="G60" s="7">
        <v>0.0</v>
      </c>
      <c r="H60" s="15">
        <f t="shared" si="14"/>
        <v>18400000</v>
      </c>
      <c r="I60" s="3" t="s">
        <v>17</v>
      </c>
      <c r="J60" s="16">
        <f t="shared" si="15"/>
        <v>20424000</v>
      </c>
    </row>
  </sheetData>
  <mergeCells count="28">
    <mergeCell ref="L3:P3"/>
    <mergeCell ref="A4:I4"/>
    <mergeCell ref="L4:M4"/>
    <mergeCell ref="O4:P4"/>
    <mergeCell ref="A5:A6"/>
    <mergeCell ref="B5:B6"/>
    <mergeCell ref="B7:B8"/>
    <mergeCell ref="A17:A19"/>
    <mergeCell ref="B17:B19"/>
    <mergeCell ref="A21:I21"/>
    <mergeCell ref="A22:A34"/>
    <mergeCell ref="B22:B34"/>
    <mergeCell ref="A36:I36"/>
    <mergeCell ref="A37:A44"/>
    <mergeCell ref="B37:B44"/>
    <mergeCell ref="A45:A47"/>
    <mergeCell ref="B45:B47"/>
    <mergeCell ref="A49:I49"/>
    <mergeCell ref="A56:I56"/>
    <mergeCell ref="A57:A60"/>
    <mergeCell ref="B57:B60"/>
    <mergeCell ref="A7:A8"/>
    <mergeCell ref="A9:A11"/>
    <mergeCell ref="B9:B11"/>
    <mergeCell ref="A12:A14"/>
    <mergeCell ref="B12:B14"/>
    <mergeCell ref="A15:A16"/>
    <mergeCell ref="B15:B1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1.88"/>
    <col customWidth="1" min="3" max="3" width="27.25"/>
    <col customWidth="1" min="5" max="5" width="8.13"/>
    <col customWidth="1" min="7" max="7" width="8.13"/>
    <col customWidth="1" min="11" max="11" width="18.13"/>
    <col customWidth="1" min="13" max="13" width="2.25"/>
    <col customWidth="1" min="14" max="14" width="18.0"/>
  </cols>
  <sheetData>
    <row r="1">
      <c r="A1" s="1"/>
      <c r="B1" s="1" t="s">
        <v>88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89</v>
      </c>
      <c r="I3" s="2" t="s">
        <v>9</v>
      </c>
      <c r="K3" s="18" t="s">
        <v>11</v>
      </c>
    </row>
    <row r="4">
      <c r="A4" s="19" t="s">
        <v>90</v>
      </c>
      <c r="K4" s="18" t="s">
        <v>13</v>
      </c>
      <c r="M4" s="20"/>
      <c r="N4" s="18" t="s">
        <v>14</v>
      </c>
    </row>
    <row r="5">
      <c r="A5" s="3">
        <v>1.0</v>
      </c>
      <c r="B5" s="4" t="s">
        <v>91</v>
      </c>
      <c r="C5" s="5" t="s">
        <v>92</v>
      </c>
      <c r="D5" s="6">
        <v>11900.0</v>
      </c>
      <c r="E5" s="7">
        <v>0.15</v>
      </c>
      <c r="F5" s="6">
        <f t="shared" ref="F5:F34" si="1">D5+(D5*E5)</f>
        <v>13685</v>
      </c>
      <c r="G5" s="7">
        <v>0.0</v>
      </c>
      <c r="H5" s="8">
        <f t="shared" ref="H5:H34" si="2">sum(F5-(F5*G5))</f>
        <v>13685</v>
      </c>
      <c r="I5" s="9" t="s">
        <v>93</v>
      </c>
      <c r="K5" s="21" t="s">
        <v>18</v>
      </c>
      <c r="L5" s="16">
        <f>D5</f>
        <v>11900</v>
      </c>
      <c r="M5" s="20"/>
      <c r="N5" s="21" t="s">
        <v>19</v>
      </c>
      <c r="O5" s="16">
        <f>F5</f>
        <v>13685</v>
      </c>
    </row>
    <row r="6">
      <c r="C6" s="5" t="s">
        <v>94</v>
      </c>
      <c r="D6" s="6">
        <v>16400.0</v>
      </c>
      <c r="E6" s="7">
        <v>0.15</v>
      </c>
      <c r="F6" s="6">
        <f t="shared" si="1"/>
        <v>18860</v>
      </c>
      <c r="G6" s="7">
        <v>0.0</v>
      </c>
      <c r="H6" s="8">
        <f t="shared" si="2"/>
        <v>18860</v>
      </c>
      <c r="I6" s="9" t="s">
        <v>93</v>
      </c>
      <c r="K6" s="21" t="s">
        <v>21</v>
      </c>
      <c r="L6" s="16">
        <f>L5*11%</f>
        <v>1309</v>
      </c>
      <c r="M6" s="20"/>
      <c r="N6" s="21" t="s">
        <v>21</v>
      </c>
      <c r="O6" s="16">
        <f>O5*11%</f>
        <v>1505.35</v>
      </c>
    </row>
    <row r="7">
      <c r="C7" s="5" t="s">
        <v>95</v>
      </c>
      <c r="D7" s="6">
        <v>23400.0</v>
      </c>
      <c r="E7" s="7">
        <v>0.15</v>
      </c>
      <c r="F7" s="6">
        <f t="shared" si="1"/>
        <v>26910</v>
      </c>
      <c r="G7" s="7">
        <v>0.0</v>
      </c>
      <c r="H7" s="8">
        <f t="shared" si="2"/>
        <v>26910</v>
      </c>
      <c r="I7" s="9" t="s">
        <v>93</v>
      </c>
      <c r="K7" s="20" t="s">
        <v>24</v>
      </c>
      <c r="L7" s="16">
        <f>L5*1.5%</f>
        <v>178.5</v>
      </c>
      <c r="M7" s="20"/>
      <c r="N7" s="20" t="s">
        <v>24</v>
      </c>
      <c r="O7" s="16">
        <f>O5*1.5%</f>
        <v>205.275</v>
      </c>
    </row>
    <row r="8">
      <c r="C8" s="5" t="s">
        <v>96</v>
      </c>
      <c r="D8" s="6">
        <v>45000.0</v>
      </c>
      <c r="E8" s="7">
        <v>0.15</v>
      </c>
      <c r="F8" s="6">
        <f t="shared" si="1"/>
        <v>51750</v>
      </c>
      <c r="G8" s="7">
        <v>0.0</v>
      </c>
      <c r="H8" s="8">
        <f t="shared" si="2"/>
        <v>51750</v>
      </c>
      <c r="I8" s="9" t="s">
        <v>93</v>
      </c>
      <c r="K8" s="20" t="s">
        <v>26</v>
      </c>
      <c r="L8" s="16">
        <f>L5-L6-L7</f>
        <v>10412.5</v>
      </c>
      <c r="M8" s="20"/>
      <c r="N8" s="20" t="s">
        <v>26</v>
      </c>
      <c r="O8" s="16">
        <f>O5-O6-O7</f>
        <v>11974.375</v>
      </c>
    </row>
    <row r="9">
      <c r="C9" s="5" t="s">
        <v>97</v>
      </c>
      <c r="D9" s="6">
        <v>63400.0</v>
      </c>
      <c r="E9" s="7">
        <v>0.15</v>
      </c>
      <c r="F9" s="6">
        <f t="shared" si="1"/>
        <v>72910</v>
      </c>
      <c r="G9" s="7">
        <v>0.0</v>
      </c>
      <c r="H9" s="8">
        <f t="shared" si="2"/>
        <v>72910</v>
      </c>
      <c r="I9" s="9" t="s">
        <v>93</v>
      </c>
      <c r="K9" s="20" t="s">
        <v>29</v>
      </c>
      <c r="L9" s="16">
        <f>D5-(D5*30%)</f>
        <v>8330</v>
      </c>
      <c r="M9" s="20"/>
      <c r="N9" s="20" t="s">
        <v>29</v>
      </c>
      <c r="O9" s="16">
        <f>D5-(D5*30%)</f>
        <v>8330</v>
      </c>
    </row>
    <row r="10">
      <c r="C10" s="5" t="s">
        <v>98</v>
      </c>
      <c r="D10" s="6">
        <v>99000.0</v>
      </c>
      <c r="E10" s="7">
        <v>0.15</v>
      </c>
      <c r="F10" s="6">
        <f t="shared" si="1"/>
        <v>113850</v>
      </c>
      <c r="G10" s="7">
        <v>0.0</v>
      </c>
      <c r="H10" s="8">
        <f t="shared" si="2"/>
        <v>113850</v>
      </c>
      <c r="I10" s="9" t="s">
        <v>93</v>
      </c>
      <c r="K10" s="20" t="s">
        <v>31</v>
      </c>
      <c r="L10" s="16">
        <f>L5*15%</f>
        <v>1785</v>
      </c>
      <c r="M10" s="20"/>
      <c r="N10" s="20" t="s">
        <v>31</v>
      </c>
      <c r="O10" s="16">
        <f>O5*15%</f>
        <v>2052.75</v>
      </c>
    </row>
    <row r="11">
      <c r="C11" s="5" t="s">
        <v>99</v>
      </c>
      <c r="D11" s="6">
        <v>179000.0</v>
      </c>
      <c r="E11" s="7">
        <v>0.15</v>
      </c>
      <c r="F11" s="6">
        <f t="shared" si="1"/>
        <v>205850</v>
      </c>
      <c r="G11" s="7">
        <v>0.0</v>
      </c>
      <c r="H11" s="8">
        <f t="shared" si="2"/>
        <v>205850</v>
      </c>
      <c r="I11" s="9" t="s">
        <v>93</v>
      </c>
      <c r="K11" s="20" t="s">
        <v>33</v>
      </c>
      <c r="L11" s="16">
        <f>L8-L9-L10</f>
        <v>297.5</v>
      </c>
      <c r="M11" s="20"/>
      <c r="N11" s="20" t="s">
        <v>33</v>
      </c>
      <c r="O11" s="16">
        <f>O8-O9-O10</f>
        <v>1591.625</v>
      </c>
    </row>
    <row r="12">
      <c r="C12" s="5" t="s">
        <v>100</v>
      </c>
      <c r="D12" s="6">
        <v>254500.0</v>
      </c>
      <c r="E12" s="7">
        <v>0.15</v>
      </c>
      <c r="F12" s="6">
        <f t="shared" si="1"/>
        <v>292675</v>
      </c>
      <c r="G12" s="7">
        <v>0.0</v>
      </c>
      <c r="H12" s="8">
        <f t="shared" si="2"/>
        <v>292675</v>
      </c>
      <c r="I12" s="9" t="s">
        <v>93</v>
      </c>
    </row>
    <row r="13">
      <c r="C13" s="5" t="s">
        <v>101</v>
      </c>
      <c r="D13" s="6">
        <v>509000.0</v>
      </c>
      <c r="E13" s="7">
        <v>0.15</v>
      </c>
      <c r="F13" s="6">
        <f t="shared" si="1"/>
        <v>585350</v>
      </c>
      <c r="G13" s="7">
        <v>0.0</v>
      </c>
      <c r="H13" s="8">
        <f t="shared" si="2"/>
        <v>585350</v>
      </c>
      <c r="I13" s="9" t="s">
        <v>93</v>
      </c>
    </row>
    <row r="14">
      <c r="A14" s="3">
        <v>2.0</v>
      </c>
      <c r="B14" s="4" t="s">
        <v>102</v>
      </c>
      <c r="C14" s="5" t="s">
        <v>103</v>
      </c>
      <c r="D14" s="6">
        <v>14200.0</v>
      </c>
      <c r="E14" s="7">
        <v>0.15</v>
      </c>
      <c r="F14" s="6">
        <f t="shared" si="1"/>
        <v>16330</v>
      </c>
      <c r="G14" s="7">
        <v>0.0</v>
      </c>
      <c r="H14" s="8">
        <f t="shared" si="2"/>
        <v>16330</v>
      </c>
      <c r="I14" s="9" t="s">
        <v>93</v>
      </c>
    </row>
    <row r="15">
      <c r="C15" s="5" t="s">
        <v>104</v>
      </c>
      <c r="D15" s="6">
        <v>19500.0</v>
      </c>
      <c r="E15" s="7">
        <v>0.15</v>
      </c>
      <c r="F15" s="6">
        <f t="shared" si="1"/>
        <v>22425</v>
      </c>
      <c r="G15" s="7">
        <v>0.0</v>
      </c>
      <c r="H15" s="8">
        <f t="shared" si="2"/>
        <v>22425</v>
      </c>
      <c r="I15" s="9" t="s">
        <v>93</v>
      </c>
    </row>
    <row r="16">
      <c r="C16" s="5" t="s">
        <v>105</v>
      </c>
      <c r="D16" s="6">
        <v>20400.0</v>
      </c>
      <c r="E16" s="7">
        <v>0.15</v>
      </c>
      <c r="F16" s="6">
        <f t="shared" si="1"/>
        <v>23460</v>
      </c>
      <c r="G16" s="7">
        <v>0.0</v>
      </c>
      <c r="H16" s="8">
        <f t="shared" si="2"/>
        <v>23460</v>
      </c>
      <c r="I16" s="9" t="s">
        <v>93</v>
      </c>
    </row>
    <row r="17">
      <c r="C17" s="5" t="s">
        <v>106</v>
      </c>
      <c r="D17" s="6">
        <v>39000.0</v>
      </c>
      <c r="E17" s="7">
        <v>0.15</v>
      </c>
      <c r="F17" s="6">
        <f t="shared" si="1"/>
        <v>44850</v>
      </c>
      <c r="G17" s="7">
        <v>0.0</v>
      </c>
      <c r="H17" s="8">
        <f t="shared" si="2"/>
        <v>44850</v>
      </c>
      <c r="I17" s="9" t="s">
        <v>93</v>
      </c>
    </row>
    <row r="18">
      <c r="C18" s="5" t="s">
        <v>107</v>
      </c>
      <c r="D18" s="6">
        <v>39000.0</v>
      </c>
      <c r="E18" s="7">
        <v>0.15</v>
      </c>
      <c r="F18" s="6">
        <f t="shared" si="1"/>
        <v>44850</v>
      </c>
      <c r="G18" s="7">
        <v>0.0</v>
      </c>
      <c r="H18" s="8">
        <f t="shared" si="2"/>
        <v>44850</v>
      </c>
      <c r="I18" s="9" t="s">
        <v>93</v>
      </c>
    </row>
    <row r="19">
      <c r="C19" s="5" t="s">
        <v>108</v>
      </c>
      <c r="D19" s="6">
        <v>39000.0</v>
      </c>
      <c r="E19" s="7">
        <v>0.15</v>
      </c>
      <c r="F19" s="6">
        <f t="shared" si="1"/>
        <v>44850</v>
      </c>
      <c r="G19" s="7">
        <v>0.0</v>
      </c>
      <c r="H19" s="8">
        <f t="shared" si="2"/>
        <v>44850</v>
      </c>
      <c r="I19" s="9" t="s">
        <v>93</v>
      </c>
    </row>
    <row r="20">
      <c r="C20" s="5" t="s">
        <v>109</v>
      </c>
      <c r="D20" s="6">
        <v>44300.0</v>
      </c>
      <c r="E20" s="7">
        <v>0.15</v>
      </c>
      <c r="F20" s="6">
        <f t="shared" si="1"/>
        <v>50945</v>
      </c>
      <c r="G20" s="7">
        <v>0.0</v>
      </c>
      <c r="H20" s="8">
        <f t="shared" si="2"/>
        <v>50945</v>
      </c>
      <c r="I20" s="9" t="s">
        <v>93</v>
      </c>
    </row>
    <row r="21">
      <c r="C21" s="5" t="s">
        <v>110</v>
      </c>
      <c r="D21" s="6">
        <v>55000.0</v>
      </c>
      <c r="E21" s="7">
        <v>0.15</v>
      </c>
      <c r="F21" s="6">
        <f t="shared" si="1"/>
        <v>63250</v>
      </c>
      <c r="G21" s="7">
        <v>0.0</v>
      </c>
      <c r="H21" s="8">
        <f t="shared" si="2"/>
        <v>63250</v>
      </c>
      <c r="I21" s="9" t="s">
        <v>93</v>
      </c>
    </row>
    <row r="22">
      <c r="C22" s="5" t="s">
        <v>111</v>
      </c>
      <c r="D22" s="6">
        <v>55000.0</v>
      </c>
      <c r="E22" s="7">
        <v>0.15</v>
      </c>
      <c r="F22" s="6">
        <f t="shared" si="1"/>
        <v>63250</v>
      </c>
      <c r="G22" s="7">
        <v>0.0</v>
      </c>
      <c r="H22" s="8">
        <f t="shared" si="2"/>
        <v>63250</v>
      </c>
      <c r="I22" s="9" t="s">
        <v>93</v>
      </c>
    </row>
    <row r="23">
      <c r="C23" s="5" t="s">
        <v>112</v>
      </c>
      <c r="D23" s="6">
        <v>58000.0</v>
      </c>
      <c r="E23" s="7">
        <v>0.15</v>
      </c>
      <c r="F23" s="6">
        <f t="shared" si="1"/>
        <v>66700</v>
      </c>
      <c r="G23" s="7">
        <v>0.0</v>
      </c>
      <c r="H23" s="8">
        <f t="shared" si="2"/>
        <v>66700</v>
      </c>
      <c r="I23" s="9" t="s">
        <v>93</v>
      </c>
    </row>
    <row r="24">
      <c r="C24" s="5" t="s">
        <v>113</v>
      </c>
      <c r="D24" s="6">
        <v>62000.0</v>
      </c>
      <c r="E24" s="7">
        <v>0.15</v>
      </c>
      <c r="F24" s="6">
        <f t="shared" si="1"/>
        <v>71300</v>
      </c>
      <c r="G24" s="7">
        <v>0.0</v>
      </c>
      <c r="H24" s="8">
        <f t="shared" si="2"/>
        <v>71300</v>
      </c>
      <c r="I24" s="9" t="s">
        <v>93</v>
      </c>
    </row>
    <row r="25">
      <c r="C25" s="5" t="s">
        <v>114</v>
      </c>
      <c r="D25" s="6">
        <v>68500.0</v>
      </c>
      <c r="E25" s="7">
        <v>0.15</v>
      </c>
      <c r="F25" s="6">
        <f t="shared" si="1"/>
        <v>78775</v>
      </c>
      <c r="G25" s="7">
        <v>0.0</v>
      </c>
      <c r="H25" s="8">
        <f t="shared" si="2"/>
        <v>78775</v>
      </c>
      <c r="I25" s="9" t="s">
        <v>93</v>
      </c>
    </row>
    <row r="26">
      <c r="C26" s="5" t="s">
        <v>115</v>
      </c>
      <c r="D26" s="6">
        <v>81500.0</v>
      </c>
      <c r="E26" s="7">
        <v>0.15</v>
      </c>
      <c r="F26" s="6">
        <f t="shared" si="1"/>
        <v>93725</v>
      </c>
      <c r="G26" s="7">
        <v>0.0</v>
      </c>
      <c r="H26" s="8">
        <f t="shared" si="2"/>
        <v>93725</v>
      </c>
      <c r="I26" s="9" t="s">
        <v>93</v>
      </c>
    </row>
    <row r="27">
      <c r="C27" s="5" t="s">
        <v>116</v>
      </c>
      <c r="D27" s="6">
        <v>84700.0</v>
      </c>
      <c r="E27" s="7">
        <v>0.15</v>
      </c>
      <c r="F27" s="6">
        <f t="shared" si="1"/>
        <v>97405</v>
      </c>
      <c r="G27" s="7">
        <v>0.0</v>
      </c>
      <c r="H27" s="8">
        <f t="shared" si="2"/>
        <v>97405</v>
      </c>
      <c r="I27" s="9" t="s">
        <v>93</v>
      </c>
    </row>
    <row r="28">
      <c r="C28" s="5" t="s">
        <v>117</v>
      </c>
      <c r="D28" s="6">
        <v>172000.0</v>
      </c>
      <c r="E28" s="7">
        <v>0.15</v>
      </c>
      <c r="F28" s="6">
        <f t="shared" si="1"/>
        <v>197800</v>
      </c>
      <c r="G28" s="7">
        <v>0.0</v>
      </c>
      <c r="H28" s="8">
        <f t="shared" si="2"/>
        <v>197800</v>
      </c>
      <c r="I28" s="9" t="s">
        <v>93</v>
      </c>
    </row>
    <row r="29">
      <c r="C29" s="5" t="s">
        <v>118</v>
      </c>
      <c r="D29" s="6">
        <v>153700.0</v>
      </c>
      <c r="E29" s="7">
        <v>0.15</v>
      </c>
      <c r="F29" s="6">
        <f t="shared" si="1"/>
        <v>176755</v>
      </c>
      <c r="G29" s="7">
        <v>0.0</v>
      </c>
      <c r="H29" s="8">
        <f t="shared" si="2"/>
        <v>176755</v>
      </c>
      <c r="I29" s="9" t="s">
        <v>93</v>
      </c>
    </row>
    <row r="30">
      <c r="C30" s="5" t="s">
        <v>119</v>
      </c>
      <c r="D30" s="6">
        <v>158800.0</v>
      </c>
      <c r="E30" s="7">
        <v>0.15</v>
      </c>
      <c r="F30" s="6">
        <f t="shared" si="1"/>
        <v>182620</v>
      </c>
      <c r="G30" s="7">
        <v>0.0</v>
      </c>
      <c r="H30" s="8">
        <f t="shared" si="2"/>
        <v>182620</v>
      </c>
      <c r="I30" s="9" t="s">
        <v>93</v>
      </c>
    </row>
    <row r="31">
      <c r="C31" s="5" t="s">
        <v>120</v>
      </c>
      <c r="D31" s="6">
        <v>220000.0</v>
      </c>
      <c r="E31" s="7">
        <v>0.15</v>
      </c>
      <c r="F31" s="6">
        <f t="shared" si="1"/>
        <v>253000</v>
      </c>
      <c r="G31" s="7">
        <v>0.0</v>
      </c>
      <c r="H31" s="8">
        <f t="shared" si="2"/>
        <v>253000</v>
      </c>
      <c r="I31" s="9" t="s">
        <v>93</v>
      </c>
    </row>
    <row r="32">
      <c r="C32" s="5" t="s">
        <v>121</v>
      </c>
      <c r="D32" s="6">
        <v>240000.0</v>
      </c>
      <c r="E32" s="7">
        <v>0.15</v>
      </c>
      <c r="F32" s="6">
        <f t="shared" si="1"/>
        <v>276000</v>
      </c>
      <c r="G32" s="7">
        <v>0.0</v>
      </c>
      <c r="H32" s="8">
        <f t="shared" si="2"/>
        <v>276000</v>
      </c>
      <c r="I32" s="9" t="s">
        <v>93</v>
      </c>
    </row>
    <row r="33">
      <c r="C33" s="5" t="s">
        <v>122</v>
      </c>
      <c r="D33" s="6">
        <v>404500.0</v>
      </c>
      <c r="E33" s="7">
        <v>0.15</v>
      </c>
      <c r="F33" s="6">
        <f t="shared" si="1"/>
        <v>465175</v>
      </c>
      <c r="G33" s="7">
        <v>0.0</v>
      </c>
      <c r="H33" s="8">
        <f t="shared" si="2"/>
        <v>465175</v>
      </c>
      <c r="I33" s="9" t="s">
        <v>93</v>
      </c>
    </row>
    <row r="34">
      <c r="C34" s="5" t="s">
        <v>123</v>
      </c>
      <c r="D34" s="6">
        <v>457000.0</v>
      </c>
      <c r="E34" s="7">
        <v>0.15</v>
      </c>
      <c r="F34" s="6">
        <f t="shared" si="1"/>
        <v>525550</v>
      </c>
      <c r="G34" s="7">
        <v>0.0</v>
      </c>
      <c r="H34" s="8">
        <f t="shared" si="2"/>
        <v>525550</v>
      </c>
      <c r="I34" s="9" t="s">
        <v>93</v>
      </c>
    </row>
    <row r="36">
      <c r="A36" s="19" t="s">
        <v>124</v>
      </c>
    </row>
    <row r="37">
      <c r="A37" s="2" t="s">
        <v>1</v>
      </c>
      <c r="B37" s="2" t="s">
        <v>2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89</v>
      </c>
      <c r="I37" s="2" t="s">
        <v>9</v>
      </c>
      <c r="K37" s="18"/>
      <c r="L37" s="18"/>
      <c r="M37" s="18"/>
      <c r="N37" s="18"/>
      <c r="O37" s="18"/>
    </row>
    <row r="38">
      <c r="A38" s="3">
        <v>1.0</v>
      </c>
      <c r="B38" s="4" t="s">
        <v>125</v>
      </c>
      <c r="C38" s="5" t="s">
        <v>92</v>
      </c>
      <c r="D38" s="6">
        <v>13500.0</v>
      </c>
      <c r="E38" s="7">
        <v>0.15</v>
      </c>
      <c r="F38" s="6">
        <f t="shared" ref="F38:F85" si="3">D38+(D38*E38)</f>
        <v>15525</v>
      </c>
      <c r="G38" s="7">
        <v>0.0</v>
      </c>
      <c r="H38" s="8">
        <f t="shared" ref="H38:H85" si="4">sum(F38-(F38*G38))</f>
        <v>15525</v>
      </c>
      <c r="I38" s="9" t="s">
        <v>93</v>
      </c>
    </row>
    <row r="39">
      <c r="C39" s="5" t="s">
        <v>94</v>
      </c>
      <c r="D39" s="6">
        <v>17300.0</v>
      </c>
      <c r="E39" s="7">
        <v>0.15</v>
      </c>
      <c r="F39" s="6">
        <f t="shared" si="3"/>
        <v>19895</v>
      </c>
      <c r="G39" s="7">
        <v>0.0</v>
      </c>
      <c r="H39" s="8">
        <f t="shared" si="4"/>
        <v>19895</v>
      </c>
      <c r="I39" s="9" t="s">
        <v>93</v>
      </c>
    </row>
    <row r="40">
      <c r="C40" s="5" t="s">
        <v>95</v>
      </c>
      <c r="D40" s="6">
        <v>25900.0</v>
      </c>
      <c r="E40" s="7">
        <v>0.15</v>
      </c>
      <c r="F40" s="6">
        <f t="shared" si="3"/>
        <v>29785</v>
      </c>
      <c r="G40" s="7">
        <v>0.0</v>
      </c>
      <c r="H40" s="8">
        <f t="shared" si="4"/>
        <v>29785</v>
      </c>
      <c r="I40" s="9" t="s">
        <v>93</v>
      </c>
    </row>
    <row r="41">
      <c r="C41" s="5" t="s">
        <v>96</v>
      </c>
      <c r="D41" s="6">
        <v>43400.0</v>
      </c>
      <c r="E41" s="7">
        <v>0.15</v>
      </c>
      <c r="F41" s="6">
        <f t="shared" si="3"/>
        <v>49910</v>
      </c>
      <c r="G41" s="7">
        <v>0.0</v>
      </c>
      <c r="H41" s="8">
        <f t="shared" si="4"/>
        <v>49910</v>
      </c>
      <c r="I41" s="9" t="s">
        <v>93</v>
      </c>
    </row>
    <row r="42">
      <c r="C42" s="5" t="s">
        <v>97</v>
      </c>
      <c r="D42" s="6">
        <v>69900.0</v>
      </c>
      <c r="E42" s="7">
        <v>0.15</v>
      </c>
      <c r="F42" s="6">
        <f t="shared" si="3"/>
        <v>80385</v>
      </c>
      <c r="G42" s="7">
        <v>0.0</v>
      </c>
      <c r="H42" s="8">
        <f t="shared" si="4"/>
        <v>80385</v>
      </c>
      <c r="I42" s="9" t="s">
        <v>93</v>
      </c>
    </row>
    <row r="43">
      <c r="C43" s="5" t="s">
        <v>98</v>
      </c>
      <c r="D43" s="6">
        <v>115000.0</v>
      </c>
      <c r="E43" s="7">
        <v>0.15</v>
      </c>
      <c r="F43" s="6">
        <f t="shared" si="3"/>
        <v>132250</v>
      </c>
      <c r="G43" s="7">
        <v>0.0</v>
      </c>
      <c r="H43" s="8">
        <f t="shared" si="4"/>
        <v>132250</v>
      </c>
      <c r="I43" s="9" t="s">
        <v>93</v>
      </c>
    </row>
    <row r="44">
      <c r="C44" s="5" t="s">
        <v>99</v>
      </c>
      <c r="D44" s="6">
        <v>169700.0</v>
      </c>
      <c r="E44" s="7">
        <v>0.15</v>
      </c>
      <c r="F44" s="6">
        <f t="shared" si="3"/>
        <v>195155</v>
      </c>
      <c r="G44" s="7">
        <v>0.0</v>
      </c>
      <c r="H44" s="8">
        <f t="shared" si="4"/>
        <v>195155</v>
      </c>
      <c r="I44" s="9" t="s">
        <v>93</v>
      </c>
    </row>
    <row r="45">
      <c r="C45" s="5" t="s">
        <v>100</v>
      </c>
      <c r="D45" s="6">
        <v>267600.0</v>
      </c>
      <c r="E45" s="7">
        <v>0.15</v>
      </c>
      <c r="F45" s="6">
        <f t="shared" si="3"/>
        <v>307740</v>
      </c>
      <c r="G45" s="7">
        <v>0.0</v>
      </c>
      <c r="H45" s="8">
        <f t="shared" si="4"/>
        <v>307740</v>
      </c>
      <c r="I45" s="9" t="s">
        <v>93</v>
      </c>
    </row>
    <row r="46">
      <c r="C46" s="5" t="s">
        <v>101</v>
      </c>
      <c r="D46" s="6">
        <v>515900.0</v>
      </c>
      <c r="E46" s="7">
        <v>0.15</v>
      </c>
      <c r="F46" s="6">
        <f t="shared" si="3"/>
        <v>593285</v>
      </c>
      <c r="G46" s="7">
        <v>0.0</v>
      </c>
      <c r="H46" s="8">
        <f t="shared" si="4"/>
        <v>593285</v>
      </c>
      <c r="I46" s="9" t="s">
        <v>93</v>
      </c>
    </row>
    <row r="47">
      <c r="A47" s="3">
        <v>2.0</v>
      </c>
      <c r="B47" s="4" t="s">
        <v>126</v>
      </c>
      <c r="C47" s="5" t="s">
        <v>127</v>
      </c>
      <c r="D47" s="6">
        <v>9500.0</v>
      </c>
      <c r="E47" s="7">
        <v>0.15</v>
      </c>
      <c r="F47" s="6">
        <f t="shared" si="3"/>
        <v>10925</v>
      </c>
      <c r="G47" s="7">
        <v>0.0</v>
      </c>
      <c r="H47" s="8">
        <f t="shared" si="4"/>
        <v>10925</v>
      </c>
      <c r="I47" s="9" t="s">
        <v>93</v>
      </c>
    </row>
    <row r="48">
      <c r="C48" s="5" t="s">
        <v>128</v>
      </c>
      <c r="D48" s="6">
        <v>9500.0</v>
      </c>
      <c r="E48" s="7">
        <v>0.15</v>
      </c>
      <c r="F48" s="6">
        <f t="shared" si="3"/>
        <v>10925</v>
      </c>
      <c r="G48" s="7">
        <v>0.0</v>
      </c>
      <c r="H48" s="8">
        <f t="shared" si="4"/>
        <v>10925</v>
      </c>
      <c r="I48" s="9" t="s">
        <v>93</v>
      </c>
    </row>
    <row r="49">
      <c r="C49" s="5" t="s">
        <v>129</v>
      </c>
      <c r="D49" s="6">
        <v>11100.0</v>
      </c>
      <c r="E49" s="7">
        <v>0.15</v>
      </c>
      <c r="F49" s="6">
        <f t="shared" si="3"/>
        <v>12765</v>
      </c>
      <c r="G49" s="7">
        <v>0.0</v>
      </c>
      <c r="H49" s="8">
        <f t="shared" si="4"/>
        <v>12765</v>
      </c>
      <c r="I49" s="9" t="s">
        <v>93</v>
      </c>
    </row>
    <row r="50">
      <c r="C50" s="5" t="s">
        <v>130</v>
      </c>
      <c r="D50" s="6">
        <v>12500.0</v>
      </c>
      <c r="E50" s="7">
        <v>0.15</v>
      </c>
      <c r="F50" s="6">
        <f t="shared" si="3"/>
        <v>14375</v>
      </c>
      <c r="G50" s="7">
        <v>0.0</v>
      </c>
      <c r="H50" s="8">
        <f t="shared" si="4"/>
        <v>14375</v>
      </c>
      <c r="I50" s="9" t="s">
        <v>93</v>
      </c>
    </row>
    <row r="51">
      <c r="C51" s="5" t="s">
        <v>131</v>
      </c>
      <c r="D51" s="6">
        <v>12100.0</v>
      </c>
      <c r="E51" s="7">
        <v>0.15</v>
      </c>
      <c r="F51" s="6">
        <f t="shared" si="3"/>
        <v>13915</v>
      </c>
      <c r="G51" s="7">
        <v>0.0</v>
      </c>
      <c r="H51" s="8">
        <f t="shared" si="4"/>
        <v>13915</v>
      </c>
      <c r="I51" s="9" t="s">
        <v>93</v>
      </c>
    </row>
    <row r="52">
      <c r="C52" s="5" t="s">
        <v>132</v>
      </c>
      <c r="D52" s="6">
        <v>14400.0</v>
      </c>
      <c r="E52" s="7">
        <v>0.15</v>
      </c>
      <c r="F52" s="6">
        <f t="shared" si="3"/>
        <v>16560</v>
      </c>
      <c r="G52" s="7">
        <v>0.0</v>
      </c>
      <c r="H52" s="8">
        <f t="shared" si="4"/>
        <v>16560</v>
      </c>
      <c r="I52" s="9" t="s">
        <v>93</v>
      </c>
    </row>
    <row r="53">
      <c r="C53" s="5" t="s">
        <v>133</v>
      </c>
      <c r="D53" s="6">
        <v>14400.0</v>
      </c>
      <c r="E53" s="7">
        <v>0.15</v>
      </c>
      <c r="F53" s="6">
        <f t="shared" si="3"/>
        <v>16560</v>
      </c>
      <c r="G53" s="7">
        <v>0.0</v>
      </c>
      <c r="H53" s="8">
        <f t="shared" si="4"/>
        <v>16560</v>
      </c>
      <c r="I53" s="9" t="s">
        <v>93</v>
      </c>
    </row>
    <row r="54">
      <c r="C54" s="5" t="s">
        <v>134</v>
      </c>
      <c r="D54" s="6">
        <v>35000.0</v>
      </c>
      <c r="E54" s="7">
        <v>0.15</v>
      </c>
      <c r="F54" s="6">
        <f t="shared" si="3"/>
        <v>40250</v>
      </c>
      <c r="G54" s="7">
        <v>0.0</v>
      </c>
      <c r="H54" s="8">
        <f t="shared" si="4"/>
        <v>40250</v>
      </c>
      <c r="I54" s="9" t="s">
        <v>93</v>
      </c>
    </row>
    <row r="55">
      <c r="C55" s="5" t="s">
        <v>135</v>
      </c>
      <c r="D55" s="6">
        <v>35000.0</v>
      </c>
      <c r="E55" s="7">
        <v>0.15</v>
      </c>
      <c r="F55" s="6">
        <f t="shared" si="3"/>
        <v>40250</v>
      </c>
      <c r="G55" s="7">
        <v>0.0</v>
      </c>
      <c r="H55" s="8">
        <f t="shared" si="4"/>
        <v>40250</v>
      </c>
      <c r="I55" s="9" t="s">
        <v>93</v>
      </c>
    </row>
    <row r="56">
      <c r="C56" s="5" t="s">
        <v>136</v>
      </c>
      <c r="D56" s="6">
        <v>34800.0</v>
      </c>
      <c r="E56" s="7">
        <v>0.15</v>
      </c>
      <c r="F56" s="6">
        <f t="shared" si="3"/>
        <v>40020</v>
      </c>
      <c r="G56" s="7">
        <v>0.0</v>
      </c>
      <c r="H56" s="8">
        <f t="shared" si="4"/>
        <v>40020</v>
      </c>
      <c r="I56" s="9" t="s">
        <v>93</v>
      </c>
    </row>
    <row r="57">
      <c r="C57" s="5" t="s">
        <v>137</v>
      </c>
      <c r="D57" s="6">
        <v>51700.0</v>
      </c>
      <c r="E57" s="7">
        <v>0.15</v>
      </c>
      <c r="F57" s="6">
        <f t="shared" si="3"/>
        <v>59455</v>
      </c>
      <c r="G57" s="7">
        <v>0.0</v>
      </c>
      <c r="H57" s="8">
        <f t="shared" si="4"/>
        <v>59455</v>
      </c>
      <c r="I57" s="9" t="s">
        <v>93</v>
      </c>
    </row>
    <row r="58">
      <c r="C58" s="5" t="s">
        <v>138</v>
      </c>
      <c r="D58" s="6">
        <v>50500.0</v>
      </c>
      <c r="E58" s="7">
        <v>0.15</v>
      </c>
      <c r="F58" s="6">
        <f t="shared" si="3"/>
        <v>58075</v>
      </c>
      <c r="G58" s="7">
        <v>0.0</v>
      </c>
      <c r="H58" s="8">
        <f t="shared" si="4"/>
        <v>58075</v>
      </c>
      <c r="I58" s="9" t="s">
        <v>93</v>
      </c>
    </row>
    <row r="59">
      <c r="C59" s="5" t="s">
        <v>139</v>
      </c>
      <c r="D59" s="6">
        <v>50300.0</v>
      </c>
      <c r="E59" s="7">
        <v>0.15</v>
      </c>
      <c r="F59" s="6">
        <f t="shared" si="3"/>
        <v>57845</v>
      </c>
      <c r="G59" s="7">
        <v>0.0</v>
      </c>
      <c r="H59" s="8">
        <f t="shared" si="4"/>
        <v>57845</v>
      </c>
      <c r="I59" s="9" t="s">
        <v>93</v>
      </c>
    </row>
    <row r="60">
      <c r="C60" s="5" t="s">
        <v>140</v>
      </c>
      <c r="D60" s="6">
        <v>90000.0</v>
      </c>
      <c r="E60" s="7">
        <v>0.15</v>
      </c>
      <c r="F60" s="6">
        <f t="shared" si="3"/>
        <v>103500</v>
      </c>
      <c r="G60" s="7">
        <v>0.0</v>
      </c>
      <c r="H60" s="8">
        <f t="shared" si="4"/>
        <v>103500</v>
      </c>
      <c r="I60" s="9" t="s">
        <v>93</v>
      </c>
    </row>
    <row r="61">
      <c r="C61" s="5" t="s">
        <v>141</v>
      </c>
      <c r="D61" s="6">
        <v>91000.0</v>
      </c>
      <c r="E61" s="7">
        <v>0.15</v>
      </c>
      <c r="F61" s="6">
        <f t="shared" si="3"/>
        <v>104650</v>
      </c>
      <c r="G61" s="7">
        <v>0.0</v>
      </c>
      <c r="H61" s="8">
        <f t="shared" si="4"/>
        <v>104650</v>
      </c>
      <c r="I61" s="9" t="s">
        <v>93</v>
      </c>
    </row>
    <row r="62">
      <c r="C62" s="5" t="s">
        <v>142</v>
      </c>
      <c r="D62" s="6">
        <v>164500.0</v>
      </c>
      <c r="E62" s="7">
        <v>0.15</v>
      </c>
      <c r="F62" s="6">
        <f t="shared" si="3"/>
        <v>189175</v>
      </c>
      <c r="G62" s="7">
        <v>0.0</v>
      </c>
      <c r="H62" s="8">
        <f t="shared" si="4"/>
        <v>189175</v>
      </c>
      <c r="I62" s="9" t="s">
        <v>93</v>
      </c>
    </row>
    <row r="63">
      <c r="C63" s="5" t="s">
        <v>143</v>
      </c>
      <c r="D63" s="6">
        <v>150000.0</v>
      </c>
      <c r="E63" s="7">
        <v>0.15</v>
      </c>
      <c r="F63" s="6">
        <f t="shared" si="3"/>
        <v>172500</v>
      </c>
      <c r="G63" s="7">
        <v>0.0</v>
      </c>
      <c r="H63" s="8">
        <f t="shared" si="4"/>
        <v>172500</v>
      </c>
      <c r="I63" s="9" t="s">
        <v>93</v>
      </c>
    </row>
    <row r="64">
      <c r="C64" s="5" t="s">
        <v>144</v>
      </c>
      <c r="D64" s="6">
        <v>230900.0</v>
      </c>
      <c r="E64" s="7">
        <v>0.15</v>
      </c>
      <c r="F64" s="6">
        <f t="shared" si="3"/>
        <v>265535</v>
      </c>
      <c r="G64" s="7">
        <v>0.0</v>
      </c>
      <c r="H64" s="8">
        <f t="shared" si="4"/>
        <v>265535</v>
      </c>
      <c r="I64" s="9" t="s">
        <v>93</v>
      </c>
    </row>
    <row r="65">
      <c r="C65" s="5" t="s">
        <v>145</v>
      </c>
      <c r="D65" s="6">
        <v>450000.0</v>
      </c>
      <c r="E65" s="7">
        <v>0.15</v>
      </c>
      <c r="F65" s="6">
        <f t="shared" si="3"/>
        <v>517500</v>
      </c>
      <c r="G65" s="7">
        <v>0.0</v>
      </c>
      <c r="H65" s="8">
        <f t="shared" si="4"/>
        <v>517500</v>
      </c>
      <c r="I65" s="9" t="s">
        <v>93</v>
      </c>
    </row>
    <row r="66">
      <c r="A66" s="3">
        <v>2.0</v>
      </c>
      <c r="B66" s="4" t="s">
        <v>146</v>
      </c>
      <c r="C66" s="5" t="s">
        <v>127</v>
      </c>
      <c r="D66" s="6">
        <v>9700.0</v>
      </c>
      <c r="E66" s="7">
        <v>0.15</v>
      </c>
      <c r="F66" s="6">
        <f t="shared" si="3"/>
        <v>11155</v>
      </c>
      <c r="G66" s="7">
        <v>0.0</v>
      </c>
      <c r="H66" s="8">
        <f t="shared" si="4"/>
        <v>11155</v>
      </c>
      <c r="I66" s="9" t="s">
        <v>93</v>
      </c>
    </row>
    <row r="67">
      <c r="C67" s="5" t="s">
        <v>128</v>
      </c>
      <c r="D67" s="6">
        <v>9700.0</v>
      </c>
      <c r="E67" s="7">
        <v>0.15</v>
      </c>
      <c r="F67" s="6">
        <f t="shared" si="3"/>
        <v>11155</v>
      </c>
      <c r="G67" s="7">
        <v>0.0</v>
      </c>
      <c r="H67" s="8">
        <f t="shared" si="4"/>
        <v>11155</v>
      </c>
      <c r="I67" s="9" t="s">
        <v>93</v>
      </c>
    </row>
    <row r="68">
      <c r="C68" s="5" t="s">
        <v>129</v>
      </c>
      <c r="D68" s="6">
        <v>13000.0</v>
      </c>
      <c r="E68" s="7">
        <v>0.15</v>
      </c>
      <c r="F68" s="6">
        <f t="shared" si="3"/>
        <v>14950</v>
      </c>
      <c r="G68" s="7">
        <v>0.0</v>
      </c>
      <c r="H68" s="8">
        <f t="shared" si="4"/>
        <v>14950</v>
      </c>
      <c r="I68" s="9" t="s">
        <v>93</v>
      </c>
    </row>
    <row r="69">
      <c r="C69" s="5" t="s">
        <v>130</v>
      </c>
      <c r="D69" s="6">
        <v>13000.0</v>
      </c>
      <c r="E69" s="7">
        <v>0.15</v>
      </c>
      <c r="F69" s="6">
        <f t="shared" si="3"/>
        <v>14950</v>
      </c>
      <c r="G69" s="7">
        <v>0.0</v>
      </c>
      <c r="H69" s="8">
        <f t="shared" si="4"/>
        <v>14950</v>
      </c>
      <c r="I69" s="9" t="s">
        <v>93</v>
      </c>
    </row>
    <row r="70">
      <c r="C70" s="5" t="s">
        <v>131</v>
      </c>
      <c r="D70" s="6">
        <v>12900.0</v>
      </c>
      <c r="E70" s="7">
        <v>0.15</v>
      </c>
      <c r="F70" s="6">
        <f t="shared" si="3"/>
        <v>14835</v>
      </c>
      <c r="G70" s="7">
        <v>0.0</v>
      </c>
      <c r="H70" s="8">
        <f t="shared" si="4"/>
        <v>14835</v>
      </c>
      <c r="I70" s="9" t="s">
        <v>93</v>
      </c>
    </row>
    <row r="71">
      <c r="C71" s="5" t="s">
        <v>147</v>
      </c>
      <c r="D71" s="6">
        <v>12800.0</v>
      </c>
      <c r="E71" s="7">
        <v>0.15</v>
      </c>
      <c r="F71" s="6">
        <f t="shared" si="3"/>
        <v>14720</v>
      </c>
      <c r="G71" s="7">
        <v>0.0</v>
      </c>
      <c r="H71" s="8">
        <f t="shared" si="4"/>
        <v>14720</v>
      </c>
      <c r="I71" s="9" t="s">
        <v>93</v>
      </c>
    </row>
    <row r="72">
      <c r="C72" s="5" t="s">
        <v>132</v>
      </c>
      <c r="D72" s="6">
        <v>19400.0</v>
      </c>
      <c r="E72" s="7">
        <v>0.15</v>
      </c>
      <c r="F72" s="6">
        <f t="shared" si="3"/>
        <v>22310</v>
      </c>
      <c r="G72" s="7">
        <v>0.0</v>
      </c>
      <c r="H72" s="8">
        <f t="shared" si="4"/>
        <v>22310</v>
      </c>
      <c r="I72" s="9" t="s">
        <v>93</v>
      </c>
    </row>
    <row r="73">
      <c r="C73" s="5" t="s">
        <v>133</v>
      </c>
      <c r="D73" s="6">
        <v>20400.0</v>
      </c>
      <c r="E73" s="7">
        <v>0.15</v>
      </c>
      <c r="F73" s="6">
        <f t="shared" si="3"/>
        <v>23460</v>
      </c>
      <c r="G73" s="7">
        <v>0.0</v>
      </c>
      <c r="H73" s="8">
        <f t="shared" si="4"/>
        <v>23460</v>
      </c>
      <c r="I73" s="9" t="s">
        <v>93</v>
      </c>
    </row>
    <row r="74">
      <c r="C74" s="5" t="s">
        <v>148</v>
      </c>
      <c r="D74" s="6">
        <v>19900.0</v>
      </c>
      <c r="E74" s="7">
        <v>0.15</v>
      </c>
      <c r="F74" s="6">
        <f t="shared" si="3"/>
        <v>22885</v>
      </c>
      <c r="G74" s="7">
        <v>0.0</v>
      </c>
      <c r="H74" s="8">
        <f t="shared" si="4"/>
        <v>22885</v>
      </c>
      <c r="I74" s="9" t="s">
        <v>93</v>
      </c>
    </row>
    <row r="75">
      <c r="C75" s="5" t="s">
        <v>134</v>
      </c>
      <c r="D75" s="6">
        <v>35800.0</v>
      </c>
      <c r="E75" s="7">
        <v>0.15</v>
      </c>
      <c r="F75" s="6">
        <f t="shared" si="3"/>
        <v>41170</v>
      </c>
      <c r="G75" s="7">
        <v>0.0</v>
      </c>
      <c r="H75" s="8">
        <f t="shared" si="4"/>
        <v>41170</v>
      </c>
      <c r="I75" s="9" t="s">
        <v>93</v>
      </c>
    </row>
    <row r="76">
      <c r="C76" s="5" t="s">
        <v>135</v>
      </c>
      <c r="D76" s="6">
        <v>38000.0</v>
      </c>
      <c r="E76" s="7">
        <v>0.15</v>
      </c>
      <c r="F76" s="6">
        <f t="shared" si="3"/>
        <v>43700</v>
      </c>
      <c r="G76" s="7">
        <v>0.0</v>
      </c>
      <c r="H76" s="8">
        <f t="shared" si="4"/>
        <v>43700</v>
      </c>
      <c r="I76" s="9" t="s">
        <v>93</v>
      </c>
    </row>
    <row r="77">
      <c r="C77" s="5" t="s">
        <v>136</v>
      </c>
      <c r="D77" s="6">
        <v>34400.0</v>
      </c>
      <c r="E77" s="7">
        <v>0.15</v>
      </c>
      <c r="F77" s="6">
        <f t="shared" si="3"/>
        <v>39560</v>
      </c>
      <c r="G77" s="7">
        <v>0.0</v>
      </c>
      <c r="H77" s="8">
        <f t="shared" si="4"/>
        <v>39560</v>
      </c>
      <c r="I77" s="9" t="s">
        <v>93</v>
      </c>
    </row>
    <row r="78">
      <c r="C78" s="5" t="s">
        <v>135</v>
      </c>
      <c r="D78" s="6">
        <v>41600.0</v>
      </c>
      <c r="E78" s="7">
        <v>0.15</v>
      </c>
      <c r="F78" s="6">
        <f t="shared" si="3"/>
        <v>47840</v>
      </c>
      <c r="G78" s="7">
        <v>0.0</v>
      </c>
      <c r="H78" s="8">
        <f t="shared" si="4"/>
        <v>47840</v>
      </c>
      <c r="I78" s="9" t="s">
        <v>93</v>
      </c>
    </row>
    <row r="79">
      <c r="C79" s="5" t="s">
        <v>138</v>
      </c>
      <c r="D79" s="6">
        <v>57000.0</v>
      </c>
      <c r="E79" s="7">
        <v>0.15</v>
      </c>
      <c r="F79" s="6">
        <f t="shared" si="3"/>
        <v>65550</v>
      </c>
      <c r="G79" s="7">
        <v>0.0</v>
      </c>
      <c r="H79" s="8">
        <f t="shared" si="4"/>
        <v>65550</v>
      </c>
      <c r="I79" s="9" t="s">
        <v>93</v>
      </c>
    </row>
    <row r="80">
      <c r="C80" s="5" t="s">
        <v>139</v>
      </c>
      <c r="D80" s="6">
        <v>80800.0</v>
      </c>
      <c r="E80" s="7">
        <v>0.15</v>
      </c>
      <c r="F80" s="6">
        <f t="shared" si="3"/>
        <v>92920</v>
      </c>
      <c r="G80" s="7">
        <v>0.0</v>
      </c>
      <c r="H80" s="8">
        <f t="shared" si="4"/>
        <v>92920</v>
      </c>
      <c r="I80" s="9" t="s">
        <v>93</v>
      </c>
    </row>
    <row r="81">
      <c r="C81" s="5" t="s">
        <v>140</v>
      </c>
      <c r="D81" s="6">
        <v>91400.0</v>
      </c>
      <c r="E81" s="7">
        <v>0.15</v>
      </c>
      <c r="F81" s="6">
        <f t="shared" si="3"/>
        <v>105110</v>
      </c>
      <c r="G81" s="7">
        <v>0.0</v>
      </c>
      <c r="H81" s="8">
        <f t="shared" si="4"/>
        <v>105110</v>
      </c>
      <c r="I81" s="9" t="s">
        <v>93</v>
      </c>
    </row>
    <row r="82">
      <c r="C82" s="5" t="s">
        <v>141</v>
      </c>
      <c r="D82" s="6">
        <v>91500.0</v>
      </c>
      <c r="E82" s="7">
        <v>0.15</v>
      </c>
      <c r="F82" s="6">
        <f t="shared" si="3"/>
        <v>105225</v>
      </c>
      <c r="G82" s="7">
        <v>0.0</v>
      </c>
      <c r="H82" s="8">
        <f t="shared" si="4"/>
        <v>105225</v>
      </c>
      <c r="I82" s="9" t="s">
        <v>93</v>
      </c>
    </row>
    <row r="83">
      <c r="C83" s="5" t="s">
        <v>143</v>
      </c>
      <c r="D83" s="6">
        <v>185000.0</v>
      </c>
      <c r="E83" s="7">
        <v>0.15</v>
      </c>
      <c r="F83" s="6">
        <f t="shared" si="3"/>
        <v>212750</v>
      </c>
      <c r="G83" s="7">
        <v>0.0</v>
      </c>
      <c r="H83" s="8">
        <f t="shared" si="4"/>
        <v>212750</v>
      </c>
      <c r="I83" s="9" t="s">
        <v>93</v>
      </c>
    </row>
    <row r="84">
      <c r="C84" s="5" t="s">
        <v>144</v>
      </c>
      <c r="D84" s="6">
        <v>260000.0</v>
      </c>
      <c r="E84" s="7">
        <v>0.15</v>
      </c>
      <c r="F84" s="6">
        <f t="shared" si="3"/>
        <v>299000</v>
      </c>
      <c r="G84" s="7">
        <v>0.0</v>
      </c>
      <c r="H84" s="8">
        <f t="shared" si="4"/>
        <v>299000</v>
      </c>
      <c r="I84" s="9" t="s">
        <v>93</v>
      </c>
    </row>
    <row r="85">
      <c r="C85" s="5" t="s">
        <v>145</v>
      </c>
      <c r="D85" s="6">
        <v>370000.0</v>
      </c>
      <c r="E85" s="7">
        <v>0.15</v>
      </c>
      <c r="F85" s="6">
        <f t="shared" si="3"/>
        <v>425500</v>
      </c>
      <c r="G85" s="7">
        <v>0.0</v>
      </c>
      <c r="H85" s="8">
        <f t="shared" si="4"/>
        <v>425500</v>
      </c>
      <c r="I85" s="9" t="s">
        <v>93</v>
      </c>
    </row>
    <row r="87">
      <c r="A87" s="19" t="s">
        <v>149</v>
      </c>
    </row>
    <row r="88">
      <c r="A88" s="2" t="s">
        <v>1</v>
      </c>
      <c r="B88" s="2" t="s">
        <v>2</v>
      </c>
      <c r="C88" s="2" t="s">
        <v>3</v>
      </c>
      <c r="D88" s="2" t="s">
        <v>4</v>
      </c>
      <c r="E88" s="2" t="s">
        <v>5</v>
      </c>
      <c r="F88" s="2" t="s">
        <v>6</v>
      </c>
      <c r="G88" s="2" t="s">
        <v>7</v>
      </c>
      <c r="H88" s="2" t="s">
        <v>89</v>
      </c>
      <c r="I88" s="2" t="s">
        <v>9</v>
      </c>
    </row>
    <row r="89">
      <c r="A89" s="3">
        <v>1.0</v>
      </c>
      <c r="B89" s="4" t="s">
        <v>150</v>
      </c>
      <c r="C89" s="5" t="s">
        <v>92</v>
      </c>
      <c r="D89" s="6">
        <v>17900.0</v>
      </c>
      <c r="E89" s="7">
        <v>0.15</v>
      </c>
      <c r="F89" s="6">
        <f t="shared" ref="F89:F124" si="5">D89+(D89*E89)</f>
        <v>20585</v>
      </c>
      <c r="G89" s="7">
        <v>0.0</v>
      </c>
      <c r="H89" s="8">
        <f t="shared" ref="H89:H149" si="6">sum(F89-(F89*G89))</f>
        <v>20585</v>
      </c>
      <c r="I89" s="9" t="s">
        <v>93</v>
      </c>
    </row>
    <row r="90">
      <c r="C90" s="5" t="s">
        <v>94</v>
      </c>
      <c r="D90" s="6">
        <v>23800.0</v>
      </c>
      <c r="E90" s="7">
        <v>0.15</v>
      </c>
      <c r="F90" s="6">
        <f t="shared" si="5"/>
        <v>27370</v>
      </c>
      <c r="G90" s="7">
        <v>0.0</v>
      </c>
      <c r="H90" s="8">
        <f t="shared" si="6"/>
        <v>27370</v>
      </c>
      <c r="I90" s="9" t="s">
        <v>93</v>
      </c>
    </row>
    <row r="91">
      <c r="C91" s="5" t="s">
        <v>95</v>
      </c>
      <c r="D91" s="6">
        <v>37000.0</v>
      </c>
      <c r="E91" s="7">
        <v>0.15</v>
      </c>
      <c r="F91" s="6">
        <f t="shared" si="5"/>
        <v>42550</v>
      </c>
      <c r="G91" s="7">
        <v>0.0</v>
      </c>
      <c r="H91" s="8">
        <f t="shared" si="6"/>
        <v>42550</v>
      </c>
      <c r="I91" s="9" t="s">
        <v>93</v>
      </c>
    </row>
    <row r="92">
      <c r="C92" s="5" t="s">
        <v>96</v>
      </c>
      <c r="D92" s="6">
        <v>77000.0</v>
      </c>
      <c r="E92" s="7">
        <v>0.15</v>
      </c>
      <c r="F92" s="6">
        <f t="shared" si="5"/>
        <v>88550</v>
      </c>
      <c r="G92" s="7">
        <v>0.0</v>
      </c>
      <c r="H92" s="8">
        <f t="shared" si="6"/>
        <v>88550</v>
      </c>
      <c r="I92" s="9" t="s">
        <v>93</v>
      </c>
    </row>
    <row r="93">
      <c r="C93" s="5" t="s">
        <v>97</v>
      </c>
      <c r="D93" s="6">
        <v>102000.0</v>
      </c>
      <c r="E93" s="7">
        <v>0.15</v>
      </c>
      <c r="F93" s="6">
        <f t="shared" si="5"/>
        <v>117300</v>
      </c>
      <c r="G93" s="7">
        <v>0.0</v>
      </c>
      <c r="H93" s="8">
        <f t="shared" si="6"/>
        <v>117300</v>
      </c>
      <c r="I93" s="9" t="s">
        <v>93</v>
      </c>
    </row>
    <row r="94">
      <c r="C94" s="5" t="s">
        <v>98</v>
      </c>
      <c r="D94" s="6">
        <v>166400.0</v>
      </c>
      <c r="E94" s="7">
        <v>0.15</v>
      </c>
      <c r="F94" s="6">
        <f t="shared" si="5"/>
        <v>191360</v>
      </c>
      <c r="G94" s="7">
        <v>0.0</v>
      </c>
      <c r="H94" s="8">
        <f t="shared" si="6"/>
        <v>191360</v>
      </c>
      <c r="I94" s="9" t="s">
        <v>93</v>
      </c>
    </row>
    <row r="95">
      <c r="C95" s="5" t="s">
        <v>99</v>
      </c>
      <c r="D95" s="6">
        <v>270000.0</v>
      </c>
      <c r="E95" s="7">
        <v>0.15</v>
      </c>
      <c r="F95" s="6">
        <f t="shared" si="5"/>
        <v>310500</v>
      </c>
      <c r="G95" s="7">
        <v>0.0</v>
      </c>
      <c r="H95" s="8">
        <f t="shared" si="6"/>
        <v>310500</v>
      </c>
      <c r="I95" s="9" t="s">
        <v>93</v>
      </c>
    </row>
    <row r="96">
      <c r="C96" s="5" t="s">
        <v>100</v>
      </c>
      <c r="D96" s="6">
        <v>383300.0</v>
      </c>
      <c r="E96" s="7">
        <v>0.15</v>
      </c>
      <c r="F96" s="6">
        <f t="shared" si="5"/>
        <v>440795</v>
      </c>
      <c r="G96" s="7">
        <v>0.0</v>
      </c>
      <c r="H96" s="8">
        <f t="shared" si="6"/>
        <v>440795</v>
      </c>
      <c r="I96" s="9" t="s">
        <v>93</v>
      </c>
    </row>
    <row r="97">
      <c r="C97" s="5" t="s">
        <v>101</v>
      </c>
      <c r="D97" s="6">
        <v>723300.0</v>
      </c>
      <c r="E97" s="7">
        <v>0.15</v>
      </c>
      <c r="F97" s="6">
        <f t="shared" si="5"/>
        <v>831795</v>
      </c>
      <c r="G97" s="7">
        <v>0.0</v>
      </c>
      <c r="H97" s="8">
        <f t="shared" si="6"/>
        <v>831795</v>
      </c>
      <c r="I97" s="9" t="s">
        <v>93</v>
      </c>
    </row>
    <row r="98">
      <c r="A98" s="3">
        <v>2.0</v>
      </c>
      <c r="B98" s="22" t="s">
        <v>151</v>
      </c>
      <c r="C98" s="5" t="s">
        <v>152</v>
      </c>
      <c r="D98" s="6">
        <v>27000.0</v>
      </c>
      <c r="E98" s="7">
        <v>0.15</v>
      </c>
      <c r="F98" s="6">
        <f t="shared" si="5"/>
        <v>31050</v>
      </c>
      <c r="G98" s="7">
        <v>0.0</v>
      </c>
      <c r="H98" s="8">
        <f t="shared" si="6"/>
        <v>31050</v>
      </c>
      <c r="I98" s="9" t="s">
        <v>93</v>
      </c>
    </row>
    <row r="99">
      <c r="C99" s="5" t="s">
        <v>153</v>
      </c>
      <c r="D99" s="6">
        <v>33100.0</v>
      </c>
      <c r="E99" s="7">
        <v>0.15</v>
      </c>
      <c r="F99" s="6">
        <f t="shared" si="5"/>
        <v>38065</v>
      </c>
      <c r="G99" s="7">
        <v>0.0</v>
      </c>
      <c r="H99" s="8">
        <f t="shared" si="6"/>
        <v>38065</v>
      </c>
      <c r="I99" s="9" t="s">
        <v>93</v>
      </c>
    </row>
    <row r="100">
      <c r="C100" s="5" t="s">
        <v>154</v>
      </c>
      <c r="D100" s="6">
        <v>34900.0</v>
      </c>
      <c r="E100" s="7">
        <v>0.15</v>
      </c>
      <c r="F100" s="6">
        <f t="shared" si="5"/>
        <v>40135</v>
      </c>
      <c r="G100" s="7">
        <v>0.0</v>
      </c>
      <c r="H100" s="8">
        <f t="shared" si="6"/>
        <v>40135</v>
      </c>
      <c r="I100" s="9" t="s">
        <v>93</v>
      </c>
    </row>
    <row r="101">
      <c r="C101" s="5" t="s">
        <v>155</v>
      </c>
      <c r="D101" s="6">
        <v>90000.0</v>
      </c>
      <c r="E101" s="7">
        <v>0.15</v>
      </c>
      <c r="F101" s="6">
        <f t="shared" si="5"/>
        <v>103500</v>
      </c>
      <c r="G101" s="7">
        <v>0.0</v>
      </c>
      <c r="H101" s="8">
        <f t="shared" si="6"/>
        <v>103500</v>
      </c>
      <c r="I101" s="9" t="s">
        <v>93</v>
      </c>
    </row>
    <row r="102">
      <c r="C102" s="5" t="s">
        <v>156</v>
      </c>
      <c r="D102" s="6">
        <v>90000.0</v>
      </c>
      <c r="E102" s="7">
        <v>0.15</v>
      </c>
      <c r="F102" s="6">
        <f t="shared" si="5"/>
        <v>103500</v>
      </c>
      <c r="G102" s="7">
        <v>0.0</v>
      </c>
      <c r="H102" s="8">
        <f t="shared" si="6"/>
        <v>103500</v>
      </c>
      <c r="I102" s="9" t="s">
        <v>93</v>
      </c>
    </row>
    <row r="103">
      <c r="C103" s="5" t="s">
        <v>157</v>
      </c>
      <c r="D103" s="6">
        <v>99500.0</v>
      </c>
      <c r="E103" s="7">
        <v>0.15</v>
      </c>
      <c r="F103" s="6">
        <f t="shared" si="5"/>
        <v>114425</v>
      </c>
      <c r="G103" s="7">
        <v>0.0</v>
      </c>
      <c r="H103" s="8">
        <f t="shared" si="6"/>
        <v>114425</v>
      </c>
      <c r="I103" s="9" t="s">
        <v>93</v>
      </c>
    </row>
    <row r="104">
      <c r="C104" s="5" t="s">
        <v>158</v>
      </c>
      <c r="D104" s="6">
        <v>99500.0</v>
      </c>
      <c r="E104" s="7">
        <v>0.15</v>
      </c>
      <c r="F104" s="6">
        <f t="shared" si="5"/>
        <v>114425</v>
      </c>
      <c r="G104" s="7">
        <v>0.0</v>
      </c>
      <c r="H104" s="8">
        <f t="shared" si="6"/>
        <v>114425</v>
      </c>
      <c r="I104" s="9" t="s">
        <v>93</v>
      </c>
    </row>
    <row r="105">
      <c r="C105" s="5" t="s">
        <v>159</v>
      </c>
      <c r="D105" s="6">
        <v>102200.0</v>
      </c>
      <c r="E105" s="7">
        <v>0.15</v>
      </c>
      <c r="F105" s="6">
        <f t="shared" si="5"/>
        <v>117530</v>
      </c>
      <c r="G105" s="7">
        <v>0.0</v>
      </c>
      <c r="H105" s="8">
        <f t="shared" si="6"/>
        <v>117530</v>
      </c>
      <c r="I105" s="9" t="s">
        <v>93</v>
      </c>
    </row>
    <row r="106">
      <c r="C106" s="5" t="s">
        <v>160</v>
      </c>
      <c r="D106" s="6">
        <v>144600.0</v>
      </c>
      <c r="E106" s="7">
        <v>0.15</v>
      </c>
      <c r="F106" s="6">
        <f t="shared" si="5"/>
        <v>166290</v>
      </c>
      <c r="G106" s="7">
        <v>0.0</v>
      </c>
      <c r="H106" s="8">
        <f t="shared" si="6"/>
        <v>166290</v>
      </c>
      <c r="I106" s="9" t="s">
        <v>93</v>
      </c>
    </row>
    <row r="107">
      <c r="C107" s="5" t="s">
        <v>161</v>
      </c>
      <c r="D107" s="6">
        <v>166300.0</v>
      </c>
      <c r="E107" s="7">
        <v>0.15</v>
      </c>
      <c r="F107" s="6">
        <f t="shared" si="5"/>
        <v>191245</v>
      </c>
      <c r="G107" s="7">
        <v>0.0</v>
      </c>
      <c r="H107" s="8">
        <f t="shared" si="6"/>
        <v>191245</v>
      </c>
      <c r="I107" s="9" t="s">
        <v>93</v>
      </c>
    </row>
    <row r="108">
      <c r="C108" s="5" t="s">
        <v>162</v>
      </c>
      <c r="D108" s="6">
        <v>155000.0</v>
      </c>
      <c r="E108" s="7">
        <v>0.15</v>
      </c>
      <c r="F108" s="6">
        <f t="shared" si="5"/>
        <v>178250</v>
      </c>
      <c r="G108" s="7">
        <v>0.0</v>
      </c>
      <c r="H108" s="8">
        <f t="shared" si="6"/>
        <v>178250</v>
      </c>
      <c r="I108" s="9" t="s">
        <v>93</v>
      </c>
    </row>
    <row r="109">
      <c r="C109" s="5" t="s">
        <v>163</v>
      </c>
      <c r="D109" s="6">
        <v>340700.0</v>
      </c>
      <c r="E109" s="7">
        <v>0.15</v>
      </c>
      <c r="F109" s="6">
        <f t="shared" si="5"/>
        <v>391805</v>
      </c>
      <c r="G109" s="7">
        <v>0.0</v>
      </c>
      <c r="H109" s="8">
        <f t="shared" si="6"/>
        <v>391805</v>
      </c>
      <c r="I109" s="9" t="s">
        <v>93</v>
      </c>
    </row>
    <row r="110">
      <c r="C110" s="5" t="s">
        <v>164</v>
      </c>
      <c r="D110" s="6">
        <v>338100.0</v>
      </c>
      <c r="E110" s="7">
        <v>0.15</v>
      </c>
      <c r="F110" s="6">
        <f t="shared" si="5"/>
        <v>388815</v>
      </c>
      <c r="G110" s="7">
        <v>0.0</v>
      </c>
      <c r="H110" s="8">
        <f t="shared" si="6"/>
        <v>388815</v>
      </c>
      <c r="I110" s="9" t="s">
        <v>93</v>
      </c>
    </row>
    <row r="111">
      <c r="C111" s="5" t="s">
        <v>165</v>
      </c>
      <c r="D111" s="6">
        <v>340000.0</v>
      </c>
      <c r="E111" s="7">
        <v>0.15</v>
      </c>
      <c r="F111" s="6">
        <f t="shared" si="5"/>
        <v>391000</v>
      </c>
      <c r="G111" s="7">
        <v>0.0</v>
      </c>
      <c r="H111" s="8">
        <f t="shared" si="6"/>
        <v>391000</v>
      </c>
      <c r="I111" s="9" t="s">
        <v>93</v>
      </c>
    </row>
    <row r="112">
      <c r="C112" s="5" t="s">
        <v>166</v>
      </c>
      <c r="D112" s="6">
        <v>428000.0</v>
      </c>
      <c r="E112" s="7">
        <v>0.15</v>
      </c>
      <c r="F112" s="6">
        <f t="shared" si="5"/>
        <v>492200</v>
      </c>
      <c r="G112" s="7">
        <v>0.0</v>
      </c>
      <c r="H112" s="8">
        <f t="shared" si="6"/>
        <v>492200</v>
      </c>
      <c r="I112" s="9" t="s">
        <v>93</v>
      </c>
    </row>
    <row r="113">
      <c r="C113" s="5" t="s">
        <v>167</v>
      </c>
      <c r="D113" s="6">
        <v>450400.0</v>
      </c>
      <c r="E113" s="7">
        <v>0.15</v>
      </c>
      <c r="F113" s="6">
        <f t="shared" si="5"/>
        <v>517960</v>
      </c>
      <c r="G113" s="7">
        <v>0.0</v>
      </c>
      <c r="H113" s="8">
        <f t="shared" si="6"/>
        <v>517960</v>
      </c>
      <c r="I113" s="9" t="s">
        <v>93</v>
      </c>
    </row>
    <row r="114">
      <c r="C114" s="5" t="s">
        <v>168</v>
      </c>
      <c r="D114" s="6">
        <v>889000.0</v>
      </c>
      <c r="E114" s="7">
        <v>0.15</v>
      </c>
      <c r="F114" s="6">
        <f t="shared" si="5"/>
        <v>1022350</v>
      </c>
      <c r="G114" s="7">
        <v>0.0</v>
      </c>
      <c r="H114" s="8">
        <f t="shared" si="6"/>
        <v>1022350</v>
      </c>
      <c r="I114" s="9" t="s">
        <v>93</v>
      </c>
    </row>
    <row r="115">
      <c r="A115" s="3">
        <v>3.0</v>
      </c>
      <c r="B115" s="4" t="s">
        <v>169</v>
      </c>
      <c r="C115" s="5" t="s">
        <v>127</v>
      </c>
      <c r="D115" s="6">
        <v>15500.0</v>
      </c>
      <c r="E115" s="7">
        <v>0.15</v>
      </c>
      <c r="F115" s="6">
        <f t="shared" si="5"/>
        <v>17825</v>
      </c>
      <c r="G115" s="7">
        <v>0.0</v>
      </c>
      <c r="H115" s="8">
        <f t="shared" si="6"/>
        <v>17825</v>
      </c>
      <c r="I115" s="9" t="s">
        <v>93</v>
      </c>
    </row>
    <row r="116">
      <c r="C116" s="5" t="s">
        <v>128</v>
      </c>
      <c r="D116" s="6">
        <v>15500.0</v>
      </c>
      <c r="E116" s="7">
        <v>0.15</v>
      </c>
      <c r="F116" s="6">
        <f t="shared" si="5"/>
        <v>17825</v>
      </c>
      <c r="G116" s="7">
        <v>0.0</v>
      </c>
      <c r="H116" s="8">
        <f t="shared" si="6"/>
        <v>17825</v>
      </c>
      <c r="I116" s="9" t="s">
        <v>93</v>
      </c>
    </row>
    <row r="117">
      <c r="C117" s="5" t="s">
        <v>129</v>
      </c>
      <c r="D117" s="6">
        <v>20100.0</v>
      </c>
      <c r="E117" s="7">
        <v>0.15</v>
      </c>
      <c r="F117" s="6">
        <f t="shared" si="5"/>
        <v>23115</v>
      </c>
      <c r="G117" s="7">
        <v>0.0</v>
      </c>
      <c r="H117" s="8">
        <f t="shared" si="6"/>
        <v>23115</v>
      </c>
      <c r="I117" s="9" t="s">
        <v>93</v>
      </c>
    </row>
    <row r="118">
      <c r="C118" s="5" t="s">
        <v>130</v>
      </c>
      <c r="D118" s="6">
        <v>20100.0</v>
      </c>
      <c r="E118" s="7">
        <v>0.15</v>
      </c>
      <c r="F118" s="6">
        <f t="shared" si="5"/>
        <v>23115</v>
      </c>
      <c r="G118" s="7">
        <v>0.0</v>
      </c>
      <c r="H118" s="8">
        <f t="shared" si="6"/>
        <v>23115</v>
      </c>
      <c r="I118" s="9" t="s">
        <v>93</v>
      </c>
    </row>
    <row r="119">
      <c r="C119" s="5" t="s">
        <v>131</v>
      </c>
      <c r="D119" s="6">
        <v>20000.0</v>
      </c>
      <c r="E119" s="7">
        <v>0.15</v>
      </c>
      <c r="F119" s="6">
        <f t="shared" si="5"/>
        <v>23000</v>
      </c>
      <c r="G119" s="7">
        <v>0.0</v>
      </c>
      <c r="H119" s="8">
        <f t="shared" si="6"/>
        <v>23000</v>
      </c>
      <c r="I119" s="9" t="s">
        <v>93</v>
      </c>
    </row>
    <row r="120">
      <c r="C120" s="5" t="s">
        <v>132</v>
      </c>
      <c r="D120" s="6">
        <v>30000.0</v>
      </c>
      <c r="E120" s="7">
        <v>0.15</v>
      </c>
      <c r="F120" s="6">
        <f t="shared" si="5"/>
        <v>34500</v>
      </c>
      <c r="G120" s="7">
        <v>0.0</v>
      </c>
      <c r="H120" s="8">
        <f t="shared" si="6"/>
        <v>34500</v>
      </c>
      <c r="I120" s="9" t="s">
        <v>93</v>
      </c>
    </row>
    <row r="121">
      <c r="C121" s="5" t="s">
        <v>133</v>
      </c>
      <c r="D121" s="6">
        <v>30000.0</v>
      </c>
      <c r="E121" s="7">
        <v>0.15</v>
      </c>
      <c r="F121" s="6">
        <f t="shared" si="5"/>
        <v>34500</v>
      </c>
      <c r="G121" s="7">
        <v>0.0</v>
      </c>
      <c r="H121" s="8">
        <f t="shared" si="6"/>
        <v>34500</v>
      </c>
      <c r="I121" s="9" t="s">
        <v>93</v>
      </c>
    </row>
    <row r="122">
      <c r="C122" s="5" t="s">
        <v>134</v>
      </c>
      <c r="D122" s="6">
        <v>68600.0</v>
      </c>
      <c r="E122" s="7">
        <v>0.15</v>
      </c>
      <c r="F122" s="6">
        <f t="shared" si="5"/>
        <v>78890</v>
      </c>
      <c r="G122" s="7">
        <v>0.0</v>
      </c>
      <c r="H122" s="8">
        <f t="shared" si="6"/>
        <v>78890</v>
      </c>
      <c r="I122" s="9" t="s">
        <v>93</v>
      </c>
    </row>
    <row r="123">
      <c r="C123" s="5" t="s">
        <v>135</v>
      </c>
      <c r="D123" s="6">
        <v>50500.0</v>
      </c>
      <c r="E123" s="7">
        <v>0.15</v>
      </c>
      <c r="F123" s="6">
        <f t="shared" si="5"/>
        <v>58075</v>
      </c>
      <c r="G123" s="7">
        <v>0.0</v>
      </c>
      <c r="H123" s="8">
        <f t="shared" si="6"/>
        <v>58075</v>
      </c>
      <c r="I123" s="9" t="s">
        <v>93</v>
      </c>
    </row>
    <row r="124">
      <c r="C124" s="5" t="s">
        <v>137</v>
      </c>
      <c r="D124" s="6">
        <v>75800.0</v>
      </c>
      <c r="E124" s="7">
        <v>0.15</v>
      </c>
      <c r="F124" s="6">
        <f t="shared" si="5"/>
        <v>87170</v>
      </c>
      <c r="G124" s="7">
        <v>0.0</v>
      </c>
      <c r="H124" s="8">
        <f t="shared" si="6"/>
        <v>87170</v>
      </c>
      <c r="I124" s="9" t="s">
        <v>93</v>
      </c>
    </row>
    <row r="125">
      <c r="C125" s="5" t="s">
        <v>138</v>
      </c>
      <c r="D125" s="6">
        <v>77600.0</v>
      </c>
      <c r="E125" s="7">
        <v>0.15</v>
      </c>
      <c r="F125" s="6">
        <f t="shared" ref="F125:F132" si="7">D124+(D124*E125)</f>
        <v>87170</v>
      </c>
      <c r="G125" s="7">
        <v>0.0</v>
      </c>
      <c r="H125" s="8">
        <f t="shared" si="6"/>
        <v>87170</v>
      </c>
      <c r="I125" s="9" t="s">
        <v>93</v>
      </c>
    </row>
    <row r="126">
      <c r="C126" s="5" t="s">
        <v>140</v>
      </c>
      <c r="D126" s="6">
        <v>130000.0</v>
      </c>
      <c r="E126" s="7">
        <v>0.15</v>
      </c>
      <c r="F126" s="6">
        <f t="shared" si="7"/>
        <v>89240</v>
      </c>
      <c r="G126" s="7">
        <v>0.0</v>
      </c>
      <c r="H126" s="8">
        <f t="shared" si="6"/>
        <v>89240</v>
      </c>
      <c r="I126" s="9" t="s">
        <v>93</v>
      </c>
    </row>
    <row r="127">
      <c r="C127" s="5" t="s">
        <v>141</v>
      </c>
      <c r="D127" s="6">
        <v>146500.0</v>
      </c>
      <c r="E127" s="7">
        <v>0.15</v>
      </c>
      <c r="F127" s="6">
        <f t="shared" si="7"/>
        <v>149500</v>
      </c>
      <c r="G127" s="7">
        <v>0.0</v>
      </c>
      <c r="H127" s="8">
        <f t="shared" si="6"/>
        <v>149500</v>
      </c>
      <c r="I127" s="9" t="s">
        <v>93</v>
      </c>
    </row>
    <row r="128">
      <c r="C128" s="5" t="s">
        <v>142</v>
      </c>
      <c r="D128" s="6">
        <v>264000.0</v>
      </c>
      <c r="E128" s="7">
        <v>0.15</v>
      </c>
      <c r="F128" s="6">
        <f t="shared" si="7"/>
        <v>168475</v>
      </c>
      <c r="G128" s="7">
        <v>0.0</v>
      </c>
      <c r="H128" s="8">
        <f t="shared" si="6"/>
        <v>168475</v>
      </c>
      <c r="I128" s="9" t="s">
        <v>93</v>
      </c>
    </row>
    <row r="129">
      <c r="C129" s="5" t="s">
        <v>143</v>
      </c>
      <c r="D129" s="6">
        <v>270000.0</v>
      </c>
      <c r="E129" s="7">
        <v>0.15</v>
      </c>
      <c r="F129" s="6">
        <f t="shared" si="7"/>
        <v>303600</v>
      </c>
      <c r="G129" s="7">
        <v>0.0</v>
      </c>
      <c r="H129" s="8">
        <f t="shared" si="6"/>
        <v>303600</v>
      </c>
      <c r="I129" s="9" t="s">
        <v>93</v>
      </c>
    </row>
    <row r="130">
      <c r="C130" s="5" t="s">
        <v>144</v>
      </c>
      <c r="D130" s="6">
        <v>390000.0</v>
      </c>
      <c r="E130" s="7">
        <v>0.15</v>
      </c>
      <c r="F130" s="6">
        <f t="shared" si="7"/>
        <v>310500</v>
      </c>
      <c r="G130" s="7">
        <v>0.0</v>
      </c>
      <c r="H130" s="8">
        <f t="shared" si="6"/>
        <v>310500</v>
      </c>
      <c r="I130" s="9" t="s">
        <v>93</v>
      </c>
    </row>
    <row r="131">
      <c r="C131" s="5" t="s">
        <v>145</v>
      </c>
      <c r="D131" s="6">
        <v>630000.0</v>
      </c>
      <c r="E131" s="7">
        <v>0.15</v>
      </c>
      <c r="F131" s="6">
        <f t="shared" si="7"/>
        <v>448500</v>
      </c>
      <c r="G131" s="7">
        <v>0.0</v>
      </c>
      <c r="H131" s="8">
        <f t="shared" si="6"/>
        <v>448500</v>
      </c>
      <c r="I131" s="9" t="s">
        <v>93</v>
      </c>
    </row>
    <row r="132">
      <c r="A132" s="23">
        <v>4.0</v>
      </c>
      <c r="B132" s="24" t="s">
        <v>170</v>
      </c>
      <c r="C132" s="5" t="s">
        <v>127</v>
      </c>
      <c r="D132" s="5">
        <v>15500.0</v>
      </c>
      <c r="E132" s="7">
        <v>0.15</v>
      </c>
      <c r="F132" s="6">
        <f t="shared" si="7"/>
        <v>724500</v>
      </c>
      <c r="G132" s="7">
        <v>0.0</v>
      </c>
      <c r="H132" s="8">
        <f t="shared" si="6"/>
        <v>724500</v>
      </c>
      <c r="I132" s="9" t="s">
        <v>93</v>
      </c>
    </row>
    <row r="133">
      <c r="C133" s="5" t="s">
        <v>128</v>
      </c>
      <c r="D133" s="6">
        <v>15500.0</v>
      </c>
      <c r="E133" s="7">
        <v>0.15</v>
      </c>
      <c r="F133" s="6">
        <f t="shared" ref="F133:F149" si="8">D133+(D133*E133)</f>
        <v>17825</v>
      </c>
      <c r="G133" s="7">
        <v>0.0</v>
      </c>
      <c r="H133" s="8">
        <f t="shared" si="6"/>
        <v>17825</v>
      </c>
      <c r="I133" s="9" t="s">
        <v>93</v>
      </c>
    </row>
    <row r="134">
      <c r="C134" s="5" t="s">
        <v>129</v>
      </c>
      <c r="D134" s="6">
        <v>20000.0</v>
      </c>
      <c r="E134" s="7">
        <v>0.15</v>
      </c>
      <c r="F134" s="6">
        <f t="shared" si="8"/>
        <v>23000</v>
      </c>
      <c r="G134" s="7">
        <v>0.0</v>
      </c>
      <c r="H134" s="8">
        <f t="shared" si="6"/>
        <v>23000</v>
      </c>
      <c r="I134" s="9" t="s">
        <v>93</v>
      </c>
    </row>
    <row r="135">
      <c r="C135" s="5" t="s">
        <v>130</v>
      </c>
      <c r="D135" s="6">
        <v>20000.0</v>
      </c>
      <c r="E135" s="7">
        <v>0.15</v>
      </c>
      <c r="F135" s="6">
        <f t="shared" si="8"/>
        <v>23000</v>
      </c>
      <c r="G135" s="7">
        <v>0.0</v>
      </c>
      <c r="H135" s="8">
        <f t="shared" si="6"/>
        <v>23000</v>
      </c>
      <c r="I135" s="9" t="s">
        <v>93</v>
      </c>
    </row>
    <row r="136">
      <c r="C136" s="5" t="s">
        <v>131</v>
      </c>
      <c r="D136" s="6">
        <v>19600.0</v>
      </c>
      <c r="E136" s="7">
        <v>0.15</v>
      </c>
      <c r="F136" s="6">
        <f t="shared" si="8"/>
        <v>22540</v>
      </c>
      <c r="G136" s="7">
        <v>0.0</v>
      </c>
      <c r="H136" s="8">
        <f t="shared" si="6"/>
        <v>22540</v>
      </c>
      <c r="I136" s="9" t="s">
        <v>93</v>
      </c>
    </row>
    <row r="137">
      <c r="C137" s="5" t="s">
        <v>132</v>
      </c>
      <c r="D137" s="6">
        <v>30400.0</v>
      </c>
      <c r="E137" s="7">
        <v>0.15</v>
      </c>
      <c r="F137" s="6">
        <f t="shared" si="8"/>
        <v>34960</v>
      </c>
      <c r="G137" s="7">
        <v>0.0</v>
      </c>
      <c r="H137" s="8">
        <f t="shared" si="6"/>
        <v>34960</v>
      </c>
      <c r="I137" s="9" t="s">
        <v>93</v>
      </c>
    </row>
    <row r="138">
      <c r="C138" s="5" t="s">
        <v>133</v>
      </c>
      <c r="D138" s="6">
        <v>30600.0</v>
      </c>
      <c r="E138" s="7">
        <v>0.15</v>
      </c>
      <c r="F138" s="6">
        <f t="shared" si="8"/>
        <v>35190</v>
      </c>
      <c r="G138" s="7">
        <v>0.0</v>
      </c>
      <c r="H138" s="8">
        <f t="shared" si="6"/>
        <v>35190</v>
      </c>
      <c r="I138" s="9" t="s">
        <v>93</v>
      </c>
    </row>
    <row r="139">
      <c r="C139" s="5" t="s">
        <v>148</v>
      </c>
      <c r="D139" s="6">
        <v>32700.0</v>
      </c>
      <c r="E139" s="7">
        <v>0.15</v>
      </c>
      <c r="F139" s="6">
        <f t="shared" si="8"/>
        <v>37605</v>
      </c>
      <c r="G139" s="7">
        <v>0.0</v>
      </c>
      <c r="H139" s="8">
        <f t="shared" si="6"/>
        <v>37605</v>
      </c>
      <c r="I139" s="9" t="s">
        <v>93</v>
      </c>
    </row>
    <row r="140">
      <c r="C140" s="5" t="s">
        <v>134</v>
      </c>
      <c r="D140" s="6">
        <v>75800.0</v>
      </c>
      <c r="E140" s="7">
        <v>0.15</v>
      </c>
      <c r="F140" s="6">
        <f t="shared" si="8"/>
        <v>87170</v>
      </c>
      <c r="G140" s="7">
        <v>0.0</v>
      </c>
      <c r="H140" s="8">
        <f t="shared" si="6"/>
        <v>87170</v>
      </c>
      <c r="I140" s="9" t="s">
        <v>93</v>
      </c>
    </row>
    <row r="141">
      <c r="C141" s="5" t="s">
        <v>135</v>
      </c>
      <c r="D141" s="6">
        <v>60000.0</v>
      </c>
      <c r="E141" s="7">
        <v>0.15</v>
      </c>
      <c r="F141" s="6">
        <f t="shared" si="8"/>
        <v>69000</v>
      </c>
      <c r="G141" s="7">
        <v>0.0</v>
      </c>
      <c r="H141" s="8">
        <f t="shared" si="6"/>
        <v>69000</v>
      </c>
      <c r="I141" s="9" t="s">
        <v>93</v>
      </c>
    </row>
    <row r="142">
      <c r="C142" s="5" t="s">
        <v>136</v>
      </c>
      <c r="D142" s="6">
        <v>75800.0</v>
      </c>
      <c r="E142" s="7">
        <v>0.15</v>
      </c>
      <c r="F142" s="6">
        <f t="shared" si="8"/>
        <v>87170</v>
      </c>
      <c r="G142" s="7">
        <v>0.0</v>
      </c>
      <c r="H142" s="8">
        <f t="shared" si="6"/>
        <v>87170</v>
      </c>
      <c r="I142" s="9" t="s">
        <v>93</v>
      </c>
    </row>
    <row r="143">
      <c r="C143" s="5" t="s">
        <v>138</v>
      </c>
      <c r="D143" s="6">
        <v>88700.0</v>
      </c>
      <c r="E143" s="7">
        <v>0.15</v>
      </c>
      <c r="F143" s="6">
        <f t="shared" si="8"/>
        <v>102005</v>
      </c>
      <c r="G143" s="7">
        <v>0.0</v>
      </c>
      <c r="H143" s="8">
        <f t="shared" si="6"/>
        <v>102005</v>
      </c>
      <c r="I143" s="9" t="s">
        <v>93</v>
      </c>
    </row>
    <row r="144">
      <c r="C144" s="25" t="s">
        <v>139</v>
      </c>
      <c r="D144" s="6">
        <v>93500.0</v>
      </c>
      <c r="E144" s="7">
        <v>0.15</v>
      </c>
      <c r="F144" s="6">
        <f t="shared" si="8"/>
        <v>107525</v>
      </c>
      <c r="G144" s="7">
        <v>0.0</v>
      </c>
      <c r="H144" s="8">
        <f t="shared" si="6"/>
        <v>107525</v>
      </c>
      <c r="I144" s="9" t="s">
        <v>93</v>
      </c>
    </row>
    <row r="145">
      <c r="C145" s="5" t="s">
        <v>140</v>
      </c>
      <c r="D145" s="6">
        <v>137600.0</v>
      </c>
      <c r="E145" s="7">
        <v>0.15</v>
      </c>
      <c r="F145" s="6">
        <f t="shared" si="8"/>
        <v>158240</v>
      </c>
      <c r="G145" s="7">
        <v>0.0</v>
      </c>
      <c r="H145" s="8">
        <f t="shared" si="6"/>
        <v>158240</v>
      </c>
      <c r="I145" s="9" t="s">
        <v>93</v>
      </c>
    </row>
    <row r="146">
      <c r="C146" s="5" t="s">
        <v>141</v>
      </c>
      <c r="D146" s="6">
        <v>137600.0</v>
      </c>
      <c r="E146" s="7">
        <v>0.15</v>
      </c>
      <c r="F146" s="6">
        <f t="shared" si="8"/>
        <v>158240</v>
      </c>
      <c r="G146" s="7">
        <v>0.0</v>
      </c>
      <c r="H146" s="8">
        <f t="shared" si="6"/>
        <v>158240</v>
      </c>
      <c r="I146" s="9" t="s">
        <v>93</v>
      </c>
    </row>
    <row r="147">
      <c r="C147" s="5" t="s">
        <v>143</v>
      </c>
      <c r="D147" s="6">
        <v>300000.0</v>
      </c>
      <c r="E147" s="7">
        <v>0.15</v>
      </c>
      <c r="F147" s="6">
        <f t="shared" si="8"/>
        <v>345000</v>
      </c>
      <c r="G147" s="7">
        <v>0.0</v>
      </c>
      <c r="H147" s="8">
        <f t="shared" si="6"/>
        <v>345000</v>
      </c>
      <c r="I147" s="9" t="s">
        <v>93</v>
      </c>
    </row>
    <row r="148">
      <c r="C148" s="5" t="s">
        <v>144</v>
      </c>
      <c r="D148" s="6">
        <v>400000.0</v>
      </c>
      <c r="E148" s="7">
        <v>0.15</v>
      </c>
      <c r="F148" s="6">
        <f t="shared" si="8"/>
        <v>460000</v>
      </c>
      <c r="G148" s="7">
        <v>0.0</v>
      </c>
      <c r="H148" s="8">
        <f t="shared" si="6"/>
        <v>460000</v>
      </c>
      <c r="I148" s="9" t="s">
        <v>93</v>
      </c>
    </row>
    <row r="149">
      <c r="C149" s="20" t="s">
        <v>145</v>
      </c>
      <c r="D149" s="6">
        <v>700000.0</v>
      </c>
      <c r="E149" s="7">
        <v>0.15</v>
      </c>
      <c r="F149" s="6">
        <f t="shared" si="8"/>
        <v>805000</v>
      </c>
      <c r="G149" s="7">
        <v>0.0</v>
      </c>
      <c r="H149" s="8">
        <f t="shared" si="6"/>
        <v>805000</v>
      </c>
      <c r="I149" s="9" t="s">
        <v>93</v>
      </c>
    </row>
    <row r="151">
      <c r="A151" s="19" t="s">
        <v>171</v>
      </c>
    </row>
    <row r="152">
      <c r="A152" s="2" t="s">
        <v>1</v>
      </c>
      <c r="B152" s="2" t="s">
        <v>2</v>
      </c>
      <c r="C152" s="2" t="s">
        <v>3</v>
      </c>
      <c r="D152" s="2" t="s">
        <v>4</v>
      </c>
      <c r="E152" s="2" t="s">
        <v>5</v>
      </c>
      <c r="F152" s="2" t="s">
        <v>6</v>
      </c>
      <c r="G152" s="2" t="s">
        <v>7</v>
      </c>
      <c r="H152" s="2" t="s">
        <v>89</v>
      </c>
      <c r="I152" s="2" t="s">
        <v>9</v>
      </c>
    </row>
    <row r="153">
      <c r="A153" s="3">
        <v>1.0</v>
      </c>
      <c r="B153" s="4" t="s">
        <v>172</v>
      </c>
      <c r="C153" s="5" t="s">
        <v>92</v>
      </c>
      <c r="D153" s="6">
        <v>6900.0</v>
      </c>
      <c r="E153" s="7">
        <v>0.15</v>
      </c>
      <c r="F153" s="6">
        <f t="shared" ref="F153:F171" si="9">D153+(D153*E153)</f>
        <v>7935</v>
      </c>
      <c r="G153" s="7">
        <v>0.0</v>
      </c>
      <c r="H153" s="8">
        <f t="shared" ref="H153:H171" si="10">sum(F153-(F153*G153))</f>
        <v>7935</v>
      </c>
      <c r="I153" s="9" t="s">
        <v>93</v>
      </c>
    </row>
    <row r="154">
      <c r="C154" s="5" t="s">
        <v>94</v>
      </c>
      <c r="D154" s="6">
        <v>9000.0</v>
      </c>
      <c r="E154" s="7">
        <v>0.15</v>
      </c>
      <c r="F154" s="6">
        <f t="shared" si="9"/>
        <v>10350</v>
      </c>
      <c r="G154" s="7">
        <v>0.0</v>
      </c>
      <c r="H154" s="8">
        <f t="shared" si="10"/>
        <v>10350</v>
      </c>
      <c r="I154" s="9" t="s">
        <v>93</v>
      </c>
    </row>
    <row r="155">
      <c r="C155" s="5" t="s">
        <v>95</v>
      </c>
      <c r="D155" s="6">
        <v>12200.0</v>
      </c>
      <c r="E155" s="7">
        <v>0.15</v>
      </c>
      <c r="F155" s="6">
        <f t="shared" si="9"/>
        <v>14030</v>
      </c>
      <c r="G155" s="7">
        <v>0.0</v>
      </c>
      <c r="H155" s="8">
        <f t="shared" si="10"/>
        <v>14030</v>
      </c>
      <c r="I155" s="9" t="s">
        <v>93</v>
      </c>
    </row>
    <row r="156">
      <c r="C156" s="5" t="s">
        <v>96</v>
      </c>
      <c r="D156" s="6">
        <v>25000.0</v>
      </c>
      <c r="E156" s="7">
        <v>0.15</v>
      </c>
      <c r="F156" s="6">
        <f t="shared" si="9"/>
        <v>28750</v>
      </c>
      <c r="G156" s="7">
        <v>0.0</v>
      </c>
      <c r="H156" s="8">
        <f t="shared" si="10"/>
        <v>28750</v>
      </c>
      <c r="I156" s="9" t="s">
        <v>93</v>
      </c>
    </row>
    <row r="157">
      <c r="C157" s="5" t="s">
        <v>97</v>
      </c>
      <c r="D157" s="6">
        <v>36500.0</v>
      </c>
      <c r="E157" s="7">
        <v>0.15</v>
      </c>
      <c r="F157" s="6">
        <f t="shared" si="9"/>
        <v>41975</v>
      </c>
      <c r="G157" s="7">
        <v>0.0</v>
      </c>
      <c r="H157" s="8">
        <f t="shared" si="10"/>
        <v>41975</v>
      </c>
      <c r="I157" s="9" t="s">
        <v>93</v>
      </c>
    </row>
    <row r="158">
      <c r="C158" s="5" t="s">
        <v>98</v>
      </c>
      <c r="D158" s="6">
        <v>70000.0</v>
      </c>
      <c r="E158" s="7">
        <v>0.15</v>
      </c>
      <c r="F158" s="6">
        <f t="shared" si="9"/>
        <v>80500</v>
      </c>
      <c r="G158" s="7">
        <v>0.0</v>
      </c>
      <c r="H158" s="8">
        <f t="shared" si="10"/>
        <v>80500</v>
      </c>
      <c r="I158" s="9" t="s">
        <v>93</v>
      </c>
    </row>
    <row r="159">
      <c r="C159" s="5" t="s">
        <v>99</v>
      </c>
      <c r="D159" s="6">
        <v>104000.0</v>
      </c>
      <c r="E159" s="7">
        <v>0.15</v>
      </c>
      <c r="F159" s="6">
        <f t="shared" si="9"/>
        <v>119600</v>
      </c>
      <c r="G159" s="7">
        <v>0.0</v>
      </c>
      <c r="H159" s="8">
        <f t="shared" si="10"/>
        <v>119600</v>
      </c>
      <c r="I159" s="9" t="s">
        <v>93</v>
      </c>
    </row>
    <row r="160">
      <c r="C160" s="5" t="s">
        <v>100</v>
      </c>
      <c r="D160" s="6">
        <v>141900.0</v>
      </c>
      <c r="E160" s="7">
        <v>0.15</v>
      </c>
      <c r="F160" s="6">
        <f t="shared" si="9"/>
        <v>163185</v>
      </c>
      <c r="G160" s="7">
        <v>0.0</v>
      </c>
      <c r="H160" s="8">
        <f t="shared" si="10"/>
        <v>163185</v>
      </c>
      <c r="I160" s="9" t="s">
        <v>93</v>
      </c>
    </row>
    <row r="161">
      <c r="C161" s="5" t="s">
        <v>101</v>
      </c>
      <c r="D161" s="6">
        <v>283000.0</v>
      </c>
      <c r="E161" s="7">
        <v>0.15</v>
      </c>
      <c r="F161" s="6">
        <f t="shared" si="9"/>
        <v>325450</v>
      </c>
      <c r="G161" s="7">
        <v>0.0</v>
      </c>
      <c r="H161" s="8">
        <f t="shared" si="10"/>
        <v>325450</v>
      </c>
      <c r="I161" s="9" t="s">
        <v>93</v>
      </c>
    </row>
    <row r="162">
      <c r="A162" s="3">
        <v>2.0</v>
      </c>
      <c r="B162" s="4" t="s">
        <v>173</v>
      </c>
      <c r="C162" s="5" t="s">
        <v>174</v>
      </c>
      <c r="D162" s="6">
        <v>115200.0</v>
      </c>
      <c r="E162" s="7">
        <v>0.15</v>
      </c>
      <c r="F162" s="6">
        <f t="shared" si="9"/>
        <v>132480</v>
      </c>
      <c r="G162" s="7">
        <v>0.0</v>
      </c>
      <c r="H162" s="8">
        <f t="shared" si="10"/>
        <v>132480</v>
      </c>
      <c r="I162" s="9" t="s">
        <v>93</v>
      </c>
    </row>
    <row r="163">
      <c r="C163" s="5" t="s">
        <v>131</v>
      </c>
      <c r="D163" s="6">
        <v>117400.0</v>
      </c>
      <c r="E163" s="7">
        <v>0.15</v>
      </c>
      <c r="F163" s="6">
        <f t="shared" si="9"/>
        <v>135010</v>
      </c>
      <c r="G163" s="7">
        <v>0.0</v>
      </c>
      <c r="H163" s="8">
        <f t="shared" si="10"/>
        <v>135010</v>
      </c>
      <c r="I163" s="9" t="s">
        <v>93</v>
      </c>
    </row>
    <row r="164">
      <c r="C164" s="5" t="s">
        <v>133</v>
      </c>
      <c r="D164" s="6">
        <v>120000.0</v>
      </c>
      <c r="E164" s="7">
        <v>0.15</v>
      </c>
      <c r="F164" s="6">
        <f t="shared" si="9"/>
        <v>138000</v>
      </c>
      <c r="G164" s="7">
        <v>0.0</v>
      </c>
      <c r="H164" s="8">
        <f t="shared" si="10"/>
        <v>138000</v>
      </c>
      <c r="I164" s="9" t="s">
        <v>93</v>
      </c>
    </row>
    <row r="165">
      <c r="C165" s="5" t="s">
        <v>175</v>
      </c>
      <c r="D165" s="6">
        <v>120000.0</v>
      </c>
      <c r="E165" s="7">
        <v>0.15</v>
      </c>
      <c r="F165" s="6">
        <f t="shared" si="9"/>
        <v>138000</v>
      </c>
      <c r="G165" s="7">
        <v>0.0</v>
      </c>
      <c r="H165" s="8">
        <f t="shared" si="10"/>
        <v>138000</v>
      </c>
      <c r="I165" s="9" t="s">
        <v>93</v>
      </c>
    </row>
    <row r="166">
      <c r="C166" s="5" t="s">
        <v>176</v>
      </c>
      <c r="D166" s="6">
        <v>122000.0</v>
      </c>
      <c r="E166" s="7">
        <v>0.15</v>
      </c>
      <c r="F166" s="6">
        <f t="shared" si="9"/>
        <v>140300</v>
      </c>
      <c r="G166" s="7">
        <v>0.0</v>
      </c>
      <c r="H166" s="8">
        <f t="shared" si="10"/>
        <v>140300</v>
      </c>
      <c r="I166" s="9" t="s">
        <v>93</v>
      </c>
    </row>
    <row r="167">
      <c r="C167" s="5" t="s">
        <v>148</v>
      </c>
      <c r="D167" s="6">
        <v>124000.0</v>
      </c>
      <c r="E167" s="7">
        <v>0.15</v>
      </c>
      <c r="F167" s="6">
        <f t="shared" si="9"/>
        <v>142600</v>
      </c>
      <c r="G167" s="7">
        <v>0.0</v>
      </c>
      <c r="H167" s="8">
        <f t="shared" si="10"/>
        <v>142600</v>
      </c>
      <c r="I167" s="9" t="s">
        <v>93</v>
      </c>
    </row>
    <row r="168">
      <c r="C168" s="5" t="s">
        <v>177</v>
      </c>
      <c r="D168" s="6">
        <v>116700.0</v>
      </c>
      <c r="E168" s="7">
        <v>0.15</v>
      </c>
      <c r="F168" s="6">
        <f t="shared" si="9"/>
        <v>134205</v>
      </c>
      <c r="G168" s="7">
        <v>0.0</v>
      </c>
      <c r="H168" s="8">
        <f t="shared" si="10"/>
        <v>134205</v>
      </c>
      <c r="I168" s="9" t="s">
        <v>93</v>
      </c>
    </row>
    <row r="169">
      <c r="C169" s="5" t="s">
        <v>178</v>
      </c>
      <c r="D169" s="6">
        <v>166600.0</v>
      </c>
      <c r="E169" s="7">
        <v>0.15</v>
      </c>
      <c r="F169" s="6">
        <f t="shared" si="9"/>
        <v>191590</v>
      </c>
      <c r="G169" s="7">
        <v>0.0</v>
      </c>
      <c r="H169" s="8">
        <f t="shared" si="10"/>
        <v>191590</v>
      </c>
      <c r="I169" s="9" t="s">
        <v>93</v>
      </c>
    </row>
    <row r="170">
      <c r="C170" s="5" t="s">
        <v>179</v>
      </c>
      <c r="D170" s="6">
        <v>119200.0</v>
      </c>
      <c r="E170" s="7">
        <v>0.15</v>
      </c>
      <c r="F170" s="6">
        <f t="shared" si="9"/>
        <v>137080</v>
      </c>
      <c r="G170" s="7">
        <v>0.0</v>
      </c>
      <c r="H170" s="8">
        <f t="shared" si="10"/>
        <v>137080</v>
      </c>
      <c r="I170" s="9" t="s">
        <v>93</v>
      </c>
    </row>
    <row r="171">
      <c r="C171" s="5" t="s">
        <v>180</v>
      </c>
      <c r="D171" s="6">
        <v>120400.0</v>
      </c>
      <c r="E171" s="7">
        <v>0.15</v>
      </c>
      <c r="F171" s="6">
        <f t="shared" si="9"/>
        <v>138460</v>
      </c>
      <c r="G171" s="7">
        <v>0.0</v>
      </c>
      <c r="H171" s="8">
        <f t="shared" si="10"/>
        <v>138460</v>
      </c>
      <c r="I171" s="9" t="s">
        <v>93</v>
      </c>
    </row>
    <row r="172">
      <c r="D172" s="6"/>
      <c r="E172" s="7"/>
      <c r="F172" s="6"/>
      <c r="G172" s="7"/>
      <c r="I172" s="9"/>
    </row>
    <row r="173">
      <c r="A173" s="19" t="s">
        <v>181</v>
      </c>
    </row>
    <row r="174">
      <c r="A174" s="2" t="s">
        <v>1</v>
      </c>
      <c r="B174" s="2" t="s">
        <v>2</v>
      </c>
      <c r="C174" s="2" t="s">
        <v>3</v>
      </c>
      <c r="D174" s="2" t="s">
        <v>4</v>
      </c>
      <c r="E174" s="2" t="s">
        <v>5</v>
      </c>
      <c r="F174" s="2" t="s">
        <v>6</v>
      </c>
      <c r="G174" s="2" t="s">
        <v>7</v>
      </c>
      <c r="H174" s="2" t="s">
        <v>89</v>
      </c>
      <c r="I174" s="2" t="s">
        <v>9</v>
      </c>
    </row>
    <row r="175">
      <c r="A175" s="3">
        <v>1.0</v>
      </c>
      <c r="B175" s="4" t="s">
        <v>182</v>
      </c>
      <c r="C175" s="5" t="s">
        <v>127</v>
      </c>
      <c r="D175" s="6">
        <v>7200.0</v>
      </c>
      <c r="E175" s="7">
        <v>0.15</v>
      </c>
      <c r="F175" s="6">
        <f t="shared" ref="F175:F227" si="11">D175+(D175*E175)</f>
        <v>8280</v>
      </c>
      <c r="G175" s="7">
        <v>0.0</v>
      </c>
      <c r="H175" s="8">
        <f t="shared" ref="H175:H227" si="12">sum(F175-(F175*G175))</f>
        <v>8280</v>
      </c>
      <c r="I175" s="9" t="s">
        <v>93</v>
      </c>
    </row>
    <row r="176">
      <c r="C176" s="5" t="s">
        <v>128</v>
      </c>
      <c r="D176" s="6">
        <v>72000.0</v>
      </c>
      <c r="E176" s="7">
        <v>0.15</v>
      </c>
      <c r="F176" s="6">
        <f t="shared" si="11"/>
        <v>82800</v>
      </c>
      <c r="G176" s="7">
        <v>0.0</v>
      </c>
      <c r="H176" s="8">
        <f t="shared" si="12"/>
        <v>82800</v>
      </c>
      <c r="I176" s="9" t="s">
        <v>93</v>
      </c>
    </row>
    <row r="177">
      <c r="C177" s="5" t="s">
        <v>174</v>
      </c>
      <c r="D177" s="6">
        <v>11200.0</v>
      </c>
      <c r="E177" s="7">
        <v>0.15</v>
      </c>
      <c r="F177" s="6">
        <f t="shared" si="11"/>
        <v>12880</v>
      </c>
      <c r="G177" s="7">
        <v>0.0</v>
      </c>
      <c r="H177" s="8">
        <f t="shared" si="12"/>
        <v>12880</v>
      </c>
      <c r="I177" s="9" t="s">
        <v>93</v>
      </c>
    </row>
    <row r="178">
      <c r="C178" s="5" t="s">
        <v>129</v>
      </c>
      <c r="D178" s="6">
        <v>8900.0</v>
      </c>
      <c r="E178" s="7">
        <v>0.15</v>
      </c>
      <c r="F178" s="6">
        <f t="shared" si="11"/>
        <v>10235</v>
      </c>
      <c r="G178" s="7">
        <v>0.0</v>
      </c>
      <c r="H178" s="8">
        <f t="shared" si="12"/>
        <v>10235</v>
      </c>
      <c r="I178" s="9" t="s">
        <v>93</v>
      </c>
    </row>
    <row r="179">
      <c r="C179" s="5" t="s">
        <v>130</v>
      </c>
      <c r="D179" s="6">
        <v>8900.0</v>
      </c>
      <c r="E179" s="7">
        <v>0.15</v>
      </c>
      <c r="F179" s="6">
        <f t="shared" si="11"/>
        <v>10235</v>
      </c>
      <c r="G179" s="7">
        <v>0.0</v>
      </c>
      <c r="H179" s="8">
        <f t="shared" si="12"/>
        <v>10235</v>
      </c>
      <c r="I179" s="9" t="s">
        <v>93</v>
      </c>
    </row>
    <row r="180">
      <c r="C180" s="5" t="s">
        <v>131</v>
      </c>
      <c r="D180" s="6">
        <v>9200.0</v>
      </c>
      <c r="E180" s="7">
        <v>0.15</v>
      </c>
      <c r="F180" s="6">
        <f t="shared" si="11"/>
        <v>10580</v>
      </c>
      <c r="G180" s="7">
        <v>0.0</v>
      </c>
      <c r="H180" s="8">
        <f t="shared" si="12"/>
        <v>10580</v>
      </c>
      <c r="I180" s="9" t="s">
        <v>93</v>
      </c>
    </row>
    <row r="181">
      <c r="C181" s="5" t="s">
        <v>147</v>
      </c>
      <c r="D181" s="6">
        <v>12800.0</v>
      </c>
      <c r="E181" s="7">
        <v>0.15</v>
      </c>
      <c r="F181" s="6">
        <f t="shared" si="11"/>
        <v>14720</v>
      </c>
      <c r="G181" s="7">
        <v>0.0</v>
      </c>
      <c r="H181" s="8">
        <f t="shared" si="12"/>
        <v>14720</v>
      </c>
      <c r="I181" s="9" t="s">
        <v>93</v>
      </c>
    </row>
    <row r="182">
      <c r="C182" s="5" t="s">
        <v>132</v>
      </c>
      <c r="D182" s="6">
        <v>13000.0</v>
      </c>
      <c r="E182" s="7">
        <v>0.15</v>
      </c>
      <c r="F182" s="6">
        <f t="shared" si="11"/>
        <v>14950</v>
      </c>
      <c r="G182" s="7">
        <v>0.0</v>
      </c>
      <c r="H182" s="8">
        <f t="shared" si="12"/>
        <v>14950</v>
      </c>
      <c r="I182" s="9" t="s">
        <v>93</v>
      </c>
    </row>
    <row r="183">
      <c r="C183" s="5" t="s">
        <v>133</v>
      </c>
      <c r="D183" s="6">
        <v>13000.0</v>
      </c>
      <c r="E183" s="7">
        <v>0.15</v>
      </c>
      <c r="F183" s="6">
        <f t="shared" si="11"/>
        <v>14950</v>
      </c>
      <c r="G183" s="7">
        <v>0.0</v>
      </c>
      <c r="H183" s="8">
        <f t="shared" si="12"/>
        <v>14950</v>
      </c>
      <c r="I183" s="9" t="s">
        <v>93</v>
      </c>
    </row>
    <row r="184">
      <c r="C184" s="5" t="s">
        <v>148</v>
      </c>
      <c r="D184" s="6">
        <v>13000.0</v>
      </c>
      <c r="E184" s="7">
        <v>0.15</v>
      </c>
      <c r="F184" s="6">
        <f t="shared" si="11"/>
        <v>14950</v>
      </c>
      <c r="G184" s="7">
        <v>0.0</v>
      </c>
      <c r="H184" s="8">
        <f t="shared" si="12"/>
        <v>14950</v>
      </c>
      <c r="I184" s="9" t="s">
        <v>93</v>
      </c>
    </row>
    <row r="185">
      <c r="C185" s="5" t="s">
        <v>183</v>
      </c>
      <c r="D185" s="6">
        <v>27500.0</v>
      </c>
      <c r="E185" s="7">
        <v>0.15</v>
      </c>
      <c r="F185" s="6">
        <f t="shared" si="11"/>
        <v>31625</v>
      </c>
      <c r="G185" s="7">
        <v>0.0</v>
      </c>
      <c r="H185" s="8">
        <f t="shared" si="12"/>
        <v>31625</v>
      </c>
      <c r="I185" s="9" t="s">
        <v>93</v>
      </c>
    </row>
    <row r="186">
      <c r="C186" s="5" t="s">
        <v>134</v>
      </c>
      <c r="D186" s="6">
        <v>27000.0</v>
      </c>
      <c r="E186" s="7">
        <v>0.15</v>
      </c>
      <c r="F186" s="6">
        <f t="shared" si="11"/>
        <v>31050</v>
      </c>
      <c r="G186" s="7">
        <v>0.0</v>
      </c>
      <c r="H186" s="8">
        <f t="shared" si="12"/>
        <v>31050</v>
      </c>
      <c r="I186" s="9" t="s">
        <v>93</v>
      </c>
    </row>
    <row r="187">
      <c r="C187" s="5" t="s">
        <v>135</v>
      </c>
      <c r="D187" s="6">
        <v>28000.0</v>
      </c>
      <c r="E187" s="7">
        <v>0.15</v>
      </c>
      <c r="F187" s="6">
        <f t="shared" si="11"/>
        <v>32200</v>
      </c>
      <c r="G187" s="7">
        <v>0.0</v>
      </c>
      <c r="H187" s="8">
        <f t="shared" si="12"/>
        <v>32200</v>
      </c>
      <c r="I187" s="9" t="s">
        <v>93</v>
      </c>
    </row>
    <row r="188">
      <c r="C188" s="5" t="s">
        <v>136</v>
      </c>
      <c r="D188" s="6">
        <v>31200.0</v>
      </c>
      <c r="E188" s="7">
        <v>0.15</v>
      </c>
      <c r="F188" s="6">
        <f t="shared" si="11"/>
        <v>35880</v>
      </c>
      <c r="G188" s="7">
        <v>0.0</v>
      </c>
      <c r="H188" s="8">
        <f t="shared" si="12"/>
        <v>35880</v>
      </c>
      <c r="I188" s="9" t="s">
        <v>93</v>
      </c>
    </row>
    <row r="189">
      <c r="C189" s="5" t="s">
        <v>137</v>
      </c>
      <c r="D189" s="6">
        <v>36100.0</v>
      </c>
      <c r="E189" s="7">
        <v>0.15</v>
      </c>
      <c r="F189" s="6">
        <f t="shared" si="11"/>
        <v>41515</v>
      </c>
      <c r="G189" s="7">
        <v>0.0</v>
      </c>
      <c r="H189" s="8">
        <f t="shared" si="12"/>
        <v>41515</v>
      </c>
      <c r="I189" s="9" t="s">
        <v>93</v>
      </c>
    </row>
    <row r="190">
      <c r="C190" s="5" t="s">
        <v>138</v>
      </c>
      <c r="D190" s="6">
        <v>37000.0</v>
      </c>
      <c r="E190" s="7">
        <v>0.15</v>
      </c>
      <c r="F190" s="6">
        <f t="shared" si="11"/>
        <v>42550</v>
      </c>
      <c r="G190" s="7">
        <v>0.0</v>
      </c>
      <c r="H190" s="8">
        <f t="shared" si="12"/>
        <v>42550</v>
      </c>
      <c r="I190" s="9" t="s">
        <v>93</v>
      </c>
    </row>
    <row r="191">
      <c r="C191" s="5" t="s">
        <v>139</v>
      </c>
      <c r="D191" s="6">
        <v>37000.0</v>
      </c>
      <c r="E191" s="7">
        <v>0.15</v>
      </c>
      <c r="F191" s="6">
        <f t="shared" si="11"/>
        <v>42550</v>
      </c>
      <c r="G191" s="7">
        <v>0.0</v>
      </c>
      <c r="H191" s="8">
        <f t="shared" si="12"/>
        <v>42550</v>
      </c>
      <c r="I191" s="9" t="s">
        <v>93</v>
      </c>
    </row>
    <row r="192">
      <c r="C192" s="5" t="s">
        <v>140</v>
      </c>
      <c r="D192" s="6">
        <v>59000.0</v>
      </c>
      <c r="E192" s="7">
        <v>0.15</v>
      </c>
      <c r="F192" s="6">
        <f t="shared" si="11"/>
        <v>67850</v>
      </c>
      <c r="G192" s="7">
        <v>0.0</v>
      </c>
      <c r="H192" s="8">
        <f t="shared" si="12"/>
        <v>67850</v>
      </c>
      <c r="I192" s="9" t="s">
        <v>93</v>
      </c>
    </row>
    <row r="193">
      <c r="C193" s="5" t="s">
        <v>141</v>
      </c>
      <c r="D193" s="6">
        <v>60000.0</v>
      </c>
      <c r="E193" s="7">
        <v>0.15</v>
      </c>
      <c r="F193" s="6">
        <f t="shared" si="11"/>
        <v>69000</v>
      </c>
      <c r="G193" s="7">
        <v>0.0</v>
      </c>
      <c r="H193" s="8">
        <f t="shared" si="12"/>
        <v>69000</v>
      </c>
      <c r="I193" s="9" t="s">
        <v>93</v>
      </c>
    </row>
    <row r="194">
      <c r="C194" s="5" t="s">
        <v>184</v>
      </c>
      <c r="D194" s="6">
        <v>68700.0</v>
      </c>
      <c r="E194" s="7">
        <v>0.15</v>
      </c>
      <c r="F194" s="6">
        <f t="shared" si="11"/>
        <v>79005</v>
      </c>
      <c r="G194" s="7">
        <v>0.0</v>
      </c>
      <c r="H194" s="8">
        <f t="shared" si="12"/>
        <v>79005</v>
      </c>
      <c r="I194" s="9" t="s">
        <v>93</v>
      </c>
    </row>
    <row r="195">
      <c r="C195" s="5" t="s">
        <v>142</v>
      </c>
      <c r="D195" s="6">
        <v>141400.0</v>
      </c>
      <c r="E195" s="7">
        <v>0.15</v>
      </c>
      <c r="F195" s="6">
        <f t="shared" si="11"/>
        <v>162610</v>
      </c>
      <c r="G195" s="7">
        <v>0.0</v>
      </c>
      <c r="H195" s="8">
        <f t="shared" si="12"/>
        <v>162610</v>
      </c>
      <c r="I195" s="9" t="s">
        <v>93</v>
      </c>
    </row>
    <row r="196">
      <c r="C196" s="5" t="s">
        <v>143</v>
      </c>
      <c r="D196" s="6">
        <v>100000.0</v>
      </c>
      <c r="E196" s="7">
        <v>0.15</v>
      </c>
      <c r="F196" s="6">
        <f t="shared" si="11"/>
        <v>115000</v>
      </c>
      <c r="G196" s="7">
        <v>0.0</v>
      </c>
      <c r="H196" s="8">
        <f t="shared" si="12"/>
        <v>115000</v>
      </c>
      <c r="I196" s="9" t="s">
        <v>93</v>
      </c>
    </row>
    <row r="197">
      <c r="C197" s="5" t="s">
        <v>144</v>
      </c>
      <c r="D197" s="6">
        <v>159500.0</v>
      </c>
      <c r="E197" s="7">
        <v>0.15</v>
      </c>
      <c r="F197" s="6">
        <f t="shared" si="11"/>
        <v>183425</v>
      </c>
      <c r="G197" s="7">
        <v>0.0</v>
      </c>
      <c r="H197" s="8">
        <f t="shared" si="12"/>
        <v>183425</v>
      </c>
      <c r="I197" s="9" t="s">
        <v>93</v>
      </c>
    </row>
    <row r="198">
      <c r="C198" s="5" t="s">
        <v>145</v>
      </c>
      <c r="D198" s="6">
        <v>285000.0</v>
      </c>
      <c r="E198" s="7">
        <v>0.15</v>
      </c>
      <c r="F198" s="6">
        <f t="shared" si="11"/>
        <v>327750</v>
      </c>
      <c r="G198" s="7">
        <v>0.0</v>
      </c>
      <c r="H198" s="8">
        <f t="shared" si="12"/>
        <v>327750</v>
      </c>
      <c r="I198" s="9" t="s">
        <v>93</v>
      </c>
    </row>
    <row r="199">
      <c r="A199" s="23">
        <v>2.0</v>
      </c>
      <c r="B199" s="26" t="s">
        <v>185</v>
      </c>
      <c r="C199" s="5" t="s">
        <v>127</v>
      </c>
      <c r="D199" s="6">
        <v>8000.0</v>
      </c>
      <c r="E199" s="7">
        <v>0.15</v>
      </c>
      <c r="F199" s="6">
        <f t="shared" si="11"/>
        <v>9200</v>
      </c>
      <c r="G199" s="7">
        <v>0.0</v>
      </c>
      <c r="H199" s="8">
        <f t="shared" si="12"/>
        <v>9200</v>
      </c>
      <c r="I199" s="9" t="s">
        <v>93</v>
      </c>
    </row>
    <row r="200">
      <c r="C200" s="5" t="s">
        <v>128</v>
      </c>
      <c r="D200" s="6">
        <v>8400.0</v>
      </c>
      <c r="E200" s="7">
        <v>0.15</v>
      </c>
      <c r="F200" s="6">
        <f t="shared" si="11"/>
        <v>9660</v>
      </c>
      <c r="G200" s="7">
        <v>0.0</v>
      </c>
      <c r="H200" s="8">
        <f t="shared" si="12"/>
        <v>9660</v>
      </c>
      <c r="I200" s="9" t="s">
        <v>93</v>
      </c>
    </row>
    <row r="201">
      <c r="C201" s="5" t="s">
        <v>129</v>
      </c>
      <c r="D201" s="6">
        <v>10000.0</v>
      </c>
      <c r="E201" s="7">
        <v>0.15</v>
      </c>
      <c r="F201" s="6">
        <f t="shared" si="11"/>
        <v>11500</v>
      </c>
      <c r="G201" s="7">
        <v>0.0</v>
      </c>
      <c r="H201" s="8">
        <f t="shared" si="12"/>
        <v>11500</v>
      </c>
      <c r="I201" s="9" t="s">
        <v>93</v>
      </c>
    </row>
    <row r="202">
      <c r="C202" s="5" t="s">
        <v>130</v>
      </c>
      <c r="D202" s="6">
        <v>10000.0</v>
      </c>
      <c r="E202" s="7">
        <v>0.15</v>
      </c>
      <c r="F202" s="6">
        <f t="shared" si="11"/>
        <v>11500</v>
      </c>
      <c r="G202" s="7">
        <v>0.0</v>
      </c>
      <c r="H202" s="8">
        <f t="shared" si="12"/>
        <v>11500</v>
      </c>
      <c r="I202" s="9" t="s">
        <v>93</v>
      </c>
    </row>
    <row r="203">
      <c r="C203" s="5" t="s">
        <v>131</v>
      </c>
      <c r="D203" s="6">
        <v>10400.0</v>
      </c>
      <c r="E203" s="7">
        <v>0.15</v>
      </c>
      <c r="F203" s="6">
        <f t="shared" si="11"/>
        <v>11960</v>
      </c>
      <c r="G203" s="7">
        <v>0.0</v>
      </c>
      <c r="H203" s="8">
        <f t="shared" si="12"/>
        <v>11960</v>
      </c>
      <c r="I203" s="9" t="s">
        <v>93</v>
      </c>
    </row>
    <row r="204">
      <c r="C204" s="5" t="s">
        <v>132</v>
      </c>
      <c r="D204" s="6">
        <v>15000.0</v>
      </c>
      <c r="E204" s="7">
        <v>0.15</v>
      </c>
      <c r="F204" s="6">
        <f t="shared" si="11"/>
        <v>17250</v>
      </c>
      <c r="G204" s="7">
        <v>0.0</v>
      </c>
      <c r="H204" s="8">
        <f t="shared" si="12"/>
        <v>17250</v>
      </c>
      <c r="I204" s="9" t="s">
        <v>93</v>
      </c>
    </row>
    <row r="205">
      <c r="C205" s="5" t="s">
        <v>133</v>
      </c>
      <c r="D205" s="6">
        <v>15000.0</v>
      </c>
      <c r="E205" s="7">
        <v>0.15</v>
      </c>
      <c r="F205" s="6">
        <f t="shared" si="11"/>
        <v>17250</v>
      </c>
      <c r="G205" s="7">
        <v>0.0</v>
      </c>
      <c r="H205" s="8">
        <f t="shared" si="12"/>
        <v>17250</v>
      </c>
      <c r="I205" s="9" t="s">
        <v>93</v>
      </c>
    </row>
    <row r="206">
      <c r="C206" s="5" t="s">
        <v>148</v>
      </c>
      <c r="D206" s="6">
        <v>18300.0</v>
      </c>
      <c r="E206" s="7">
        <v>0.15</v>
      </c>
      <c r="F206" s="6">
        <f t="shared" si="11"/>
        <v>21045</v>
      </c>
      <c r="G206" s="7">
        <v>0.0</v>
      </c>
      <c r="H206" s="8">
        <f t="shared" si="12"/>
        <v>21045</v>
      </c>
      <c r="I206" s="9" t="s">
        <v>93</v>
      </c>
    </row>
    <row r="207">
      <c r="C207" s="5" t="s">
        <v>134</v>
      </c>
      <c r="D207" s="6">
        <v>27800.0</v>
      </c>
      <c r="E207" s="7">
        <v>0.15</v>
      </c>
      <c r="F207" s="6">
        <f t="shared" si="11"/>
        <v>31970</v>
      </c>
      <c r="G207" s="7">
        <v>0.0</v>
      </c>
      <c r="H207" s="8">
        <f t="shared" si="12"/>
        <v>31970</v>
      </c>
      <c r="I207" s="9" t="s">
        <v>93</v>
      </c>
    </row>
    <row r="208">
      <c r="C208" s="5" t="s">
        <v>135</v>
      </c>
      <c r="D208" s="6">
        <v>27800.0</v>
      </c>
      <c r="E208" s="7">
        <v>0.15</v>
      </c>
      <c r="F208" s="6">
        <f t="shared" si="11"/>
        <v>31970</v>
      </c>
      <c r="G208" s="7">
        <v>0.0</v>
      </c>
      <c r="H208" s="8">
        <f t="shared" si="12"/>
        <v>31970</v>
      </c>
      <c r="I208" s="9" t="s">
        <v>93</v>
      </c>
    </row>
    <row r="209">
      <c r="C209" s="5" t="s">
        <v>136</v>
      </c>
      <c r="D209" s="6">
        <v>34500.0</v>
      </c>
      <c r="E209" s="7">
        <v>0.15</v>
      </c>
      <c r="F209" s="6">
        <f t="shared" si="11"/>
        <v>39675</v>
      </c>
      <c r="G209" s="7">
        <v>0.0</v>
      </c>
      <c r="H209" s="8">
        <f t="shared" si="12"/>
        <v>39675</v>
      </c>
      <c r="I209" s="9" t="s">
        <v>93</v>
      </c>
    </row>
    <row r="210">
      <c r="C210" s="5" t="s">
        <v>138</v>
      </c>
      <c r="D210" s="6">
        <v>45500.0</v>
      </c>
      <c r="E210" s="7">
        <v>0.15</v>
      </c>
      <c r="F210" s="6">
        <f t="shared" si="11"/>
        <v>52325</v>
      </c>
      <c r="G210" s="7">
        <v>0.0</v>
      </c>
      <c r="H210" s="8">
        <f t="shared" si="12"/>
        <v>52325</v>
      </c>
      <c r="I210" s="9" t="s">
        <v>93</v>
      </c>
    </row>
    <row r="211">
      <c r="C211" s="5" t="s">
        <v>139</v>
      </c>
      <c r="D211" s="6">
        <v>71600.0</v>
      </c>
      <c r="E211" s="7">
        <v>0.15</v>
      </c>
      <c r="F211" s="6">
        <f t="shared" si="11"/>
        <v>82340</v>
      </c>
      <c r="G211" s="7">
        <v>0.0</v>
      </c>
      <c r="H211" s="8">
        <f t="shared" si="12"/>
        <v>82340</v>
      </c>
      <c r="I211" s="9" t="s">
        <v>93</v>
      </c>
    </row>
    <row r="212">
      <c r="C212" s="5" t="s">
        <v>140</v>
      </c>
      <c r="D212" s="6">
        <v>83500.0</v>
      </c>
      <c r="E212" s="7">
        <v>0.15</v>
      </c>
      <c r="F212" s="6">
        <f t="shared" si="11"/>
        <v>96025</v>
      </c>
      <c r="G212" s="7">
        <v>0.0</v>
      </c>
      <c r="H212" s="8">
        <f t="shared" si="12"/>
        <v>96025</v>
      </c>
      <c r="I212" s="9" t="s">
        <v>93</v>
      </c>
    </row>
    <row r="213">
      <c r="C213" s="5" t="s">
        <v>141</v>
      </c>
      <c r="D213" s="6">
        <v>76600.0</v>
      </c>
      <c r="E213" s="7">
        <v>0.15</v>
      </c>
      <c r="F213" s="6">
        <f t="shared" si="11"/>
        <v>88090</v>
      </c>
      <c r="G213" s="7">
        <v>0.0</v>
      </c>
      <c r="H213" s="8">
        <f t="shared" si="12"/>
        <v>88090</v>
      </c>
      <c r="I213" s="9" t="s">
        <v>93</v>
      </c>
    </row>
    <row r="214">
      <c r="C214" s="5" t="s">
        <v>142</v>
      </c>
      <c r="D214" s="6">
        <v>144300.0</v>
      </c>
      <c r="E214" s="7">
        <v>0.15</v>
      </c>
      <c r="F214" s="6">
        <f t="shared" si="11"/>
        <v>165945</v>
      </c>
      <c r="G214" s="7">
        <v>0.0</v>
      </c>
      <c r="H214" s="8">
        <f t="shared" si="12"/>
        <v>165945</v>
      </c>
      <c r="I214" s="9" t="s">
        <v>93</v>
      </c>
    </row>
    <row r="215">
      <c r="C215" s="5" t="s">
        <v>143</v>
      </c>
      <c r="D215" s="6">
        <v>107400.0</v>
      </c>
      <c r="E215" s="7">
        <v>0.15</v>
      </c>
      <c r="F215" s="6">
        <f t="shared" si="11"/>
        <v>123510</v>
      </c>
      <c r="G215" s="7">
        <v>0.0</v>
      </c>
      <c r="H215" s="8">
        <f t="shared" si="12"/>
        <v>123510</v>
      </c>
      <c r="I215" s="9" t="s">
        <v>93</v>
      </c>
    </row>
    <row r="216">
      <c r="C216" s="5" t="s">
        <v>144</v>
      </c>
      <c r="D216" s="6">
        <v>155300.0</v>
      </c>
      <c r="E216" s="7">
        <v>0.15</v>
      </c>
      <c r="F216" s="6">
        <f t="shared" si="11"/>
        <v>178595</v>
      </c>
      <c r="G216" s="7">
        <v>0.0</v>
      </c>
      <c r="H216" s="8">
        <f t="shared" si="12"/>
        <v>178595</v>
      </c>
      <c r="I216" s="9" t="s">
        <v>93</v>
      </c>
    </row>
    <row r="217">
      <c r="C217" s="5" t="s">
        <v>145</v>
      </c>
      <c r="D217" s="6">
        <v>340000.0</v>
      </c>
      <c r="E217" s="7">
        <v>0.15</v>
      </c>
      <c r="F217" s="6">
        <f t="shared" si="11"/>
        <v>391000</v>
      </c>
      <c r="G217" s="7">
        <v>0.0</v>
      </c>
      <c r="H217" s="8">
        <f t="shared" si="12"/>
        <v>391000</v>
      </c>
      <c r="I217" s="9" t="s">
        <v>93</v>
      </c>
    </row>
    <row r="218">
      <c r="A218" s="3">
        <v>3.0</v>
      </c>
      <c r="B218" s="4" t="s">
        <v>186</v>
      </c>
      <c r="C218" s="5" t="s">
        <v>136</v>
      </c>
      <c r="D218" s="6">
        <v>175000.0</v>
      </c>
      <c r="E218" s="7">
        <v>0.15</v>
      </c>
      <c r="F218" s="6">
        <f t="shared" si="11"/>
        <v>201250</v>
      </c>
      <c r="G218" s="7">
        <v>0.0</v>
      </c>
      <c r="H218" s="8">
        <f t="shared" si="12"/>
        <v>201250</v>
      </c>
      <c r="I218" s="9" t="s">
        <v>93</v>
      </c>
    </row>
    <row r="219">
      <c r="C219" s="5" t="s">
        <v>138</v>
      </c>
      <c r="D219" s="6">
        <v>200000.0</v>
      </c>
      <c r="E219" s="7">
        <v>0.15</v>
      </c>
      <c r="F219" s="6">
        <f t="shared" si="11"/>
        <v>230000</v>
      </c>
      <c r="G219" s="7">
        <v>0.0</v>
      </c>
      <c r="H219" s="8">
        <f t="shared" si="12"/>
        <v>230000</v>
      </c>
      <c r="I219" s="9" t="s">
        <v>93</v>
      </c>
    </row>
    <row r="220">
      <c r="C220" s="20" t="s">
        <v>139</v>
      </c>
      <c r="D220" s="6">
        <v>250000.0</v>
      </c>
      <c r="E220" s="7">
        <v>0.15</v>
      </c>
      <c r="F220" s="6">
        <f t="shared" si="11"/>
        <v>287500</v>
      </c>
      <c r="G220" s="7">
        <v>0.0</v>
      </c>
      <c r="H220" s="8">
        <f t="shared" si="12"/>
        <v>287500</v>
      </c>
      <c r="I220" s="9" t="s">
        <v>93</v>
      </c>
    </row>
    <row r="221">
      <c r="C221" s="20" t="s">
        <v>141</v>
      </c>
      <c r="D221" s="6">
        <v>295000.0</v>
      </c>
      <c r="E221" s="7">
        <v>0.15</v>
      </c>
      <c r="F221" s="6">
        <f t="shared" si="11"/>
        <v>339250</v>
      </c>
      <c r="G221" s="7">
        <v>0.0</v>
      </c>
      <c r="H221" s="8">
        <f t="shared" si="12"/>
        <v>339250</v>
      </c>
      <c r="I221" s="9" t="s">
        <v>93</v>
      </c>
    </row>
    <row r="222">
      <c r="C222" s="20" t="s">
        <v>140</v>
      </c>
      <c r="D222" s="6">
        <v>330000.0</v>
      </c>
      <c r="E222" s="7">
        <v>0.15</v>
      </c>
      <c r="F222" s="6">
        <f t="shared" si="11"/>
        <v>379500</v>
      </c>
      <c r="G222" s="7">
        <v>0.0</v>
      </c>
      <c r="H222" s="8">
        <f t="shared" si="12"/>
        <v>379500</v>
      </c>
      <c r="I222" s="9" t="s">
        <v>93</v>
      </c>
    </row>
    <row r="223">
      <c r="C223" s="20" t="s">
        <v>143</v>
      </c>
      <c r="D223" s="6">
        <v>350000.0</v>
      </c>
      <c r="E223" s="7">
        <v>0.15</v>
      </c>
      <c r="F223" s="6">
        <f t="shared" si="11"/>
        <v>402500</v>
      </c>
      <c r="G223" s="7">
        <v>0.0</v>
      </c>
      <c r="H223" s="8">
        <f t="shared" si="12"/>
        <v>402500</v>
      </c>
      <c r="I223" s="9" t="s">
        <v>93</v>
      </c>
    </row>
    <row r="224">
      <c r="C224" s="5" t="s">
        <v>187</v>
      </c>
      <c r="D224" s="6">
        <v>395000.0</v>
      </c>
      <c r="E224" s="7">
        <v>0.15</v>
      </c>
      <c r="F224" s="6">
        <f t="shared" si="11"/>
        <v>454250</v>
      </c>
      <c r="G224" s="7">
        <v>0.0</v>
      </c>
      <c r="H224" s="8">
        <f t="shared" si="12"/>
        <v>454250</v>
      </c>
      <c r="I224" s="9" t="s">
        <v>93</v>
      </c>
    </row>
    <row r="225">
      <c r="C225" s="5" t="s">
        <v>144</v>
      </c>
      <c r="D225" s="6">
        <v>410000.0</v>
      </c>
      <c r="E225" s="7">
        <v>0.15</v>
      </c>
      <c r="F225" s="6">
        <f t="shared" si="11"/>
        <v>471500</v>
      </c>
      <c r="G225" s="7">
        <v>0.0</v>
      </c>
      <c r="H225" s="8">
        <f t="shared" si="12"/>
        <v>471500</v>
      </c>
      <c r="I225" s="9" t="s">
        <v>93</v>
      </c>
    </row>
    <row r="226">
      <c r="C226" s="5" t="s">
        <v>188</v>
      </c>
      <c r="D226" s="6">
        <v>600000.0</v>
      </c>
      <c r="E226" s="7">
        <v>0.15</v>
      </c>
      <c r="F226" s="6">
        <f t="shared" si="11"/>
        <v>690000</v>
      </c>
      <c r="G226" s="7">
        <v>0.0</v>
      </c>
      <c r="H226" s="8">
        <f t="shared" si="12"/>
        <v>690000</v>
      </c>
      <c r="I226" s="9" t="s">
        <v>93</v>
      </c>
    </row>
    <row r="227">
      <c r="C227" s="5" t="s">
        <v>145</v>
      </c>
      <c r="D227" s="6">
        <v>680000.0</v>
      </c>
      <c r="E227" s="7">
        <v>0.15</v>
      </c>
      <c r="F227" s="6">
        <f t="shared" si="11"/>
        <v>782000</v>
      </c>
      <c r="G227" s="7">
        <v>0.0</v>
      </c>
      <c r="H227" s="8">
        <f t="shared" si="12"/>
        <v>782000</v>
      </c>
      <c r="I227" s="9" t="s">
        <v>93</v>
      </c>
    </row>
    <row r="229">
      <c r="A229" s="19" t="s">
        <v>189</v>
      </c>
    </row>
    <row r="230">
      <c r="A230" s="2" t="s">
        <v>1</v>
      </c>
      <c r="B230" s="2" t="s">
        <v>2</v>
      </c>
      <c r="C230" s="2" t="s">
        <v>3</v>
      </c>
      <c r="D230" s="2" t="s">
        <v>4</v>
      </c>
      <c r="E230" s="2" t="s">
        <v>5</v>
      </c>
      <c r="F230" s="2" t="s">
        <v>6</v>
      </c>
      <c r="G230" s="2" t="s">
        <v>7</v>
      </c>
      <c r="H230" s="2" t="s">
        <v>89</v>
      </c>
      <c r="I230" s="2" t="s">
        <v>9</v>
      </c>
    </row>
    <row r="231">
      <c r="A231" s="3">
        <v>1.0</v>
      </c>
      <c r="B231" s="4" t="s">
        <v>190</v>
      </c>
      <c r="C231" s="5" t="s">
        <v>191</v>
      </c>
      <c r="D231" s="6">
        <v>50000.0</v>
      </c>
      <c r="E231" s="7">
        <v>0.15</v>
      </c>
      <c r="F231" s="6">
        <f t="shared" ref="F231:F242" si="13">D231+(D231*E231)</f>
        <v>57500</v>
      </c>
      <c r="G231" s="7">
        <v>0.0</v>
      </c>
      <c r="H231" s="8">
        <f t="shared" ref="H231:H242" si="14">sum(F231-(F231*G231))</f>
        <v>57500</v>
      </c>
      <c r="I231" s="9" t="s">
        <v>93</v>
      </c>
    </row>
    <row r="232">
      <c r="C232" s="5" t="s">
        <v>192</v>
      </c>
      <c r="D232" s="6">
        <v>79000.0</v>
      </c>
      <c r="E232" s="7">
        <v>0.15</v>
      </c>
      <c r="F232" s="6">
        <f t="shared" si="13"/>
        <v>90850</v>
      </c>
      <c r="G232" s="7">
        <v>0.0</v>
      </c>
      <c r="H232" s="8">
        <f t="shared" si="14"/>
        <v>90850</v>
      </c>
      <c r="I232" s="9" t="s">
        <v>93</v>
      </c>
    </row>
    <row r="233">
      <c r="C233" s="5" t="s">
        <v>193</v>
      </c>
      <c r="D233" s="6">
        <v>98000.0</v>
      </c>
      <c r="E233" s="7">
        <v>0.15</v>
      </c>
      <c r="F233" s="6">
        <f t="shared" si="13"/>
        <v>112700</v>
      </c>
      <c r="G233" s="7">
        <v>0.0</v>
      </c>
      <c r="H233" s="8">
        <f t="shared" si="14"/>
        <v>112700</v>
      </c>
      <c r="I233" s="9" t="s">
        <v>93</v>
      </c>
    </row>
    <row r="234">
      <c r="C234" s="5" t="s">
        <v>194</v>
      </c>
      <c r="D234" s="6">
        <v>145000.0</v>
      </c>
      <c r="E234" s="7">
        <v>0.15</v>
      </c>
      <c r="F234" s="6">
        <f t="shared" si="13"/>
        <v>166750</v>
      </c>
      <c r="G234" s="7">
        <v>0.0</v>
      </c>
      <c r="H234" s="8">
        <f t="shared" si="14"/>
        <v>166750</v>
      </c>
      <c r="I234" s="9" t="s">
        <v>93</v>
      </c>
    </row>
    <row r="235">
      <c r="C235" s="5" t="s">
        <v>195</v>
      </c>
      <c r="D235" s="6">
        <v>208000.0</v>
      </c>
      <c r="E235" s="7">
        <v>0.15</v>
      </c>
      <c r="F235" s="6">
        <f t="shared" si="13"/>
        <v>239200</v>
      </c>
      <c r="G235" s="7">
        <v>0.0</v>
      </c>
      <c r="H235" s="8">
        <f t="shared" si="14"/>
        <v>239200</v>
      </c>
      <c r="I235" s="9" t="s">
        <v>93</v>
      </c>
    </row>
    <row r="236">
      <c r="C236" s="5" t="s">
        <v>196</v>
      </c>
      <c r="D236" s="6">
        <v>320000.0</v>
      </c>
      <c r="E236" s="7">
        <v>0.15</v>
      </c>
      <c r="F236" s="6">
        <f t="shared" si="13"/>
        <v>368000</v>
      </c>
      <c r="G236" s="7">
        <v>0.0</v>
      </c>
      <c r="H236" s="8">
        <f t="shared" si="14"/>
        <v>368000</v>
      </c>
      <c r="I236" s="9" t="s">
        <v>93</v>
      </c>
    </row>
    <row r="237">
      <c r="A237" s="3">
        <v>2.0</v>
      </c>
      <c r="B237" s="4" t="s">
        <v>197</v>
      </c>
      <c r="C237" s="5" t="s">
        <v>127</v>
      </c>
      <c r="D237" s="6">
        <v>26500.0</v>
      </c>
      <c r="E237" s="7">
        <v>0.15</v>
      </c>
      <c r="F237" s="6">
        <f t="shared" si="13"/>
        <v>30475</v>
      </c>
      <c r="G237" s="7">
        <v>0.0</v>
      </c>
      <c r="H237" s="8">
        <f t="shared" si="14"/>
        <v>30475</v>
      </c>
      <c r="I237" s="9" t="s">
        <v>93</v>
      </c>
    </row>
    <row r="238">
      <c r="C238" s="5" t="s">
        <v>130</v>
      </c>
      <c r="D238" s="6">
        <v>37900.0</v>
      </c>
      <c r="E238" s="7">
        <v>0.15</v>
      </c>
      <c r="F238" s="6">
        <f t="shared" si="13"/>
        <v>43585</v>
      </c>
      <c r="G238" s="7">
        <v>0.0</v>
      </c>
      <c r="H238" s="8">
        <f t="shared" si="14"/>
        <v>43585</v>
      </c>
      <c r="I238" s="9" t="s">
        <v>93</v>
      </c>
    </row>
    <row r="239">
      <c r="C239" s="5" t="s">
        <v>133</v>
      </c>
      <c r="D239" s="6">
        <v>59300.0</v>
      </c>
      <c r="E239" s="7">
        <v>0.15</v>
      </c>
      <c r="F239" s="6">
        <f t="shared" si="13"/>
        <v>68195</v>
      </c>
      <c r="G239" s="7">
        <v>0.0</v>
      </c>
      <c r="H239" s="8">
        <f t="shared" si="14"/>
        <v>68195</v>
      </c>
      <c r="I239" s="9" t="s">
        <v>93</v>
      </c>
    </row>
    <row r="240">
      <c r="C240" s="5" t="s">
        <v>135</v>
      </c>
      <c r="D240" s="6">
        <v>84100.0</v>
      </c>
      <c r="E240" s="7">
        <v>0.15</v>
      </c>
      <c r="F240" s="6">
        <f t="shared" si="13"/>
        <v>96715</v>
      </c>
      <c r="G240" s="7">
        <v>0.0</v>
      </c>
      <c r="H240" s="8">
        <f t="shared" si="14"/>
        <v>96715</v>
      </c>
      <c r="I240" s="9" t="s">
        <v>93</v>
      </c>
    </row>
    <row r="241">
      <c r="C241" s="5" t="s">
        <v>138</v>
      </c>
      <c r="D241" s="6">
        <v>130500.0</v>
      </c>
      <c r="E241" s="7">
        <v>0.15</v>
      </c>
      <c r="F241" s="6">
        <f t="shared" si="13"/>
        <v>150075</v>
      </c>
      <c r="G241" s="7">
        <v>0.0</v>
      </c>
      <c r="H241" s="8">
        <f t="shared" si="14"/>
        <v>150075</v>
      </c>
      <c r="I241" s="9" t="s">
        <v>93</v>
      </c>
    </row>
    <row r="242">
      <c r="C242" s="5" t="s">
        <v>141</v>
      </c>
      <c r="D242" s="6">
        <v>205200.0</v>
      </c>
      <c r="E242" s="7">
        <v>0.15</v>
      </c>
      <c r="F242" s="6">
        <f t="shared" si="13"/>
        <v>235980</v>
      </c>
      <c r="G242" s="7">
        <v>0.0</v>
      </c>
      <c r="H242" s="8">
        <f t="shared" si="14"/>
        <v>235980</v>
      </c>
      <c r="I242" s="9" t="s">
        <v>93</v>
      </c>
    </row>
    <row r="244">
      <c r="A244" s="19" t="s">
        <v>198</v>
      </c>
    </row>
    <row r="245">
      <c r="A245" s="2" t="s">
        <v>1</v>
      </c>
      <c r="B245" s="2" t="s">
        <v>2</v>
      </c>
      <c r="C245" s="2" t="s">
        <v>3</v>
      </c>
      <c r="D245" s="2" t="s">
        <v>4</v>
      </c>
      <c r="E245" s="2" t="s">
        <v>5</v>
      </c>
      <c r="F245" s="2" t="s">
        <v>6</v>
      </c>
      <c r="G245" s="2" t="s">
        <v>7</v>
      </c>
      <c r="H245" s="2" t="s">
        <v>89</v>
      </c>
      <c r="I245" s="2" t="s">
        <v>9</v>
      </c>
    </row>
    <row r="246">
      <c r="A246" s="3">
        <v>1.0</v>
      </c>
      <c r="B246" s="4" t="s">
        <v>199</v>
      </c>
      <c r="C246" s="5" t="s">
        <v>129</v>
      </c>
      <c r="D246" s="6">
        <v>10400.0</v>
      </c>
      <c r="E246" s="7">
        <v>0.15</v>
      </c>
      <c r="F246" s="6">
        <f t="shared" ref="F246:F301" si="15">D246+(D246*E246)</f>
        <v>11960</v>
      </c>
      <c r="G246" s="7">
        <v>0.0</v>
      </c>
      <c r="H246" s="8">
        <f t="shared" ref="H246:H301" si="16">sum(F246-(F246*G246))</f>
        <v>11960</v>
      </c>
      <c r="I246" s="9" t="s">
        <v>93</v>
      </c>
    </row>
    <row r="247">
      <c r="A247" s="3">
        <v>2.0</v>
      </c>
      <c r="B247" s="4" t="s">
        <v>200</v>
      </c>
      <c r="C247" s="5" t="s">
        <v>147</v>
      </c>
      <c r="D247" s="6">
        <v>18000.0</v>
      </c>
      <c r="E247" s="7">
        <v>0.15</v>
      </c>
      <c r="F247" s="6">
        <f t="shared" si="15"/>
        <v>20700</v>
      </c>
      <c r="G247" s="7">
        <v>0.0</v>
      </c>
      <c r="H247" s="8">
        <f t="shared" si="16"/>
        <v>20700</v>
      </c>
      <c r="I247" s="9" t="s">
        <v>93</v>
      </c>
    </row>
    <row r="248">
      <c r="C248" s="5" t="s">
        <v>132</v>
      </c>
      <c r="D248" s="6">
        <v>18500.0</v>
      </c>
      <c r="E248" s="7">
        <v>0.15</v>
      </c>
      <c r="F248" s="6">
        <f t="shared" si="15"/>
        <v>21275</v>
      </c>
      <c r="G248" s="7">
        <v>0.0</v>
      </c>
      <c r="H248" s="8">
        <f t="shared" si="16"/>
        <v>21275</v>
      </c>
      <c r="I248" s="9" t="s">
        <v>93</v>
      </c>
    </row>
    <row r="249">
      <c r="C249" s="5" t="s">
        <v>133</v>
      </c>
      <c r="D249" s="6">
        <v>19000.0</v>
      </c>
      <c r="E249" s="7">
        <v>0.15</v>
      </c>
      <c r="F249" s="6">
        <f t="shared" si="15"/>
        <v>21850</v>
      </c>
      <c r="G249" s="7">
        <v>0.0</v>
      </c>
      <c r="H249" s="8">
        <f t="shared" si="16"/>
        <v>21850</v>
      </c>
      <c r="I249" s="9" t="s">
        <v>93</v>
      </c>
    </row>
    <row r="250">
      <c r="A250" s="3">
        <v>3.0</v>
      </c>
      <c r="B250" s="4" t="s">
        <v>201</v>
      </c>
      <c r="C250" s="5" t="s">
        <v>202</v>
      </c>
      <c r="D250" s="6">
        <v>23000.0</v>
      </c>
      <c r="E250" s="7">
        <v>0.15</v>
      </c>
      <c r="F250" s="6">
        <f t="shared" si="15"/>
        <v>26450</v>
      </c>
      <c r="G250" s="7">
        <v>0.0</v>
      </c>
      <c r="H250" s="8">
        <f t="shared" si="16"/>
        <v>26450</v>
      </c>
      <c r="I250" s="9" t="s">
        <v>93</v>
      </c>
    </row>
    <row r="251">
      <c r="C251" s="5" t="s">
        <v>183</v>
      </c>
      <c r="D251" s="6">
        <v>23500.0</v>
      </c>
      <c r="E251" s="7">
        <v>0.15</v>
      </c>
      <c r="F251" s="6">
        <f t="shared" si="15"/>
        <v>27025</v>
      </c>
      <c r="G251" s="7">
        <v>0.0</v>
      </c>
      <c r="H251" s="8">
        <f t="shared" si="16"/>
        <v>27025</v>
      </c>
      <c r="I251" s="9" t="s">
        <v>93</v>
      </c>
    </row>
    <row r="252">
      <c r="C252" s="5" t="s">
        <v>134</v>
      </c>
      <c r="D252" s="6">
        <v>24000.0</v>
      </c>
      <c r="E252" s="7">
        <v>0.15</v>
      </c>
      <c r="F252" s="6">
        <f t="shared" si="15"/>
        <v>27600</v>
      </c>
      <c r="G252" s="7">
        <v>0.0</v>
      </c>
      <c r="H252" s="8">
        <f t="shared" si="16"/>
        <v>27600</v>
      </c>
      <c r="I252" s="9" t="s">
        <v>93</v>
      </c>
    </row>
    <row r="253">
      <c r="A253" s="3">
        <v>8.0</v>
      </c>
      <c r="B253" s="4" t="s">
        <v>203</v>
      </c>
      <c r="C253" s="5" t="s">
        <v>204</v>
      </c>
      <c r="D253" s="6">
        <v>25000.0</v>
      </c>
      <c r="E253" s="7">
        <v>0.15</v>
      </c>
      <c r="F253" s="6">
        <f t="shared" si="15"/>
        <v>28750</v>
      </c>
      <c r="G253" s="7">
        <v>0.0</v>
      </c>
      <c r="H253" s="8">
        <f t="shared" si="16"/>
        <v>28750</v>
      </c>
      <c r="I253" s="9" t="s">
        <v>93</v>
      </c>
    </row>
    <row r="254">
      <c r="C254" s="5" t="s">
        <v>205</v>
      </c>
      <c r="D254" s="6">
        <v>25500.0</v>
      </c>
      <c r="E254" s="7">
        <v>0.15</v>
      </c>
      <c r="F254" s="6">
        <f t="shared" si="15"/>
        <v>29325</v>
      </c>
      <c r="G254" s="7">
        <v>0.0</v>
      </c>
      <c r="H254" s="8">
        <f t="shared" si="16"/>
        <v>29325</v>
      </c>
      <c r="I254" s="9" t="s">
        <v>93</v>
      </c>
    </row>
    <row r="255">
      <c r="C255" s="5" t="s">
        <v>206</v>
      </c>
      <c r="D255" s="6">
        <v>26000.0</v>
      </c>
      <c r="E255" s="7">
        <v>0.15</v>
      </c>
      <c r="F255" s="6">
        <f t="shared" si="15"/>
        <v>29900</v>
      </c>
      <c r="G255" s="7">
        <v>0.0</v>
      </c>
      <c r="H255" s="8">
        <f t="shared" si="16"/>
        <v>29900</v>
      </c>
      <c r="I255" s="9" t="s">
        <v>93</v>
      </c>
    </row>
    <row r="256">
      <c r="C256" s="5" t="s">
        <v>207</v>
      </c>
      <c r="D256" s="6">
        <v>35000.0</v>
      </c>
      <c r="E256" s="7">
        <v>0.15</v>
      </c>
      <c r="F256" s="6">
        <f t="shared" si="15"/>
        <v>40250</v>
      </c>
      <c r="G256" s="7">
        <v>0.0</v>
      </c>
      <c r="H256" s="8">
        <f t="shared" si="16"/>
        <v>40250</v>
      </c>
      <c r="I256" s="9" t="s">
        <v>93</v>
      </c>
    </row>
    <row r="257">
      <c r="A257" s="3">
        <v>12.0</v>
      </c>
      <c r="B257" s="4" t="s">
        <v>208</v>
      </c>
      <c r="C257" s="5" t="s">
        <v>209</v>
      </c>
      <c r="D257" s="6">
        <v>32000.0</v>
      </c>
      <c r="E257" s="7">
        <v>0.15</v>
      </c>
      <c r="F257" s="6">
        <f t="shared" si="15"/>
        <v>36800</v>
      </c>
      <c r="G257" s="7">
        <v>0.0</v>
      </c>
      <c r="H257" s="8">
        <f t="shared" si="16"/>
        <v>36800</v>
      </c>
      <c r="I257" s="9" t="s">
        <v>93</v>
      </c>
    </row>
    <row r="258">
      <c r="C258" s="5" t="s">
        <v>210</v>
      </c>
      <c r="D258" s="6">
        <v>32000.0</v>
      </c>
      <c r="E258" s="7">
        <v>0.15</v>
      </c>
      <c r="F258" s="6">
        <f t="shared" si="15"/>
        <v>36800</v>
      </c>
      <c r="G258" s="7">
        <v>0.0</v>
      </c>
      <c r="H258" s="8">
        <f t="shared" si="16"/>
        <v>36800</v>
      </c>
      <c r="I258" s="9" t="s">
        <v>93</v>
      </c>
    </row>
    <row r="259">
      <c r="C259" s="5" t="s">
        <v>211</v>
      </c>
      <c r="D259" s="6">
        <v>33000.0</v>
      </c>
      <c r="E259" s="7">
        <v>0.15</v>
      </c>
      <c r="F259" s="6">
        <f t="shared" si="15"/>
        <v>37950</v>
      </c>
      <c r="G259" s="7">
        <v>0.0</v>
      </c>
      <c r="H259" s="8">
        <f t="shared" si="16"/>
        <v>37950</v>
      </c>
      <c r="I259" s="9" t="s">
        <v>93</v>
      </c>
    </row>
    <row r="260">
      <c r="C260" s="5" t="s">
        <v>212</v>
      </c>
      <c r="D260" s="6">
        <v>44000.0</v>
      </c>
      <c r="E260" s="7">
        <v>0.15</v>
      </c>
      <c r="F260" s="6">
        <f t="shared" si="15"/>
        <v>50600</v>
      </c>
      <c r="G260" s="7">
        <v>0.0</v>
      </c>
      <c r="H260" s="8">
        <f t="shared" si="16"/>
        <v>50600</v>
      </c>
      <c r="I260" s="9" t="s">
        <v>93</v>
      </c>
    </row>
    <row r="261">
      <c r="A261" s="3">
        <v>16.0</v>
      </c>
      <c r="B261" s="4" t="s">
        <v>213</v>
      </c>
      <c r="C261" s="5" t="s">
        <v>214</v>
      </c>
      <c r="D261" s="6">
        <v>40000.0</v>
      </c>
      <c r="E261" s="7">
        <v>0.15</v>
      </c>
      <c r="F261" s="6">
        <f t="shared" si="15"/>
        <v>46000</v>
      </c>
      <c r="G261" s="7">
        <v>0.0</v>
      </c>
      <c r="H261" s="8">
        <f t="shared" si="16"/>
        <v>46000</v>
      </c>
      <c r="I261" s="9" t="s">
        <v>93</v>
      </c>
    </row>
    <row r="262">
      <c r="C262" s="5" t="s">
        <v>215</v>
      </c>
      <c r="D262" s="6">
        <v>40000.0</v>
      </c>
      <c r="E262" s="7">
        <v>0.15</v>
      </c>
      <c r="F262" s="6">
        <f t="shared" si="15"/>
        <v>46000</v>
      </c>
      <c r="G262" s="7">
        <v>0.0</v>
      </c>
      <c r="H262" s="8">
        <f t="shared" si="16"/>
        <v>46000</v>
      </c>
      <c r="I262" s="9" t="s">
        <v>93</v>
      </c>
    </row>
    <row r="263">
      <c r="C263" s="5" t="s">
        <v>216</v>
      </c>
      <c r="D263" s="6">
        <v>40000.0</v>
      </c>
      <c r="E263" s="7">
        <v>0.15</v>
      </c>
      <c r="F263" s="6">
        <f t="shared" si="15"/>
        <v>46000</v>
      </c>
      <c r="G263" s="7">
        <v>0.0</v>
      </c>
      <c r="H263" s="8">
        <f t="shared" si="16"/>
        <v>46000</v>
      </c>
      <c r="I263" s="9" t="s">
        <v>93</v>
      </c>
    </row>
    <row r="264">
      <c r="C264" s="5" t="s">
        <v>217</v>
      </c>
      <c r="D264" s="6">
        <v>52000.0</v>
      </c>
      <c r="E264" s="7">
        <v>0.15</v>
      </c>
      <c r="F264" s="6">
        <f t="shared" si="15"/>
        <v>59800</v>
      </c>
      <c r="G264" s="7">
        <v>0.0</v>
      </c>
      <c r="H264" s="8">
        <f t="shared" si="16"/>
        <v>59800</v>
      </c>
      <c r="I264" s="9" t="s">
        <v>93</v>
      </c>
    </row>
    <row r="265">
      <c r="C265" s="5" t="s">
        <v>218</v>
      </c>
      <c r="D265" s="6">
        <v>67700.0</v>
      </c>
      <c r="E265" s="7">
        <v>0.15</v>
      </c>
      <c r="F265" s="6">
        <f t="shared" si="15"/>
        <v>77855</v>
      </c>
      <c r="G265" s="7">
        <v>0.0</v>
      </c>
      <c r="H265" s="8">
        <f t="shared" si="16"/>
        <v>77855</v>
      </c>
      <c r="I265" s="9" t="s">
        <v>93</v>
      </c>
    </row>
    <row r="266">
      <c r="C266" s="5" t="s">
        <v>142</v>
      </c>
      <c r="D266" s="6">
        <v>83800.0</v>
      </c>
      <c r="E266" s="7">
        <v>0.15</v>
      </c>
      <c r="F266" s="6">
        <f t="shared" si="15"/>
        <v>96370</v>
      </c>
      <c r="G266" s="7">
        <v>0.0</v>
      </c>
      <c r="H266" s="8">
        <f t="shared" si="16"/>
        <v>96370</v>
      </c>
      <c r="I266" s="9" t="s">
        <v>93</v>
      </c>
    </row>
    <row r="267">
      <c r="A267" s="3">
        <v>22.0</v>
      </c>
      <c r="B267" s="4" t="s">
        <v>219</v>
      </c>
      <c r="C267" s="5" t="s">
        <v>220</v>
      </c>
      <c r="D267" s="6">
        <v>45000.0</v>
      </c>
      <c r="E267" s="7">
        <v>0.15</v>
      </c>
      <c r="F267" s="6">
        <f t="shared" si="15"/>
        <v>51750</v>
      </c>
      <c r="G267" s="7">
        <v>0.0</v>
      </c>
      <c r="H267" s="8">
        <f t="shared" si="16"/>
        <v>51750</v>
      </c>
      <c r="I267" s="9" t="s">
        <v>93</v>
      </c>
    </row>
    <row r="268">
      <c r="C268" s="5" t="s">
        <v>221</v>
      </c>
      <c r="D268" s="6">
        <v>46000.0</v>
      </c>
      <c r="E268" s="7">
        <v>0.15</v>
      </c>
      <c r="F268" s="6">
        <f t="shared" si="15"/>
        <v>52900</v>
      </c>
      <c r="G268" s="7">
        <v>0.0</v>
      </c>
      <c r="H268" s="8">
        <f t="shared" si="16"/>
        <v>52900</v>
      </c>
      <c r="I268" s="9" t="s">
        <v>93</v>
      </c>
    </row>
    <row r="269">
      <c r="C269" s="5" t="s">
        <v>222</v>
      </c>
      <c r="D269" s="6">
        <v>47000.0</v>
      </c>
      <c r="E269" s="7">
        <v>0.15</v>
      </c>
      <c r="F269" s="6">
        <f t="shared" si="15"/>
        <v>54050</v>
      </c>
      <c r="G269" s="7">
        <v>0.0</v>
      </c>
      <c r="H269" s="8">
        <f t="shared" si="16"/>
        <v>54050</v>
      </c>
      <c r="I269" s="9" t="s">
        <v>93</v>
      </c>
    </row>
    <row r="270">
      <c r="C270" s="5" t="s">
        <v>223</v>
      </c>
      <c r="D270" s="6">
        <v>50500.0</v>
      </c>
      <c r="E270" s="7">
        <v>0.15</v>
      </c>
      <c r="F270" s="6">
        <f t="shared" si="15"/>
        <v>58075</v>
      </c>
      <c r="G270" s="7">
        <v>0.0</v>
      </c>
      <c r="H270" s="8">
        <f t="shared" si="16"/>
        <v>58075</v>
      </c>
      <c r="I270" s="9" t="s">
        <v>93</v>
      </c>
    </row>
    <row r="271">
      <c r="C271" s="5" t="s">
        <v>224</v>
      </c>
      <c r="D271" s="6">
        <v>55000.0</v>
      </c>
      <c r="E271" s="7">
        <v>0.15</v>
      </c>
      <c r="F271" s="6">
        <f t="shared" si="15"/>
        <v>63250</v>
      </c>
      <c r="G271" s="7">
        <v>0.0</v>
      </c>
      <c r="H271" s="8">
        <f t="shared" si="16"/>
        <v>63250</v>
      </c>
      <c r="I271" s="9" t="s">
        <v>93</v>
      </c>
    </row>
    <row r="272">
      <c r="C272" s="5" t="s">
        <v>225</v>
      </c>
      <c r="D272" s="6">
        <v>55000.0</v>
      </c>
      <c r="E272" s="7">
        <v>0.15</v>
      </c>
      <c r="F272" s="6">
        <f t="shared" si="15"/>
        <v>63250</v>
      </c>
      <c r="G272" s="7">
        <v>0.0</v>
      </c>
      <c r="H272" s="8">
        <f t="shared" si="16"/>
        <v>63250</v>
      </c>
      <c r="I272" s="9" t="s">
        <v>93</v>
      </c>
    </row>
    <row r="273">
      <c r="A273" s="3">
        <v>28.0</v>
      </c>
      <c r="B273" s="4" t="s">
        <v>226</v>
      </c>
      <c r="C273" s="5" t="s">
        <v>227</v>
      </c>
      <c r="D273" s="6">
        <v>55000.0</v>
      </c>
      <c r="E273" s="7">
        <v>0.15</v>
      </c>
      <c r="F273" s="6">
        <f t="shared" si="15"/>
        <v>63250</v>
      </c>
      <c r="G273" s="7">
        <v>0.0</v>
      </c>
      <c r="H273" s="8">
        <f t="shared" si="16"/>
        <v>63250</v>
      </c>
      <c r="I273" s="9" t="s">
        <v>93</v>
      </c>
    </row>
    <row r="274">
      <c r="C274" s="5" t="s">
        <v>228</v>
      </c>
      <c r="D274" s="6">
        <v>56000.0</v>
      </c>
      <c r="E274" s="7">
        <v>0.15</v>
      </c>
      <c r="F274" s="6">
        <f t="shared" si="15"/>
        <v>64400</v>
      </c>
      <c r="G274" s="7">
        <v>0.0</v>
      </c>
      <c r="H274" s="8">
        <f t="shared" si="16"/>
        <v>64400</v>
      </c>
      <c r="I274" s="9" t="s">
        <v>93</v>
      </c>
    </row>
    <row r="275">
      <c r="C275" s="5" t="s">
        <v>229</v>
      </c>
      <c r="D275" s="6">
        <v>57000.0</v>
      </c>
      <c r="E275" s="7">
        <v>0.15</v>
      </c>
      <c r="F275" s="6">
        <f t="shared" si="15"/>
        <v>65550</v>
      </c>
      <c r="G275" s="7">
        <v>0.0</v>
      </c>
      <c r="H275" s="8">
        <f t="shared" si="16"/>
        <v>65550</v>
      </c>
      <c r="I275" s="9" t="s">
        <v>93</v>
      </c>
    </row>
    <row r="276">
      <c r="C276" s="5" t="s">
        <v>230</v>
      </c>
      <c r="D276" s="6">
        <v>61300.0</v>
      </c>
      <c r="E276" s="7">
        <v>0.15</v>
      </c>
      <c r="F276" s="6">
        <f t="shared" si="15"/>
        <v>70495</v>
      </c>
      <c r="G276" s="7">
        <v>0.0</v>
      </c>
      <c r="H276" s="8">
        <f t="shared" si="16"/>
        <v>70495</v>
      </c>
      <c r="I276" s="9" t="s">
        <v>93</v>
      </c>
    </row>
    <row r="277">
      <c r="C277" s="5" t="s">
        <v>231</v>
      </c>
      <c r="D277" s="6">
        <v>63200.0</v>
      </c>
      <c r="E277" s="7">
        <v>0.15</v>
      </c>
      <c r="F277" s="6">
        <f t="shared" si="15"/>
        <v>72680</v>
      </c>
      <c r="G277" s="7">
        <v>0.0</v>
      </c>
      <c r="H277" s="8">
        <f t="shared" si="16"/>
        <v>72680</v>
      </c>
      <c r="I277" s="9" t="s">
        <v>93</v>
      </c>
    </row>
    <row r="278">
      <c r="C278" s="5" t="s">
        <v>232</v>
      </c>
      <c r="D278" s="6">
        <v>65000.0</v>
      </c>
      <c r="E278" s="7">
        <v>0.15</v>
      </c>
      <c r="F278" s="6">
        <f t="shared" si="15"/>
        <v>74750</v>
      </c>
      <c r="G278" s="7">
        <v>0.0</v>
      </c>
      <c r="H278" s="8">
        <f t="shared" si="16"/>
        <v>74750</v>
      </c>
      <c r="I278" s="9" t="s">
        <v>93</v>
      </c>
    </row>
    <row r="279">
      <c r="A279" s="3">
        <v>34.0</v>
      </c>
      <c r="B279" s="4" t="s">
        <v>233</v>
      </c>
      <c r="C279" s="5" t="s">
        <v>234</v>
      </c>
      <c r="D279" s="6">
        <v>107000.0</v>
      </c>
      <c r="E279" s="7">
        <v>0.15</v>
      </c>
      <c r="F279" s="6">
        <f t="shared" si="15"/>
        <v>123050</v>
      </c>
      <c r="G279" s="7">
        <v>0.0</v>
      </c>
      <c r="H279" s="8">
        <f t="shared" si="16"/>
        <v>123050</v>
      </c>
      <c r="I279" s="9" t="s">
        <v>93</v>
      </c>
    </row>
    <row r="280">
      <c r="C280" s="5" t="s">
        <v>235</v>
      </c>
      <c r="D280" s="6">
        <v>109900.0</v>
      </c>
      <c r="E280" s="7">
        <v>0.15</v>
      </c>
      <c r="F280" s="6">
        <f t="shared" si="15"/>
        <v>126385</v>
      </c>
      <c r="G280" s="7">
        <v>0.0</v>
      </c>
      <c r="H280" s="8">
        <f t="shared" si="16"/>
        <v>126385</v>
      </c>
      <c r="I280" s="9" t="s">
        <v>93</v>
      </c>
    </row>
    <row r="281">
      <c r="C281" s="5" t="s">
        <v>236</v>
      </c>
      <c r="D281" s="6">
        <v>112800.0</v>
      </c>
      <c r="E281" s="7">
        <v>0.15</v>
      </c>
      <c r="F281" s="6">
        <f t="shared" si="15"/>
        <v>129720</v>
      </c>
      <c r="G281" s="7">
        <v>0.0</v>
      </c>
      <c r="H281" s="8">
        <f t="shared" si="16"/>
        <v>129720</v>
      </c>
      <c r="I281" s="9" t="s">
        <v>93</v>
      </c>
    </row>
    <row r="282">
      <c r="C282" s="5" t="s">
        <v>237</v>
      </c>
      <c r="D282" s="6">
        <v>117500.0</v>
      </c>
      <c r="E282" s="7">
        <v>0.15</v>
      </c>
      <c r="F282" s="6">
        <f t="shared" si="15"/>
        <v>135125</v>
      </c>
      <c r="G282" s="7">
        <v>0.0</v>
      </c>
      <c r="H282" s="8">
        <f t="shared" si="16"/>
        <v>135125</v>
      </c>
      <c r="I282" s="9" t="s">
        <v>93</v>
      </c>
    </row>
    <row r="283">
      <c r="A283" s="3">
        <v>38.0</v>
      </c>
      <c r="B283" s="4" t="s">
        <v>238</v>
      </c>
      <c r="C283" s="5" t="s">
        <v>239</v>
      </c>
      <c r="D283" s="6">
        <v>125000.0</v>
      </c>
      <c r="E283" s="7">
        <v>0.15</v>
      </c>
      <c r="F283" s="6">
        <f t="shared" si="15"/>
        <v>143750</v>
      </c>
      <c r="G283" s="7">
        <v>0.0</v>
      </c>
      <c r="H283" s="8">
        <f t="shared" si="16"/>
        <v>143750</v>
      </c>
      <c r="I283" s="9" t="s">
        <v>93</v>
      </c>
    </row>
    <row r="284">
      <c r="C284" s="5" t="s">
        <v>240</v>
      </c>
      <c r="D284" s="6">
        <v>165000.0</v>
      </c>
      <c r="E284" s="7">
        <v>0.15</v>
      </c>
      <c r="F284" s="6">
        <f t="shared" si="15"/>
        <v>189750</v>
      </c>
      <c r="G284" s="7">
        <v>0.0</v>
      </c>
      <c r="H284" s="8">
        <f t="shared" si="16"/>
        <v>189750</v>
      </c>
      <c r="I284" s="9" t="s">
        <v>93</v>
      </c>
    </row>
    <row r="285">
      <c r="C285" s="5" t="s">
        <v>241</v>
      </c>
      <c r="D285" s="6">
        <v>165000.0</v>
      </c>
      <c r="E285" s="7">
        <v>0.15</v>
      </c>
      <c r="F285" s="6">
        <f t="shared" si="15"/>
        <v>189750</v>
      </c>
      <c r="G285" s="7">
        <v>0.0</v>
      </c>
      <c r="H285" s="8">
        <f t="shared" si="16"/>
        <v>189750</v>
      </c>
      <c r="I285" s="9" t="s">
        <v>93</v>
      </c>
    </row>
    <row r="286">
      <c r="C286" s="5" t="s">
        <v>242</v>
      </c>
      <c r="D286" s="6">
        <v>165000.0</v>
      </c>
      <c r="E286" s="7">
        <v>0.15</v>
      </c>
      <c r="F286" s="6">
        <f t="shared" si="15"/>
        <v>189750</v>
      </c>
      <c r="G286" s="7">
        <v>0.0</v>
      </c>
      <c r="H286" s="8">
        <f t="shared" si="16"/>
        <v>189750</v>
      </c>
      <c r="I286" s="9" t="s">
        <v>93</v>
      </c>
    </row>
    <row r="287">
      <c r="C287" s="5" t="s">
        <v>243</v>
      </c>
      <c r="D287" s="6">
        <v>180000.0</v>
      </c>
      <c r="E287" s="7">
        <v>0.15</v>
      </c>
      <c r="F287" s="6">
        <f t="shared" si="15"/>
        <v>207000</v>
      </c>
      <c r="G287" s="7">
        <v>0.0</v>
      </c>
      <c r="H287" s="8">
        <f t="shared" si="16"/>
        <v>207000</v>
      </c>
      <c r="I287" s="9" t="s">
        <v>93</v>
      </c>
    </row>
    <row r="288">
      <c r="C288" s="5" t="s">
        <v>244</v>
      </c>
      <c r="D288" s="6">
        <v>135000.0</v>
      </c>
      <c r="E288" s="7">
        <v>0.15</v>
      </c>
      <c r="F288" s="6">
        <f t="shared" si="15"/>
        <v>155250</v>
      </c>
      <c r="G288" s="7">
        <v>0.0</v>
      </c>
      <c r="H288" s="8">
        <f t="shared" si="16"/>
        <v>155250</v>
      </c>
      <c r="I288" s="9" t="s">
        <v>93</v>
      </c>
    </row>
    <row r="289">
      <c r="C289" s="5" t="s">
        <v>245</v>
      </c>
      <c r="D289" s="6">
        <v>180000.0</v>
      </c>
      <c r="E289" s="7">
        <v>0.15</v>
      </c>
      <c r="F289" s="6">
        <f t="shared" si="15"/>
        <v>207000</v>
      </c>
      <c r="G289" s="7">
        <v>0.0</v>
      </c>
      <c r="H289" s="8">
        <f t="shared" si="16"/>
        <v>207000</v>
      </c>
      <c r="I289" s="9" t="s">
        <v>93</v>
      </c>
    </row>
    <row r="290">
      <c r="A290" s="3">
        <v>45.0</v>
      </c>
      <c r="B290" s="4" t="s">
        <v>246</v>
      </c>
      <c r="C290" s="5" t="s">
        <v>247</v>
      </c>
      <c r="D290" s="6">
        <v>263600.0</v>
      </c>
      <c r="E290" s="7">
        <v>0.15</v>
      </c>
      <c r="F290" s="6">
        <f t="shared" si="15"/>
        <v>303140</v>
      </c>
      <c r="G290" s="7">
        <v>0.0</v>
      </c>
      <c r="H290" s="8">
        <f t="shared" si="16"/>
        <v>303140</v>
      </c>
      <c r="I290" s="9" t="s">
        <v>93</v>
      </c>
    </row>
    <row r="291">
      <c r="C291" s="5" t="s">
        <v>248</v>
      </c>
      <c r="D291" s="6">
        <v>266500.0</v>
      </c>
      <c r="E291" s="7">
        <v>0.15</v>
      </c>
      <c r="F291" s="6">
        <f t="shared" si="15"/>
        <v>306475</v>
      </c>
      <c r="G291" s="7">
        <v>0.0</v>
      </c>
      <c r="H291" s="8">
        <f t="shared" si="16"/>
        <v>306475</v>
      </c>
      <c r="I291" s="9" t="s">
        <v>93</v>
      </c>
    </row>
    <row r="292">
      <c r="C292" s="5" t="s">
        <v>249</v>
      </c>
      <c r="D292" s="6">
        <v>269400.0</v>
      </c>
      <c r="E292" s="7">
        <v>0.15</v>
      </c>
      <c r="F292" s="6">
        <f t="shared" si="15"/>
        <v>309810</v>
      </c>
      <c r="G292" s="7">
        <v>0.0</v>
      </c>
      <c r="H292" s="8">
        <f t="shared" si="16"/>
        <v>309810</v>
      </c>
      <c r="I292" s="9" t="s">
        <v>93</v>
      </c>
    </row>
    <row r="293">
      <c r="C293" s="5" t="s">
        <v>250</v>
      </c>
      <c r="D293" s="6">
        <v>270800.0</v>
      </c>
      <c r="E293" s="7">
        <v>0.15</v>
      </c>
      <c r="F293" s="6">
        <f t="shared" si="15"/>
        <v>311420</v>
      </c>
      <c r="G293" s="7">
        <v>0.0</v>
      </c>
      <c r="H293" s="8">
        <f t="shared" si="16"/>
        <v>311420</v>
      </c>
      <c r="I293" s="9" t="s">
        <v>93</v>
      </c>
    </row>
    <row r="294">
      <c r="C294" s="5" t="s">
        <v>251</v>
      </c>
      <c r="D294" s="6">
        <v>275100.0</v>
      </c>
      <c r="E294" s="7">
        <v>0.15</v>
      </c>
      <c r="F294" s="6">
        <f t="shared" si="15"/>
        <v>316365</v>
      </c>
      <c r="G294" s="7">
        <v>0.0</v>
      </c>
      <c r="H294" s="8">
        <f t="shared" si="16"/>
        <v>316365</v>
      </c>
      <c r="I294" s="9" t="s">
        <v>93</v>
      </c>
    </row>
    <row r="295">
      <c r="A295" s="3">
        <v>50.0</v>
      </c>
      <c r="B295" s="4" t="s">
        <v>252</v>
      </c>
      <c r="C295" s="5" t="s">
        <v>253</v>
      </c>
      <c r="D295" s="6">
        <v>250000.0</v>
      </c>
      <c r="E295" s="7">
        <v>0.15</v>
      </c>
      <c r="F295" s="6">
        <f t="shared" si="15"/>
        <v>287500</v>
      </c>
      <c r="G295" s="7">
        <v>0.0</v>
      </c>
      <c r="H295" s="8">
        <f t="shared" si="16"/>
        <v>287500</v>
      </c>
      <c r="I295" s="9" t="s">
        <v>93</v>
      </c>
    </row>
    <row r="296">
      <c r="C296" s="5" t="s">
        <v>254</v>
      </c>
      <c r="D296" s="6">
        <v>255000.0</v>
      </c>
      <c r="E296" s="7">
        <v>0.15</v>
      </c>
      <c r="F296" s="6">
        <f t="shared" si="15"/>
        <v>293250</v>
      </c>
      <c r="G296" s="7">
        <v>0.0</v>
      </c>
      <c r="H296" s="8">
        <f t="shared" si="16"/>
        <v>293250</v>
      </c>
      <c r="I296" s="9" t="s">
        <v>93</v>
      </c>
    </row>
    <row r="297">
      <c r="C297" s="5" t="s">
        <v>255</v>
      </c>
      <c r="D297" s="6">
        <v>260000.0</v>
      </c>
      <c r="E297" s="7">
        <v>0.15</v>
      </c>
      <c r="F297" s="6">
        <f t="shared" si="15"/>
        <v>299000</v>
      </c>
      <c r="G297" s="7">
        <v>0.0</v>
      </c>
      <c r="H297" s="8">
        <f t="shared" si="16"/>
        <v>299000</v>
      </c>
      <c r="I297" s="9" t="s">
        <v>93</v>
      </c>
    </row>
    <row r="298">
      <c r="C298" s="5" t="s">
        <v>256</v>
      </c>
      <c r="D298" s="6">
        <v>275000.0</v>
      </c>
      <c r="E298" s="7">
        <v>0.15</v>
      </c>
      <c r="F298" s="6">
        <f t="shared" si="15"/>
        <v>316250</v>
      </c>
      <c r="G298" s="7">
        <v>0.0</v>
      </c>
      <c r="H298" s="8">
        <f t="shared" si="16"/>
        <v>316250</v>
      </c>
      <c r="I298" s="9" t="s">
        <v>93</v>
      </c>
    </row>
    <row r="299">
      <c r="C299" s="5" t="s">
        <v>257</v>
      </c>
      <c r="D299" s="6">
        <v>275000.0</v>
      </c>
      <c r="E299" s="7">
        <v>0.15</v>
      </c>
      <c r="F299" s="6">
        <f t="shared" si="15"/>
        <v>316250</v>
      </c>
      <c r="G299" s="7">
        <v>0.0</v>
      </c>
      <c r="H299" s="8">
        <f t="shared" si="16"/>
        <v>316250</v>
      </c>
      <c r="I299" s="9" t="s">
        <v>93</v>
      </c>
    </row>
    <row r="300">
      <c r="C300" s="5" t="s">
        <v>258</v>
      </c>
      <c r="D300" s="6">
        <v>284000.0</v>
      </c>
      <c r="E300" s="7">
        <v>0.15</v>
      </c>
      <c r="F300" s="6">
        <f t="shared" si="15"/>
        <v>326600</v>
      </c>
      <c r="G300" s="7">
        <v>0.0</v>
      </c>
      <c r="H300" s="8">
        <f t="shared" si="16"/>
        <v>326600</v>
      </c>
      <c r="I300" s="9" t="s">
        <v>93</v>
      </c>
    </row>
    <row r="301">
      <c r="C301" s="5" t="s">
        <v>259</v>
      </c>
      <c r="D301" s="6">
        <v>284000.0</v>
      </c>
      <c r="E301" s="7">
        <v>0.15</v>
      </c>
      <c r="F301" s="6">
        <f t="shared" si="15"/>
        <v>326600</v>
      </c>
      <c r="G301" s="7">
        <v>0.0</v>
      </c>
      <c r="H301" s="8">
        <f t="shared" si="16"/>
        <v>326600</v>
      </c>
      <c r="I301" s="9" t="s">
        <v>93</v>
      </c>
    </row>
  </sheetData>
  <mergeCells count="64">
    <mergeCell ref="A261:A266"/>
    <mergeCell ref="A267:A272"/>
    <mergeCell ref="A273:A278"/>
    <mergeCell ref="A279:A282"/>
    <mergeCell ref="A283:A289"/>
    <mergeCell ref="A290:A294"/>
    <mergeCell ref="A295:A301"/>
    <mergeCell ref="B267:B272"/>
    <mergeCell ref="B273:B278"/>
    <mergeCell ref="B279:B282"/>
    <mergeCell ref="B283:B289"/>
    <mergeCell ref="B290:B294"/>
    <mergeCell ref="B295:B301"/>
    <mergeCell ref="A250:A252"/>
    <mergeCell ref="B250:B252"/>
    <mergeCell ref="A253:A256"/>
    <mergeCell ref="B253:B256"/>
    <mergeCell ref="A257:A260"/>
    <mergeCell ref="B257:B260"/>
    <mergeCell ref="B261:B266"/>
    <mergeCell ref="K3:O3"/>
    <mergeCell ref="A4:I4"/>
    <mergeCell ref="K4:L4"/>
    <mergeCell ref="N4:O4"/>
    <mergeCell ref="A5:A13"/>
    <mergeCell ref="B5:B13"/>
    <mergeCell ref="A14:A34"/>
    <mergeCell ref="B14:B34"/>
    <mergeCell ref="A36:I36"/>
    <mergeCell ref="A38:A46"/>
    <mergeCell ref="B38:B46"/>
    <mergeCell ref="A47:A65"/>
    <mergeCell ref="B47:B65"/>
    <mergeCell ref="A66:A85"/>
    <mergeCell ref="A151:I151"/>
    <mergeCell ref="A173:I173"/>
    <mergeCell ref="B66:B85"/>
    <mergeCell ref="A87:I87"/>
    <mergeCell ref="A89:A97"/>
    <mergeCell ref="B89:B97"/>
    <mergeCell ref="A98:A114"/>
    <mergeCell ref="B98:B114"/>
    <mergeCell ref="B115:B131"/>
    <mergeCell ref="A115:A131"/>
    <mergeCell ref="A132:A149"/>
    <mergeCell ref="B132:B149"/>
    <mergeCell ref="A153:A161"/>
    <mergeCell ref="B153:B161"/>
    <mergeCell ref="A162:A171"/>
    <mergeCell ref="B162:B171"/>
    <mergeCell ref="A175:A198"/>
    <mergeCell ref="B175:B198"/>
    <mergeCell ref="A199:A217"/>
    <mergeCell ref="B199:B217"/>
    <mergeCell ref="A218:A227"/>
    <mergeCell ref="B218:B227"/>
    <mergeCell ref="A229:I229"/>
    <mergeCell ref="A231:A236"/>
    <mergeCell ref="B231:B236"/>
    <mergeCell ref="A237:A242"/>
    <mergeCell ref="B237:B242"/>
    <mergeCell ref="A244:I244"/>
    <mergeCell ref="A247:A249"/>
    <mergeCell ref="B247:B24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1.88"/>
    <col customWidth="1" min="3" max="3" width="27.25"/>
    <col customWidth="1" min="5" max="5" width="8.13"/>
    <col customWidth="1" min="7" max="7" width="8.13"/>
    <col customWidth="1" min="11" max="11" width="18.13"/>
    <col customWidth="1" min="13" max="13" width="2.25"/>
    <col customWidth="1" min="14" max="14" width="18.0"/>
  </cols>
  <sheetData>
    <row r="1">
      <c r="A1" s="1"/>
      <c r="B1" s="1" t="s">
        <v>260</v>
      </c>
    </row>
    <row r="2">
      <c r="A2" s="27"/>
    </row>
    <row r="3">
      <c r="A3" s="19" t="s">
        <v>261</v>
      </c>
      <c r="K3" s="18" t="s">
        <v>11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89</v>
      </c>
      <c r="I4" s="2" t="s">
        <v>9</v>
      </c>
      <c r="K4" s="18" t="s">
        <v>13</v>
      </c>
      <c r="M4" s="20"/>
      <c r="N4" s="18" t="s">
        <v>14</v>
      </c>
    </row>
    <row r="5">
      <c r="A5" s="3">
        <v>1.0</v>
      </c>
      <c r="B5" s="4" t="s">
        <v>262</v>
      </c>
      <c r="C5" s="5" t="s">
        <v>92</v>
      </c>
      <c r="D5" s="6">
        <v>18000.0</v>
      </c>
      <c r="E5" s="7">
        <v>0.15</v>
      </c>
      <c r="F5" s="6">
        <f t="shared" ref="F5:F10" si="1">D5+(D5*E5)</f>
        <v>20700</v>
      </c>
      <c r="G5" s="7">
        <v>0.0</v>
      </c>
      <c r="H5" s="8">
        <f t="shared" ref="H5:H10" si="2">sum(F5-(F5*G5))</f>
        <v>20700</v>
      </c>
      <c r="I5" s="9" t="s">
        <v>93</v>
      </c>
      <c r="K5" s="21" t="s">
        <v>18</v>
      </c>
      <c r="L5" s="16">
        <f>D5</f>
        <v>18000</v>
      </c>
      <c r="M5" s="20"/>
      <c r="N5" s="21" t="s">
        <v>19</v>
      </c>
      <c r="O5" s="16">
        <f>F5</f>
        <v>20700</v>
      </c>
    </row>
    <row r="6">
      <c r="C6" s="5" t="s">
        <v>94</v>
      </c>
      <c r="D6" s="6">
        <v>22000.0</v>
      </c>
      <c r="E6" s="7">
        <v>0.15</v>
      </c>
      <c r="F6" s="6">
        <f t="shared" si="1"/>
        <v>25300</v>
      </c>
      <c r="G6" s="7">
        <v>0.0</v>
      </c>
      <c r="H6" s="8">
        <f t="shared" si="2"/>
        <v>25300</v>
      </c>
      <c r="I6" s="9" t="s">
        <v>93</v>
      </c>
      <c r="K6" s="21" t="s">
        <v>21</v>
      </c>
      <c r="L6" s="16">
        <f>L5*11%</f>
        <v>1980</v>
      </c>
      <c r="M6" s="20"/>
      <c r="N6" s="21" t="s">
        <v>21</v>
      </c>
      <c r="O6" s="16">
        <f>O5*11%</f>
        <v>2277</v>
      </c>
    </row>
    <row r="7">
      <c r="C7" s="5" t="s">
        <v>95</v>
      </c>
      <c r="D7" s="6">
        <v>38000.0</v>
      </c>
      <c r="E7" s="7">
        <v>0.15</v>
      </c>
      <c r="F7" s="6">
        <f t="shared" si="1"/>
        <v>43700</v>
      </c>
      <c r="G7" s="7">
        <v>0.0</v>
      </c>
      <c r="H7" s="8">
        <f t="shared" si="2"/>
        <v>43700</v>
      </c>
      <c r="I7" s="9" t="s">
        <v>93</v>
      </c>
      <c r="K7" s="20" t="s">
        <v>24</v>
      </c>
      <c r="L7" s="16">
        <f>L5*1.5%</f>
        <v>270</v>
      </c>
      <c r="M7" s="20"/>
      <c r="N7" s="20" t="s">
        <v>24</v>
      </c>
      <c r="O7" s="16">
        <f>O5*1.5%</f>
        <v>310.5</v>
      </c>
    </row>
    <row r="8">
      <c r="A8" s="3">
        <v>2.0</v>
      </c>
      <c r="B8" s="4" t="s">
        <v>263</v>
      </c>
      <c r="C8" s="5" t="s">
        <v>103</v>
      </c>
      <c r="D8" s="6">
        <v>22000.0</v>
      </c>
      <c r="E8" s="7">
        <v>0.15</v>
      </c>
      <c r="F8" s="6">
        <f t="shared" si="1"/>
        <v>25300</v>
      </c>
      <c r="G8" s="7">
        <v>0.0</v>
      </c>
      <c r="H8" s="8">
        <f t="shared" si="2"/>
        <v>25300</v>
      </c>
      <c r="I8" s="9" t="s">
        <v>93</v>
      </c>
      <c r="K8" s="20" t="s">
        <v>26</v>
      </c>
      <c r="L8" s="16">
        <f>L5-L6-L7</f>
        <v>15750</v>
      </c>
      <c r="M8" s="20"/>
      <c r="N8" s="20" t="s">
        <v>26</v>
      </c>
      <c r="O8" s="16">
        <f>O5-O6-O7</f>
        <v>18112.5</v>
      </c>
    </row>
    <row r="9">
      <c r="C9" s="5" t="s">
        <v>104</v>
      </c>
      <c r="D9" s="6">
        <v>36000.0</v>
      </c>
      <c r="E9" s="7">
        <v>0.15</v>
      </c>
      <c r="F9" s="6">
        <f t="shared" si="1"/>
        <v>41400</v>
      </c>
      <c r="G9" s="7">
        <v>0.0</v>
      </c>
      <c r="H9" s="8">
        <f t="shared" si="2"/>
        <v>41400</v>
      </c>
      <c r="I9" s="9" t="s">
        <v>93</v>
      </c>
      <c r="K9" s="20" t="s">
        <v>29</v>
      </c>
      <c r="L9" s="16">
        <f>D5-(D5*30%)</f>
        <v>12600</v>
      </c>
      <c r="M9" s="20"/>
      <c r="N9" s="20" t="s">
        <v>29</v>
      </c>
      <c r="O9" s="16">
        <f>D5-(D5*30%)</f>
        <v>12600</v>
      </c>
    </row>
    <row r="10">
      <c r="C10" s="5" t="s">
        <v>105</v>
      </c>
      <c r="D10" s="6">
        <v>36000.0</v>
      </c>
      <c r="E10" s="7">
        <v>0.15</v>
      </c>
      <c r="F10" s="6">
        <f t="shared" si="1"/>
        <v>41400</v>
      </c>
      <c r="G10" s="7">
        <v>0.0</v>
      </c>
      <c r="H10" s="8">
        <f t="shared" si="2"/>
        <v>41400</v>
      </c>
      <c r="I10" s="9" t="s">
        <v>93</v>
      </c>
      <c r="K10" s="20" t="s">
        <v>31</v>
      </c>
      <c r="L10" s="16">
        <f>L5*15%</f>
        <v>2700</v>
      </c>
      <c r="M10" s="20"/>
      <c r="N10" s="20" t="s">
        <v>31</v>
      </c>
      <c r="O10" s="16">
        <f>O5*15%</f>
        <v>3105</v>
      </c>
    </row>
    <row r="11">
      <c r="K11" s="20" t="s">
        <v>33</v>
      </c>
      <c r="L11" s="16">
        <f>L8-L9-L10</f>
        <v>450</v>
      </c>
      <c r="M11" s="20"/>
      <c r="N11" s="20" t="s">
        <v>33</v>
      </c>
      <c r="O11" s="16">
        <f>O8-O9-O10</f>
        <v>2407.5</v>
      </c>
    </row>
    <row r="12">
      <c r="A12" s="19" t="s">
        <v>264</v>
      </c>
    </row>
    <row r="1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89</v>
      </c>
      <c r="I13" s="2" t="s">
        <v>9</v>
      </c>
      <c r="K13" s="18"/>
      <c r="L13" s="18"/>
      <c r="M13" s="18"/>
      <c r="N13" s="18"/>
      <c r="O13" s="18"/>
    </row>
    <row r="14">
      <c r="A14" s="3">
        <v>1.0</v>
      </c>
      <c r="B14" s="4" t="s">
        <v>265</v>
      </c>
      <c r="C14" s="5" t="s">
        <v>92</v>
      </c>
      <c r="D14" s="6">
        <v>18000.0</v>
      </c>
      <c r="E14" s="7">
        <v>0.15</v>
      </c>
      <c r="F14" s="6">
        <f t="shared" ref="F14:F31" si="3">D14+(D14*E14)</f>
        <v>20700</v>
      </c>
      <c r="G14" s="7">
        <v>0.0</v>
      </c>
      <c r="H14" s="8">
        <f t="shared" ref="H14:H31" si="4">sum(F14-(F14*G14))</f>
        <v>20700</v>
      </c>
      <c r="I14" s="9" t="s">
        <v>93</v>
      </c>
    </row>
    <row r="15">
      <c r="C15" s="5" t="s">
        <v>94</v>
      </c>
      <c r="D15" s="6">
        <v>23000.0</v>
      </c>
      <c r="E15" s="7">
        <v>0.15</v>
      </c>
      <c r="F15" s="6">
        <f t="shared" si="3"/>
        <v>26450</v>
      </c>
      <c r="G15" s="7">
        <v>0.0</v>
      </c>
      <c r="H15" s="8">
        <f t="shared" si="4"/>
        <v>26450</v>
      </c>
      <c r="I15" s="9" t="s">
        <v>93</v>
      </c>
    </row>
    <row r="16">
      <c r="C16" s="5" t="s">
        <v>95</v>
      </c>
      <c r="D16" s="6">
        <v>38000.0</v>
      </c>
      <c r="E16" s="7">
        <v>0.15</v>
      </c>
      <c r="F16" s="6">
        <f t="shared" si="3"/>
        <v>43700</v>
      </c>
      <c r="G16" s="7">
        <v>0.0</v>
      </c>
      <c r="H16" s="8">
        <f t="shared" si="4"/>
        <v>43700</v>
      </c>
      <c r="I16" s="9" t="s">
        <v>93</v>
      </c>
    </row>
    <row r="17">
      <c r="A17" s="3">
        <v>2.0</v>
      </c>
      <c r="B17" s="4" t="s">
        <v>266</v>
      </c>
      <c r="C17" s="25" t="s">
        <v>152</v>
      </c>
      <c r="D17" s="6">
        <v>26000.0</v>
      </c>
      <c r="E17" s="7">
        <v>0.15</v>
      </c>
      <c r="F17" s="6">
        <f t="shared" si="3"/>
        <v>29900</v>
      </c>
      <c r="G17" s="7">
        <v>0.0</v>
      </c>
      <c r="H17" s="8">
        <f t="shared" si="4"/>
        <v>29900</v>
      </c>
      <c r="I17" s="9" t="s">
        <v>93</v>
      </c>
    </row>
    <row r="18">
      <c r="C18" s="25" t="s">
        <v>153</v>
      </c>
      <c r="D18" s="6">
        <v>40000.0</v>
      </c>
      <c r="E18" s="7">
        <v>0.15</v>
      </c>
      <c r="F18" s="6">
        <f t="shared" si="3"/>
        <v>46000</v>
      </c>
      <c r="G18" s="7">
        <v>0.0</v>
      </c>
      <c r="H18" s="8">
        <f t="shared" si="4"/>
        <v>46000</v>
      </c>
      <c r="I18" s="9" t="s">
        <v>93</v>
      </c>
    </row>
    <row r="19">
      <c r="C19" s="25" t="s">
        <v>154</v>
      </c>
      <c r="D19" s="6">
        <v>41000.0</v>
      </c>
      <c r="E19" s="7">
        <v>0.15</v>
      </c>
      <c r="F19" s="6">
        <f t="shared" si="3"/>
        <v>47150</v>
      </c>
      <c r="G19" s="7">
        <v>0.0</v>
      </c>
      <c r="H19" s="8">
        <f t="shared" si="4"/>
        <v>47150</v>
      </c>
      <c r="I19" s="9" t="s">
        <v>93</v>
      </c>
    </row>
    <row r="20">
      <c r="A20" s="3">
        <v>3.0</v>
      </c>
      <c r="B20" s="4" t="s">
        <v>267</v>
      </c>
      <c r="C20" s="5" t="s">
        <v>127</v>
      </c>
      <c r="D20" s="6">
        <v>16000.0</v>
      </c>
      <c r="E20" s="7">
        <v>0.15</v>
      </c>
      <c r="F20" s="6">
        <f t="shared" si="3"/>
        <v>18400</v>
      </c>
      <c r="G20" s="7">
        <v>0.0</v>
      </c>
      <c r="H20" s="8">
        <f t="shared" si="4"/>
        <v>18400</v>
      </c>
      <c r="I20" s="9" t="s">
        <v>93</v>
      </c>
    </row>
    <row r="21">
      <c r="C21" s="5" t="s">
        <v>129</v>
      </c>
      <c r="D21" s="6">
        <v>21000.0</v>
      </c>
      <c r="E21" s="7">
        <v>0.15</v>
      </c>
      <c r="F21" s="6">
        <f t="shared" si="3"/>
        <v>24150</v>
      </c>
      <c r="G21" s="7">
        <v>0.0</v>
      </c>
      <c r="H21" s="8">
        <f t="shared" si="4"/>
        <v>24150</v>
      </c>
      <c r="I21" s="9" t="s">
        <v>93</v>
      </c>
    </row>
    <row r="22">
      <c r="C22" s="5" t="s">
        <v>130</v>
      </c>
      <c r="D22" s="6">
        <v>23000.0</v>
      </c>
      <c r="E22" s="7">
        <v>0.15</v>
      </c>
      <c r="F22" s="6">
        <f t="shared" si="3"/>
        <v>26450</v>
      </c>
      <c r="G22" s="7">
        <v>0.0</v>
      </c>
      <c r="H22" s="8">
        <f t="shared" si="4"/>
        <v>26450</v>
      </c>
      <c r="I22" s="9" t="s">
        <v>93</v>
      </c>
    </row>
    <row r="23">
      <c r="C23" s="5" t="s">
        <v>147</v>
      </c>
      <c r="D23" s="6">
        <v>35000.0</v>
      </c>
      <c r="E23" s="7">
        <v>0.15</v>
      </c>
      <c r="F23" s="6">
        <f t="shared" si="3"/>
        <v>40250</v>
      </c>
      <c r="G23" s="7">
        <v>0.0</v>
      </c>
      <c r="H23" s="8">
        <f t="shared" si="4"/>
        <v>40250</v>
      </c>
      <c r="I23" s="9" t="s">
        <v>93</v>
      </c>
    </row>
    <row r="24">
      <c r="C24" s="5" t="s">
        <v>132</v>
      </c>
      <c r="D24" s="6">
        <v>36000.0</v>
      </c>
      <c r="E24" s="7">
        <v>0.15</v>
      </c>
      <c r="F24" s="6">
        <f t="shared" si="3"/>
        <v>41400</v>
      </c>
      <c r="G24" s="7">
        <v>0.0</v>
      </c>
      <c r="H24" s="8">
        <f t="shared" si="4"/>
        <v>41400</v>
      </c>
      <c r="I24" s="9" t="s">
        <v>93</v>
      </c>
    </row>
    <row r="25">
      <c r="C25" s="5" t="s">
        <v>147</v>
      </c>
      <c r="D25" s="6">
        <v>36000.0</v>
      </c>
      <c r="E25" s="7">
        <v>0.15</v>
      </c>
      <c r="F25" s="6">
        <f t="shared" si="3"/>
        <v>41400</v>
      </c>
      <c r="G25" s="7">
        <v>0.0</v>
      </c>
      <c r="H25" s="8">
        <f t="shared" si="4"/>
        <v>41400</v>
      </c>
      <c r="I25" s="9" t="s">
        <v>93</v>
      </c>
    </row>
    <row r="26">
      <c r="A26" s="3">
        <v>4.0</v>
      </c>
      <c r="B26" s="4" t="s">
        <v>268</v>
      </c>
      <c r="C26" s="5" t="s">
        <v>127</v>
      </c>
      <c r="D26" s="6">
        <v>18000.0</v>
      </c>
      <c r="E26" s="7">
        <v>0.15</v>
      </c>
      <c r="F26" s="6">
        <f t="shared" si="3"/>
        <v>20700</v>
      </c>
      <c r="G26" s="7">
        <v>0.0</v>
      </c>
      <c r="H26" s="8">
        <f t="shared" si="4"/>
        <v>20700</v>
      </c>
      <c r="I26" s="9" t="s">
        <v>93</v>
      </c>
    </row>
    <row r="27">
      <c r="C27" s="5" t="s">
        <v>129</v>
      </c>
      <c r="D27" s="6">
        <v>23000.0</v>
      </c>
      <c r="E27" s="7">
        <v>0.15</v>
      </c>
      <c r="F27" s="6">
        <f t="shared" si="3"/>
        <v>26450</v>
      </c>
      <c r="G27" s="7">
        <v>0.0</v>
      </c>
      <c r="H27" s="8">
        <f t="shared" si="4"/>
        <v>26450</v>
      </c>
      <c r="I27" s="9" t="s">
        <v>93</v>
      </c>
    </row>
    <row r="28">
      <c r="C28" s="5" t="s">
        <v>130</v>
      </c>
      <c r="D28" s="6">
        <v>21000.0</v>
      </c>
      <c r="E28" s="7">
        <v>0.15</v>
      </c>
      <c r="F28" s="6">
        <f t="shared" si="3"/>
        <v>24150</v>
      </c>
      <c r="G28" s="7">
        <v>0.0</v>
      </c>
      <c r="H28" s="8">
        <f t="shared" si="4"/>
        <v>24150</v>
      </c>
      <c r="I28" s="9" t="s">
        <v>93</v>
      </c>
    </row>
    <row r="29">
      <c r="C29" s="5" t="s">
        <v>147</v>
      </c>
      <c r="D29" s="6">
        <v>36000.0</v>
      </c>
      <c r="E29" s="7">
        <v>0.15</v>
      </c>
      <c r="F29" s="6">
        <f t="shared" si="3"/>
        <v>41400</v>
      </c>
      <c r="G29" s="7">
        <v>0.0</v>
      </c>
      <c r="H29" s="8">
        <f t="shared" si="4"/>
        <v>41400</v>
      </c>
      <c r="I29" s="9" t="s">
        <v>93</v>
      </c>
    </row>
    <row r="30">
      <c r="C30" s="5" t="s">
        <v>132</v>
      </c>
      <c r="D30" s="6">
        <v>37000.0</v>
      </c>
      <c r="E30" s="7">
        <v>0.15</v>
      </c>
      <c r="F30" s="6">
        <f t="shared" si="3"/>
        <v>42550</v>
      </c>
      <c r="G30" s="7">
        <v>0.0</v>
      </c>
      <c r="H30" s="8">
        <f t="shared" si="4"/>
        <v>42550</v>
      </c>
      <c r="I30" s="9" t="s">
        <v>93</v>
      </c>
    </row>
    <row r="31">
      <c r="C31" s="5" t="s">
        <v>147</v>
      </c>
      <c r="D31" s="6">
        <v>37000.0</v>
      </c>
      <c r="E31" s="7">
        <v>0.15</v>
      </c>
      <c r="F31" s="6">
        <f t="shared" si="3"/>
        <v>42550</v>
      </c>
      <c r="G31" s="7">
        <v>0.0</v>
      </c>
      <c r="H31" s="8">
        <f t="shared" si="4"/>
        <v>42550</v>
      </c>
      <c r="I31" s="9" t="s">
        <v>93</v>
      </c>
    </row>
    <row r="33">
      <c r="A33" s="19" t="s">
        <v>269</v>
      </c>
    </row>
    <row r="34">
      <c r="A34" s="2" t="s">
        <v>1</v>
      </c>
      <c r="B34" s="2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89</v>
      </c>
      <c r="I34" s="2" t="s">
        <v>9</v>
      </c>
    </row>
    <row r="35">
      <c r="A35" s="3">
        <v>1.0</v>
      </c>
      <c r="B35" s="4" t="s">
        <v>270</v>
      </c>
      <c r="C35" s="5" t="s">
        <v>92</v>
      </c>
      <c r="D35" s="6">
        <v>26000.0</v>
      </c>
      <c r="E35" s="7">
        <v>0.15</v>
      </c>
      <c r="F35" s="6">
        <f t="shared" ref="F35:F52" si="5">D35+(D35*E35)</f>
        <v>29900</v>
      </c>
      <c r="G35" s="7">
        <v>0.0</v>
      </c>
      <c r="H35" s="8">
        <f t="shared" ref="H35:H52" si="6">sum(F35-(F35*G35))</f>
        <v>29900</v>
      </c>
      <c r="I35" s="9" t="s">
        <v>93</v>
      </c>
    </row>
    <row r="36">
      <c r="C36" s="5" t="s">
        <v>94</v>
      </c>
      <c r="D36" s="6">
        <v>38000.0</v>
      </c>
      <c r="E36" s="7">
        <v>0.15</v>
      </c>
      <c r="F36" s="6">
        <f t="shared" si="5"/>
        <v>43700</v>
      </c>
      <c r="G36" s="7">
        <v>0.0</v>
      </c>
      <c r="H36" s="8">
        <f t="shared" si="6"/>
        <v>43700</v>
      </c>
      <c r="I36" s="9" t="s">
        <v>93</v>
      </c>
    </row>
    <row r="37">
      <c r="C37" s="5" t="s">
        <v>95</v>
      </c>
      <c r="D37" s="6">
        <v>60000.0</v>
      </c>
      <c r="E37" s="7">
        <v>0.15</v>
      </c>
      <c r="F37" s="6">
        <f t="shared" si="5"/>
        <v>69000</v>
      </c>
      <c r="G37" s="7">
        <v>0.0</v>
      </c>
      <c r="H37" s="8">
        <f t="shared" si="6"/>
        <v>69000</v>
      </c>
      <c r="I37" s="9" t="s">
        <v>93</v>
      </c>
    </row>
    <row r="38">
      <c r="A38" s="3">
        <v>2.0</v>
      </c>
      <c r="B38" s="22" t="s">
        <v>271</v>
      </c>
      <c r="C38" s="25" t="s">
        <v>152</v>
      </c>
      <c r="D38" s="6">
        <v>37000.0</v>
      </c>
      <c r="E38" s="7">
        <v>0.15</v>
      </c>
      <c r="F38" s="6">
        <f t="shared" si="5"/>
        <v>42550</v>
      </c>
      <c r="G38" s="7">
        <v>0.0</v>
      </c>
      <c r="H38" s="8">
        <f t="shared" si="6"/>
        <v>42550</v>
      </c>
      <c r="I38" s="9" t="s">
        <v>93</v>
      </c>
    </row>
    <row r="39">
      <c r="C39" s="25" t="s">
        <v>153</v>
      </c>
      <c r="D39" s="6">
        <v>59000.0</v>
      </c>
      <c r="E39" s="7">
        <v>0.15</v>
      </c>
      <c r="F39" s="6">
        <f t="shared" si="5"/>
        <v>67850</v>
      </c>
      <c r="G39" s="7">
        <v>0.0</v>
      </c>
      <c r="H39" s="8">
        <f t="shared" si="6"/>
        <v>67850</v>
      </c>
      <c r="I39" s="9" t="s">
        <v>93</v>
      </c>
    </row>
    <row r="40">
      <c r="C40" s="25" t="s">
        <v>154</v>
      </c>
      <c r="D40" s="6">
        <v>59000.0</v>
      </c>
      <c r="E40" s="7">
        <v>0.15</v>
      </c>
      <c r="F40" s="6">
        <f t="shared" si="5"/>
        <v>67850</v>
      </c>
      <c r="G40" s="7">
        <v>0.0</v>
      </c>
      <c r="H40" s="8">
        <f t="shared" si="6"/>
        <v>67850</v>
      </c>
      <c r="I40" s="9" t="s">
        <v>93</v>
      </c>
    </row>
    <row r="41">
      <c r="A41" s="3">
        <v>3.0</v>
      </c>
      <c r="B41" s="4" t="s">
        <v>272</v>
      </c>
      <c r="C41" s="5" t="s">
        <v>127</v>
      </c>
      <c r="D41" s="6">
        <v>23000.0</v>
      </c>
      <c r="E41" s="7">
        <v>0.15</v>
      </c>
      <c r="F41" s="6">
        <f t="shared" si="5"/>
        <v>26450</v>
      </c>
      <c r="G41" s="7">
        <v>0.0</v>
      </c>
      <c r="H41" s="8">
        <f t="shared" si="6"/>
        <v>26450</v>
      </c>
      <c r="I41" s="9" t="s">
        <v>93</v>
      </c>
    </row>
    <row r="42">
      <c r="C42" s="5" t="s">
        <v>129</v>
      </c>
      <c r="D42" s="6">
        <v>33000.0</v>
      </c>
      <c r="E42" s="7">
        <v>0.15</v>
      </c>
      <c r="F42" s="6">
        <f t="shared" si="5"/>
        <v>37950</v>
      </c>
      <c r="G42" s="7">
        <v>0.0</v>
      </c>
      <c r="H42" s="8">
        <f t="shared" si="6"/>
        <v>37950</v>
      </c>
      <c r="I42" s="9" t="s">
        <v>93</v>
      </c>
    </row>
    <row r="43">
      <c r="C43" s="5" t="s">
        <v>130</v>
      </c>
      <c r="D43" s="6">
        <v>34000.0</v>
      </c>
      <c r="E43" s="7">
        <v>0.15</v>
      </c>
      <c r="F43" s="6">
        <f t="shared" si="5"/>
        <v>39100</v>
      </c>
      <c r="G43" s="7">
        <v>0.0</v>
      </c>
      <c r="H43" s="8">
        <f t="shared" si="6"/>
        <v>39100</v>
      </c>
      <c r="I43" s="9" t="s">
        <v>93</v>
      </c>
    </row>
    <row r="44">
      <c r="C44" s="5" t="s">
        <v>147</v>
      </c>
      <c r="D44" s="6">
        <v>52000.0</v>
      </c>
      <c r="E44" s="7">
        <v>0.15</v>
      </c>
      <c r="F44" s="6">
        <f t="shared" si="5"/>
        <v>59800</v>
      </c>
      <c r="G44" s="7">
        <v>0.0</v>
      </c>
      <c r="H44" s="8">
        <f t="shared" si="6"/>
        <v>59800</v>
      </c>
      <c r="I44" s="9" t="s">
        <v>93</v>
      </c>
    </row>
    <row r="45">
      <c r="C45" s="5" t="s">
        <v>132</v>
      </c>
      <c r="D45" s="6">
        <v>53000.0</v>
      </c>
      <c r="E45" s="7">
        <v>0.15</v>
      </c>
      <c r="F45" s="6">
        <f t="shared" si="5"/>
        <v>60950</v>
      </c>
      <c r="G45" s="7">
        <v>0.0</v>
      </c>
      <c r="H45" s="8">
        <f t="shared" si="6"/>
        <v>60950</v>
      </c>
      <c r="I45" s="9" t="s">
        <v>93</v>
      </c>
    </row>
    <row r="46">
      <c r="C46" s="5" t="s">
        <v>147</v>
      </c>
      <c r="D46" s="6">
        <v>54000.0</v>
      </c>
      <c r="E46" s="7">
        <v>0.15</v>
      </c>
      <c r="F46" s="6">
        <f t="shared" si="5"/>
        <v>62100</v>
      </c>
      <c r="G46" s="7">
        <v>0.0</v>
      </c>
      <c r="H46" s="8">
        <f t="shared" si="6"/>
        <v>62100</v>
      </c>
      <c r="I46" s="9" t="s">
        <v>93</v>
      </c>
    </row>
    <row r="47">
      <c r="A47" s="23">
        <v>4.0</v>
      </c>
      <c r="B47" s="24" t="s">
        <v>273</v>
      </c>
      <c r="C47" s="5" t="s">
        <v>127</v>
      </c>
      <c r="D47" s="5">
        <v>24000.0</v>
      </c>
      <c r="E47" s="7">
        <v>0.15</v>
      </c>
      <c r="F47" s="6">
        <f t="shared" si="5"/>
        <v>27600</v>
      </c>
      <c r="G47" s="7">
        <v>0.0</v>
      </c>
      <c r="H47" s="8">
        <f t="shared" si="6"/>
        <v>27600</v>
      </c>
      <c r="I47" s="9" t="s">
        <v>93</v>
      </c>
    </row>
    <row r="48">
      <c r="C48" s="5" t="s">
        <v>129</v>
      </c>
      <c r="D48" s="6">
        <v>34000.0</v>
      </c>
      <c r="E48" s="7">
        <v>0.15</v>
      </c>
      <c r="F48" s="6">
        <f t="shared" si="5"/>
        <v>39100</v>
      </c>
      <c r="G48" s="7">
        <v>0.0</v>
      </c>
      <c r="H48" s="8">
        <f t="shared" si="6"/>
        <v>39100</v>
      </c>
      <c r="I48" s="9" t="s">
        <v>93</v>
      </c>
    </row>
    <row r="49">
      <c r="C49" s="5" t="s">
        <v>130</v>
      </c>
      <c r="D49" s="6">
        <v>34000.0</v>
      </c>
      <c r="E49" s="7">
        <v>0.15</v>
      </c>
      <c r="F49" s="6">
        <f t="shared" si="5"/>
        <v>39100</v>
      </c>
      <c r="G49" s="7">
        <v>0.0</v>
      </c>
      <c r="H49" s="8">
        <f t="shared" si="6"/>
        <v>39100</v>
      </c>
      <c r="I49" s="9" t="s">
        <v>93</v>
      </c>
    </row>
    <row r="50">
      <c r="C50" s="5" t="s">
        <v>147</v>
      </c>
      <c r="D50" s="6">
        <v>54000.0</v>
      </c>
      <c r="E50" s="7">
        <v>0.15</v>
      </c>
      <c r="F50" s="6">
        <f t="shared" si="5"/>
        <v>62100</v>
      </c>
      <c r="G50" s="7">
        <v>0.0</v>
      </c>
      <c r="H50" s="8">
        <f t="shared" si="6"/>
        <v>62100</v>
      </c>
      <c r="I50" s="9" t="s">
        <v>93</v>
      </c>
    </row>
    <row r="51">
      <c r="C51" s="5" t="s">
        <v>132</v>
      </c>
      <c r="D51" s="6">
        <v>55000.0</v>
      </c>
      <c r="E51" s="7">
        <v>0.15</v>
      </c>
      <c r="F51" s="6">
        <f t="shared" si="5"/>
        <v>63250</v>
      </c>
      <c r="G51" s="7">
        <v>0.0</v>
      </c>
      <c r="H51" s="8">
        <f t="shared" si="6"/>
        <v>63250</v>
      </c>
      <c r="I51" s="9" t="s">
        <v>93</v>
      </c>
    </row>
    <row r="52">
      <c r="C52" s="5" t="s">
        <v>147</v>
      </c>
      <c r="D52" s="6">
        <v>55000.0</v>
      </c>
      <c r="E52" s="7">
        <v>0.15</v>
      </c>
      <c r="F52" s="6">
        <f t="shared" si="5"/>
        <v>63250</v>
      </c>
      <c r="G52" s="7">
        <v>0.0</v>
      </c>
      <c r="H52" s="8">
        <f t="shared" si="6"/>
        <v>63250</v>
      </c>
      <c r="I52" s="9" t="s">
        <v>93</v>
      </c>
    </row>
    <row r="54">
      <c r="A54" s="19" t="s">
        <v>274</v>
      </c>
    </row>
    <row r="55">
      <c r="A55" s="2" t="s">
        <v>1</v>
      </c>
      <c r="B55" s="2" t="s">
        <v>2</v>
      </c>
      <c r="C55" s="2" t="s">
        <v>3</v>
      </c>
      <c r="D55" s="2" t="s">
        <v>4</v>
      </c>
      <c r="E55" s="2" t="s">
        <v>5</v>
      </c>
      <c r="F55" s="2" t="s">
        <v>6</v>
      </c>
      <c r="G55" s="2" t="s">
        <v>7</v>
      </c>
      <c r="H55" s="2" t="s">
        <v>89</v>
      </c>
      <c r="I55" s="2" t="s">
        <v>9</v>
      </c>
    </row>
    <row r="56">
      <c r="A56" s="3">
        <v>1.0</v>
      </c>
      <c r="B56" s="4" t="s">
        <v>275</v>
      </c>
      <c r="C56" s="5" t="s">
        <v>92</v>
      </c>
      <c r="D56" s="6">
        <v>16000.0</v>
      </c>
      <c r="E56" s="7">
        <v>0.15</v>
      </c>
      <c r="F56" s="6">
        <f t="shared" ref="F56:F64" si="7">D56+(D56*E56)</f>
        <v>18400</v>
      </c>
      <c r="G56" s="7">
        <v>0.0</v>
      </c>
      <c r="H56" s="8">
        <f t="shared" ref="H56:H64" si="8">sum(F56-(F56*G56))</f>
        <v>18400</v>
      </c>
      <c r="I56" s="9" t="s">
        <v>93</v>
      </c>
    </row>
    <row r="57">
      <c r="C57" s="5" t="s">
        <v>94</v>
      </c>
      <c r="D57" s="6">
        <v>19000.0</v>
      </c>
      <c r="E57" s="7">
        <v>0.15</v>
      </c>
      <c r="F57" s="6">
        <f t="shared" si="7"/>
        <v>21850</v>
      </c>
      <c r="G57" s="7">
        <v>0.0</v>
      </c>
      <c r="H57" s="8">
        <f t="shared" si="8"/>
        <v>21850</v>
      </c>
      <c r="I57" s="9" t="s">
        <v>93</v>
      </c>
    </row>
    <row r="58">
      <c r="C58" s="5" t="s">
        <v>95</v>
      </c>
      <c r="D58" s="6">
        <v>34000.0</v>
      </c>
      <c r="E58" s="7">
        <v>0.15</v>
      </c>
      <c r="F58" s="6">
        <f t="shared" si="7"/>
        <v>39100</v>
      </c>
      <c r="G58" s="7">
        <v>0.0</v>
      </c>
      <c r="H58" s="8">
        <f t="shared" si="8"/>
        <v>39100</v>
      </c>
      <c r="I58" s="9" t="s">
        <v>93</v>
      </c>
    </row>
    <row r="59">
      <c r="A59" s="3">
        <v>2.0</v>
      </c>
      <c r="B59" s="4" t="s">
        <v>276</v>
      </c>
      <c r="C59" s="5" t="s">
        <v>92</v>
      </c>
      <c r="D59" s="6">
        <v>2000.0</v>
      </c>
      <c r="E59" s="7">
        <v>0.15</v>
      </c>
      <c r="F59" s="6">
        <f t="shared" si="7"/>
        <v>2300</v>
      </c>
      <c r="G59" s="7">
        <v>0.0</v>
      </c>
      <c r="H59" s="8">
        <f t="shared" si="8"/>
        <v>2300</v>
      </c>
      <c r="I59" s="9" t="s">
        <v>93</v>
      </c>
    </row>
    <row r="60">
      <c r="C60" s="5" t="s">
        <v>94</v>
      </c>
      <c r="D60" s="6">
        <v>3000.0</v>
      </c>
      <c r="E60" s="7">
        <v>0.15</v>
      </c>
      <c r="F60" s="6">
        <f t="shared" si="7"/>
        <v>3450</v>
      </c>
      <c r="G60" s="7">
        <v>0.0</v>
      </c>
      <c r="H60" s="8">
        <f t="shared" si="8"/>
        <v>3450</v>
      </c>
      <c r="I60" s="9" t="s">
        <v>93</v>
      </c>
    </row>
    <row r="61">
      <c r="C61" s="5" t="s">
        <v>95</v>
      </c>
      <c r="D61" s="6">
        <v>4000.0</v>
      </c>
      <c r="E61" s="7">
        <v>0.15</v>
      </c>
      <c r="F61" s="6">
        <f t="shared" si="7"/>
        <v>4600</v>
      </c>
      <c r="G61" s="7">
        <v>0.0</v>
      </c>
      <c r="H61" s="8">
        <f t="shared" si="8"/>
        <v>4600</v>
      </c>
      <c r="I61" s="9" t="s">
        <v>93</v>
      </c>
    </row>
    <row r="62">
      <c r="A62" s="3">
        <v>3.0</v>
      </c>
      <c r="B62" s="4" t="s">
        <v>277</v>
      </c>
      <c r="C62" s="5" t="s">
        <v>92</v>
      </c>
      <c r="D62" s="6">
        <v>52000.0</v>
      </c>
      <c r="E62" s="7">
        <v>0.15</v>
      </c>
      <c r="F62" s="6">
        <f t="shared" si="7"/>
        <v>59800</v>
      </c>
      <c r="G62" s="7">
        <v>0.0</v>
      </c>
      <c r="H62" s="8">
        <f t="shared" si="8"/>
        <v>59800</v>
      </c>
      <c r="I62" s="9" t="s">
        <v>93</v>
      </c>
    </row>
    <row r="63">
      <c r="C63" s="5" t="s">
        <v>94</v>
      </c>
      <c r="D63" s="6">
        <v>76000.0</v>
      </c>
      <c r="E63" s="7">
        <v>0.15</v>
      </c>
      <c r="F63" s="6">
        <f t="shared" si="7"/>
        <v>87400</v>
      </c>
      <c r="G63" s="7">
        <v>0.0</v>
      </c>
      <c r="H63" s="8">
        <f t="shared" si="8"/>
        <v>87400</v>
      </c>
      <c r="I63" s="9" t="s">
        <v>93</v>
      </c>
    </row>
    <row r="64">
      <c r="C64" s="5" t="s">
        <v>95</v>
      </c>
      <c r="D64" s="6">
        <v>119000.0</v>
      </c>
      <c r="E64" s="7">
        <v>0.15</v>
      </c>
      <c r="F64" s="6">
        <f t="shared" si="7"/>
        <v>136850</v>
      </c>
      <c r="G64" s="7">
        <v>0.0</v>
      </c>
      <c r="H64" s="8">
        <f t="shared" si="8"/>
        <v>136850</v>
      </c>
      <c r="I64" s="9" t="s">
        <v>93</v>
      </c>
    </row>
    <row r="65">
      <c r="D65" s="6"/>
      <c r="E65" s="7"/>
      <c r="F65" s="6"/>
      <c r="G65" s="7"/>
      <c r="I65" s="9"/>
    </row>
    <row r="66">
      <c r="A66" s="19" t="s">
        <v>181</v>
      </c>
    </row>
    <row r="67">
      <c r="A67" s="2" t="s">
        <v>1</v>
      </c>
      <c r="B67" s="2" t="s">
        <v>2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89</v>
      </c>
      <c r="I67" s="2" t="s">
        <v>9</v>
      </c>
    </row>
    <row r="68">
      <c r="A68" s="3">
        <v>1.0</v>
      </c>
      <c r="B68" s="4" t="s">
        <v>278</v>
      </c>
      <c r="C68" s="5" t="s">
        <v>127</v>
      </c>
      <c r="D68" s="6">
        <v>15000.0</v>
      </c>
      <c r="E68" s="7">
        <v>0.15</v>
      </c>
      <c r="F68" s="6">
        <f t="shared" ref="F68:F79" si="9">D68+(D68*E68)</f>
        <v>17250</v>
      </c>
      <c r="G68" s="7">
        <v>0.0</v>
      </c>
      <c r="H68" s="8">
        <f t="shared" ref="H68:H79" si="10">sum(F68-(F68*G68))</f>
        <v>17250</v>
      </c>
      <c r="I68" s="9" t="s">
        <v>93</v>
      </c>
    </row>
    <row r="69">
      <c r="C69" s="5" t="s">
        <v>129</v>
      </c>
      <c r="D69" s="6">
        <v>20000.0</v>
      </c>
      <c r="E69" s="7">
        <v>0.15</v>
      </c>
      <c r="F69" s="6">
        <f t="shared" si="9"/>
        <v>23000</v>
      </c>
      <c r="G69" s="7">
        <v>0.0</v>
      </c>
      <c r="H69" s="8">
        <f t="shared" si="10"/>
        <v>23000</v>
      </c>
      <c r="I69" s="9" t="s">
        <v>93</v>
      </c>
    </row>
    <row r="70">
      <c r="C70" s="5" t="s">
        <v>130</v>
      </c>
      <c r="D70" s="6">
        <v>20000.0</v>
      </c>
      <c r="E70" s="7">
        <v>0.15</v>
      </c>
      <c r="F70" s="6">
        <f t="shared" si="9"/>
        <v>23000</v>
      </c>
      <c r="G70" s="7">
        <v>0.0</v>
      </c>
      <c r="H70" s="8">
        <f t="shared" si="10"/>
        <v>23000</v>
      </c>
      <c r="I70" s="9" t="s">
        <v>93</v>
      </c>
    </row>
    <row r="71">
      <c r="C71" s="5" t="s">
        <v>147</v>
      </c>
      <c r="D71" s="6">
        <v>33000.0</v>
      </c>
      <c r="E71" s="7">
        <v>0.15</v>
      </c>
      <c r="F71" s="6">
        <f t="shared" si="9"/>
        <v>37950</v>
      </c>
      <c r="G71" s="7">
        <v>0.0</v>
      </c>
      <c r="H71" s="8">
        <f t="shared" si="10"/>
        <v>37950</v>
      </c>
      <c r="I71" s="9" t="s">
        <v>93</v>
      </c>
    </row>
    <row r="72">
      <c r="C72" s="5" t="s">
        <v>132</v>
      </c>
      <c r="D72" s="6">
        <v>34000.0</v>
      </c>
      <c r="E72" s="7">
        <v>0.15</v>
      </c>
      <c r="F72" s="6">
        <f t="shared" si="9"/>
        <v>39100</v>
      </c>
      <c r="G72" s="7">
        <v>0.0</v>
      </c>
      <c r="H72" s="8">
        <f t="shared" si="10"/>
        <v>39100</v>
      </c>
      <c r="I72" s="9" t="s">
        <v>93</v>
      </c>
    </row>
    <row r="73">
      <c r="C73" s="5" t="s">
        <v>133</v>
      </c>
      <c r="D73" s="6">
        <v>34000.0</v>
      </c>
      <c r="E73" s="7">
        <v>0.15</v>
      </c>
      <c r="F73" s="6">
        <f t="shared" si="9"/>
        <v>39100</v>
      </c>
      <c r="G73" s="7">
        <v>0.0</v>
      </c>
      <c r="H73" s="8">
        <f t="shared" si="10"/>
        <v>39100</v>
      </c>
      <c r="I73" s="9" t="s">
        <v>93</v>
      </c>
    </row>
    <row r="74">
      <c r="A74" s="23">
        <v>2.0</v>
      </c>
      <c r="B74" s="26" t="s">
        <v>279</v>
      </c>
      <c r="C74" s="5" t="s">
        <v>127</v>
      </c>
      <c r="D74" s="6">
        <v>18000.0</v>
      </c>
      <c r="E74" s="7">
        <v>0.15</v>
      </c>
      <c r="F74" s="6">
        <f t="shared" si="9"/>
        <v>20700</v>
      </c>
      <c r="G74" s="7">
        <v>0.0</v>
      </c>
      <c r="H74" s="8">
        <f t="shared" si="10"/>
        <v>20700</v>
      </c>
      <c r="I74" s="9" t="s">
        <v>93</v>
      </c>
    </row>
    <row r="75">
      <c r="C75" s="5" t="s">
        <v>129</v>
      </c>
      <c r="D75" s="6">
        <v>22000.0</v>
      </c>
      <c r="E75" s="7">
        <v>0.15</v>
      </c>
      <c r="F75" s="6">
        <f t="shared" si="9"/>
        <v>25300</v>
      </c>
      <c r="G75" s="7">
        <v>0.0</v>
      </c>
      <c r="H75" s="8">
        <f t="shared" si="10"/>
        <v>25300</v>
      </c>
      <c r="I75" s="9" t="s">
        <v>93</v>
      </c>
    </row>
    <row r="76">
      <c r="C76" s="5" t="s">
        <v>130</v>
      </c>
      <c r="D76" s="6">
        <v>21000.0</v>
      </c>
      <c r="E76" s="7">
        <v>0.15</v>
      </c>
      <c r="F76" s="6">
        <f t="shared" si="9"/>
        <v>24150</v>
      </c>
      <c r="G76" s="7">
        <v>0.0</v>
      </c>
      <c r="H76" s="8">
        <f t="shared" si="10"/>
        <v>24150</v>
      </c>
      <c r="I76" s="9" t="s">
        <v>93</v>
      </c>
    </row>
    <row r="77">
      <c r="C77" s="5" t="s">
        <v>147</v>
      </c>
      <c r="D77" s="6">
        <v>34000.0</v>
      </c>
      <c r="E77" s="7">
        <v>0.15</v>
      </c>
      <c r="F77" s="6">
        <f t="shared" si="9"/>
        <v>39100</v>
      </c>
      <c r="G77" s="7">
        <v>0.0</v>
      </c>
      <c r="H77" s="8">
        <f t="shared" si="10"/>
        <v>39100</v>
      </c>
      <c r="I77" s="9" t="s">
        <v>93</v>
      </c>
    </row>
    <row r="78">
      <c r="C78" s="5" t="s">
        <v>132</v>
      </c>
      <c r="D78" s="6">
        <v>34000.0</v>
      </c>
      <c r="E78" s="7">
        <v>0.15</v>
      </c>
      <c r="F78" s="6">
        <f t="shared" si="9"/>
        <v>39100</v>
      </c>
      <c r="G78" s="7">
        <v>0.0</v>
      </c>
      <c r="H78" s="8">
        <f t="shared" si="10"/>
        <v>39100</v>
      </c>
      <c r="I78" s="9" t="s">
        <v>93</v>
      </c>
    </row>
    <row r="79">
      <c r="C79" s="5" t="s">
        <v>133</v>
      </c>
      <c r="D79" s="6">
        <v>35000.0</v>
      </c>
      <c r="E79" s="7">
        <v>0.15</v>
      </c>
      <c r="F79" s="6">
        <f t="shared" si="9"/>
        <v>40250</v>
      </c>
      <c r="G79" s="7">
        <v>0.0</v>
      </c>
      <c r="H79" s="8">
        <f t="shared" si="10"/>
        <v>40250</v>
      </c>
      <c r="I79" s="9" t="s">
        <v>93</v>
      </c>
    </row>
  </sheetData>
  <mergeCells count="39">
    <mergeCell ref="A2:I2"/>
    <mergeCell ref="A3:I3"/>
    <mergeCell ref="K3:O3"/>
    <mergeCell ref="K4:L4"/>
    <mergeCell ref="N4:O4"/>
    <mergeCell ref="A5:A7"/>
    <mergeCell ref="B5:B7"/>
    <mergeCell ref="A8:A10"/>
    <mergeCell ref="B8:B10"/>
    <mergeCell ref="A12:I12"/>
    <mergeCell ref="A14:A16"/>
    <mergeCell ref="B14:B16"/>
    <mergeCell ref="A17:A19"/>
    <mergeCell ref="B17:B19"/>
    <mergeCell ref="A20:A25"/>
    <mergeCell ref="B20:B25"/>
    <mergeCell ref="A26:A31"/>
    <mergeCell ref="B26:B31"/>
    <mergeCell ref="A33:I33"/>
    <mergeCell ref="A35:A37"/>
    <mergeCell ref="B35:B37"/>
    <mergeCell ref="A38:A40"/>
    <mergeCell ref="B38:B40"/>
    <mergeCell ref="A41:A46"/>
    <mergeCell ref="B41:B46"/>
    <mergeCell ref="A47:A52"/>
    <mergeCell ref="B47:B52"/>
    <mergeCell ref="A54:I54"/>
    <mergeCell ref="A68:A73"/>
    <mergeCell ref="B68:B73"/>
    <mergeCell ref="A74:A79"/>
    <mergeCell ref="B74:B79"/>
    <mergeCell ref="A56:A58"/>
    <mergeCell ref="B56:B58"/>
    <mergeCell ref="A59:A61"/>
    <mergeCell ref="B59:B61"/>
    <mergeCell ref="A62:A64"/>
    <mergeCell ref="B62:B64"/>
    <mergeCell ref="A66:I6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.25"/>
    <col customWidth="1" min="2" max="2" width="41.88"/>
    <col customWidth="1" min="3" max="3" width="27.25"/>
    <col customWidth="1" min="5" max="5" width="8.13"/>
    <col customWidth="1" min="7" max="7" width="8.13"/>
    <col customWidth="1" min="11" max="11" width="18.13"/>
    <col customWidth="1" min="13" max="13" width="2.25"/>
    <col customWidth="1" min="14" max="14" width="18.0"/>
  </cols>
  <sheetData>
    <row r="1">
      <c r="A1" s="1"/>
      <c r="B1" s="1" t="s">
        <v>280</v>
      </c>
    </row>
    <row r="2">
      <c r="A2" s="19"/>
    </row>
    <row r="3">
      <c r="A3" s="19" t="s">
        <v>281</v>
      </c>
      <c r="K3" s="18" t="s">
        <v>11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89</v>
      </c>
      <c r="I4" s="2" t="s">
        <v>9</v>
      </c>
      <c r="K4" s="18" t="s">
        <v>13</v>
      </c>
      <c r="M4" s="20"/>
      <c r="N4" s="18" t="s">
        <v>14</v>
      </c>
    </row>
    <row r="5">
      <c r="A5" s="3">
        <v>1.0</v>
      </c>
      <c r="B5" s="22" t="s">
        <v>282</v>
      </c>
      <c r="C5" s="28">
        <v>20.0</v>
      </c>
      <c r="D5" s="6">
        <v>65000.0</v>
      </c>
      <c r="E5" s="7">
        <v>0.15</v>
      </c>
      <c r="F5" s="6">
        <f t="shared" ref="F5:F60" si="1">D5+(D5*E5)</f>
        <v>74750</v>
      </c>
      <c r="G5" s="7">
        <v>0.0</v>
      </c>
      <c r="H5" s="8">
        <f t="shared" ref="H5:H60" si="2">sum(F5-(F5*G5))</f>
        <v>74750</v>
      </c>
      <c r="I5" s="9" t="s">
        <v>93</v>
      </c>
      <c r="K5" s="21" t="s">
        <v>18</v>
      </c>
      <c r="L5" s="16">
        <f>D5</f>
        <v>65000</v>
      </c>
      <c r="M5" s="20"/>
      <c r="N5" s="21" t="s">
        <v>19</v>
      </c>
      <c r="O5" s="16">
        <f>F5</f>
        <v>74750</v>
      </c>
    </row>
    <row r="6">
      <c r="C6" s="28">
        <v>25.0</v>
      </c>
      <c r="D6" s="6">
        <v>65000.0</v>
      </c>
      <c r="E6" s="7">
        <v>0.15</v>
      </c>
      <c r="F6" s="6">
        <f t="shared" si="1"/>
        <v>74750</v>
      </c>
      <c r="G6" s="7">
        <v>0.0</v>
      </c>
      <c r="H6" s="8">
        <f t="shared" si="2"/>
        <v>74750</v>
      </c>
      <c r="I6" s="9" t="s">
        <v>93</v>
      </c>
      <c r="K6" s="21" t="s">
        <v>21</v>
      </c>
      <c r="L6" s="16">
        <f>L5*11%</f>
        <v>7150</v>
      </c>
      <c r="M6" s="20"/>
      <c r="N6" s="21" t="s">
        <v>21</v>
      </c>
      <c r="O6" s="16">
        <f>O5*11%</f>
        <v>8222.5</v>
      </c>
    </row>
    <row r="7">
      <c r="C7" s="28">
        <v>32.0</v>
      </c>
      <c r="D7" s="6">
        <v>65000.0</v>
      </c>
      <c r="E7" s="7">
        <v>0.15</v>
      </c>
      <c r="F7" s="6">
        <f t="shared" si="1"/>
        <v>74750</v>
      </c>
      <c r="G7" s="7">
        <v>0.0</v>
      </c>
      <c r="H7" s="8">
        <f t="shared" si="2"/>
        <v>74750</v>
      </c>
      <c r="I7" s="9" t="s">
        <v>93</v>
      </c>
      <c r="K7" s="20" t="s">
        <v>24</v>
      </c>
      <c r="L7" s="16">
        <f>L5*1.5%</f>
        <v>975</v>
      </c>
      <c r="M7" s="20"/>
      <c r="N7" s="20" t="s">
        <v>24</v>
      </c>
      <c r="O7" s="16">
        <f>O5*1.5%</f>
        <v>1121.25</v>
      </c>
    </row>
    <row r="8">
      <c r="C8" s="28">
        <v>40.0</v>
      </c>
      <c r="D8" s="6">
        <v>70000.0</v>
      </c>
      <c r="E8" s="7">
        <v>0.15</v>
      </c>
      <c r="F8" s="6">
        <f t="shared" si="1"/>
        <v>80500</v>
      </c>
      <c r="G8" s="7">
        <v>0.0</v>
      </c>
      <c r="H8" s="8">
        <f t="shared" si="2"/>
        <v>80500</v>
      </c>
      <c r="I8" s="9" t="s">
        <v>93</v>
      </c>
      <c r="K8" s="20" t="s">
        <v>26</v>
      </c>
      <c r="L8" s="16">
        <f>L5-L6-L7</f>
        <v>56875</v>
      </c>
      <c r="M8" s="20"/>
      <c r="N8" s="20" t="s">
        <v>26</v>
      </c>
      <c r="O8" s="16">
        <f>O5-O6-O7</f>
        <v>65406.25</v>
      </c>
    </row>
    <row r="9">
      <c r="C9" s="28">
        <v>50.0</v>
      </c>
      <c r="D9" s="6">
        <v>70000.0</v>
      </c>
      <c r="E9" s="7">
        <v>0.15</v>
      </c>
      <c r="F9" s="6">
        <f t="shared" si="1"/>
        <v>80500</v>
      </c>
      <c r="G9" s="7">
        <v>0.0</v>
      </c>
      <c r="H9" s="8">
        <f t="shared" si="2"/>
        <v>80500</v>
      </c>
      <c r="I9" s="9" t="s">
        <v>93</v>
      </c>
      <c r="K9" s="20" t="s">
        <v>29</v>
      </c>
      <c r="L9" s="16">
        <f>D5-(D5*30%)</f>
        <v>45500</v>
      </c>
      <c r="M9" s="20"/>
      <c r="N9" s="20" t="s">
        <v>29</v>
      </c>
      <c r="O9" s="16">
        <f>D5-(D5*30%)</f>
        <v>45500</v>
      </c>
    </row>
    <row r="10">
      <c r="C10" s="28">
        <v>63.0</v>
      </c>
      <c r="D10" s="6">
        <v>70000.0</v>
      </c>
      <c r="E10" s="7">
        <v>0.15</v>
      </c>
      <c r="F10" s="6">
        <f t="shared" si="1"/>
        <v>80500</v>
      </c>
      <c r="G10" s="7">
        <v>0.0</v>
      </c>
      <c r="H10" s="8">
        <f t="shared" si="2"/>
        <v>80500</v>
      </c>
      <c r="I10" s="9" t="s">
        <v>93</v>
      </c>
      <c r="K10" s="20" t="s">
        <v>31</v>
      </c>
      <c r="L10" s="16">
        <f>L5*15%</f>
        <v>9750</v>
      </c>
      <c r="M10" s="20"/>
      <c r="N10" s="20" t="s">
        <v>31</v>
      </c>
      <c r="O10" s="16">
        <f>O5*15%</f>
        <v>11212.5</v>
      </c>
    </row>
    <row r="11">
      <c r="C11" s="28">
        <v>75.0</v>
      </c>
      <c r="D11" s="6">
        <v>94000.0</v>
      </c>
      <c r="E11" s="7">
        <v>0.15</v>
      </c>
      <c r="F11" s="6">
        <f t="shared" si="1"/>
        <v>108100</v>
      </c>
      <c r="G11" s="7">
        <v>0.0</v>
      </c>
      <c r="H11" s="8">
        <f t="shared" si="2"/>
        <v>108100</v>
      </c>
      <c r="I11" s="9" t="s">
        <v>93</v>
      </c>
      <c r="K11" s="20" t="s">
        <v>33</v>
      </c>
      <c r="L11" s="16">
        <f>L8-L9-L10</f>
        <v>1625</v>
      </c>
      <c r="M11" s="20"/>
      <c r="N11" s="20" t="s">
        <v>33</v>
      </c>
      <c r="O11" s="16">
        <f>O8-O9-O10</f>
        <v>8693.75</v>
      </c>
    </row>
    <row r="12">
      <c r="C12" s="28">
        <v>90.0</v>
      </c>
      <c r="D12" s="6">
        <v>160000.0</v>
      </c>
      <c r="E12" s="7">
        <v>0.15</v>
      </c>
      <c r="F12" s="6">
        <f t="shared" si="1"/>
        <v>184000</v>
      </c>
      <c r="G12" s="7">
        <v>0.0</v>
      </c>
      <c r="H12" s="8">
        <f t="shared" si="2"/>
        <v>184000</v>
      </c>
      <c r="I12" s="9" t="s">
        <v>93</v>
      </c>
    </row>
    <row r="13">
      <c r="C13" s="28">
        <v>110.0</v>
      </c>
      <c r="D13" s="6">
        <v>220000.0</v>
      </c>
      <c r="E13" s="7">
        <v>0.15</v>
      </c>
      <c r="F13" s="6">
        <f t="shared" si="1"/>
        <v>253000</v>
      </c>
      <c r="G13" s="7">
        <v>0.0</v>
      </c>
      <c r="H13" s="8">
        <f t="shared" si="2"/>
        <v>253000</v>
      </c>
      <c r="I13" s="9" t="s">
        <v>93</v>
      </c>
    </row>
    <row r="14">
      <c r="C14" s="28">
        <v>125.0</v>
      </c>
      <c r="D14" s="6">
        <v>250000.0</v>
      </c>
      <c r="E14" s="7">
        <v>0.15</v>
      </c>
      <c r="F14" s="6">
        <f t="shared" si="1"/>
        <v>287500</v>
      </c>
      <c r="G14" s="7">
        <v>0.0</v>
      </c>
      <c r="H14" s="8">
        <f t="shared" si="2"/>
        <v>287500</v>
      </c>
      <c r="I14" s="9" t="s">
        <v>93</v>
      </c>
    </row>
    <row r="15">
      <c r="C15" s="28">
        <v>140.0</v>
      </c>
      <c r="D15" s="6">
        <v>315000.0</v>
      </c>
      <c r="E15" s="7">
        <v>0.15</v>
      </c>
      <c r="F15" s="6">
        <f t="shared" si="1"/>
        <v>362250</v>
      </c>
      <c r="G15" s="7">
        <v>0.0</v>
      </c>
      <c r="H15" s="8">
        <f t="shared" si="2"/>
        <v>362250</v>
      </c>
      <c r="I15" s="9" t="s">
        <v>93</v>
      </c>
    </row>
    <row r="16">
      <c r="C16" s="28">
        <v>160.0</v>
      </c>
      <c r="D16" s="6">
        <v>360000.0</v>
      </c>
      <c r="E16" s="7">
        <v>0.15</v>
      </c>
      <c r="F16" s="6">
        <f t="shared" si="1"/>
        <v>414000</v>
      </c>
      <c r="G16" s="7">
        <v>0.0</v>
      </c>
      <c r="H16" s="8">
        <f t="shared" si="2"/>
        <v>414000</v>
      </c>
      <c r="I16" s="9" t="s">
        <v>93</v>
      </c>
    </row>
    <row r="17">
      <c r="C17" s="28">
        <v>180.0</v>
      </c>
      <c r="D17" s="6">
        <v>530000.0</v>
      </c>
      <c r="E17" s="7">
        <v>0.15</v>
      </c>
      <c r="F17" s="6">
        <f t="shared" si="1"/>
        <v>609500</v>
      </c>
      <c r="G17" s="7">
        <v>0.0</v>
      </c>
      <c r="H17" s="8">
        <f t="shared" si="2"/>
        <v>609500</v>
      </c>
      <c r="I17" s="9" t="s">
        <v>93</v>
      </c>
    </row>
    <row r="18">
      <c r="C18" s="28">
        <v>200.0</v>
      </c>
      <c r="D18" s="6">
        <v>725000.0</v>
      </c>
      <c r="E18" s="7">
        <v>0.15</v>
      </c>
      <c r="F18" s="6">
        <f t="shared" si="1"/>
        <v>833750</v>
      </c>
      <c r="G18" s="7">
        <v>0.0</v>
      </c>
      <c r="H18" s="8">
        <f t="shared" si="2"/>
        <v>833750</v>
      </c>
      <c r="I18" s="9" t="s">
        <v>93</v>
      </c>
    </row>
    <row r="19">
      <c r="C19" s="28">
        <v>225.0</v>
      </c>
      <c r="D19" s="6">
        <v>990000.0</v>
      </c>
      <c r="E19" s="7">
        <v>0.15</v>
      </c>
      <c r="F19" s="6">
        <f t="shared" si="1"/>
        <v>1138500</v>
      </c>
      <c r="G19" s="7">
        <v>0.0</v>
      </c>
      <c r="H19" s="8">
        <f t="shared" si="2"/>
        <v>1138500</v>
      </c>
      <c r="I19" s="9" t="s">
        <v>93</v>
      </c>
    </row>
    <row r="20">
      <c r="C20" s="28">
        <v>250.0</v>
      </c>
      <c r="D20" s="6">
        <v>1000000.0</v>
      </c>
      <c r="E20" s="7">
        <v>0.15</v>
      </c>
      <c r="F20" s="6">
        <f t="shared" si="1"/>
        <v>1150000</v>
      </c>
      <c r="G20" s="7">
        <v>0.0</v>
      </c>
      <c r="H20" s="8">
        <f t="shared" si="2"/>
        <v>1150000</v>
      </c>
      <c r="I20" s="9" t="s">
        <v>93</v>
      </c>
    </row>
    <row r="21">
      <c r="C21" s="28">
        <v>280.0</v>
      </c>
      <c r="D21" s="6">
        <v>1600000.0</v>
      </c>
      <c r="E21" s="7">
        <v>0.15</v>
      </c>
      <c r="F21" s="6">
        <f t="shared" si="1"/>
        <v>1840000</v>
      </c>
      <c r="G21" s="7">
        <v>0.0</v>
      </c>
      <c r="H21" s="8">
        <f t="shared" si="2"/>
        <v>1840000</v>
      </c>
      <c r="I21" s="9" t="s">
        <v>93</v>
      </c>
    </row>
    <row r="22">
      <c r="C22" s="28">
        <v>315.0</v>
      </c>
      <c r="D22" s="6">
        <v>1840000.0</v>
      </c>
      <c r="E22" s="7">
        <v>0.15</v>
      </c>
      <c r="F22" s="6">
        <f t="shared" si="1"/>
        <v>2116000</v>
      </c>
      <c r="G22" s="7">
        <v>0.0</v>
      </c>
      <c r="H22" s="8">
        <f t="shared" si="2"/>
        <v>2116000</v>
      </c>
      <c r="I22" s="9" t="s">
        <v>93</v>
      </c>
    </row>
    <row r="23">
      <c r="C23" s="28">
        <v>355.0</v>
      </c>
      <c r="D23" s="6">
        <v>2280000.0</v>
      </c>
      <c r="E23" s="7">
        <v>0.15</v>
      </c>
      <c r="F23" s="6">
        <f t="shared" si="1"/>
        <v>2622000</v>
      </c>
      <c r="G23" s="7">
        <v>0.0</v>
      </c>
      <c r="H23" s="8">
        <f t="shared" si="2"/>
        <v>2622000</v>
      </c>
      <c r="I23" s="9" t="s">
        <v>93</v>
      </c>
    </row>
    <row r="24">
      <c r="C24" s="28">
        <v>400.0</v>
      </c>
      <c r="D24" s="6">
        <v>3110000.0</v>
      </c>
      <c r="E24" s="7">
        <v>0.15</v>
      </c>
      <c r="F24" s="6">
        <f t="shared" si="1"/>
        <v>3576500</v>
      </c>
      <c r="G24" s="7">
        <v>0.0</v>
      </c>
      <c r="H24" s="8">
        <f t="shared" si="2"/>
        <v>3576500</v>
      </c>
      <c r="I24" s="9" t="s">
        <v>93</v>
      </c>
    </row>
    <row r="25">
      <c r="C25" s="28">
        <v>450.0</v>
      </c>
      <c r="D25" s="6">
        <v>4380000.0</v>
      </c>
      <c r="E25" s="7">
        <v>0.15</v>
      </c>
      <c r="F25" s="6">
        <f t="shared" si="1"/>
        <v>5037000</v>
      </c>
      <c r="G25" s="7">
        <v>0.0</v>
      </c>
      <c r="H25" s="8">
        <f t="shared" si="2"/>
        <v>5037000</v>
      </c>
      <c r="I25" s="9" t="s">
        <v>93</v>
      </c>
    </row>
    <row r="26">
      <c r="C26" s="28">
        <v>500.0</v>
      </c>
      <c r="D26" s="6">
        <v>6710000.0</v>
      </c>
      <c r="E26" s="7">
        <v>0.15</v>
      </c>
      <c r="F26" s="6">
        <f t="shared" si="1"/>
        <v>7716500</v>
      </c>
      <c r="G26" s="7">
        <v>0.0</v>
      </c>
      <c r="H26" s="8">
        <f t="shared" si="2"/>
        <v>7716500</v>
      </c>
      <c r="I26" s="9" t="s">
        <v>93</v>
      </c>
    </row>
    <row r="27">
      <c r="C27" s="28">
        <v>560.0</v>
      </c>
      <c r="D27" s="6">
        <v>9000000.0</v>
      </c>
      <c r="E27" s="7">
        <v>0.15</v>
      </c>
      <c r="F27" s="6">
        <f t="shared" si="1"/>
        <v>10350000</v>
      </c>
      <c r="G27" s="7">
        <v>0.0</v>
      </c>
      <c r="H27" s="8">
        <f t="shared" si="2"/>
        <v>10350000</v>
      </c>
      <c r="I27" s="9" t="s">
        <v>93</v>
      </c>
    </row>
    <row r="28">
      <c r="C28" s="28">
        <v>630.0</v>
      </c>
      <c r="D28" s="6">
        <v>9248000.0</v>
      </c>
      <c r="E28" s="7">
        <v>0.15</v>
      </c>
      <c r="F28" s="6">
        <f t="shared" si="1"/>
        <v>10635200</v>
      </c>
      <c r="G28" s="7">
        <v>0.0</v>
      </c>
      <c r="H28" s="8">
        <f t="shared" si="2"/>
        <v>10635200</v>
      </c>
      <c r="I28" s="9" t="s">
        <v>93</v>
      </c>
    </row>
    <row r="29">
      <c r="C29" s="28">
        <v>710.0</v>
      </c>
      <c r="D29" s="6">
        <v>1.44E7</v>
      </c>
      <c r="E29" s="7">
        <v>0.15</v>
      </c>
      <c r="F29" s="6">
        <f t="shared" si="1"/>
        <v>16560000</v>
      </c>
      <c r="G29" s="7">
        <v>0.0</v>
      </c>
      <c r="H29" s="8">
        <f t="shared" si="2"/>
        <v>16560000</v>
      </c>
      <c r="I29" s="9" t="s">
        <v>93</v>
      </c>
    </row>
    <row r="30">
      <c r="C30" s="28">
        <v>800.0</v>
      </c>
      <c r="D30" s="6">
        <v>1.719E7</v>
      </c>
      <c r="E30" s="7">
        <v>0.15</v>
      </c>
      <c r="F30" s="6">
        <f t="shared" si="1"/>
        <v>19768500</v>
      </c>
      <c r="G30" s="7">
        <v>0.0</v>
      </c>
      <c r="H30" s="8">
        <f t="shared" si="2"/>
        <v>19768500</v>
      </c>
      <c r="I30" s="9" t="s">
        <v>93</v>
      </c>
    </row>
    <row r="31">
      <c r="C31" s="28">
        <v>900.0</v>
      </c>
      <c r="D31" s="6">
        <v>2.489E7</v>
      </c>
      <c r="E31" s="7">
        <v>0.15</v>
      </c>
      <c r="F31" s="6">
        <f t="shared" si="1"/>
        <v>28623500</v>
      </c>
      <c r="G31" s="7">
        <v>0.0</v>
      </c>
      <c r="H31" s="8">
        <f t="shared" si="2"/>
        <v>28623500</v>
      </c>
      <c r="I31" s="9" t="s">
        <v>93</v>
      </c>
    </row>
    <row r="32">
      <c r="C32" s="28">
        <v>1000.0</v>
      </c>
      <c r="D32" s="6">
        <v>3.079E7</v>
      </c>
      <c r="E32" s="7">
        <v>0.15</v>
      </c>
      <c r="F32" s="6">
        <f t="shared" si="1"/>
        <v>35408500</v>
      </c>
      <c r="G32" s="7">
        <v>0.0</v>
      </c>
      <c r="H32" s="8">
        <f t="shared" si="2"/>
        <v>35408500</v>
      </c>
      <c r="I32" s="9" t="s">
        <v>93</v>
      </c>
    </row>
    <row r="33">
      <c r="A33" s="3">
        <v>2.0</v>
      </c>
      <c r="B33" s="22" t="s">
        <v>283</v>
      </c>
      <c r="C33" s="28">
        <v>63.0</v>
      </c>
      <c r="D33" s="6">
        <v>55000.0</v>
      </c>
      <c r="E33" s="7">
        <v>0.15</v>
      </c>
      <c r="F33" s="6">
        <f t="shared" si="1"/>
        <v>63250</v>
      </c>
      <c r="G33" s="7">
        <v>0.0</v>
      </c>
      <c r="H33" s="8">
        <f t="shared" si="2"/>
        <v>63250</v>
      </c>
      <c r="I33" s="9" t="s">
        <v>93</v>
      </c>
    </row>
    <row r="34">
      <c r="C34" s="28">
        <v>75.0</v>
      </c>
      <c r="D34" s="6">
        <v>75800.0</v>
      </c>
      <c r="E34" s="7">
        <v>0.15</v>
      </c>
      <c r="F34" s="6">
        <f t="shared" si="1"/>
        <v>87170</v>
      </c>
      <c r="G34" s="7">
        <v>0.0</v>
      </c>
      <c r="H34" s="8">
        <f t="shared" si="2"/>
        <v>87170</v>
      </c>
      <c r="I34" s="9" t="s">
        <v>93</v>
      </c>
    </row>
    <row r="35">
      <c r="C35" s="28">
        <v>90.0</v>
      </c>
      <c r="D35" s="6">
        <v>130000.0</v>
      </c>
      <c r="E35" s="7">
        <v>0.15</v>
      </c>
      <c r="F35" s="6">
        <f t="shared" si="1"/>
        <v>149500</v>
      </c>
      <c r="G35" s="7">
        <v>0.0</v>
      </c>
      <c r="H35" s="8">
        <f t="shared" si="2"/>
        <v>149500</v>
      </c>
      <c r="I35" s="9" t="s">
        <v>93</v>
      </c>
    </row>
    <row r="36">
      <c r="C36" s="28">
        <v>110.0</v>
      </c>
      <c r="D36" s="6">
        <v>187500.0</v>
      </c>
      <c r="E36" s="7">
        <v>0.15</v>
      </c>
      <c r="F36" s="6">
        <f t="shared" si="1"/>
        <v>215625</v>
      </c>
      <c r="G36" s="7">
        <v>0.0</v>
      </c>
      <c r="H36" s="8">
        <f t="shared" si="2"/>
        <v>215625</v>
      </c>
      <c r="I36" s="9" t="s">
        <v>93</v>
      </c>
    </row>
    <row r="37">
      <c r="C37" s="28">
        <v>125.0</v>
      </c>
      <c r="D37" s="6">
        <v>173500.0</v>
      </c>
      <c r="E37" s="7">
        <v>0.15</v>
      </c>
      <c r="F37" s="6">
        <f t="shared" si="1"/>
        <v>199525</v>
      </c>
      <c r="G37" s="7">
        <v>0.0</v>
      </c>
      <c r="H37" s="8">
        <f t="shared" si="2"/>
        <v>199525</v>
      </c>
      <c r="I37" s="9" t="s">
        <v>93</v>
      </c>
    </row>
    <row r="38">
      <c r="C38" s="28">
        <v>140.0</v>
      </c>
      <c r="D38" s="6">
        <v>267500.0</v>
      </c>
      <c r="E38" s="7">
        <v>0.15</v>
      </c>
      <c r="F38" s="6">
        <f t="shared" si="1"/>
        <v>307625</v>
      </c>
      <c r="G38" s="7">
        <v>0.0</v>
      </c>
      <c r="H38" s="8">
        <f t="shared" si="2"/>
        <v>307625</v>
      </c>
      <c r="I38" s="9" t="s">
        <v>93</v>
      </c>
    </row>
    <row r="39">
      <c r="C39" s="28">
        <v>160.0</v>
      </c>
      <c r="D39" s="6">
        <v>355000.0</v>
      </c>
      <c r="E39" s="7">
        <v>0.15</v>
      </c>
      <c r="F39" s="6">
        <f t="shared" si="1"/>
        <v>408250</v>
      </c>
      <c r="G39" s="7">
        <v>0.0</v>
      </c>
      <c r="H39" s="8">
        <f t="shared" si="2"/>
        <v>408250</v>
      </c>
      <c r="I39" s="9" t="s">
        <v>93</v>
      </c>
    </row>
    <row r="40">
      <c r="C40" s="28">
        <v>180.0</v>
      </c>
      <c r="D40" s="6">
        <v>389000.0</v>
      </c>
      <c r="E40" s="7">
        <v>0.15</v>
      </c>
      <c r="F40" s="6">
        <f t="shared" si="1"/>
        <v>447350</v>
      </c>
      <c r="G40" s="7">
        <v>0.0</v>
      </c>
      <c r="H40" s="8">
        <f t="shared" si="2"/>
        <v>447350</v>
      </c>
      <c r="I40" s="9" t="s">
        <v>93</v>
      </c>
    </row>
    <row r="41">
      <c r="C41" s="28">
        <v>200.0</v>
      </c>
      <c r="D41" s="6">
        <v>720000.0</v>
      </c>
      <c r="E41" s="7">
        <v>0.15</v>
      </c>
      <c r="F41" s="6">
        <f t="shared" si="1"/>
        <v>828000</v>
      </c>
      <c r="G41" s="7">
        <v>0.0</v>
      </c>
      <c r="H41" s="8">
        <f t="shared" si="2"/>
        <v>828000</v>
      </c>
      <c r="I41" s="9" t="s">
        <v>93</v>
      </c>
    </row>
    <row r="42">
      <c r="C42" s="28">
        <v>225.0</v>
      </c>
      <c r="D42" s="6">
        <v>787000.0</v>
      </c>
      <c r="E42" s="7">
        <v>0.15</v>
      </c>
      <c r="F42" s="6">
        <f t="shared" si="1"/>
        <v>905050</v>
      </c>
      <c r="G42" s="7">
        <v>0.0</v>
      </c>
      <c r="H42" s="8">
        <f t="shared" si="2"/>
        <v>905050</v>
      </c>
      <c r="I42" s="9" t="s">
        <v>93</v>
      </c>
    </row>
    <row r="43">
      <c r="C43" s="28">
        <v>250.0</v>
      </c>
      <c r="D43" s="6">
        <v>980000.0</v>
      </c>
      <c r="E43" s="7">
        <v>0.15</v>
      </c>
      <c r="F43" s="6">
        <f t="shared" si="1"/>
        <v>1127000</v>
      </c>
      <c r="G43" s="7">
        <v>0.0</v>
      </c>
      <c r="H43" s="8">
        <f t="shared" si="2"/>
        <v>1127000</v>
      </c>
      <c r="I43" s="9" t="s">
        <v>93</v>
      </c>
    </row>
    <row r="44">
      <c r="C44" s="28">
        <v>280.0</v>
      </c>
      <c r="D44" s="6">
        <v>1150000.0</v>
      </c>
      <c r="E44" s="7">
        <v>0.15</v>
      </c>
      <c r="F44" s="6">
        <f t="shared" si="1"/>
        <v>1322500</v>
      </c>
      <c r="G44" s="7">
        <v>0.0</v>
      </c>
      <c r="H44" s="8">
        <f t="shared" si="2"/>
        <v>1322500</v>
      </c>
      <c r="I44" s="9" t="s">
        <v>93</v>
      </c>
    </row>
    <row r="45">
      <c r="C45" s="28">
        <v>315.0</v>
      </c>
      <c r="D45" s="6">
        <v>1720000.0</v>
      </c>
      <c r="E45" s="7">
        <v>0.15</v>
      </c>
      <c r="F45" s="6">
        <f t="shared" si="1"/>
        <v>1978000</v>
      </c>
      <c r="G45" s="7">
        <v>0.0</v>
      </c>
      <c r="H45" s="8">
        <f t="shared" si="2"/>
        <v>1978000</v>
      </c>
      <c r="I45" s="9" t="s">
        <v>93</v>
      </c>
    </row>
    <row r="46">
      <c r="C46" s="28">
        <v>355.0</v>
      </c>
      <c r="D46" s="6">
        <v>2250000.0</v>
      </c>
      <c r="E46" s="7">
        <v>0.15</v>
      </c>
      <c r="F46" s="6">
        <f t="shared" si="1"/>
        <v>2587500</v>
      </c>
      <c r="G46" s="7">
        <v>0.0</v>
      </c>
      <c r="H46" s="8">
        <f t="shared" si="2"/>
        <v>2587500</v>
      </c>
      <c r="I46" s="9" t="s">
        <v>93</v>
      </c>
    </row>
    <row r="47">
      <c r="C47" s="28">
        <v>400.0</v>
      </c>
      <c r="D47" s="6">
        <v>2939000.0</v>
      </c>
      <c r="E47" s="7">
        <v>0.15</v>
      </c>
      <c r="F47" s="6">
        <f t="shared" si="1"/>
        <v>3379850</v>
      </c>
      <c r="G47" s="7">
        <v>0.0</v>
      </c>
      <c r="H47" s="8">
        <f t="shared" si="2"/>
        <v>3379850</v>
      </c>
      <c r="I47" s="9" t="s">
        <v>93</v>
      </c>
    </row>
    <row r="48">
      <c r="C48" s="28">
        <v>450.0</v>
      </c>
      <c r="D48" s="6">
        <v>4300000.0</v>
      </c>
      <c r="E48" s="7">
        <v>0.15</v>
      </c>
      <c r="F48" s="6">
        <f t="shared" si="1"/>
        <v>4945000</v>
      </c>
      <c r="G48" s="7">
        <v>0.0</v>
      </c>
      <c r="H48" s="8">
        <f t="shared" si="2"/>
        <v>4945000</v>
      </c>
      <c r="I48" s="9" t="s">
        <v>93</v>
      </c>
    </row>
    <row r="49">
      <c r="C49" s="28">
        <v>500.0</v>
      </c>
      <c r="D49" s="6">
        <v>4575000.0</v>
      </c>
      <c r="E49" s="7">
        <v>0.15</v>
      </c>
      <c r="F49" s="6">
        <f t="shared" si="1"/>
        <v>5261250</v>
      </c>
      <c r="G49" s="7">
        <v>0.0</v>
      </c>
      <c r="H49" s="8">
        <f t="shared" si="2"/>
        <v>5261250</v>
      </c>
      <c r="I49" s="9" t="s">
        <v>93</v>
      </c>
    </row>
    <row r="50">
      <c r="C50" s="28">
        <v>560.0</v>
      </c>
      <c r="D50" s="6">
        <v>6290000.0</v>
      </c>
      <c r="E50" s="7">
        <v>0.15</v>
      </c>
      <c r="F50" s="6">
        <f t="shared" si="1"/>
        <v>7233500</v>
      </c>
      <c r="G50" s="7">
        <v>0.0</v>
      </c>
      <c r="H50" s="8">
        <f t="shared" si="2"/>
        <v>7233500</v>
      </c>
      <c r="I50" s="9" t="s">
        <v>93</v>
      </c>
    </row>
    <row r="51">
      <c r="C51" s="28">
        <v>630.0</v>
      </c>
      <c r="D51" s="6">
        <v>6147000.0</v>
      </c>
      <c r="E51" s="7">
        <v>0.15</v>
      </c>
      <c r="F51" s="6">
        <f t="shared" si="1"/>
        <v>7069050</v>
      </c>
      <c r="G51" s="7">
        <v>0.0</v>
      </c>
      <c r="H51" s="8">
        <f t="shared" si="2"/>
        <v>7069050</v>
      </c>
      <c r="I51" s="9" t="s">
        <v>93</v>
      </c>
    </row>
    <row r="52">
      <c r="C52" s="28">
        <v>710.0</v>
      </c>
      <c r="D52" s="6">
        <v>9360000.0</v>
      </c>
      <c r="E52" s="7">
        <v>0.15</v>
      </c>
      <c r="F52" s="6">
        <f t="shared" si="1"/>
        <v>10764000</v>
      </c>
      <c r="G52" s="7">
        <v>0.0</v>
      </c>
      <c r="H52" s="8">
        <f t="shared" si="2"/>
        <v>10764000</v>
      </c>
      <c r="I52" s="9" t="s">
        <v>93</v>
      </c>
    </row>
    <row r="53">
      <c r="C53" s="28">
        <v>800.0</v>
      </c>
      <c r="D53" s="6">
        <v>1.244E7</v>
      </c>
      <c r="E53" s="7">
        <v>0.15</v>
      </c>
      <c r="F53" s="6">
        <f t="shared" si="1"/>
        <v>14306000</v>
      </c>
      <c r="G53" s="7">
        <v>0.0</v>
      </c>
      <c r="H53" s="8">
        <f t="shared" si="2"/>
        <v>14306000</v>
      </c>
      <c r="I53" s="9" t="s">
        <v>93</v>
      </c>
    </row>
    <row r="54">
      <c r="C54" s="28">
        <v>900.0</v>
      </c>
      <c r="D54" s="6">
        <v>1.65325E7</v>
      </c>
      <c r="E54" s="7">
        <v>0.15</v>
      </c>
      <c r="F54" s="6">
        <f t="shared" si="1"/>
        <v>19012375</v>
      </c>
      <c r="G54" s="7">
        <v>0.0</v>
      </c>
      <c r="H54" s="8">
        <f t="shared" si="2"/>
        <v>19012375</v>
      </c>
      <c r="I54" s="9" t="s">
        <v>93</v>
      </c>
    </row>
    <row r="55">
      <c r="C55" s="28">
        <v>1000.0</v>
      </c>
      <c r="D55" s="6">
        <v>2.2258E7</v>
      </c>
      <c r="E55" s="7">
        <v>0.15</v>
      </c>
      <c r="F55" s="6">
        <f t="shared" si="1"/>
        <v>25596700</v>
      </c>
      <c r="G55" s="7">
        <v>0.0</v>
      </c>
      <c r="H55" s="8">
        <f t="shared" si="2"/>
        <v>25596700</v>
      </c>
      <c r="I55" s="9" t="s">
        <v>93</v>
      </c>
    </row>
    <row r="56">
      <c r="C56" s="28">
        <v>1200.0</v>
      </c>
      <c r="D56" s="6">
        <v>3.3156E7</v>
      </c>
      <c r="E56" s="7">
        <v>0.15</v>
      </c>
      <c r="F56" s="6">
        <f t="shared" si="1"/>
        <v>38129400</v>
      </c>
      <c r="G56" s="7">
        <v>0.0</v>
      </c>
      <c r="H56" s="8">
        <f t="shared" si="2"/>
        <v>38129400</v>
      </c>
      <c r="I56" s="9" t="s">
        <v>93</v>
      </c>
    </row>
    <row r="57">
      <c r="A57" s="3">
        <v>3.0</v>
      </c>
      <c r="B57" s="4" t="s">
        <v>284</v>
      </c>
      <c r="C57" s="28">
        <v>315.0</v>
      </c>
      <c r="D57" s="6">
        <v>4355100.0</v>
      </c>
      <c r="E57" s="7">
        <v>0.15</v>
      </c>
      <c r="F57" s="6">
        <f t="shared" si="1"/>
        <v>5008365</v>
      </c>
      <c r="G57" s="7">
        <v>0.0</v>
      </c>
      <c r="H57" s="8">
        <f t="shared" si="2"/>
        <v>5008365</v>
      </c>
      <c r="I57" s="9" t="s">
        <v>93</v>
      </c>
    </row>
    <row r="58">
      <c r="C58" s="28">
        <v>400.0</v>
      </c>
      <c r="D58" s="6">
        <v>8370000.0</v>
      </c>
      <c r="E58" s="7">
        <v>0.15</v>
      </c>
      <c r="F58" s="6">
        <f t="shared" si="1"/>
        <v>9625500</v>
      </c>
      <c r="G58" s="7">
        <v>0.0</v>
      </c>
      <c r="H58" s="8">
        <f t="shared" si="2"/>
        <v>9625500</v>
      </c>
      <c r="I58" s="9" t="s">
        <v>93</v>
      </c>
    </row>
    <row r="59">
      <c r="C59" s="28">
        <v>450.0</v>
      </c>
      <c r="D59" s="6">
        <v>1.116585E7</v>
      </c>
      <c r="E59" s="7">
        <v>0.15</v>
      </c>
      <c r="F59" s="6">
        <f t="shared" si="1"/>
        <v>12840727.5</v>
      </c>
      <c r="G59" s="7">
        <v>0.0</v>
      </c>
      <c r="H59" s="8">
        <f t="shared" si="2"/>
        <v>12840727.5</v>
      </c>
      <c r="I59" s="9" t="s">
        <v>93</v>
      </c>
    </row>
    <row r="60">
      <c r="C60" s="28">
        <v>500.0</v>
      </c>
      <c r="D60" s="6">
        <v>1.363635E7</v>
      </c>
      <c r="E60" s="7">
        <v>0.15</v>
      </c>
      <c r="F60" s="6">
        <f t="shared" si="1"/>
        <v>15681802.5</v>
      </c>
      <c r="G60" s="7">
        <v>0.0</v>
      </c>
      <c r="H60" s="8">
        <f t="shared" si="2"/>
        <v>15681802.5</v>
      </c>
      <c r="I60" s="9" t="s">
        <v>93</v>
      </c>
    </row>
    <row r="61">
      <c r="A61" s="3"/>
    </row>
    <row r="62">
      <c r="A62" s="19" t="s">
        <v>285</v>
      </c>
    </row>
    <row r="63">
      <c r="A63" s="2" t="s">
        <v>1</v>
      </c>
      <c r="B63" s="2" t="s">
        <v>2</v>
      </c>
      <c r="C63" s="2" t="s">
        <v>3</v>
      </c>
      <c r="D63" s="2" t="s">
        <v>4</v>
      </c>
      <c r="E63" s="2" t="s">
        <v>5</v>
      </c>
      <c r="F63" s="2" t="s">
        <v>6</v>
      </c>
      <c r="G63" s="2" t="s">
        <v>7</v>
      </c>
      <c r="H63" s="2" t="s">
        <v>89</v>
      </c>
      <c r="I63" s="2" t="s">
        <v>9</v>
      </c>
    </row>
    <row r="64">
      <c r="A64" s="3">
        <v>1.0</v>
      </c>
      <c r="B64" s="4" t="s">
        <v>286</v>
      </c>
      <c r="C64" s="28">
        <v>20.0</v>
      </c>
      <c r="D64" s="6">
        <v>75000.0</v>
      </c>
      <c r="E64" s="7">
        <v>0.15</v>
      </c>
      <c r="F64" s="6">
        <f t="shared" ref="F64:F156" si="3">D64+(D64*E64)</f>
        <v>86250</v>
      </c>
      <c r="G64" s="7">
        <v>0.0</v>
      </c>
      <c r="H64" s="8">
        <f t="shared" ref="H64:H156" si="4">sum(F64-(F64*G64))</f>
        <v>86250</v>
      </c>
      <c r="I64" s="9" t="s">
        <v>93</v>
      </c>
    </row>
    <row r="65">
      <c r="C65" s="28">
        <v>25.0</v>
      </c>
      <c r="D65" s="6">
        <v>75000.0</v>
      </c>
      <c r="E65" s="7">
        <v>0.15</v>
      </c>
      <c r="F65" s="6">
        <f t="shared" si="3"/>
        <v>86250</v>
      </c>
      <c r="G65" s="7">
        <v>0.0</v>
      </c>
      <c r="H65" s="8">
        <f t="shared" si="4"/>
        <v>86250</v>
      </c>
      <c r="I65" s="9" t="s">
        <v>93</v>
      </c>
    </row>
    <row r="66">
      <c r="C66" s="28">
        <v>32.0</v>
      </c>
      <c r="D66" s="6">
        <v>75000.0</v>
      </c>
      <c r="E66" s="7">
        <v>0.15</v>
      </c>
      <c r="F66" s="6">
        <f t="shared" si="3"/>
        <v>86250</v>
      </c>
      <c r="G66" s="7">
        <v>0.0</v>
      </c>
      <c r="H66" s="8">
        <f t="shared" si="4"/>
        <v>86250</v>
      </c>
      <c r="I66" s="9" t="s">
        <v>93</v>
      </c>
    </row>
    <row r="67">
      <c r="C67" s="28">
        <v>40.0</v>
      </c>
      <c r="D67" s="6">
        <v>80000.0</v>
      </c>
      <c r="E67" s="7">
        <v>0.15</v>
      </c>
      <c r="F67" s="6">
        <f t="shared" si="3"/>
        <v>92000</v>
      </c>
      <c r="G67" s="7">
        <v>0.0</v>
      </c>
      <c r="H67" s="8">
        <f t="shared" si="4"/>
        <v>92000</v>
      </c>
      <c r="I67" s="9" t="s">
        <v>93</v>
      </c>
    </row>
    <row r="68">
      <c r="C68" s="28">
        <v>50.0</v>
      </c>
      <c r="D68" s="6">
        <v>80000.0</v>
      </c>
      <c r="E68" s="7">
        <v>0.15</v>
      </c>
      <c r="F68" s="6">
        <f t="shared" si="3"/>
        <v>92000</v>
      </c>
      <c r="G68" s="7">
        <v>0.0</v>
      </c>
      <c r="H68" s="8">
        <f t="shared" si="4"/>
        <v>92000</v>
      </c>
      <c r="I68" s="9" t="s">
        <v>93</v>
      </c>
    </row>
    <row r="69">
      <c r="C69" s="28">
        <v>63.0</v>
      </c>
      <c r="D69" s="6">
        <v>86300.0</v>
      </c>
      <c r="E69" s="7">
        <v>0.15</v>
      </c>
      <c r="F69" s="6">
        <f t="shared" si="3"/>
        <v>99245</v>
      </c>
      <c r="G69" s="7">
        <v>0.0</v>
      </c>
      <c r="H69" s="8">
        <f t="shared" si="4"/>
        <v>99245</v>
      </c>
      <c r="I69" s="9" t="s">
        <v>93</v>
      </c>
    </row>
    <row r="70">
      <c r="C70" s="28">
        <v>75.0</v>
      </c>
      <c r="D70" s="6">
        <v>131000.0</v>
      </c>
      <c r="E70" s="7">
        <v>0.15</v>
      </c>
      <c r="F70" s="6">
        <f t="shared" si="3"/>
        <v>150650</v>
      </c>
      <c r="G70" s="7">
        <v>0.0</v>
      </c>
      <c r="H70" s="8">
        <f t="shared" si="4"/>
        <v>150650</v>
      </c>
      <c r="I70" s="9" t="s">
        <v>93</v>
      </c>
    </row>
    <row r="71">
      <c r="C71" s="28">
        <v>90.0</v>
      </c>
      <c r="D71" s="6">
        <v>197800.0</v>
      </c>
      <c r="E71" s="7">
        <v>0.15</v>
      </c>
      <c r="F71" s="6">
        <f t="shared" si="3"/>
        <v>227470</v>
      </c>
      <c r="G71" s="7">
        <v>0.0</v>
      </c>
      <c r="H71" s="8">
        <f t="shared" si="4"/>
        <v>227470</v>
      </c>
      <c r="I71" s="9" t="s">
        <v>93</v>
      </c>
    </row>
    <row r="72">
      <c r="C72" s="28">
        <v>110.0</v>
      </c>
      <c r="D72" s="6">
        <v>295000.0</v>
      </c>
      <c r="E72" s="7">
        <v>0.15</v>
      </c>
      <c r="F72" s="6">
        <f t="shared" si="3"/>
        <v>339250</v>
      </c>
      <c r="G72" s="7">
        <v>0.0</v>
      </c>
      <c r="H72" s="8">
        <f t="shared" si="4"/>
        <v>339250</v>
      </c>
      <c r="I72" s="9" t="s">
        <v>93</v>
      </c>
    </row>
    <row r="73">
      <c r="C73" s="28">
        <v>125.0</v>
      </c>
      <c r="D73" s="6">
        <v>412800.0</v>
      </c>
      <c r="E73" s="7">
        <v>0.15</v>
      </c>
      <c r="F73" s="6">
        <f t="shared" si="3"/>
        <v>474720</v>
      </c>
      <c r="G73" s="7">
        <v>0.0</v>
      </c>
      <c r="H73" s="8">
        <f t="shared" si="4"/>
        <v>474720</v>
      </c>
      <c r="I73" s="9" t="s">
        <v>93</v>
      </c>
    </row>
    <row r="74">
      <c r="C74" s="28">
        <v>140.0</v>
      </c>
      <c r="D74" s="6">
        <v>602000.0</v>
      </c>
      <c r="E74" s="7">
        <v>0.15</v>
      </c>
      <c r="F74" s="6">
        <f t="shared" si="3"/>
        <v>692300</v>
      </c>
      <c r="G74" s="7">
        <v>0.0</v>
      </c>
      <c r="H74" s="8">
        <f t="shared" si="4"/>
        <v>692300</v>
      </c>
      <c r="I74" s="9" t="s">
        <v>93</v>
      </c>
    </row>
    <row r="75">
      <c r="C75" s="28">
        <v>160.0</v>
      </c>
      <c r="D75" s="6">
        <v>749000.0</v>
      </c>
      <c r="E75" s="7">
        <v>0.15</v>
      </c>
      <c r="F75" s="6">
        <f t="shared" si="3"/>
        <v>861350</v>
      </c>
      <c r="G75" s="7">
        <v>0.0</v>
      </c>
      <c r="H75" s="8">
        <f t="shared" si="4"/>
        <v>861350</v>
      </c>
      <c r="I75" s="9" t="s">
        <v>93</v>
      </c>
    </row>
    <row r="76">
      <c r="C76" s="28">
        <v>180.0</v>
      </c>
      <c r="D76" s="6">
        <v>1185500.0</v>
      </c>
      <c r="E76" s="7">
        <v>0.15</v>
      </c>
      <c r="F76" s="6">
        <f t="shared" si="3"/>
        <v>1363325</v>
      </c>
      <c r="G76" s="7">
        <v>0.0</v>
      </c>
      <c r="H76" s="8">
        <f t="shared" si="4"/>
        <v>1363325</v>
      </c>
      <c r="I76" s="9" t="s">
        <v>93</v>
      </c>
    </row>
    <row r="77">
      <c r="C77" s="28">
        <v>200.0</v>
      </c>
      <c r="D77" s="6">
        <v>1470000.0</v>
      </c>
      <c r="E77" s="7">
        <v>0.15</v>
      </c>
      <c r="F77" s="6">
        <f t="shared" si="3"/>
        <v>1690500</v>
      </c>
      <c r="G77" s="7">
        <v>0.0</v>
      </c>
      <c r="H77" s="8">
        <f t="shared" si="4"/>
        <v>1690500</v>
      </c>
      <c r="I77" s="9" t="s">
        <v>93</v>
      </c>
    </row>
    <row r="78">
      <c r="C78" s="28">
        <v>225.0</v>
      </c>
      <c r="D78" s="6">
        <v>1580000.0</v>
      </c>
      <c r="E78" s="7">
        <v>0.15</v>
      </c>
      <c r="F78" s="6">
        <f t="shared" si="3"/>
        <v>1817000</v>
      </c>
      <c r="G78" s="7">
        <v>0.0</v>
      </c>
      <c r="H78" s="8">
        <f t="shared" si="4"/>
        <v>1817000</v>
      </c>
      <c r="I78" s="9" t="s">
        <v>93</v>
      </c>
    </row>
    <row r="79">
      <c r="C79" s="28">
        <v>250.0</v>
      </c>
      <c r="D79" s="6">
        <v>2747000.0</v>
      </c>
      <c r="E79" s="7">
        <v>0.15</v>
      </c>
      <c r="F79" s="6">
        <f t="shared" si="3"/>
        <v>3159050</v>
      </c>
      <c r="G79" s="7">
        <v>0.0</v>
      </c>
      <c r="H79" s="8">
        <f t="shared" si="4"/>
        <v>3159050</v>
      </c>
      <c r="I79" s="9" t="s">
        <v>93</v>
      </c>
    </row>
    <row r="80">
      <c r="C80" s="28">
        <v>280.0</v>
      </c>
      <c r="D80" s="6">
        <v>4662000.0</v>
      </c>
      <c r="E80" s="7">
        <v>0.15</v>
      </c>
      <c r="F80" s="6">
        <f t="shared" si="3"/>
        <v>5361300</v>
      </c>
      <c r="G80" s="7">
        <v>0.0</v>
      </c>
      <c r="H80" s="8">
        <f t="shared" si="4"/>
        <v>5361300</v>
      </c>
      <c r="I80" s="9" t="s">
        <v>93</v>
      </c>
    </row>
    <row r="81">
      <c r="C81" s="28">
        <v>315.0</v>
      </c>
      <c r="D81" s="6">
        <v>4700000.0</v>
      </c>
      <c r="E81" s="7">
        <v>0.15</v>
      </c>
      <c r="F81" s="6">
        <f t="shared" si="3"/>
        <v>5405000</v>
      </c>
      <c r="G81" s="7">
        <v>0.0</v>
      </c>
      <c r="H81" s="8">
        <f t="shared" si="4"/>
        <v>5405000</v>
      </c>
      <c r="I81" s="9" t="s">
        <v>93</v>
      </c>
    </row>
    <row r="82">
      <c r="C82" s="28">
        <v>355.0</v>
      </c>
      <c r="D82" s="6">
        <v>6975500.0</v>
      </c>
      <c r="E82" s="7">
        <v>0.15</v>
      </c>
      <c r="F82" s="6">
        <f t="shared" si="3"/>
        <v>8021825</v>
      </c>
      <c r="G82" s="7">
        <v>0.0</v>
      </c>
      <c r="H82" s="8">
        <f t="shared" si="4"/>
        <v>8021825</v>
      </c>
      <c r="I82" s="9" t="s">
        <v>93</v>
      </c>
    </row>
    <row r="83">
      <c r="C83" s="28">
        <v>400.0</v>
      </c>
      <c r="D83" s="6">
        <v>9376300.0</v>
      </c>
      <c r="E83" s="7">
        <v>0.15</v>
      </c>
      <c r="F83" s="6">
        <f t="shared" si="3"/>
        <v>10782745</v>
      </c>
      <c r="G83" s="7">
        <v>0.0</v>
      </c>
      <c r="H83" s="8">
        <f t="shared" si="4"/>
        <v>10782745</v>
      </c>
      <c r="I83" s="9" t="s">
        <v>93</v>
      </c>
    </row>
    <row r="84">
      <c r="C84" s="28">
        <v>450.0</v>
      </c>
      <c r="D84" s="6">
        <v>1.621E7</v>
      </c>
      <c r="E84" s="7">
        <v>0.15</v>
      </c>
      <c r="F84" s="6">
        <f t="shared" si="3"/>
        <v>18641500</v>
      </c>
      <c r="G84" s="7">
        <v>0.0</v>
      </c>
      <c r="H84" s="8">
        <f t="shared" si="4"/>
        <v>18641500</v>
      </c>
      <c r="I84" s="9" t="s">
        <v>93</v>
      </c>
    </row>
    <row r="85">
      <c r="C85" s="28">
        <v>500.0</v>
      </c>
      <c r="D85" s="6">
        <v>2.10845E7</v>
      </c>
      <c r="E85" s="7">
        <v>0.15</v>
      </c>
      <c r="F85" s="6">
        <f t="shared" si="3"/>
        <v>24247175</v>
      </c>
      <c r="G85" s="7">
        <v>0.0</v>
      </c>
      <c r="H85" s="8">
        <f t="shared" si="4"/>
        <v>24247175</v>
      </c>
      <c r="I85" s="9" t="s">
        <v>93</v>
      </c>
    </row>
    <row r="86">
      <c r="C86" s="28">
        <v>560.0</v>
      </c>
      <c r="D86" s="6">
        <v>2.77725E7</v>
      </c>
      <c r="E86" s="7">
        <v>0.15</v>
      </c>
      <c r="F86" s="6">
        <f t="shared" si="3"/>
        <v>31938375</v>
      </c>
      <c r="G86" s="7">
        <v>0.0</v>
      </c>
      <c r="H86" s="8">
        <f t="shared" si="4"/>
        <v>31938375</v>
      </c>
      <c r="I86" s="9" t="s">
        <v>93</v>
      </c>
    </row>
    <row r="87">
      <c r="C87" s="28">
        <v>630.0</v>
      </c>
      <c r="D87" s="6">
        <v>4.92248E7</v>
      </c>
      <c r="E87" s="7">
        <v>0.15</v>
      </c>
      <c r="F87" s="6">
        <f t="shared" si="3"/>
        <v>56608520</v>
      </c>
      <c r="G87" s="7">
        <v>0.0</v>
      </c>
      <c r="H87" s="8">
        <f t="shared" si="4"/>
        <v>56608520</v>
      </c>
      <c r="I87" s="9" t="s">
        <v>93</v>
      </c>
    </row>
    <row r="88">
      <c r="A88" s="3">
        <v>2.0</v>
      </c>
      <c r="B88" s="22" t="s">
        <v>287</v>
      </c>
      <c r="C88" s="28">
        <v>63.0</v>
      </c>
      <c r="D88" s="6">
        <v>62000.0</v>
      </c>
      <c r="E88" s="7">
        <v>0.15</v>
      </c>
      <c r="F88" s="6">
        <f t="shared" si="3"/>
        <v>71300</v>
      </c>
      <c r="G88" s="7">
        <v>0.0</v>
      </c>
      <c r="H88" s="8">
        <f t="shared" si="4"/>
        <v>71300</v>
      </c>
      <c r="I88" s="9" t="s">
        <v>93</v>
      </c>
    </row>
    <row r="89">
      <c r="C89" s="28">
        <v>75.0</v>
      </c>
      <c r="D89" s="6">
        <v>98000.0</v>
      </c>
      <c r="E89" s="7">
        <v>0.15</v>
      </c>
      <c r="F89" s="6">
        <f t="shared" si="3"/>
        <v>112700</v>
      </c>
      <c r="G89" s="7">
        <v>0.0</v>
      </c>
      <c r="H89" s="8">
        <f t="shared" si="4"/>
        <v>112700</v>
      </c>
      <c r="I89" s="9" t="s">
        <v>93</v>
      </c>
    </row>
    <row r="90">
      <c r="C90" s="28">
        <v>90.0</v>
      </c>
      <c r="D90" s="6">
        <v>153500.0</v>
      </c>
      <c r="E90" s="7">
        <v>0.15</v>
      </c>
      <c r="F90" s="6">
        <f t="shared" si="3"/>
        <v>176525</v>
      </c>
      <c r="G90" s="7">
        <v>0.0</v>
      </c>
      <c r="H90" s="8">
        <f t="shared" si="4"/>
        <v>176525</v>
      </c>
      <c r="I90" s="9" t="s">
        <v>93</v>
      </c>
    </row>
    <row r="91">
      <c r="C91" s="28">
        <v>110.0</v>
      </c>
      <c r="D91" s="6">
        <v>226000.0</v>
      </c>
      <c r="E91" s="7">
        <v>0.15</v>
      </c>
      <c r="F91" s="6">
        <f t="shared" si="3"/>
        <v>259900</v>
      </c>
      <c r="G91" s="7">
        <v>0.0</v>
      </c>
      <c r="H91" s="8">
        <f t="shared" si="4"/>
        <v>259900</v>
      </c>
      <c r="I91" s="9" t="s">
        <v>93</v>
      </c>
    </row>
    <row r="92">
      <c r="C92" s="28">
        <v>125.0</v>
      </c>
      <c r="D92" s="6">
        <v>311500.0</v>
      </c>
      <c r="E92" s="7">
        <v>0.15</v>
      </c>
      <c r="F92" s="6">
        <f t="shared" si="3"/>
        <v>358225</v>
      </c>
      <c r="G92" s="7">
        <v>0.0</v>
      </c>
      <c r="H92" s="8">
        <f t="shared" si="4"/>
        <v>358225</v>
      </c>
      <c r="I92" s="9" t="s">
        <v>93</v>
      </c>
    </row>
    <row r="93">
      <c r="C93" s="28">
        <v>140.0</v>
      </c>
      <c r="D93" s="6">
        <v>479000.0</v>
      </c>
      <c r="E93" s="7">
        <v>0.15</v>
      </c>
      <c r="F93" s="6">
        <f t="shared" si="3"/>
        <v>550850</v>
      </c>
      <c r="G93" s="7">
        <v>0.0</v>
      </c>
      <c r="H93" s="8">
        <f t="shared" si="4"/>
        <v>550850</v>
      </c>
      <c r="I93" s="9" t="s">
        <v>93</v>
      </c>
    </row>
    <row r="94">
      <c r="C94" s="28">
        <v>160.0</v>
      </c>
      <c r="D94" s="6">
        <v>576500.0</v>
      </c>
      <c r="E94" s="7">
        <v>0.15</v>
      </c>
      <c r="F94" s="6">
        <f t="shared" si="3"/>
        <v>662975</v>
      </c>
      <c r="G94" s="7">
        <v>0.0</v>
      </c>
      <c r="H94" s="8">
        <f t="shared" si="4"/>
        <v>662975</v>
      </c>
      <c r="I94" s="9" t="s">
        <v>93</v>
      </c>
    </row>
    <row r="95">
      <c r="C95" s="28">
        <v>180.0</v>
      </c>
      <c r="D95" s="6">
        <v>813500.0</v>
      </c>
      <c r="E95" s="7">
        <v>0.15</v>
      </c>
      <c r="F95" s="6">
        <f t="shared" si="3"/>
        <v>935525</v>
      </c>
      <c r="G95" s="7">
        <v>0.0</v>
      </c>
      <c r="H95" s="8">
        <f t="shared" si="4"/>
        <v>935525</v>
      </c>
      <c r="I95" s="9" t="s">
        <v>93</v>
      </c>
    </row>
    <row r="96">
      <c r="C96" s="28">
        <v>200.0</v>
      </c>
      <c r="D96" s="6">
        <v>1197500.0</v>
      </c>
      <c r="E96" s="7">
        <v>0.15</v>
      </c>
      <c r="F96" s="6">
        <f t="shared" si="3"/>
        <v>1377125</v>
      </c>
      <c r="G96" s="7">
        <v>0.0</v>
      </c>
      <c r="H96" s="8">
        <f t="shared" si="4"/>
        <v>1377125</v>
      </c>
      <c r="I96" s="9" t="s">
        <v>93</v>
      </c>
    </row>
    <row r="97">
      <c r="C97" s="28">
        <v>225.0</v>
      </c>
      <c r="D97" s="6">
        <v>1580000.0</v>
      </c>
      <c r="E97" s="7">
        <v>0.15</v>
      </c>
      <c r="F97" s="6">
        <f t="shared" si="3"/>
        <v>1817000</v>
      </c>
      <c r="G97" s="7">
        <v>0.0</v>
      </c>
      <c r="H97" s="8">
        <f t="shared" si="4"/>
        <v>1817000</v>
      </c>
      <c r="I97" s="9" t="s">
        <v>93</v>
      </c>
    </row>
    <row r="98">
      <c r="C98" s="28">
        <v>250.0</v>
      </c>
      <c r="D98" s="6">
        <v>2091000.0</v>
      </c>
      <c r="E98" s="7">
        <v>0.15</v>
      </c>
      <c r="F98" s="6">
        <f t="shared" si="3"/>
        <v>2404650</v>
      </c>
      <c r="G98" s="7">
        <v>0.0</v>
      </c>
      <c r="H98" s="8">
        <f t="shared" si="4"/>
        <v>2404650</v>
      </c>
      <c r="I98" s="9" t="s">
        <v>93</v>
      </c>
    </row>
    <row r="99">
      <c r="C99" s="28">
        <v>280.0</v>
      </c>
      <c r="D99" s="6">
        <v>2751000.0</v>
      </c>
      <c r="E99" s="7">
        <v>0.15</v>
      </c>
      <c r="F99" s="6">
        <f t="shared" si="3"/>
        <v>3163650</v>
      </c>
      <c r="G99" s="7">
        <v>0.0</v>
      </c>
      <c r="H99" s="8">
        <f t="shared" si="4"/>
        <v>3163650</v>
      </c>
      <c r="I99" s="9" t="s">
        <v>93</v>
      </c>
    </row>
    <row r="100">
      <c r="C100" s="28">
        <v>315.0</v>
      </c>
      <c r="D100" s="6">
        <v>3790000.0</v>
      </c>
      <c r="E100" s="7">
        <v>0.15</v>
      </c>
      <c r="F100" s="6">
        <f t="shared" si="3"/>
        <v>4358500</v>
      </c>
      <c r="G100" s="7">
        <v>0.0</v>
      </c>
      <c r="H100" s="8">
        <f t="shared" si="4"/>
        <v>4358500</v>
      </c>
      <c r="I100" s="9" t="s">
        <v>93</v>
      </c>
    </row>
    <row r="101">
      <c r="C101" s="28">
        <v>355.0</v>
      </c>
      <c r="D101" s="6">
        <v>6590500.0</v>
      </c>
      <c r="E101" s="7">
        <v>0.15</v>
      </c>
      <c r="F101" s="6">
        <f t="shared" si="3"/>
        <v>7579075</v>
      </c>
      <c r="G101" s="7">
        <v>0.0</v>
      </c>
      <c r="H101" s="8">
        <f t="shared" si="4"/>
        <v>7579075</v>
      </c>
      <c r="I101" s="9" t="s">
        <v>93</v>
      </c>
    </row>
    <row r="102">
      <c r="C102" s="28">
        <v>400.0</v>
      </c>
      <c r="D102" s="6">
        <v>7235000.0</v>
      </c>
      <c r="E102" s="7">
        <v>0.15</v>
      </c>
      <c r="F102" s="6">
        <f t="shared" si="3"/>
        <v>8320250</v>
      </c>
      <c r="G102" s="7">
        <v>0.0</v>
      </c>
      <c r="H102" s="8">
        <f t="shared" si="4"/>
        <v>8320250</v>
      </c>
      <c r="I102" s="9" t="s">
        <v>93</v>
      </c>
    </row>
    <row r="103">
      <c r="C103" s="28">
        <v>450.0</v>
      </c>
      <c r="D103" s="6">
        <v>1.2054E7</v>
      </c>
      <c r="E103" s="7">
        <v>0.15</v>
      </c>
      <c r="F103" s="6">
        <f t="shared" si="3"/>
        <v>13862100</v>
      </c>
      <c r="G103" s="7">
        <v>0.0</v>
      </c>
      <c r="H103" s="8">
        <f t="shared" si="4"/>
        <v>13862100</v>
      </c>
      <c r="I103" s="9" t="s">
        <v>93</v>
      </c>
    </row>
    <row r="104">
      <c r="C104" s="28">
        <v>500.0</v>
      </c>
      <c r="D104" s="6">
        <v>1.5681E7</v>
      </c>
      <c r="E104" s="7">
        <v>0.15</v>
      </c>
      <c r="F104" s="6">
        <f t="shared" si="3"/>
        <v>18033150</v>
      </c>
      <c r="G104" s="7">
        <v>0.0</v>
      </c>
      <c r="H104" s="8">
        <f t="shared" si="4"/>
        <v>18033150</v>
      </c>
      <c r="I104" s="9" t="s">
        <v>93</v>
      </c>
    </row>
    <row r="105">
      <c r="C105" s="28">
        <v>560.0</v>
      </c>
      <c r="D105" s="6">
        <v>2.0442E7</v>
      </c>
      <c r="E105" s="7">
        <v>0.15</v>
      </c>
      <c r="F105" s="6">
        <f t="shared" si="3"/>
        <v>23508300</v>
      </c>
      <c r="G105" s="7">
        <v>0.0</v>
      </c>
      <c r="H105" s="8">
        <f t="shared" si="4"/>
        <v>23508300</v>
      </c>
      <c r="I105" s="9" t="s">
        <v>93</v>
      </c>
    </row>
    <row r="106">
      <c r="C106" s="28">
        <v>630.0</v>
      </c>
      <c r="D106" s="6">
        <v>3.4234E7</v>
      </c>
      <c r="E106" s="7">
        <v>0.15</v>
      </c>
      <c r="F106" s="6">
        <f t="shared" si="3"/>
        <v>39369100</v>
      </c>
      <c r="G106" s="7">
        <v>0.0</v>
      </c>
      <c r="H106" s="8">
        <f t="shared" si="4"/>
        <v>39369100</v>
      </c>
      <c r="I106" s="9" t="s">
        <v>93</v>
      </c>
    </row>
    <row r="107">
      <c r="C107" s="28">
        <v>710.0</v>
      </c>
      <c r="D107" s="6">
        <v>5.3962523E7</v>
      </c>
      <c r="E107" s="7">
        <v>0.15</v>
      </c>
      <c r="F107" s="6">
        <f t="shared" si="3"/>
        <v>62056901.45</v>
      </c>
      <c r="G107" s="7">
        <v>0.0</v>
      </c>
      <c r="H107" s="8">
        <f t="shared" si="4"/>
        <v>62056901.45</v>
      </c>
      <c r="I107" s="9" t="s">
        <v>93</v>
      </c>
    </row>
    <row r="108">
      <c r="C108" s="28">
        <v>800.0</v>
      </c>
      <c r="D108" s="6">
        <v>7.5239175E7</v>
      </c>
      <c r="E108" s="7">
        <v>0.15</v>
      </c>
      <c r="F108" s="6">
        <f t="shared" si="3"/>
        <v>86525051.25</v>
      </c>
      <c r="G108" s="7">
        <v>0.0</v>
      </c>
      <c r="H108" s="8">
        <f t="shared" si="4"/>
        <v>86525051.25</v>
      </c>
      <c r="I108" s="9" t="s">
        <v>93</v>
      </c>
    </row>
    <row r="109">
      <c r="A109" s="3">
        <v>3.0</v>
      </c>
      <c r="B109" s="4" t="s">
        <v>288</v>
      </c>
      <c r="C109" s="28">
        <v>50.0</v>
      </c>
      <c r="D109" s="6">
        <v>65000.0</v>
      </c>
      <c r="E109" s="7">
        <v>0.15</v>
      </c>
      <c r="F109" s="6">
        <f t="shared" si="3"/>
        <v>74750</v>
      </c>
      <c r="G109" s="7">
        <v>0.0</v>
      </c>
      <c r="H109" s="8">
        <f t="shared" si="4"/>
        <v>74750</v>
      </c>
      <c r="I109" s="9" t="s">
        <v>93</v>
      </c>
    </row>
    <row r="110">
      <c r="C110" s="28">
        <v>63.0</v>
      </c>
      <c r="D110" s="6">
        <v>65500.0</v>
      </c>
      <c r="E110" s="7">
        <v>0.15</v>
      </c>
      <c r="F110" s="6">
        <f t="shared" si="3"/>
        <v>75325</v>
      </c>
      <c r="G110" s="7">
        <v>0.0</v>
      </c>
      <c r="H110" s="8">
        <f t="shared" si="4"/>
        <v>75325</v>
      </c>
      <c r="I110" s="9" t="s">
        <v>93</v>
      </c>
    </row>
    <row r="111">
      <c r="C111" s="28">
        <v>75.0</v>
      </c>
      <c r="D111" s="6">
        <v>108000.0</v>
      </c>
      <c r="E111" s="7">
        <v>0.15</v>
      </c>
      <c r="F111" s="6">
        <f t="shared" si="3"/>
        <v>124200</v>
      </c>
      <c r="G111" s="7">
        <v>0.0</v>
      </c>
      <c r="H111" s="8">
        <f t="shared" si="4"/>
        <v>124200</v>
      </c>
      <c r="I111" s="9" t="s">
        <v>93</v>
      </c>
    </row>
    <row r="112">
      <c r="C112" s="28">
        <v>90.0</v>
      </c>
      <c r="D112" s="6">
        <v>175500.0</v>
      </c>
      <c r="E112" s="7">
        <v>0.15</v>
      </c>
      <c r="F112" s="6">
        <f t="shared" si="3"/>
        <v>201825</v>
      </c>
      <c r="G112" s="7">
        <v>0.0</v>
      </c>
      <c r="H112" s="8">
        <f t="shared" si="4"/>
        <v>201825</v>
      </c>
      <c r="I112" s="9" t="s">
        <v>93</v>
      </c>
    </row>
    <row r="113">
      <c r="C113" s="28">
        <v>110.0</v>
      </c>
      <c r="D113" s="6">
        <v>239000.0</v>
      </c>
      <c r="E113" s="7">
        <v>0.15</v>
      </c>
      <c r="F113" s="6">
        <f t="shared" si="3"/>
        <v>274850</v>
      </c>
      <c r="G113" s="7">
        <v>0.0</v>
      </c>
      <c r="H113" s="8">
        <f t="shared" si="4"/>
        <v>274850</v>
      </c>
      <c r="I113" s="9" t="s">
        <v>93</v>
      </c>
    </row>
    <row r="114">
      <c r="C114" s="28">
        <v>125.0</v>
      </c>
      <c r="D114" s="6">
        <v>480500.0</v>
      </c>
      <c r="E114" s="7">
        <v>0.15</v>
      </c>
      <c r="F114" s="6">
        <f t="shared" si="3"/>
        <v>552575</v>
      </c>
      <c r="G114" s="7">
        <v>0.0</v>
      </c>
      <c r="H114" s="8">
        <f t="shared" si="4"/>
        <v>552575</v>
      </c>
      <c r="I114" s="9" t="s">
        <v>93</v>
      </c>
    </row>
    <row r="115">
      <c r="C115" s="28">
        <v>140.0</v>
      </c>
      <c r="D115" s="6">
        <v>602000.0</v>
      </c>
      <c r="E115" s="7">
        <v>0.15</v>
      </c>
      <c r="F115" s="6">
        <f t="shared" si="3"/>
        <v>692300</v>
      </c>
      <c r="G115" s="7">
        <v>0.0</v>
      </c>
      <c r="H115" s="8">
        <f t="shared" si="4"/>
        <v>692300</v>
      </c>
      <c r="I115" s="9" t="s">
        <v>93</v>
      </c>
    </row>
    <row r="116">
      <c r="C116" s="28">
        <v>160.0</v>
      </c>
      <c r="D116" s="6">
        <v>647500.0</v>
      </c>
      <c r="E116" s="7">
        <v>0.15</v>
      </c>
      <c r="F116" s="6">
        <f t="shared" si="3"/>
        <v>744625</v>
      </c>
      <c r="G116" s="7">
        <v>0.0</v>
      </c>
      <c r="H116" s="8">
        <f t="shared" si="4"/>
        <v>744625</v>
      </c>
      <c r="I116" s="9" t="s">
        <v>93</v>
      </c>
    </row>
    <row r="117">
      <c r="C117" s="28">
        <v>180.0</v>
      </c>
      <c r="D117" s="6">
        <v>915000.0</v>
      </c>
      <c r="E117" s="7">
        <v>0.15</v>
      </c>
      <c r="F117" s="6">
        <f t="shared" si="3"/>
        <v>1052250</v>
      </c>
      <c r="G117" s="7">
        <v>0.0</v>
      </c>
      <c r="H117" s="8">
        <f t="shared" si="4"/>
        <v>1052250</v>
      </c>
      <c r="I117" s="9" t="s">
        <v>93</v>
      </c>
    </row>
    <row r="118">
      <c r="C118" s="28">
        <v>200.0</v>
      </c>
      <c r="D118" s="6">
        <v>1097500.0</v>
      </c>
      <c r="E118" s="7">
        <v>0.15</v>
      </c>
      <c r="F118" s="6">
        <f t="shared" si="3"/>
        <v>1262125</v>
      </c>
      <c r="G118" s="7">
        <v>0.0</v>
      </c>
      <c r="H118" s="8">
        <f t="shared" si="4"/>
        <v>1262125</v>
      </c>
      <c r="I118" s="9" t="s">
        <v>93</v>
      </c>
    </row>
    <row r="119">
      <c r="C119" s="28">
        <v>225.0</v>
      </c>
      <c r="D119" s="6">
        <v>1621000.0</v>
      </c>
      <c r="E119" s="7">
        <v>0.15</v>
      </c>
      <c r="F119" s="6">
        <f t="shared" si="3"/>
        <v>1864150</v>
      </c>
      <c r="G119" s="7">
        <v>0.0</v>
      </c>
      <c r="H119" s="8">
        <f t="shared" si="4"/>
        <v>1864150</v>
      </c>
      <c r="I119" s="9" t="s">
        <v>93</v>
      </c>
    </row>
    <row r="120">
      <c r="C120" s="28">
        <v>250.0</v>
      </c>
      <c r="D120" s="6">
        <v>1865000.0</v>
      </c>
      <c r="E120" s="7">
        <v>0.15</v>
      </c>
      <c r="F120" s="6">
        <f t="shared" si="3"/>
        <v>2144750</v>
      </c>
      <c r="G120" s="7">
        <v>0.0</v>
      </c>
      <c r="H120" s="8">
        <f t="shared" si="4"/>
        <v>2144750</v>
      </c>
      <c r="I120" s="9" t="s">
        <v>93</v>
      </c>
    </row>
    <row r="121">
      <c r="C121" s="28">
        <v>280.0</v>
      </c>
      <c r="D121" s="6">
        <v>2364000.0</v>
      </c>
      <c r="E121" s="7">
        <v>0.15</v>
      </c>
      <c r="F121" s="6">
        <f t="shared" si="3"/>
        <v>2718600</v>
      </c>
      <c r="G121" s="7">
        <v>0.0</v>
      </c>
      <c r="H121" s="8">
        <f t="shared" si="4"/>
        <v>2718600</v>
      </c>
      <c r="I121" s="9" t="s">
        <v>93</v>
      </c>
    </row>
    <row r="122">
      <c r="C122" s="28">
        <v>315.0</v>
      </c>
      <c r="D122" s="6">
        <v>3535000.0</v>
      </c>
      <c r="E122" s="7">
        <v>0.15</v>
      </c>
      <c r="F122" s="6">
        <f t="shared" si="3"/>
        <v>4065250</v>
      </c>
      <c r="G122" s="7">
        <v>0.0</v>
      </c>
      <c r="H122" s="8">
        <f t="shared" si="4"/>
        <v>4065250</v>
      </c>
      <c r="I122" s="9" t="s">
        <v>93</v>
      </c>
    </row>
    <row r="123">
      <c r="C123" s="28">
        <v>355.0</v>
      </c>
      <c r="D123" s="6">
        <v>4793000.0</v>
      </c>
      <c r="E123" s="7">
        <v>0.15</v>
      </c>
      <c r="F123" s="6">
        <f t="shared" si="3"/>
        <v>5511950</v>
      </c>
      <c r="G123" s="7">
        <v>0.0</v>
      </c>
      <c r="H123" s="8">
        <f t="shared" si="4"/>
        <v>5511950</v>
      </c>
      <c r="I123" s="9" t="s">
        <v>93</v>
      </c>
    </row>
    <row r="124">
      <c r="C124" s="28">
        <v>400.0</v>
      </c>
      <c r="D124" s="6">
        <v>5946500.0</v>
      </c>
      <c r="E124" s="7">
        <v>0.15</v>
      </c>
      <c r="F124" s="6">
        <f t="shared" si="3"/>
        <v>6838475</v>
      </c>
      <c r="G124" s="7">
        <v>0.0</v>
      </c>
      <c r="H124" s="8">
        <f t="shared" si="4"/>
        <v>6838475</v>
      </c>
      <c r="I124" s="9" t="s">
        <v>93</v>
      </c>
    </row>
    <row r="125">
      <c r="C125" s="28">
        <v>450.0</v>
      </c>
      <c r="D125" s="6">
        <v>1.04665E7</v>
      </c>
      <c r="E125" s="7">
        <v>0.15</v>
      </c>
      <c r="F125" s="6">
        <f t="shared" si="3"/>
        <v>12036475</v>
      </c>
      <c r="G125" s="7">
        <v>0.0</v>
      </c>
      <c r="H125" s="8">
        <f t="shared" si="4"/>
        <v>12036475</v>
      </c>
      <c r="I125" s="9" t="s">
        <v>93</v>
      </c>
    </row>
    <row r="126">
      <c r="C126" s="28">
        <v>500.0</v>
      </c>
      <c r="D126" s="6">
        <v>1.34138E7</v>
      </c>
      <c r="E126" s="7">
        <v>0.15</v>
      </c>
      <c r="F126" s="6">
        <f t="shared" si="3"/>
        <v>15425870</v>
      </c>
      <c r="G126" s="7">
        <v>0.0</v>
      </c>
      <c r="H126" s="8">
        <f t="shared" si="4"/>
        <v>15425870</v>
      </c>
      <c r="I126" s="9" t="s">
        <v>93</v>
      </c>
    </row>
    <row r="127">
      <c r="C127" s="28">
        <v>560.0</v>
      </c>
      <c r="D127" s="6">
        <v>1.59075E7</v>
      </c>
      <c r="E127" s="7">
        <v>0.15</v>
      </c>
      <c r="F127" s="6">
        <f t="shared" si="3"/>
        <v>18293625</v>
      </c>
      <c r="G127" s="7">
        <v>0.0</v>
      </c>
      <c r="H127" s="8">
        <f t="shared" si="4"/>
        <v>18293625</v>
      </c>
      <c r="I127" s="9" t="s">
        <v>93</v>
      </c>
    </row>
    <row r="128">
      <c r="C128" s="28">
        <v>630.0</v>
      </c>
      <c r="D128" s="6">
        <v>2.885E7</v>
      </c>
      <c r="E128" s="7">
        <v>0.15</v>
      </c>
      <c r="F128" s="6">
        <f t="shared" si="3"/>
        <v>33177500</v>
      </c>
      <c r="G128" s="7">
        <v>0.0</v>
      </c>
      <c r="H128" s="8">
        <f t="shared" si="4"/>
        <v>33177500</v>
      </c>
      <c r="I128" s="9" t="s">
        <v>93</v>
      </c>
    </row>
    <row r="129">
      <c r="A129" s="3">
        <v>4.0</v>
      </c>
      <c r="B129" s="4" t="s">
        <v>289</v>
      </c>
      <c r="C129" s="28">
        <v>63.0</v>
      </c>
      <c r="D129" s="6">
        <v>49000.0</v>
      </c>
      <c r="E129" s="7">
        <v>0.15</v>
      </c>
      <c r="F129" s="6">
        <f t="shared" si="3"/>
        <v>56350</v>
      </c>
      <c r="G129" s="7">
        <v>0.0</v>
      </c>
      <c r="H129" s="8">
        <f t="shared" si="4"/>
        <v>56350</v>
      </c>
      <c r="I129" s="9" t="s">
        <v>93</v>
      </c>
    </row>
    <row r="130">
      <c r="C130" s="28">
        <v>75.0</v>
      </c>
      <c r="D130" s="6">
        <v>81500.0</v>
      </c>
      <c r="E130" s="7">
        <v>0.15</v>
      </c>
      <c r="F130" s="6">
        <f t="shared" si="3"/>
        <v>93725</v>
      </c>
      <c r="G130" s="7">
        <v>0.0</v>
      </c>
      <c r="H130" s="8">
        <f t="shared" si="4"/>
        <v>93725</v>
      </c>
      <c r="I130" s="9" t="s">
        <v>93</v>
      </c>
    </row>
    <row r="131">
      <c r="C131" s="28">
        <v>90.0</v>
      </c>
      <c r="D131" s="6">
        <v>131000.0</v>
      </c>
      <c r="E131" s="7">
        <v>0.15</v>
      </c>
      <c r="F131" s="6">
        <f t="shared" si="3"/>
        <v>150650</v>
      </c>
      <c r="G131" s="7">
        <v>0.0</v>
      </c>
      <c r="H131" s="8">
        <f t="shared" si="4"/>
        <v>150650</v>
      </c>
      <c r="I131" s="9" t="s">
        <v>93</v>
      </c>
    </row>
    <row r="132">
      <c r="C132" s="28">
        <v>110.0</v>
      </c>
      <c r="D132" s="6">
        <v>180000.0</v>
      </c>
      <c r="E132" s="7">
        <v>0.15</v>
      </c>
      <c r="F132" s="6">
        <f t="shared" si="3"/>
        <v>207000</v>
      </c>
      <c r="G132" s="7">
        <v>0.0</v>
      </c>
      <c r="H132" s="8">
        <f t="shared" si="4"/>
        <v>207000</v>
      </c>
      <c r="I132" s="9" t="s">
        <v>93</v>
      </c>
    </row>
    <row r="133">
      <c r="C133" s="28">
        <v>125.0</v>
      </c>
      <c r="D133" s="6">
        <v>264000.0</v>
      </c>
      <c r="E133" s="7">
        <v>0.15</v>
      </c>
      <c r="F133" s="6">
        <f t="shared" si="3"/>
        <v>303600</v>
      </c>
      <c r="G133" s="7">
        <v>0.0</v>
      </c>
      <c r="H133" s="8">
        <f t="shared" si="4"/>
        <v>303600</v>
      </c>
      <c r="I133" s="9" t="s">
        <v>93</v>
      </c>
    </row>
    <row r="134">
      <c r="C134" s="28">
        <v>140.0</v>
      </c>
      <c r="D134" s="6">
        <v>356500.0</v>
      </c>
      <c r="E134" s="7">
        <v>0.15</v>
      </c>
      <c r="F134" s="6">
        <f t="shared" si="3"/>
        <v>409975</v>
      </c>
      <c r="G134" s="7">
        <v>0.0</v>
      </c>
      <c r="H134" s="8">
        <f t="shared" si="4"/>
        <v>409975</v>
      </c>
      <c r="I134" s="9" t="s">
        <v>93</v>
      </c>
    </row>
    <row r="135">
      <c r="C135" s="28">
        <v>160.0</v>
      </c>
      <c r="D135" s="6">
        <v>503500.0</v>
      </c>
      <c r="E135" s="7">
        <v>0.15</v>
      </c>
      <c r="F135" s="6">
        <f t="shared" si="3"/>
        <v>579025</v>
      </c>
      <c r="G135" s="7">
        <v>0.0</v>
      </c>
      <c r="H135" s="8">
        <f t="shared" si="4"/>
        <v>579025</v>
      </c>
      <c r="I135" s="9" t="s">
        <v>93</v>
      </c>
    </row>
    <row r="136">
      <c r="C136" s="28">
        <v>180.0</v>
      </c>
      <c r="D136" s="6">
        <v>724500.0</v>
      </c>
      <c r="E136" s="7">
        <v>0.15</v>
      </c>
      <c r="F136" s="6">
        <f t="shared" si="3"/>
        <v>833175</v>
      </c>
      <c r="G136" s="7">
        <v>0.0</v>
      </c>
      <c r="H136" s="8">
        <f t="shared" si="4"/>
        <v>833175</v>
      </c>
      <c r="I136" s="9" t="s">
        <v>93</v>
      </c>
    </row>
    <row r="137">
      <c r="C137" s="28">
        <v>200.0</v>
      </c>
      <c r="D137" s="6">
        <v>786000.0</v>
      </c>
      <c r="E137" s="7">
        <v>0.15</v>
      </c>
      <c r="F137" s="6">
        <f t="shared" si="3"/>
        <v>903900</v>
      </c>
      <c r="G137" s="7">
        <v>0.0</v>
      </c>
      <c r="H137" s="8">
        <f t="shared" si="4"/>
        <v>903900</v>
      </c>
      <c r="I137" s="9" t="s">
        <v>93</v>
      </c>
    </row>
    <row r="138">
      <c r="C138" s="28">
        <v>225.0</v>
      </c>
      <c r="D138" s="6">
        <v>1113500.0</v>
      </c>
      <c r="E138" s="7">
        <v>0.15</v>
      </c>
      <c r="F138" s="6">
        <f t="shared" si="3"/>
        <v>1280525</v>
      </c>
      <c r="G138" s="7">
        <v>0.0</v>
      </c>
      <c r="H138" s="8">
        <f t="shared" si="4"/>
        <v>1280525</v>
      </c>
      <c r="I138" s="9" t="s">
        <v>93</v>
      </c>
    </row>
    <row r="139">
      <c r="C139" s="28">
        <v>250.0</v>
      </c>
      <c r="D139" s="6">
        <v>1572000.0</v>
      </c>
      <c r="E139" s="7">
        <v>0.15</v>
      </c>
      <c r="F139" s="6">
        <f t="shared" si="3"/>
        <v>1807800</v>
      </c>
      <c r="G139" s="7">
        <v>0.0</v>
      </c>
      <c r="H139" s="8">
        <f t="shared" si="4"/>
        <v>1807800</v>
      </c>
      <c r="I139" s="9" t="s">
        <v>93</v>
      </c>
    </row>
    <row r="140">
      <c r="C140" s="28">
        <v>280.0</v>
      </c>
      <c r="D140" s="6">
        <v>2615500.0</v>
      </c>
      <c r="E140" s="7">
        <v>0.15</v>
      </c>
      <c r="F140" s="6">
        <f t="shared" si="3"/>
        <v>3007825</v>
      </c>
      <c r="G140" s="7">
        <v>0.0</v>
      </c>
      <c r="H140" s="8">
        <f t="shared" si="4"/>
        <v>3007825</v>
      </c>
      <c r="I140" s="9" t="s">
        <v>93</v>
      </c>
    </row>
    <row r="141">
      <c r="C141" s="28">
        <v>315.0</v>
      </c>
      <c r="D141" s="6">
        <v>3500000.0</v>
      </c>
      <c r="E141" s="7">
        <v>0.15</v>
      </c>
      <c r="F141" s="6">
        <f t="shared" si="3"/>
        <v>4025000</v>
      </c>
      <c r="G141" s="7">
        <v>0.0</v>
      </c>
      <c r="H141" s="8">
        <f t="shared" si="4"/>
        <v>4025000</v>
      </c>
      <c r="I141" s="9" t="s">
        <v>93</v>
      </c>
    </row>
    <row r="142">
      <c r="C142" s="28">
        <v>355.0</v>
      </c>
      <c r="D142" s="6">
        <v>4544000.0</v>
      </c>
      <c r="E142" s="7">
        <v>0.15</v>
      </c>
      <c r="F142" s="6">
        <f t="shared" si="3"/>
        <v>5225600</v>
      </c>
      <c r="G142" s="7">
        <v>0.0</v>
      </c>
      <c r="H142" s="8">
        <f t="shared" si="4"/>
        <v>5225600</v>
      </c>
      <c r="I142" s="9" t="s">
        <v>93</v>
      </c>
    </row>
    <row r="143">
      <c r="C143" s="28">
        <v>400.0</v>
      </c>
      <c r="D143" s="6">
        <v>5415800.0</v>
      </c>
      <c r="E143" s="7">
        <v>0.15</v>
      </c>
      <c r="F143" s="6">
        <f t="shared" si="3"/>
        <v>6228170</v>
      </c>
      <c r="G143" s="7">
        <v>0.0</v>
      </c>
      <c r="H143" s="8">
        <f t="shared" si="4"/>
        <v>6228170</v>
      </c>
      <c r="I143" s="9" t="s">
        <v>93</v>
      </c>
    </row>
    <row r="144">
      <c r="C144" s="28">
        <v>450.0</v>
      </c>
      <c r="D144" s="6">
        <v>7557000.0</v>
      </c>
      <c r="E144" s="7">
        <v>0.15</v>
      </c>
      <c r="F144" s="6">
        <f t="shared" si="3"/>
        <v>8690550</v>
      </c>
      <c r="G144" s="7">
        <v>0.0</v>
      </c>
      <c r="H144" s="8">
        <f t="shared" si="4"/>
        <v>8690550</v>
      </c>
      <c r="I144" s="9" t="s">
        <v>93</v>
      </c>
    </row>
    <row r="145">
      <c r="C145" s="28">
        <v>500.0</v>
      </c>
      <c r="D145" s="6">
        <v>9673500.0</v>
      </c>
      <c r="E145" s="7">
        <v>0.15</v>
      </c>
      <c r="F145" s="6">
        <f t="shared" si="3"/>
        <v>11124525</v>
      </c>
      <c r="G145" s="7">
        <v>0.0</v>
      </c>
      <c r="H145" s="8">
        <f t="shared" si="4"/>
        <v>11124525</v>
      </c>
      <c r="I145" s="9" t="s">
        <v>93</v>
      </c>
    </row>
    <row r="146">
      <c r="C146" s="28">
        <v>560.0</v>
      </c>
      <c r="D146" s="6">
        <v>1.10715E7</v>
      </c>
      <c r="E146" s="7">
        <v>0.15</v>
      </c>
      <c r="F146" s="6">
        <f t="shared" si="3"/>
        <v>12732225</v>
      </c>
      <c r="G146" s="7">
        <v>0.0</v>
      </c>
      <c r="H146" s="8">
        <f t="shared" si="4"/>
        <v>12732225</v>
      </c>
      <c r="I146" s="9" t="s">
        <v>93</v>
      </c>
    </row>
    <row r="147">
      <c r="C147" s="28">
        <v>630.0</v>
      </c>
      <c r="D147" s="6">
        <v>1.9384E7</v>
      </c>
      <c r="E147" s="7">
        <v>0.15</v>
      </c>
      <c r="F147" s="6">
        <f t="shared" si="3"/>
        <v>22291600</v>
      </c>
      <c r="G147" s="7">
        <v>0.0</v>
      </c>
      <c r="H147" s="8">
        <f t="shared" si="4"/>
        <v>22291600</v>
      </c>
      <c r="I147" s="9" t="s">
        <v>93</v>
      </c>
    </row>
    <row r="148">
      <c r="C148" s="28">
        <v>710.0</v>
      </c>
      <c r="D148" s="6">
        <v>3.8022278E7</v>
      </c>
      <c r="E148" s="7">
        <v>0.15</v>
      </c>
      <c r="F148" s="6">
        <f t="shared" si="3"/>
        <v>43725619.7</v>
      </c>
      <c r="G148" s="7">
        <v>0.0</v>
      </c>
      <c r="H148" s="8">
        <f t="shared" si="4"/>
        <v>43725619.7</v>
      </c>
      <c r="I148" s="9" t="s">
        <v>93</v>
      </c>
    </row>
    <row r="149">
      <c r="C149" s="28">
        <v>800.0</v>
      </c>
      <c r="D149" s="6">
        <v>7.803E7</v>
      </c>
      <c r="E149" s="7">
        <v>0.15</v>
      </c>
      <c r="F149" s="6">
        <f t="shared" si="3"/>
        <v>89734500</v>
      </c>
      <c r="G149" s="7">
        <v>0.0</v>
      </c>
      <c r="H149" s="8">
        <f t="shared" si="4"/>
        <v>89734500</v>
      </c>
      <c r="I149" s="9" t="s">
        <v>93</v>
      </c>
    </row>
    <row r="150">
      <c r="A150" s="3">
        <v>5.0</v>
      </c>
      <c r="B150" s="4" t="s">
        <v>290</v>
      </c>
      <c r="C150" s="28">
        <v>110.0</v>
      </c>
      <c r="D150" s="6">
        <v>239000.0</v>
      </c>
      <c r="E150" s="7">
        <v>0.15</v>
      </c>
      <c r="F150" s="6">
        <f t="shared" si="3"/>
        <v>274850</v>
      </c>
      <c r="G150" s="7">
        <v>0.0</v>
      </c>
      <c r="H150" s="8">
        <f t="shared" si="4"/>
        <v>274850</v>
      </c>
      <c r="I150" s="9" t="s">
        <v>93</v>
      </c>
    </row>
    <row r="151">
      <c r="C151" s="28">
        <v>160.0</v>
      </c>
      <c r="D151" s="6">
        <v>706500.0</v>
      </c>
      <c r="E151" s="7">
        <v>0.15</v>
      </c>
      <c r="F151" s="6">
        <f t="shared" si="3"/>
        <v>812475</v>
      </c>
      <c r="G151" s="7">
        <v>0.0</v>
      </c>
      <c r="H151" s="8">
        <f t="shared" si="4"/>
        <v>812475</v>
      </c>
      <c r="I151" s="9" t="s">
        <v>93</v>
      </c>
    </row>
    <row r="152">
      <c r="C152" s="28">
        <v>200.0</v>
      </c>
      <c r="D152" s="6">
        <v>1097500.0</v>
      </c>
      <c r="E152" s="7">
        <v>0.15</v>
      </c>
      <c r="F152" s="6">
        <f t="shared" si="3"/>
        <v>1262125</v>
      </c>
      <c r="G152" s="7">
        <v>0.0</v>
      </c>
      <c r="H152" s="8">
        <f t="shared" si="4"/>
        <v>1262125</v>
      </c>
      <c r="I152" s="9" t="s">
        <v>93</v>
      </c>
    </row>
    <row r="153">
      <c r="C153" s="28">
        <v>250.0</v>
      </c>
      <c r="D153" s="6">
        <v>2063000.0</v>
      </c>
      <c r="E153" s="7">
        <v>0.15</v>
      </c>
      <c r="F153" s="6">
        <f t="shared" si="3"/>
        <v>2372450</v>
      </c>
      <c r="G153" s="7">
        <v>0.0</v>
      </c>
      <c r="H153" s="8">
        <f t="shared" si="4"/>
        <v>2372450</v>
      </c>
      <c r="I153" s="9" t="s">
        <v>93</v>
      </c>
    </row>
    <row r="154">
      <c r="C154" s="28">
        <v>315.0</v>
      </c>
      <c r="D154" s="6">
        <v>4516500.0</v>
      </c>
      <c r="E154" s="7">
        <v>0.15</v>
      </c>
      <c r="F154" s="6">
        <f t="shared" si="3"/>
        <v>5193975</v>
      </c>
      <c r="G154" s="7">
        <v>0.0</v>
      </c>
      <c r="H154" s="8">
        <f t="shared" si="4"/>
        <v>5193975</v>
      </c>
      <c r="I154" s="9" t="s">
        <v>93</v>
      </c>
    </row>
    <row r="155">
      <c r="C155" s="28">
        <v>400.0</v>
      </c>
      <c r="D155" s="6">
        <v>5946500.0</v>
      </c>
      <c r="E155" s="7">
        <v>0.15</v>
      </c>
      <c r="F155" s="6">
        <f t="shared" si="3"/>
        <v>6838475</v>
      </c>
      <c r="G155" s="7">
        <v>0.0</v>
      </c>
      <c r="H155" s="8">
        <f t="shared" si="4"/>
        <v>6838475</v>
      </c>
      <c r="I155" s="9" t="s">
        <v>93</v>
      </c>
    </row>
    <row r="156">
      <c r="A156" s="9">
        <v>6.0</v>
      </c>
      <c r="B156" s="5" t="s">
        <v>291</v>
      </c>
      <c r="C156" s="5" t="s">
        <v>292</v>
      </c>
      <c r="D156" s="6">
        <v>9539100.0</v>
      </c>
      <c r="E156" s="7">
        <v>0.15</v>
      </c>
      <c r="F156" s="6">
        <f t="shared" si="3"/>
        <v>10969965</v>
      </c>
      <c r="G156" s="7">
        <v>0.0</v>
      </c>
      <c r="H156" s="8">
        <f t="shared" si="4"/>
        <v>10969965</v>
      </c>
      <c r="I156" s="9" t="s">
        <v>93</v>
      </c>
    </row>
    <row r="158">
      <c r="A158" s="19" t="s">
        <v>293</v>
      </c>
    </row>
    <row r="159">
      <c r="A159" s="2" t="s">
        <v>1</v>
      </c>
      <c r="B159" s="2" t="s">
        <v>2</v>
      </c>
      <c r="C159" s="2" t="s">
        <v>3</v>
      </c>
      <c r="D159" s="2" t="s">
        <v>4</v>
      </c>
      <c r="E159" s="2" t="s">
        <v>5</v>
      </c>
      <c r="F159" s="2" t="s">
        <v>6</v>
      </c>
      <c r="G159" s="2" t="s">
        <v>7</v>
      </c>
      <c r="H159" s="2" t="s">
        <v>89</v>
      </c>
      <c r="I159" s="2" t="s">
        <v>9</v>
      </c>
    </row>
    <row r="160">
      <c r="A160" s="3">
        <v>1.0</v>
      </c>
      <c r="B160" s="4" t="s">
        <v>294</v>
      </c>
      <c r="C160" s="28">
        <v>40.0</v>
      </c>
      <c r="D160" s="6">
        <v>39500.0</v>
      </c>
      <c r="E160" s="7">
        <v>0.15</v>
      </c>
      <c r="F160" s="6">
        <f t="shared" ref="F160:F240" si="5">D160+(D160*E160)</f>
        <v>45425</v>
      </c>
      <c r="G160" s="7">
        <v>0.0</v>
      </c>
      <c r="H160" s="8">
        <f t="shared" ref="H160:H240" si="6">sum(F160-(F160*G160))</f>
        <v>45425</v>
      </c>
      <c r="I160" s="9" t="s">
        <v>93</v>
      </c>
    </row>
    <row r="161">
      <c r="C161" s="28">
        <v>50.0</v>
      </c>
      <c r="D161" s="6">
        <v>65800.0</v>
      </c>
      <c r="E161" s="7">
        <v>0.15</v>
      </c>
      <c r="F161" s="6">
        <f t="shared" si="5"/>
        <v>75670</v>
      </c>
      <c r="G161" s="7">
        <v>0.0</v>
      </c>
      <c r="H161" s="8">
        <f t="shared" si="6"/>
        <v>75670</v>
      </c>
      <c r="I161" s="9" t="s">
        <v>93</v>
      </c>
    </row>
    <row r="162">
      <c r="C162" s="28">
        <v>63.0</v>
      </c>
      <c r="D162" s="6">
        <v>140500.0</v>
      </c>
      <c r="E162" s="7">
        <v>0.15</v>
      </c>
      <c r="F162" s="6">
        <f t="shared" si="5"/>
        <v>161575</v>
      </c>
      <c r="G162" s="7">
        <v>0.0</v>
      </c>
      <c r="H162" s="8">
        <f t="shared" si="6"/>
        <v>161575</v>
      </c>
      <c r="I162" s="9" t="s">
        <v>93</v>
      </c>
    </row>
    <row r="163">
      <c r="C163" s="28">
        <v>75.0</v>
      </c>
      <c r="D163" s="6">
        <v>184500.0</v>
      </c>
      <c r="E163" s="7">
        <v>0.15</v>
      </c>
      <c r="F163" s="6">
        <f t="shared" si="5"/>
        <v>212175</v>
      </c>
      <c r="G163" s="7">
        <v>0.0</v>
      </c>
      <c r="H163" s="8">
        <f t="shared" si="6"/>
        <v>212175</v>
      </c>
      <c r="I163" s="9" t="s">
        <v>93</v>
      </c>
    </row>
    <row r="164">
      <c r="C164" s="28">
        <v>90.0</v>
      </c>
      <c r="D164" s="6">
        <v>262300.0</v>
      </c>
      <c r="E164" s="7">
        <v>0.15</v>
      </c>
      <c r="F164" s="6">
        <f t="shared" si="5"/>
        <v>301645</v>
      </c>
      <c r="G164" s="7">
        <v>0.0</v>
      </c>
      <c r="H164" s="8">
        <f t="shared" si="6"/>
        <v>301645</v>
      </c>
      <c r="I164" s="9" t="s">
        <v>93</v>
      </c>
    </row>
    <row r="165">
      <c r="C165" s="28">
        <v>110.0</v>
      </c>
      <c r="D165" s="6">
        <v>401500.0</v>
      </c>
      <c r="E165" s="7">
        <v>0.15</v>
      </c>
      <c r="F165" s="6">
        <f t="shared" si="5"/>
        <v>461725</v>
      </c>
      <c r="G165" s="7">
        <v>0.0</v>
      </c>
      <c r="H165" s="8">
        <f t="shared" si="6"/>
        <v>461725</v>
      </c>
      <c r="I165" s="9" t="s">
        <v>93</v>
      </c>
    </row>
    <row r="166">
      <c r="C166" s="28">
        <v>125.0</v>
      </c>
      <c r="D166" s="6">
        <v>602800.0</v>
      </c>
      <c r="E166" s="7">
        <v>0.15</v>
      </c>
      <c r="F166" s="6">
        <f t="shared" si="5"/>
        <v>693220</v>
      </c>
      <c r="G166" s="7">
        <v>0.0</v>
      </c>
      <c r="H166" s="8">
        <f t="shared" si="6"/>
        <v>693220</v>
      </c>
      <c r="I166" s="9" t="s">
        <v>93</v>
      </c>
    </row>
    <row r="167">
      <c r="C167" s="28">
        <v>140.0</v>
      </c>
      <c r="D167" s="6">
        <v>800000.0</v>
      </c>
      <c r="E167" s="7">
        <v>0.15</v>
      </c>
      <c r="F167" s="6">
        <f t="shared" si="5"/>
        <v>920000</v>
      </c>
      <c r="G167" s="7">
        <v>0.0</v>
      </c>
      <c r="H167" s="8">
        <f t="shared" si="6"/>
        <v>920000</v>
      </c>
      <c r="I167" s="9" t="s">
        <v>93</v>
      </c>
    </row>
    <row r="168">
      <c r="C168" s="28">
        <v>160.0</v>
      </c>
      <c r="D168" s="6">
        <v>820500.0</v>
      </c>
      <c r="E168" s="7">
        <v>0.15</v>
      </c>
      <c r="F168" s="6">
        <f t="shared" si="5"/>
        <v>943575</v>
      </c>
      <c r="G168" s="7">
        <v>0.0</v>
      </c>
      <c r="H168" s="8">
        <f t="shared" si="6"/>
        <v>943575</v>
      </c>
      <c r="I168" s="9" t="s">
        <v>93</v>
      </c>
    </row>
    <row r="169">
      <c r="C169" s="28">
        <v>180.0</v>
      </c>
      <c r="D169" s="6">
        <v>1412500.0</v>
      </c>
      <c r="E169" s="7">
        <v>0.15</v>
      </c>
      <c r="F169" s="6">
        <f t="shared" si="5"/>
        <v>1624375</v>
      </c>
      <c r="G169" s="7">
        <v>0.0</v>
      </c>
      <c r="H169" s="8">
        <f t="shared" si="6"/>
        <v>1624375</v>
      </c>
      <c r="I169" s="9" t="s">
        <v>93</v>
      </c>
    </row>
    <row r="170">
      <c r="C170" s="28">
        <v>200.0</v>
      </c>
      <c r="D170" s="6">
        <v>1512000.0</v>
      </c>
      <c r="E170" s="7">
        <v>0.15</v>
      </c>
      <c r="F170" s="6">
        <f t="shared" si="5"/>
        <v>1738800</v>
      </c>
      <c r="G170" s="7">
        <v>0.0</v>
      </c>
      <c r="H170" s="8">
        <f t="shared" si="6"/>
        <v>1738800</v>
      </c>
      <c r="I170" s="9" t="s">
        <v>93</v>
      </c>
    </row>
    <row r="171">
      <c r="C171" s="28">
        <v>225.0</v>
      </c>
      <c r="D171" s="6">
        <v>1743000.0</v>
      </c>
      <c r="E171" s="7">
        <v>0.15</v>
      </c>
      <c r="F171" s="6">
        <f t="shared" si="5"/>
        <v>2004450</v>
      </c>
      <c r="G171" s="7">
        <v>0.0</v>
      </c>
      <c r="H171" s="8">
        <f t="shared" si="6"/>
        <v>2004450</v>
      </c>
      <c r="I171" s="9" t="s">
        <v>93</v>
      </c>
    </row>
    <row r="172">
      <c r="C172" s="28">
        <v>250.0</v>
      </c>
      <c r="D172" s="6">
        <v>2928000.0</v>
      </c>
      <c r="E172" s="7">
        <v>0.15</v>
      </c>
      <c r="F172" s="6">
        <f t="shared" si="5"/>
        <v>3367200</v>
      </c>
      <c r="G172" s="7">
        <v>0.0</v>
      </c>
      <c r="H172" s="8">
        <f t="shared" si="6"/>
        <v>3367200</v>
      </c>
      <c r="I172" s="9" t="s">
        <v>93</v>
      </c>
    </row>
    <row r="173">
      <c r="C173" s="28">
        <v>280.0</v>
      </c>
      <c r="D173" s="6">
        <v>4298300.0</v>
      </c>
      <c r="E173" s="7">
        <v>0.15</v>
      </c>
      <c r="F173" s="6">
        <f t="shared" si="5"/>
        <v>4943045</v>
      </c>
      <c r="G173" s="7">
        <v>0.0</v>
      </c>
      <c r="H173" s="8">
        <f t="shared" si="6"/>
        <v>4943045</v>
      </c>
      <c r="I173" s="9" t="s">
        <v>93</v>
      </c>
    </row>
    <row r="174">
      <c r="C174" s="28">
        <v>315.0</v>
      </c>
      <c r="D174" s="6">
        <v>6060500.0</v>
      </c>
      <c r="E174" s="7">
        <v>0.15</v>
      </c>
      <c r="F174" s="6">
        <f t="shared" si="5"/>
        <v>6969575</v>
      </c>
      <c r="G174" s="7">
        <v>0.0</v>
      </c>
      <c r="H174" s="8">
        <f t="shared" si="6"/>
        <v>6969575</v>
      </c>
      <c r="I174" s="9" t="s">
        <v>93</v>
      </c>
    </row>
    <row r="175">
      <c r="C175" s="28">
        <v>355.0</v>
      </c>
      <c r="D175" s="6">
        <v>7265000.0</v>
      </c>
      <c r="E175" s="7">
        <v>0.15</v>
      </c>
      <c r="F175" s="6">
        <f t="shared" si="5"/>
        <v>8354750</v>
      </c>
      <c r="G175" s="7">
        <v>0.0</v>
      </c>
      <c r="H175" s="8">
        <f t="shared" si="6"/>
        <v>8354750</v>
      </c>
      <c r="I175" s="9" t="s">
        <v>93</v>
      </c>
    </row>
    <row r="176">
      <c r="C176" s="28">
        <v>400.0</v>
      </c>
      <c r="D176" s="6">
        <v>8386500.0</v>
      </c>
      <c r="E176" s="7">
        <v>0.15</v>
      </c>
      <c r="F176" s="6">
        <f t="shared" si="5"/>
        <v>9644475</v>
      </c>
      <c r="G176" s="7">
        <v>0.0</v>
      </c>
      <c r="H176" s="8">
        <f t="shared" si="6"/>
        <v>9644475</v>
      </c>
      <c r="I176" s="9" t="s">
        <v>93</v>
      </c>
    </row>
    <row r="177">
      <c r="C177" s="28">
        <v>450.0</v>
      </c>
      <c r="D177" s="6">
        <v>1.3816E7</v>
      </c>
      <c r="E177" s="7">
        <v>0.15</v>
      </c>
      <c r="F177" s="6">
        <f t="shared" si="5"/>
        <v>15888400</v>
      </c>
      <c r="G177" s="7">
        <v>0.0</v>
      </c>
      <c r="H177" s="8">
        <f t="shared" si="6"/>
        <v>15888400</v>
      </c>
      <c r="I177" s="9" t="s">
        <v>93</v>
      </c>
    </row>
    <row r="178">
      <c r="C178" s="28">
        <v>500.0</v>
      </c>
      <c r="D178" s="6">
        <v>3.01905E7</v>
      </c>
      <c r="E178" s="7">
        <v>0.15</v>
      </c>
      <c r="F178" s="6">
        <f t="shared" si="5"/>
        <v>34719075</v>
      </c>
      <c r="G178" s="7">
        <v>0.0</v>
      </c>
      <c r="H178" s="8">
        <f t="shared" si="6"/>
        <v>34719075</v>
      </c>
      <c r="I178" s="9" t="s">
        <v>93</v>
      </c>
    </row>
    <row r="179">
      <c r="C179" s="28">
        <v>560.0</v>
      </c>
      <c r="D179" s="6">
        <v>3.55938E7</v>
      </c>
      <c r="E179" s="7">
        <v>0.15</v>
      </c>
      <c r="F179" s="6">
        <f t="shared" si="5"/>
        <v>40932870</v>
      </c>
      <c r="G179" s="7">
        <v>0.0</v>
      </c>
      <c r="H179" s="8">
        <f t="shared" si="6"/>
        <v>40932870</v>
      </c>
      <c r="I179" s="9" t="s">
        <v>93</v>
      </c>
    </row>
    <row r="180">
      <c r="C180" s="28">
        <v>630.0</v>
      </c>
      <c r="D180" s="6">
        <v>4.71855E7</v>
      </c>
      <c r="E180" s="7">
        <v>0.15</v>
      </c>
      <c r="F180" s="6">
        <f t="shared" si="5"/>
        <v>54263325</v>
      </c>
      <c r="G180" s="7">
        <v>0.0</v>
      </c>
      <c r="H180" s="8">
        <f t="shared" si="6"/>
        <v>54263325</v>
      </c>
      <c r="I180" s="9" t="s">
        <v>93</v>
      </c>
    </row>
    <row r="181">
      <c r="A181" s="3">
        <v>2.0</v>
      </c>
      <c r="B181" s="4" t="s">
        <v>295</v>
      </c>
      <c r="C181" s="28">
        <v>63.0</v>
      </c>
      <c r="D181" s="6">
        <v>104500.0</v>
      </c>
      <c r="E181" s="7">
        <v>0.15</v>
      </c>
      <c r="F181" s="6">
        <f t="shared" si="5"/>
        <v>120175</v>
      </c>
      <c r="G181" s="7">
        <v>0.0</v>
      </c>
      <c r="H181" s="8">
        <f t="shared" si="6"/>
        <v>120175</v>
      </c>
      <c r="I181" s="9" t="s">
        <v>93</v>
      </c>
    </row>
    <row r="182">
      <c r="C182" s="28">
        <v>75.0</v>
      </c>
      <c r="D182" s="6">
        <v>156300.0</v>
      </c>
      <c r="E182" s="7">
        <v>0.15</v>
      </c>
      <c r="F182" s="6">
        <f t="shared" si="5"/>
        <v>179745</v>
      </c>
      <c r="G182" s="7">
        <v>0.0</v>
      </c>
      <c r="H182" s="8">
        <f t="shared" si="6"/>
        <v>179745</v>
      </c>
      <c r="I182" s="9" t="s">
        <v>93</v>
      </c>
    </row>
    <row r="183">
      <c r="C183" s="28">
        <v>90.0</v>
      </c>
      <c r="D183" s="6">
        <v>178500.0</v>
      </c>
      <c r="E183" s="7">
        <v>0.15</v>
      </c>
      <c r="F183" s="6">
        <f t="shared" si="5"/>
        <v>205275</v>
      </c>
      <c r="G183" s="7">
        <v>0.0</v>
      </c>
      <c r="H183" s="8">
        <f t="shared" si="6"/>
        <v>205275</v>
      </c>
      <c r="I183" s="9" t="s">
        <v>93</v>
      </c>
    </row>
    <row r="184">
      <c r="C184" s="28">
        <v>110.0</v>
      </c>
      <c r="D184" s="6">
        <v>320500.0</v>
      </c>
      <c r="E184" s="7">
        <v>0.15</v>
      </c>
      <c r="F184" s="6">
        <f t="shared" si="5"/>
        <v>368575</v>
      </c>
      <c r="G184" s="7">
        <v>0.0</v>
      </c>
      <c r="H184" s="8">
        <f t="shared" si="6"/>
        <v>368575</v>
      </c>
      <c r="I184" s="9" t="s">
        <v>93</v>
      </c>
    </row>
    <row r="185">
      <c r="C185" s="28">
        <v>125.0</v>
      </c>
      <c r="D185" s="6">
        <v>386300.0</v>
      </c>
      <c r="E185" s="7">
        <v>0.15</v>
      </c>
      <c r="F185" s="6">
        <f t="shared" si="5"/>
        <v>444245</v>
      </c>
      <c r="G185" s="7">
        <v>0.0</v>
      </c>
      <c r="H185" s="8">
        <f t="shared" si="6"/>
        <v>444245</v>
      </c>
      <c r="I185" s="9" t="s">
        <v>93</v>
      </c>
    </row>
    <row r="186">
      <c r="C186" s="28">
        <v>140.0</v>
      </c>
      <c r="D186" s="6">
        <v>668800.0</v>
      </c>
      <c r="E186" s="7">
        <v>0.15</v>
      </c>
      <c r="F186" s="6">
        <f t="shared" si="5"/>
        <v>769120</v>
      </c>
      <c r="G186" s="7">
        <v>0.0</v>
      </c>
      <c r="H186" s="8">
        <f t="shared" si="6"/>
        <v>769120</v>
      </c>
      <c r="I186" s="9" t="s">
        <v>93</v>
      </c>
    </row>
    <row r="187">
      <c r="C187" s="28">
        <v>160.0</v>
      </c>
      <c r="D187" s="6">
        <v>769000.0</v>
      </c>
      <c r="E187" s="7">
        <v>0.15</v>
      </c>
      <c r="F187" s="6">
        <f t="shared" si="5"/>
        <v>884350</v>
      </c>
      <c r="G187" s="7">
        <v>0.0</v>
      </c>
      <c r="H187" s="8">
        <f t="shared" si="6"/>
        <v>884350</v>
      </c>
      <c r="I187" s="9" t="s">
        <v>93</v>
      </c>
    </row>
    <row r="188">
      <c r="C188" s="28">
        <v>180.0</v>
      </c>
      <c r="D188" s="6">
        <v>1270000.0</v>
      </c>
      <c r="E188" s="7">
        <v>0.15</v>
      </c>
      <c r="F188" s="6">
        <f t="shared" si="5"/>
        <v>1460500</v>
      </c>
      <c r="G188" s="7">
        <v>0.0</v>
      </c>
      <c r="H188" s="8">
        <f t="shared" si="6"/>
        <v>1460500</v>
      </c>
      <c r="I188" s="9" t="s">
        <v>93</v>
      </c>
    </row>
    <row r="189">
      <c r="C189" s="28">
        <v>200.0</v>
      </c>
      <c r="D189" s="6">
        <v>1306300.0</v>
      </c>
      <c r="E189" s="7">
        <v>0.15</v>
      </c>
      <c r="F189" s="6">
        <f t="shared" si="5"/>
        <v>1502245</v>
      </c>
      <c r="G189" s="7">
        <v>0.0</v>
      </c>
      <c r="H189" s="8">
        <f t="shared" si="6"/>
        <v>1502245</v>
      </c>
      <c r="I189" s="9" t="s">
        <v>93</v>
      </c>
    </row>
    <row r="190">
      <c r="C190" s="28">
        <v>225.0</v>
      </c>
      <c r="D190" s="6">
        <v>1743000.0</v>
      </c>
      <c r="E190" s="7">
        <v>0.15</v>
      </c>
      <c r="F190" s="6">
        <f t="shared" si="5"/>
        <v>2004450</v>
      </c>
      <c r="G190" s="7">
        <v>0.0</v>
      </c>
      <c r="H190" s="8">
        <f t="shared" si="6"/>
        <v>2004450</v>
      </c>
      <c r="I190" s="9" t="s">
        <v>93</v>
      </c>
    </row>
    <row r="191">
      <c r="C191" s="28">
        <v>250.0</v>
      </c>
      <c r="D191" s="6">
        <v>2193000.0</v>
      </c>
      <c r="E191" s="7">
        <v>0.15</v>
      </c>
      <c r="F191" s="6">
        <f t="shared" si="5"/>
        <v>2521950</v>
      </c>
      <c r="G191" s="7">
        <v>0.0</v>
      </c>
      <c r="H191" s="8">
        <f t="shared" si="6"/>
        <v>2521950</v>
      </c>
      <c r="I191" s="9" t="s">
        <v>93</v>
      </c>
    </row>
    <row r="192">
      <c r="C192" s="28">
        <v>280.0</v>
      </c>
      <c r="D192" s="6">
        <v>3415800.0</v>
      </c>
      <c r="E192" s="7">
        <v>0.15</v>
      </c>
      <c r="F192" s="6">
        <f t="shared" si="5"/>
        <v>3928170</v>
      </c>
      <c r="G192" s="7">
        <v>0.0</v>
      </c>
      <c r="H192" s="8">
        <f t="shared" si="6"/>
        <v>3928170</v>
      </c>
      <c r="I192" s="9" t="s">
        <v>93</v>
      </c>
    </row>
    <row r="193">
      <c r="C193" s="28">
        <v>315.0</v>
      </c>
      <c r="D193" s="6">
        <v>3898500.0</v>
      </c>
      <c r="E193" s="7">
        <v>0.15</v>
      </c>
      <c r="F193" s="6">
        <f t="shared" si="5"/>
        <v>4483275</v>
      </c>
      <c r="G193" s="7">
        <v>0.0</v>
      </c>
      <c r="H193" s="8">
        <f t="shared" si="6"/>
        <v>4483275</v>
      </c>
      <c r="I193" s="9" t="s">
        <v>93</v>
      </c>
    </row>
    <row r="194">
      <c r="C194" s="28">
        <v>355.0</v>
      </c>
      <c r="D194" s="6">
        <v>6887800.0</v>
      </c>
      <c r="E194" s="7">
        <v>0.15</v>
      </c>
      <c r="F194" s="6">
        <f t="shared" si="5"/>
        <v>7920970</v>
      </c>
      <c r="G194" s="7">
        <v>0.0</v>
      </c>
      <c r="H194" s="8">
        <f t="shared" si="6"/>
        <v>7920970</v>
      </c>
      <c r="I194" s="9" t="s">
        <v>93</v>
      </c>
    </row>
    <row r="195">
      <c r="C195" s="28">
        <v>400.0</v>
      </c>
      <c r="D195" s="6">
        <v>6954800.0</v>
      </c>
      <c r="E195" s="7">
        <v>0.15</v>
      </c>
      <c r="F195" s="6">
        <f t="shared" si="5"/>
        <v>7998020</v>
      </c>
      <c r="G195" s="7">
        <v>0.0</v>
      </c>
      <c r="H195" s="8">
        <f t="shared" si="6"/>
        <v>7998020</v>
      </c>
      <c r="I195" s="9" t="s">
        <v>93</v>
      </c>
    </row>
    <row r="196">
      <c r="C196" s="28">
        <v>450.0</v>
      </c>
      <c r="D196" s="6">
        <v>1.35035E7</v>
      </c>
      <c r="E196" s="7">
        <v>0.15</v>
      </c>
      <c r="F196" s="6">
        <f t="shared" si="5"/>
        <v>15529025</v>
      </c>
      <c r="G196" s="7">
        <v>0.0</v>
      </c>
      <c r="H196" s="8">
        <f t="shared" si="6"/>
        <v>15529025</v>
      </c>
      <c r="I196" s="9" t="s">
        <v>93</v>
      </c>
    </row>
    <row r="197">
      <c r="C197" s="28">
        <v>500.0</v>
      </c>
      <c r="D197" s="6">
        <v>1.99468E7</v>
      </c>
      <c r="E197" s="7">
        <v>0.15</v>
      </c>
      <c r="F197" s="6">
        <f t="shared" si="5"/>
        <v>22938820</v>
      </c>
      <c r="G197" s="7">
        <v>0.0</v>
      </c>
      <c r="H197" s="8">
        <f t="shared" si="6"/>
        <v>22938820</v>
      </c>
      <c r="I197" s="9" t="s">
        <v>93</v>
      </c>
    </row>
    <row r="198">
      <c r="C198" s="28">
        <v>560.0</v>
      </c>
      <c r="D198" s="6">
        <v>2.31343E7</v>
      </c>
      <c r="E198" s="7">
        <v>0.15</v>
      </c>
      <c r="F198" s="6">
        <f t="shared" si="5"/>
        <v>26604445</v>
      </c>
      <c r="G198" s="7">
        <v>0.0</v>
      </c>
      <c r="H198" s="8">
        <f t="shared" si="6"/>
        <v>26604445</v>
      </c>
      <c r="I198" s="9" t="s">
        <v>93</v>
      </c>
    </row>
    <row r="199">
      <c r="C199" s="28">
        <v>630.0</v>
      </c>
      <c r="D199" s="6">
        <v>3.5712E7</v>
      </c>
      <c r="E199" s="7">
        <v>0.15</v>
      </c>
      <c r="F199" s="6">
        <f t="shared" si="5"/>
        <v>41068800</v>
      </c>
      <c r="G199" s="7">
        <v>0.0</v>
      </c>
      <c r="H199" s="8">
        <f t="shared" si="6"/>
        <v>41068800</v>
      </c>
      <c r="I199" s="9" t="s">
        <v>93</v>
      </c>
    </row>
    <row r="200">
      <c r="C200" s="28">
        <v>710.0</v>
      </c>
      <c r="D200" s="6">
        <v>7.2772318E7</v>
      </c>
      <c r="E200" s="7">
        <v>0.15</v>
      </c>
      <c r="F200" s="6">
        <f t="shared" si="5"/>
        <v>83688165.7</v>
      </c>
      <c r="G200" s="7">
        <v>0.0</v>
      </c>
      <c r="H200" s="8">
        <f t="shared" si="6"/>
        <v>83688165.7</v>
      </c>
      <c r="I200" s="9" t="s">
        <v>93</v>
      </c>
    </row>
    <row r="201">
      <c r="C201" s="28">
        <v>800.0</v>
      </c>
      <c r="D201" s="6">
        <v>1.00524473E8</v>
      </c>
      <c r="E201" s="7">
        <v>0.15</v>
      </c>
      <c r="F201" s="6">
        <f t="shared" si="5"/>
        <v>115603144</v>
      </c>
      <c r="G201" s="7">
        <v>0.0</v>
      </c>
      <c r="H201" s="8">
        <f t="shared" si="6"/>
        <v>115603144</v>
      </c>
      <c r="I201" s="9" t="s">
        <v>93</v>
      </c>
    </row>
    <row r="202">
      <c r="A202" s="3">
        <v>3.0</v>
      </c>
      <c r="B202" s="4" t="s">
        <v>296</v>
      </c>
      <c r="C202" s="28">
        <v>63.0</v>
      </c>
      <c r="D202" s="6">
        <v>295500.0</v>
      </c>
      <c r="E202" s="7">
        <v>0.15</v>
      </c>
      <c r="F202" s="6">
        <f t="shared" si="5"/>
        <v>339825</v>
      </c>
      <c r="G202" s="7">
        <v>0.0</v>
      </c>
      <c r="H202" s="8">
        <f t="shared" si="6"/>
        <v>339825</v>
      </c>
      <c r="I202" s="9" t="s">
        <v>93</v>
      </c>
    </row>
    <row r="203">
      <c r="C203" s="28">
        <v>75.0</v>
      </c>
      <c r="D203" s="6">
        <v>449500.0</v>
      </c>
      <c r="E203" s="7">
        <v>0.15</v>
      </c>
      <c r="F203" s="6">
        <f t="shared" si="5"/>
        <v>516925</v>
      </c>
      <c r="G203" s="7">
        <v>0.0</v>
      </c>
      <c r="H203" s="8">
        <f t="shared" si="6"/>
        <v>516925</v>
      </c>
      <c r="I203" s="9" t="s">
        <v>93</v>
      </c>
    </row>
    <row r="204">
      <c r="C204" s="28">
        <v>90.0</v>
      </c>
      <c r="D204" s="6">
        <v>697000.0</v>
      </c>
      <c r="E204" s="7">
        <v>0.15</v>
      </c>
      <c r="F204" s="6">
        <f t="shared" si="5"/>
        <v>801550</v>
      </c>
      <c r="G204" s="7">
        <v>0.0</v>
      </c>
      <c r="H204" s="8">
        <f t="shared" si="6"/>
        <v>801550</v>
      </c>
      <c r="I204" s="9" t="s">
        <v>93</v>
      </c>
    </row>
    <row r="205">
      <c r="C205" s="28">
        <v>110.0</v>
      </c>
      <c r="D205" s="6">
        <v>997000.0</v>
      </c>
      <c r="E205" s="7">
        <v>0.15</v>
      </c>
      <c r="F205" s="6">
        <f t="shared" si="5"/>
        <v>1146550</v>
      </c>
      <c r="G205" s="7">
        <v>0.0</v>
      </c>
      <c r="H205" s="8">
        <f t="shared" si="6"/>
        <v>1146550</v>
      </c>
      <c r="I205" s="9" t="s">
        <v>93</v>
      </c>
    </row>
    <row r="206">
      <c r="C206" s="28">
        <v>125.0</v>
      </c>
      <c r="D206" s="6">
        <v>1405000.0</v>
      </c>
      <c r="E206" s="7">
        <v>0.15</v>
      </c>
      <c r="F206" s="6">
        <f t="shared" si="5"/>
        <v>1615750</v>
      </c>
      <c r="G206" s="7">
        <v>0.0</v>
      </c>
      <c r="H206" s="8">
        <f t="shared" si="6"/>
        <v>1615750</v>
      </c>
      <c r="I206" s="9" t="s">
        <v>93</v>
      </c>
    </row>
    <row r="207">
      <c r="C207" s="28">
        <v>160.0</v>
      </c>
      <c r="D207" s="6">
        <v>2461000.0</v>
      </c>
      <c r="E207" s="7">
        <v>0.15</v>
      </c>
      <c r="F207" s="6">
        <f t="shared" si="5"/>
        <v>2830150</v>
      </c>
      <c r="G207" s="7">
        <v>0.0</v>
      </c>
      <c r="H207" s="8">
        <f t="shared" si="6"/>
        <v>2830150</v>
      </c>
      <c r="I207" s="9" t="s">
        <v>93</v>
      </c>
    </row>
    <row r="208">
      <c r="C208" s="28">
        <v>180.0</v>
      </c>
      <c r="D208" s="6">
        <v>3549000.0</v>
      </c>
      <c r="E208" s="7">
        <v>0.15</v>
      </c>
      <c r="F208" s="6">
        <f t="shared" si="5"/>
        <v>4081350</v>
      </c>
      <c r="G208" s="7">
        <v>0.0</v>
      </c>
      <c r="H208" s="8">
        <f t="shared" si="6"/>
        <v>4081350</v>
      </c>
      <c r="I208" s="9" t="s">
        <v>93</v>
      </c>
    </row>
    <row r="209">
      <c r="C209" s="28">
        <v>200.0</v>
      </c>
      <c r="D209" s="6">
        <v>5162000.0</v>
      </c>
      <c r="E209" s="7">
        <v>0.15</v>
      </c>
      <c r="F209" s="6">
        <f t="shared" si="5"/>
        <v>5936300</v>
      </c>
      <c r="G209" s="7">
        <v>0.0</v>
      </c>
      <c r="H209" s="8">
        <f t="shared" si="6"/>
        <v>5936300</v>
      </c>
      <c r="I209" s="9" t="s">
        <v>93</v>
      </c>
    </row>
    <row r="210">
      <c r="C210" s="28">
        <v>225.0</v>
      </c>
      <c r="D210" s="6">
        <v>6113500.0</v>
      </c>
      <c r="E210" s="7">
        <v>0.15</v>
      </c>
      <c r="F210" s="6">
        <f t="shared" si="5"/>
        <v>7030525</v>
      </c>
      <c r="G210" s="7">
        <v>0.0</v>
      </c>
      <c r="H210" s="8">
        <f t="shared" si="6"/>
        <v>7030525</v>
      </c>
      <c r="I210" s="9" t="s">
        <v>93</v>
      </c>
    </row>
    <row r="211">
      <c r="C211" s="28">
        <v>250.0</v>
      </c>
      <c r="D211" s="6">
        <v>8763500.0</v>
      </c>
      <c r="E211" s="7">
        <v>0.15</v>
      </c>
      <c r="F211" s="6">
        <f t="shared" si="5"/>
        <v>10078025</v>
      </c>
      <c r="G211" s="7">
        <v>0.0</v>
      </c>
      <c r="H211" s="8">
        <f t="shared" si="6"/>
        <v>10078025</v>
      </c>
      <c r="I211" s="9" t="s">
        <v>93</v>
      </c>
    </row>
    <row r="212">
      <c r="C212" s="28">
        <v>280.0</v>
      </c>
      <c r="D212" s="6">
        <v>1.25E7</v>
      </c>
      <c r="E212" s="7">
        <v>0.15</v>
      </c>
      <c r="F212" s="6">
        <f t="shared" si="5"/>
        <v>14375000</v>
      </c>
      <c r="G212" s="7">
        <v>0.0</v>
      </c>
      <c r="H212" s="8">
        <f t="shared" si="6"/>
        <v>14375000</v>
      </c>
      <c r="I212" s="9" t="s">
        <v>93</v>
      </c>
    </row>
    <row r="213">
      <c r="C213" s="28">
        <v>315.0</v>
      </c>
      <c r="D213" s="6">
        <v>1.95E7</v>
      </c>
      <c r="E213" s="7">
        <v>0.15</v>
      </c>
      <c r="F213" s="6">
        <f t="shared" si="5"/>
        <v>22425000</v>
      </c>
      <c r="G213" s="7">
        <v>0.0</v>
      </c>
      <c r="H213" s="8">
        <f t="shared" si="6"/>
        <v>22425000</v>
      </c>
      <c r="I213" s="9" t="s">
        <v>93</v>
      </c>
    </row>
    <row r="214">
      <c r="A214" s="3">
        <v>4.0</v>
      </c>
      <c r="B214" s="4" t="s">
        <v>297</v>
      </c>
      <c r="C214" s="28">
        <v>63.0</v>
      </c>
      <c r="D214" s="6">
        <v>221076.0</v>
      </c>
      <c r="E214" s="7">
        <v>0.15</v>
      </c>
      <c r="F214" s="6">
        <f t="shared" si="5"/>
        <v>254237.4</v>
      </c>
      <c r="G214" s="7">
        <v>0.0</v>
      </c>
      <c r="H214" s="8">
        <f t="shared" si="6"/>
        <v>254237.4</v>
      </c>
      <c r="I214" s="9" t="s">
        <v>93</v>
      </c>
    </row>
    <row r="215">
      <c r="C215" s="28">
        <v>75.0</v>
      </c>
      <c r="D215" s="6">
        <v>557451.0</v>
      </c>
      <c r="E215" s="7">
        <v>0.15</v>
      </c>
      <c r="F215" s="6">
        <f t="shared" si="5"/>
        <v>641068.65</v>
      </c>
      <c r="G215" s="7">
        <v>0.0</v>
      </c>
      <c r="H215" s="8">
        <f t="shared" si="6"/>
        <v>641068.65</v>
      </c>
      <c r="I215" s="9" t="s">
        <v>93</v>
      </c>
    </row>
    <row r="216">
      <c r="C216" s="28">
        <v>90.0</v>
      </c>
      <c r="D216" s="6">
        <v>377568.0</v>
      </c>
      <c r="E216" s="7">
        <v>0.15</v>
      </c>
      <c r="F216" s="6">
        <f t="shared" si="5"/>
        <v>434203.2</v>
      </c>
      <c r="G216" s="7">
        <v>0.0</v>
      </c>
      <c r="H216" s="8">
        <f t="shared" si="6"/>
        <v>434203.2</v>
      </c>
      <c r="I216" s="9" t="s">
        <v>93</v>
      </c>
    </row>
    <row r="217">
      <c r="C217" s="28">
        <v>110.0</v>
      </c>
      <c r="D217" s="6">
        <v>599737.0</v>
      </c>
      <c r="E217" s="7">
        <v>0.15</v>
      </c>
      <c r="F217" s="6">
        <f t="shared" si="5"/>
        <v>689697.55</v>
      </c>
      <c r="G217" s="7">
        <v>0.0</v>
      </c>
      <c r="H217" s="8">
        <f t="shared" si="6"/>
        <v>689697.55</v>
      </c>
      <c r="I217" s="9" t="s">
        <v>93</v>
      </c>
    </row>
    <row r="218">
      <c r="C218" s="28">
        <v>160.0</v>
      </c>
      <c r="D218" s="6">
        <v>1471124.0</v>
      </c>
      <c r="E218" s="7">
        <v>0.15</v>
      </c>
      <c r="F218" s="6">
        <f t="shared" si="5"/>
        <v>1691792.6</v>
      </c>
      <c r="G218" s="7">
        <v>0.0</v>
      </c>
      <c r="H218" s="8">
        <f t="shared" si="6"/>
        <v>1691792.6</v>
      </c>
      <c r="I218" s="9" t="s">
        <v>93</v>
      </c>
    </row>
    <row r="219">
      <c r="C219" s="28">
        <v>200.0</v>
      </c>
      <c r="D219" s="6">
        <v>2738560.0</v>
      </c>
      <c r="E219" s="7">
        <v>0.15</v>
      </c>
      <c r="F219" s="6">
        <f t="shared" si="5"/>
        <v>3149344</v>
      </c>
      <c r="G219" s="7">
        <v>0.0</v>
      </c>
      <c r="H219" s="8">
        <f t="shared" si="6"/>
        <v>3149344</v>
      </c>
      <c r="I219" s="9" t="s">
        <v>93</v>
      </c>
    </row>
    <row r="220">
      <c r="C220" s="28">
        <v>225.0</v>
      </c>
      <c r="D220" s="6">
        <v>4769280.0</v>
      </c>
      <c r="E220" s="7">
        <v>0.15</v>
      </c>
      <c r="F220" s="6">
        <f t="shared" si="5"/>
        <v>5484672</v>
      </c>
      <c r="G220" s="7">
        <v>0.0</v>
      </c>
      <c r="H220" s="8">
        <f t="shared" si="6"/>
        <v>5484672</v>
      </c>
      <c r="I220" s="9" t="s">
        <v>93</v>
      </c>
    </row>
    <row r="221">
      <c r="C221" s="28">
        <v>250.0</v>
      </c>
      <c r="D221" s="6">
        <v>4851252.0</v>
      </c>
      <c r="E221" s="7">
        <v>0.15</v>
      </c>
      <c r="F221" s="6">
        <f t="shared" si="5"/>
        <v>5578939.8</v>
      </c>
      <c r="G221" s="7">
        <v>0.0</v>
      </c>
      <c r="H221" s="8">
        <f t="shared" si="6"/>
        <v>5578939.8</v>
      </c>
      <c r="I221" s="9" t="s">
        <v>93</v>
      </c>
    </row>
    <row r="222">
      <c r="C222" s="28">
        <v>315.0</v>
      </c>
      <c r="D222" s="6">
        <v>7193664.0</v>
      </c>
      <c r="E222" s="7">
        <v>0.15</v>
      </c>
      <c r="F222" s="6">
        <f t="shared" si="5"/>
        <v>8272713.6</v>
      </c>
      <c r="G222" s="7">
        <v>0.0</v>
      </c>
      <c r="H222" s="8">
        <f t="shared" si="6"/>
        <v>8272713.6</v>
      </c>
      <c r="I222" s="9" t="s">
        <v>93</v>
      </c>
    </row>
    <row r="223">
      <c r="C223" s="28">
        <v>355.0</v>
      </c>
      <c r="D223" s="6">
        <v>9828000.0</v>
      </c>
      <c r="E223" s="7">
        <v>0.15</v>
      </c>
      <c r="F223" s="6">
        <f t="shared" si="5"/>
        <v>11302200</v>
      </c>
      <c r="G223" s="7">
        <v>0.0</v>
      </c>
      <c r="H223" s="8">
        <f t="shared" si="6"/>
        <v>11302200</v>
      </c>
      <c r="I223" s="9" t="s">
        <v>93</v>
      </c>
    </row>
    <row r="224">
      <c r="C224" s="28">
        <v>400.0</v>
      </c>
      <c r="D224" s="6">
        <v>1.3850784E7</v>
      </c>
      <c r="E224" s="7">
        <v>0.15</v>
      </c>
      <c r="F224" s="6">
        <f t="shared" si="5"/>
        <v>15928401.6</v>
      </c>
      <c r="G224" s="7">
        <v>0.0</v>
      </c>
      <c r="H224" s="8">
        <f t="shared" si="6"/>
        <v>15928401.6</v>
      </c>
      <c r="I224" s="9" t="s">
        <v>93</v>
      </c>
    </row>
    <row r="225">
      <c r="A225" s="3">
        <v>5.0</v>
      </c>
      <c r="B225" s="4" t="s">
        <v>298</v>
      </c>
      <c r="C225" s="28">
        <v>63.0</v>
      </c>
      <c r="D225" s="6">
        <v>221076.0</v>
      </c>
      <c r="E225" s="7">
        <v>0.15</v>
      </c>
      <c r="F225" s="6">
        <f t="shared" si="5"/>
        <v>254237.4</v>
      </c>
      <c r="G225" s="7">
        <v>0.0</v>
      </c>
      <c r="H225" s="8">
        <f t="shared" si="6"/>
        <v>254237.4</v>
      </c>
      <c r="I225" s="9" t="s">
        <v>93</v>
      </c>
    </row>
    <row r="226">
      <c r="C226" s="28">
        <v>75.0</v>
      </c>
      <c r="D226" s="6">
        <v>557451.0</v>
      </c>
      <c r="E226" s="7">
        <v>0.15</v>
      </c>
      <c r="F226" s="6">
        <f t="shared" si="5"/>
        <v>641068.65</v>
      </c>
      <c r="G226" s="7">
        <v>0.0</v>
      </c>
      <c r="H226" s="8">
        <f t="shared" si="6"/>
        <v>641068.65</v>
      </c>
      <c r="I226" s="9" t="s">
        <v>93</v>
      </c>
    </row>
    <row r="227">
      <c r="C227" s="28">
        <v>90.0</v>
      </c>
      <c r="D227" s="6">
        <v>377568.0</v>
      </c>
      <c r="E227" s="7">
        <v>0.15</v>
      </c>
      <c r="F227" s="6">
        <f t="shared" si="5"/>
        <v>434203.2</v>
      </c>
      <c r="G227" s="7">
        <v>0.0</v>
      </c>
      <c r="H227" s="8">
        <f t="shared" si="6"/>
        <v>434203.2</v>
      </c>
      <c r="I227" s="9" t="s">
        <v>93</v>
      </c>
    </row>
    <row r="228">
      <c r="C228" s="28">
        <v>110.0</v>
      </c>
      <c r="D228" s="6">
        <v>599737.0</v>
      </c>
      <c r="E228" s="7">
        <v>0.15</v>
      </c>
      <c r="F228" s="6">
        <f t="shared" si="5"/>
        <v>689697.55</v>
      </c>
      <c r="G228" s="7">
        <v>0.0</v>
      </c>
      <c r="H228" s="8">
        <f t="shared" si="6"/>
        <v>689697.55</v>
      </c>
      <c r="I228" s="9" t="s">
        <v>93</v>
      </c>
    </row>
    <row r="229">
      <c r="C229" s="28">
        <v>160.0</v>
      </c>
      <c r="D229" s="6">
        <v>1471124.0</v>
      </c>
      <c r="E229" s="7">
        <v>0.15</v>
      </c>
      <c r="F229" s="6">
        <f t="shared" si="5"/>
        <v>1691792.6</v>
      </c>
      <c r="G229" s="7">
        <v>0.0</v>
      </c>
      <c r="H229" s="8">
        <f t="shared" si="6"/>
        <v>1691792.6</v>
      </c>
      <c r="I229" s="9" t="s">
        <v>93</v>
      </c>
    </row>
    <row r="230">
      <c r="C230" s="28">
        <v>200.0</v>
      </c>
      <c r="D230" s="6">
        <v>2738560.0</v>
      </c>
      <c r="E230" s="7">
        <v>0.15</v>
      </c>
      <c r="F230" s="6">
        <f t="shared" si="5"/>
        <v>3149344</v>
      </c>
      <c r="G230" s="7">
        <v>0.0</v>
      </c>
      <c r="H230" s="8">
        <f t="shared" si="6"/>
        <v>3149344</v>
      </c>
      <c r="I230" s="9" t="s">
        <v>93</v>
      </c>
    </row>
    <row r="231">
      <c r="C231" s="28">
        <v>225.0</v>
      </c>
      <c r="D231" s="6">
        <v>4769280.0</v>
      </c>
      <c r="E231" s="7">
        <v>0.15</v>
      </c>
      <c r="F231" s="6">
        <f t="shared" si="5"/>
        <v>5484672</v>
      </c>
      <c r="G231" s="7">
        <v>0.0</v>
      </c>
      <c r="H231" s="8">
        <f t="shared" si="6"/>
        <v>5484672</v>
      </c>
      <c r="I231" s="9" t="s">
        <v>93</v>
      </c>
    </row>
    <row r="232">
      <c r="C232" s="28">
        <v>250.0</v>
      </c>
      <c r="D232" s="6">
        <v>4851252.0</v>
      </c>
      <c r="E232" s="7">
        <v>0.15</v>
      </c>
      <c r="F232" s="6">
        <f t="shared" si="5"/>
        <v>5578939.8</v>
      </c>
      <c r="G232" s="7">
        <v>0.0</v>
      </c>
      <c r="H232" s="8">
        <f t="shared" si="6"/>
        <v>5578939.8</v>
      </c>
      <c r="I232" s="9" t="s">
        <v>93</v>
      </c>
    </row>
    <row r="233">
      <c r="C233" s="28">
        <v>315.0</v>
      </c>
      <c r="D233" s="6">
        <v>7193664.0</v>
      </c>
      <c r="E233" s="7">
        <v>0.15</v>
      </c>
      <c r="F233" s="6">
        <f t="shared" si="5"/>
        <v>8272713.6</v>
      </c>
      <c r="G233" s="7">
        <v>0.0</v>
      </c>
      <c r="H233" s="8">
        <f t="shared" si="6"/>
        <v>8272713.6</v>
      </c>
      <c r="I233" s="9" t="s">
        <v>93</v>
      </c>
    </row>
    <row r="234">
      <c r="C234" s="28">
        <v>400.0</v>
      </c>
      <c r="D234" s="6">
        <v>1.3850784E7</v>
      </c>
      <c r="E234" s="7">
        <v>0.15</v>
      </c>
      <c r="F234" s="6">
        <f t="shared" si="5"/>
        <v>15928401.6</v>
      </c>
      <c r="G234" s="7">
        <v>0.0</v>
      </c>
      <c r="H234" s="8">
        <f t="shared" si="6"/>
        <v>15928401.6</v>
      </c>
      <c r="I234" s="9" t="s">
        <v>93</v>
      </c>
    </row>
    <row r="235">
      <c r="C235" s="28">
        <v>450.0</v>
      </c>
      <c r="D235" s="6">
        <v>3.67713E7</v>
      </c>
      <c r="E235" s="7">
        <v>0.15</v>
      </c>
      <c r="F235" s="6">
        <f t="shared" si="5"/>
        <v>42286995</v>
      </c>
      <c r="G235" s="7">
        <v>0.0</v>
      </c>
      <c r="H235" s="8">
        <f t="shared" si="6"/>
        <v>42286995</v>
      </c>
      <c r="I235" s="9" t="s">
        <v>93</v>
      </c>
    </row>
    <row r="236">
      <c r="C236" s="28">
        <v>500.0</v>
      </c>
      <c r="D236" s="6">
        <v>2.646405E7</v>
      </c>
      <c r="E236" s="7">
        <v>0.15</v>
      </c>
      <c r="F236" s="6">
        <f t="shared" si="5"/>
        <v>30433657.5</v>
      </c>
      <c r="G236" s="7">
        <v>0.0</v>
      </c>
      <c r="H236" s="8">
        <f t="shared" si="6"/>
        <v>30433657.5</v>
      </c>
      <c r="I236" s="9" t="s">
        <v>93</v>
      </c>
    </row>
    <row r="237">
      <c r="C237" s="28">
        <v>560.0</v>
      </c>
      <c r="D237" s="6">
        <v>6.407235E7</v>
      </c>
      <c r="E237" s="7">
        <v>0.15</v>
      </c>
      <c r="F237" s="6">
        <f t="shared" si="5"/>
        <v>73683202.5</v>
      </c>
      <c r="G237" s="7">
        <v>0.0</v>
      </c>
      <c r="H237" s="8">
        <f t="shared" si="6"/>
        <v>73683202.5</v>
      </c>
      <c r="I237" s="9" t="s">
        <v>93</v>
      </c>
    </row>
    <row r="238">
      <c r="C238" s="28">
        <v>630.0</v>
      </c>
      <c r="D238" s="6">
        <v>7.242885E7</v>
      </c>
      <c r="E238" s="7">
        <v>0.15</v>
      </c>
      <c r="F238" s="6">
        <f t="shared" si="5"/>
        <v>83293177.5</v>
      </c>
      <c r="G238" s="7">
        <v>0.0</v>
      </c>
      <c r="H238" s="8">
        <f t="shared" si="6"/>
        <v>83293177.5</v>
      </c>
      <c r="I238" s="9" t="s">
        <v>93</v>
      </c>
    </row>
    <row r="239">
      <c r="C239" s="5" t="s">
        <v>299</v>
      </c>
      <c r="D239" s="6">
        <v>1.211787E8</v>
      </c>
      <c r="E239" s="7">
        <v>0.15</v>
      </c>
      <c r="F239" s="6">
        <f t="shared" si="5"/>
        <v>139355505</v>
      </c>
      <c r="G239" s="7">
        <v>0.0</v>
      </c>
      <c r="H239" s="8">
        <f t="shared" si="6"/>
        <v>139355505</v>
      </c>
      <c r="I239" s="9" t="s">
        <v>93</v>
      </c>
    </row>
    <row r="240">
      <c r="C240" s="5" t="s">
        <v>300</v>
      </c>
      <c r="D240" s="6">
        <v>1.6992855E8</v>
      </c>
      <c r="E240" s="7">
        <v>0.15</v>
      </c>
      <c r="F240" s="6">
        <f t="shared" si="5"/>
        <v>195417832.5</v>
      </c>
      <c r="G240" s="7">
        <v>0.0</v>
      </c>
      <c r="H240" s="8">
        <f t="shared" si="6"/>
        <v>195417832.5</v>
      </c>
      <c r="I240" s="9" t="s">
        <v>93</v>
      </c>
    </row>
    <row r="241">
      <c r="D241" s="6"/>
      <c r="E241" s="7"/>
      <c r="F241" s="6"/>
      <c r="G241" s="7"/>
      <c r="I241" s="9"/>
    </row>
    <row r="242">
      <c r="A242" s="19" t="s">
        <v>301</v>
      </c>
    </row>
    <row r="243">
      <c r="A243" s="2" t="s">
        <v>1</v>
      </c>
      <c r="B243" s="2" t="s">
        <v>2</v>
      </c>
      <c r="C243" s="2" t="s">
        <v>3</v>
      </c>
      <c r="D243" s="2" t="s">
        <v>4</v>
      </c>
      <c r="E243" s="2" t="s">
        <v>5</v>
      </c>
      <c r="F243" s="2" t="s">
        <v>6</v>
      </c>
      <c r="G243" s="2" t="s">
        <v>7</v>
      </c>
      <c r="H243" s="2" t="s">
        <v>89</v>
      </c>
      <c r="I243" s="2" t="s">
        <v>9</v>
      </c>
    </row>
    <row r="244">
      <c r="A244" s="11" t="s">
        <v>302</v>
      </c>
    </row>
    <row r="245">
      <c r="A245" s="3">
        <v>1.0</v>
      </c>
      <c r="B245" s="4" t="s">
        <v>303</v>
      </c>
      <c r="C245" s="5" t="s">
        <v>118</v>
      </c>
      <c r="D245" s="6">
        <v>74000.0</v>
      </c>
      <c r="E245" s="29">
        <v>0.15</v>
      </c>
      <c r="F245" s="16">
        <f t="shared" ref="F245:F305" si="7">D245+(D245*E245)</f>
        <v>85100</v>
      </c>
      <c r="G245" s="29">
        <v>0.0</v>
      </c>
      <c r="H245" s="16">
        <f t="shared" ref="H245:H305" si="8">sum(F245-(F245*G245))</f>
        <v>85100</v>
      </c>
      <c r="I245" s="30" t="s">
        <v>93</v>
      </c>
    </row>
    <row r="246">
      <c r="C246" s="5" t="s">
        <v>119</v>
      </c>
      <c r="D246" s="6">
        <v>77000.0</v>
      </c>
      <c r="E246" s="29">
        <v>0.15</v>
      </c>
      <c r="F246" s="16">
        <f t="shared" si="7"/>
        <v>88550</v>
      </c>
      <c r="G246" s="29">
        <v>0.0</v>
      </c>
      <c r="H246" s="16">
        <f t="shared" si="8"/>
        <v>88550</v>
      </c>
      <c r="I246" s="30" t="s">
        <v>93</v>
      </c>
    </row>
    <row r="247">
      <c r="A247" s="3">
        <v>2.0</v>
      </c>
      <c r="B247" s="4" t="s">
        <v>304</v>
      </c>
      <c r="C247" s="5" t="s">
        <v>305</v>
      </c>
      <c r="D247" s="6">
        <v>78800.0</v>
      </c>
      <c r="E247" s="29">
        <v>0.15</v>
      </c>
      <c r="F247" s="16">
        <f t="shared" si="7"/>
        <v>90620</v>
      </c>
      <c r="G247" s="29">
        <v>0.0</v>
      </c>
      <c r="H247" s="16">
        <f t="shared" si="8"/>
        <v>90620</v>
      </c>
      <c r="I247" s="30" t="s">
        <v>93</v>
      </c>
    </row>
    <row r="248">
      <c r="C248" s="5" t="s">
        <v>120</v>
      </c>
      <c r="D248" s="6">
        <v>81800.0</v>
      </c>
      <c r="E248" s="29">
        <v>0.15</v>
      </c>
      <c r="F248" s="16">
        <f t="shared" si="7"/>
        <v>94070</v>
      </c>
      <c r="G248" s="29">
        <v>0.0</v>
      </c>
      <c r="H248" s="16">
        <f t="shared" si="8"/>
        <v>94070</v>
      </c>
      <c r="I248" s="30" t="s">
        <v>93</v>
      </c>
    </row>
    <row r="249">
      <c r="C249" s="5" t="s">
        <v>121</v>
      </c>
      <c r="D249" s="6">
        <v>85800.0</v>
      </c>
      <c r="E249" s="29">
        <v>0.15</v>
      </c>
      <c r="F249" s="16">
        <f t="shared" si="7"/>
        <v>98670</v>
      </c>
      <c r="G249" s="29">
        <v>0.0</v>
      </c>
      <c r="H249" s="16">
        <f t="shared" si="8"/>
        <v>98670</v>
      </c>
      <c r="I249" s="30" t="s">
        <v>93</v>
      </c>
    </row>
    <row r="250">
      <c r="A250" s="3">
        <v>3.0</v>
      </c>
      <c r="B250" s="4" t="s">
        <v>306</v>
      </c>
      <c r="C250" s="5" t="s">
        <v>307</v>
      </c>
      <c r="D250" s="6">
        <v>125000.0</v>
      </c>
      <c r="E250" s="29">
        <v>0.15</v>
      </c>
      <c r="F250" s="16">
        <f t="shared" si="7"/>
        <v>143750</v>
      </c>
      <c r="G250" s="29">
        <v>0.0</v>
      </c>
      <c r="H250" s="16">
        <f t="shared" si="8"/>
        <v>143750</v>
      </c>
      <c r="I250" s="30" t="s">
        <v>93</v>
      </c>
    </row>
    <row r="251">
      <c r="C251" s="5" t="s">
        <v>122</v>
      </c>
      <c r="D251" s="6">
        <v>135000.0</v>
      </c>
      <c r="E251" s="29">
        <v>0.15</v>
      </c>
      <c r="F251" s="16">
        <f t="shared" si="7"/>
        <v>155250</v>
      </c>
      <c r="G251" s="29">
        <v>0.0</v>
      </c>
      <c r="H251" s="16">
        <f t="shared" si="8"/>
        <v>155250</v>
      </c>
      <c r="I251" s="30" t="s">
        <v>93</v>
      </c>
    </row>
    <row r="252">
      <c r="C252" s="5" t="s">
        <v>308</v>
      </c>
      <c r="D252" s="6">
        <v>145000.0</v>
      </c>
      <c r="E252" s="29">
        <v>0.15</v>
      </c>
      <c r="F252" s="16">
        <f t="shared" si="7"/>
        <v>166750</v>
      </c>
      <c r="G252" s="29">
        <v>0.0</v>
      </c>
      <c r="H252" s="16">
        <f t="shared" si="8"/>
        <v>166750</v>
      </c>
      <c r="I252" s="30" t="s">
        <v>93</v>
      </c>
    </row>
    <row r="253">
      <c r="C253" s="5" t="s">
        <v>123</v>
      </c>
      <c r="D253" s="6">
        <v>147500.0</v>
      </c>
      <c r="E253" s="29">
        <v>0.15</v>
      </c>
      <c r="F253" s="16">
        <f t="shared" si="7"/>
        <v>169625</v>
      </c>
      <c r="G253" s="29">
        <v>0.0</v>
      </c>
      <c r="H253" s="16">
        <f t="shared" si="8"/>
        <v>169625</v>
      </c>
      <c r="I253" s="30" t="s">
        <v>93</v>
      </c>
    </row>
    <row r="254">
      <c r="A254" s="3">
        <v>4.0</v>
      </c>
      <c r="B254" s="4" t="s">
        <v>309</v>
      </c>
      <c r="C254" s="5" t="s">
        <v>310</v>
      </c>
      <c r="D254" s="6">
        <v>215000.0</v>
      </c>
      <c r="E254" s="29">
        <v>0.15</v>
      </c>
      <c r="F254" s="16">
        <f t="shared" si="7"/>
        <v>247250</v>
      </c>
      <c r="G254" s="29">
        <v>0.0</v>
      </c>
      <c r="H254" s="16">
        <f t="shared" si="8"/>
        <v>247250</v>
      </c>
      <c r="I254" s="30" t="s">
        <v>93</v>
      </c>
    </row>
    <row r="255">
      <c r="C255" s="5" t="s">
        <v>311</v>
      </c>
      <c r="D255" s="6">
        <v>221300.0</v>
      </c>
      <c r="E255" s="29">
        <v>0.15</v>
      </c>
      <c r="F255" s="16">
        <f t="shared" si="7"/>
        <v>254495</v>
      </c>
      <c r="G255" s="29">
        <v>0.0</v>
      </c>
      <c r="H255" s="16">
        <f t="shared" si="8"/>
        <v>254495</v>
      </c>
      <c r="I255" s="30" t="s">
        <v>93</v>
      </c>
    </row>
    <row r="256">
      <c r="C256" s="5" t="s">
        <v>312</v>
      </c>
      <c r="D256" s="6">
        <v>230500.0</v>
      </c>
      <c r="E256" s="29">
        <v>0.15</v>
      </c>
      <c r="F256" s="16">
        <f t="shared" si="7"/>
        <v>265075</v>
      </c>
      <c r="G256" s="29">
        <v>0.0</v>
      </c>
      <c r="H256" s="16">
        <f t="shared" si="8"/>
        <v>265075</v>
      </c>
      <c r="I256" s="30" t="s">
        <v>93</v>
      </c>
    </row>
    <row r="257">
      <c r="C257" s="5" t="s">
        <v>313</v>
      </c>
      <c r="D257" s="6">
        <v>261300.0</v>
      </c>
      <c r="E257" s="29">
        <v>0.15</v>
      </c>
      <c r="F257" s="16">
        <f t="shared" si="7"/>
        <v>300495</v>
      </c>
      <c r="G257" s="29">
        <v>0.0</v>
      </c>
      <c r="H257" s="16">
        <f t="shared" si="8"/>
        <v>300495</v>
      </c>
      <c r="I257" s="30" t="s">
        <v>93</v>
      </c>
    </row>
    <row r="258">
      <c r="A258" s="3">
        <v>5.0</v>
      </c>
      <c r="B258" s="4" t="s">
        <v>314</v>
      </c>
      <c r="C258" s="5" t="s">
        <v>315</v>
      </c>
      <c r="D258" s="6">
        <v>305000.0</v>
      </c>
      <c r="E258" s="29">
        <v>0.15</v>
      </c>
      <c r="F258" s="16">
        <f t="shared" si="7"/>
        <v>350750</v>
      </c>
      <c r="G258" s="29">
        <v>0.0</v>
      </c>
      <c r="H258" s="16">
        <f t="shared" si="8"/>
        <v>350750</v>
      </c>
      <c r="I258" s="30" t="s">
        <v>93</v>
      </c>
    </row>
    <row r="259">
      <c r="C259" s="5" t="s">
        <v>316</v>
      </c>
      <c r="D259" s="6">
        <v>305000.0</v>
      </c>
      <c r="E259" s="29">
        <v>0.15</v>
      </c>
      <c r="F259" s="16">
        <f t="shared" si="7"/>
        <v>350750</v>
      </c>
      <c r="G259" s="29">
        <v>0.0</v>
      </c>
      <c r="H259" s="16">
        <f t="shared" si="8"/>
        <v>350750</v>
      </c>
      <c r="I259" s="30" t="s">
        <v>93</v>
      </c>
    </row>
    <row r="260">
      <c r="C260" s="5" t="s">
        <v>317</v>
      </c>
      <c r="D260" s="6">
        <v>305000.0</v>
      </c>
      <c r="E260" s="29">
        <v>0.15</v>
      </c>
      <c r="F260" s="16">
        <f t="shared" si="7"/>
        <v>350750</v>
      </c>
      <c r="G260" s="29">
        <v>0.0</v>
      </c>
      <c r="H260" s="16">
        <f t="shared" si="8"/>
        <v>350750</v>
      </c>
      <c r="I260" s="30" t="s">
        <v>93</v>
      </c>
    </row>
    <row r="261">
      <c r="C261" s="5" t="s">
        <v>318</v>
      </c>
      <c r="D261" s="6">
        <v>325000.0</v>
      </c>
      <c r="E261" s="29">
        <v>0.15</v>
      </c>
      <c r="F261" s="16">
        <f t="shared" si="7"/>
        <v>373750</v>
      </c>
      <c r="G261" s="29">
        <v>0.0</v>
      </c>
      <c r="H261" s="16">
        <f t="shared" si="8"/>
        <v>373750</v>
      </c>
      <c r="I261" s="30" t="s">
        <v>93</v>
      </c>
    </row>
    <row r="262">
      <c r="C262" s="5" t="s">
        <v>319</v>
      </c>
      <c r="D262" s="6">
        <v>338000.0</v>
      </c>
      <c r="E262" s="29">
        <v>0.15</v>
      </c>
      <c r="F262" s="16">
        <f t="shared" si="7"/>
        <v>388700</v>
      </c>
      <c r="G262" s="29">
        <v>0.0</v>
      </c>
      <c r="H262" s="16">
        <f t="shared" si="8"/>
        <v>388700</v>
      </c>
      <c r="I262" s="30" t="s">
        <v>93</v>
      </c>
    </row>
    <row r="263">
      <c r="C263" s="5" t="s">
        <v>320</v>
      </c>
      <c r="D263" s="6">
        <v>430000.0</v>
      </c>
      <c r="E263" s="29">
        <v>0.15</v>
      </c>
      <c r="F263" s="16">
        <f t="shared" si="7"/>
        <v>494500</v>
      </c>
      <c r="G263" s="29">
        <v>0.0</v>
      </c>
      <c r="H263" s="16">
        <f t="shared" si="8"/>
        <v>494500</v>
      </c>
      <c r="I263" s="30" t="s">
        <v>93</v>
      </c>
    </row>
    <row r="264">
      <c r="A264" s="3">
        <v>6.0</v>
      </c>
      <c r="B264" s="4" t="s">
        <v>321</v>
      </c>
      <c r="C264" s="5" t="s">
        <v>322</v>
      </c>
      <c r="D264" s="6">
        <v>510000.0</v>
      </c>
      <c r="E264" s="29">
        <v>0.15</v>
      </c>
      <c r="F264" s="16">
        <f t="shared" si="7"/>
        <v>586500</v>
      </c>
      <c r="G264" s="29">
        <v>0.0</v>
      </c>
      <c r="H264" s="16">
        <f t="shared" si="8"/>
        <v>586500</v>
      </c>
      <c r="I264" s="30" t="s">
        <v>93</v>
      </c>
    </row>
    <row r="265">
      <c r="C265" s="5" t="s">
        <v>323</v>
      </c>
      <c r="D265" s="6">
        <v>510000.0</v>
      </c>
      <c r="E265" s="29">
        <v>0.15</v>
      </c>
      <c r="F265" s="16">
        <f t="shared" si="7"/>
        <v>586500</v>
      </c>
      <c r="G265" s="29">
        <v>0.0</v>
      </c>
      <c r="H265" s="16">
        <f t="shared" si="8"/>
        <v>586500</v>
      </c>
      <c r="I265" s="30" t="s">
        <v>93</v>
      </c>
    </row>
    <row r="266">
      <c r="A266" s="3">
        <v>7.0</v>
      </c>
      <c r="B266" s="4" t="s">
        <v>324</v>
      </c>
      <c r="C266" s="5" t="s">
        <v>325</v>
      </c>
      <c r="D266" s="6">
        <v>514000.0</v>
      </c>
      <c r="E266" s="29">
        <v>0.15</v>
      </c>
      <c r="F266" s="16">
        <f t="shared" si="7"/>
        <v>591100</v>
      </c>
      <c r="G266" s="29">
        <v>0.0</v>
      </c>
      <c r="H266" s="16">
        <f t="shared" si="8"/>
        <v>591100</v>
      </c>
      <c r="I266" s="30" t="s">
        <v>93</v>
      </c>
    </row>
    <row r="267">
      <c r="C267" s="5" t="s">
        <v>326</v>
      </c>
      <c r="D267" s="6">
        <v>514000.0</v>
      </c>
      <c r="E267" s="29">
        <v>0.15</v>
      </c>
      <c r="F267" s="16">
        <f t="shared" si="7"/>
        <v>591100</v>
      </c>
      <c r="G267" s="29">
        <v>0.0</v>
      </c>
      <c r="H267" s="16">
        <f t="shared" si="8"/>
        <v>591100</v>
      </c>
      <c r="I267" s="30" t="s">
        <v>93</v>
      </c>
    </row>
    <row r="268">
      <c r="C268" s="5" t="s">
        <v>327</v>
      </c>
      <c r="D268" s="6">
        <v>514000.0</v>
      </c>
      <c r="E268" s="29">
        <v>0.15</v>
      </c>
      <c r="F268" s="16">
        <f t="shared" si="7"/>
        <v>591100</v>
      </c>
      <c r="G268" s="29">
        <v>0.0</v>
      </c>
      <c r="H268" s="16">
        <f t="shared" si="8"/>
        <v>591100</v>
      </c>
      <c r="I268" s="30" t="s">
        <v>93</v>
      </c>
    </row>
    <row r="269">
      <c r="C269" s="5" t="s">
        <v>328</v>
      </c>
      <c r="D269" s="6">
        <v>514000.0</v>
      </c>
      <c r="E269" s="29">
        <v>0.15</v>
      </c>
      <c r="F269" s="16">
        <f t="shared" si="7"/>
        <v>591100</v>
      </c>
      <c r="G269" s="29">
        <v>0.0</v>
      </c>
      <c r="H269" s="16">
        <f t="shared" si="8"/>
        <v>591100</v>
      </c>
      <c r="I269" s="30" t="s">
        <v>93</v>
      </c>
    </row>
    <row r="270">
      <c r="C270" s="5" t="s">
        <v>329</v>
      </c>
      <c r="D270" s="6">
        <v>705000.0</v>
      </c>
      <c r="E270" s="29">
        <v>0.15</v>
      </c>
      <c r="F270" s="16">
        <f t="shared" si="7"/>
        <v>810750</v>
      </c>
      <c r="G270" s="29">
        <v>0.0</v>
      </c>
      <c r="H270" s="16">
        <f t="shared" si="8"/>
        <v>810750</v>
      </c>
      <c r="I270" s="30" t="s">
        <v>93</v>
      </c>
    </row>
    <row r="271">
      <c r="C271" s="5" t="s">
        <v>330</v>
      </c>
      <c r="D271" s="6">
        <v>705000.0</v>
      </c>
      <c r="E271" s="29">
        <v>0.15</v>
      </c>
      <c r="F271" s="16">
        <f t="shared" si="7"/>
        <v>810750</v>
      </c>
      <c r="G271" s="29">
        <v>0.0</v>
      </c>
      <c r="H271" s="16">
        <f t="shared" si="8"/>
        <v>810750</v>
      </c>
      <c r="I271" s="30" t="s">
        <v>93</v>
      </c>
    </row>
    <row r="272">
      <c r="A272" s="3">
        <v>8.0</v>
      </c>
      <c r="B272" s="4" t="s">
        <v>331</v>
      </c>
      <c r="C272" s="5" t="s">
        <v>332</v>
      </c>
      <c r="D272" s="6">
        <v>1091000.0</v>
      </c>
      <c r="E272" s="29">
        <v>0.15</v>
      </c>
      <c r="F272" s="16">
        <f t="shared" si="7"/>
        <v>1254650</v>
      </c>
      <c r="G272" s="29">
        <v>0.0</v>
      </c>
      <c r="H272" s="16">
        <f t="shared" si="8"/>
        <v>1254650</v>
      </c>
      <c r="I272" s="30" t="s">
        <v>93</v>
      </c>
    </row>
    <row r="273">
      <c r="C273" s="5" t="s">
        <v>333</v>
      </c>
      <c r="D273" s="6">
        <v>1091000.0</v>
      </c>
      <c r="E273" s="29">
        <v>0.15</v>
      </c>
      <c r="F273" s="16">
        <f t="shared" si="7"/>
        <v>1254650</v>
      </c>
      <c r="G273" s="29">
        <v>0.0</v>
      </c>
      <c r="H273" s="16">
        <f t="shared" si="8"/>
        <v>1254650</v>
      </c>
      <c r="I273" s="30" t="s">
        <v>93</v>
      </c>
    </row>
    <row r="274">
      <c r="C274" s="5" t="s">
        <v>334</v>
      </c>
      <c r="D274" s="6">
        <v>1310000.0</v>
      </c>
      <c r="E274" s="29">
        <v>0.15</v>
      </c>
      <c r="F274" s="16">
        <f t="shared" si="7"/>
        <v>1506500</v>
      </c>
      <c r="G274" s="29">
        <v>0.0</v>
      </c>
      <c r="H274" s="16">
        <f t="shared" si="8"/>
        <v>1506500</v>
      </c>
      <c r="I274" s="30" t="s">
        <v>93</v>
      </c>
    </row>
    <row r="275">
      <c r="A275" s="3">
        <v>9.0</v>
      </c>
      <c r="B275" s="4" t="s">
        <v>335</v>
      </c>
      <c r="C275" s="5" t="s">
        <v>336</v>
      </c>
      <c r="D275" s="6">
        <v>1554000.0</v>
      </c>
      <c r="E275" s="29">
        <v>0.15</v>
      </c>
      <c r="F275" s="16">
        <f t="shared" si="7"/>
        <v>1787100</v>
      </c>
      <c r="G275" s="29">
        <v>0.0</v>
      </c>
      <c r="H275" s="16">
        <f t="shared" si="8"/>
        <v>1787100</v>
      </c>
      <c r="I275" s="30" t="s">
        <v>93</v>
      </c>
    </row>
    <row r="276">
      <c r="C276" s="5" t="s">
        <v>337</v>
      </c>
      <c r="D276" s="6">
        <v>1554000.0</v>
      </c>
      <c r="E276" s="29">
        <v>0.15</v>
      </c>
      <c r="F276" s="16">
        <f t="shared" si="7"/>
        <v>1787100</v>
      </c>
      <c r="G276" s="29">
        <v>0.0</v>
      </c>
      <c r="H276" s="16">
        <f t="shared" si="8"/>
        <v>1787100</v>
      </c>
      <c r="I276" s="30" t="s">
        <v>93</v>
      </c>
    </row>
    <row r="277">
      <c r="C277" s="5" t="s">
        <v>338</v>
      </c>
      <c r="D277" s="6">
        <v>2030000.0</v>
      </c>
      <c r="E277" s="29">
        <v>0.15</v>
      </c>
      <c r="F277" s="16">
        <f t="shared" si="7"/>
        <v>2334500</v>
      </c>
      <c r="G277" s="29">
        <v>0.0</v>
      </c>
      <c r="H277" s="16">
        <f t="shared" si="8"/>
        <v>2334500</v>
      </c>
      <c r="I277" s="30" t="s">
        <v>93</v>
      </c>
    </row>
    <row r="278">
      <c r="C278" s="5" t="s">
        <v>339</v>
      </c>
      <c r="D278" s="6">
        <v>2030000.0</v>
      </c>
      <c r="E278" s="29">
        <v>0.15</v>
      </c>
      <c r="F278" s="16">
        <f t="shared" si="7"/>
        <v>2334500</v>
      </c>
      <c r="G278" s="29">
        <v>0.0</v>
      </c>
      <c r="H278" s="16">
        <f t="shared" si="8"/>
        <v>2334500</v>
      </c>
      <c r="I278" s="30" t="s">
        <v>93</v>
      </c>
    </row>
    <row r="279">
      <c r="A279" s="3">
        <v>10.0</v>
      </c>
      <c r="B279" s="4" t="s">
        <v>340</v>
      </c>
      <c r="C279" s="5" t="s">
        <v>341</v>
      </c>
      <c r="D279" s="6">
        <v>2364000.0</v>
      </c>
      <c r="E279" s="29">
        <v>0.15</v>
      </c>
      <c r="F279" s="16">
        <f t="shared" si="7"/>
        <v>2718600</v>
      </c>
      <c r="G279" s="29">
        <v>0.0</v>
      </c>
      <c r="H279" s="16">
        <f t="shared" si="8"/>
        <v>2718600</v>
      </c>
      <c r="I279" s="30" t="s">
        <v>93</v>
      </c>
    </row>
    <row r="280">
      <c r="C280" s="5" t="s">
        <v>342</v>
      </c>
      <c r="D280" s="6">
        <v>2694300.0</v>
      </c>
      <c r="E280" s="29">
        <v>0.15</v>
      </c>
      <c r="F280" s="16">
        <f t="shared" si="7"/>
        <v>3098445</v>
      </c>
      <c r="G280" s="29">
        <v>0.0</v>
      </c>
      <c r="H280" s="16">
        <f t="shared" si="8"/>
        <v>3098445</v>
      </c>
      <c r="I280" s="30" t="s">
        <v>93</v>
      </c>
    </row>
    <row r="281">
      <c r="C281" s="5" t="s">
        <v>343</v>
      </c>
      <c r="D281" s="6">
        <v>2694300.0</v>
      </c>
      <c r="E281" s="29">
        <v>0.15</v>
      </c>
      <c r="F281" s="16">
        <f t="shared" si="7"/>
        <v>3098445</v>
      </c>
      <c r="G281" s="29">
        <v>0.0</v>
      </c>
      <c r="H281" s="16">
        <f t="shared" si="8"/>
        <v>3098445</v>
      </c>
      <c r="I281" s="30" t="s">
        <v>93</v>
      </c>
    </row>
    <row r="282">
      <c r="A282" s="3">
        <v>11.0</v>
      </c>
      <c r="B282" s="4" t="s">
        <v>344</v>
      </c>
      <c r="C282" s="5" t="s">
        <v>345</v>
      </c>
      <c r="D282" s="6">
        <v>3156000.0</v>
      </c>
      <c r="E282" s="29">
        <v>0.15</v>
      </c>
      <c r="F282" s="16">
        <f t="shared" si="7"/>
        <v>3629400</v>
      </c>
      <c r="G282" s="29">
        <v>0.0</v>
      </c>
      <c r="H282" s="16">
        <f t="shared" si="8"/>
        <v>3629400</v>
      </c>
      <c r="I282" s="30" t="s">
        <v>93</v>
      </c>
    </row>
    <row r="283">
      <c r="C283" s="5" t="s">
        <v>346</v>
      </c>
      <c r="D283" s="6">
        <v>3156000.0</v>
      </c>
      <c r="E283" s="29">
        <v>0.15</v>
      </c>
      <c r="F283" s="16">
        <f t="shared" si="7"/>
        <v>3629400</v>
      </c>
      <c r="G283" s="29">
        <v>0.0</v>
      </c>
      <c r="H283" s="16">
        <f t="shared" si="8"/>
        <v>3629400</v>
      </c>
      <c r="I283" s="30" t="s">
        <v>93</v>
      </c>
    </row>
    <row r="284">
      <c r="C284" s="5" t="s">
        <v>347</v>
      </c>
      <c r="D284" s="6">
        <v>3156000.0</v>
      </c>
      <c r="E284" s="29">
        <v>0.15</v>
      </c>
      <c r="F284" s="16">
        <f t="shared" si="7"/>
        <v>3629400</v>
      </c>
      <c r="G284" s="29">
        <v>0.0</v>
      </c>
      <c r="H284" s="16">
        <f t="shared" si="8"/>
        <v>3629400</v>
      </c>
      <c r="I284" s="30" t="s">
        <v>93</v>
      </c>
    </row>
    <row r="285">
      <c r="C285" s="5" t="s">
        <v>348</v>
      </c>
      <c r="D285" s="6">
        <v>3799300.0</v>
      </c>
      <c r="E285" s="29">
        <v>0.15</v>
      </c>
      <c r="F285" s="16">
        <f t="shared" si="7"/>
        <v>4369195</v>
      </c>
      <c r="G285" s="29">
        <v>0.0</v>
      </c>
      <c r="H285" s="16">
        <f t="shared" si="8"/>
        <v>4369195</v>
      </c>
      <c r="I285" s="30" t="s">
        <v>93</v>
      </c>
    </row>
    <row r="286">
      <c r="C286" s="5" t="s">
        <v>349</v>
      </c>
      <c r="D286" s="6">
        <v>3247500.0</v>
      </c>
      <c r="E286" s="29">
        <v>0.15</v>
      </c>
      <c r="F286" s="16">
        <f t="shared" si="7"/>
        <v>3734625</v>
      </c>
      <c r="G286" s="29">
        <v>0.0</v>
      </c>
      <c r="H286" s="16">
        <f t="shared" si="8"/>
        <v>3734625</v>
      </c>
      <c r="I286" s="30" t="s">
        <v>93</v>
      </c>
    </row>
    <row r="287">
      <c r="C287" s="5" t="s">
        <v>350</v>
      </c>
      <c r="D287" s="6">
        <v>3039800.0</v>
      </c>
      <c r="E287" s="29">
        <v>0.15</v>
      </c>
      <c r="F287" s="16">
        <f t="shared" si="7"/>
        <v>3495770</v>
      </c>
      <c r="G287" s="29">
        <v>0.0</v>
      </c>
      <c r="H287" s="16">
        <f t="shared" si="8"/>
        <v>3495770</v>
      </c>
      <c r="I287" s="30" t="s">
        <v>93</v>
      </c>
    </row>
    <row r="288">
      <c r="A288" s="3">
        <v>12.0</v>
      </c>
      <c r="B288" s="4" t="s">
        <v>351</v>
      </c>
      <c r="C288" s="5" t="s">
        <v>352</v>
      </c>
      <c r="D288" s="6">
        <v>4490000.0</v>
      </c>
      <c r="E288" s="29">
        <v>0.15</v>
      </c>
      <c r="F288" s="16">
        <f t="shared" si="7"/>
        <v>5163500</v>
      </c>
      <c r="G288" s="29">
        <v>0.0</v>
      </c>
      <c r="H288" s="16">
        <f t="shared" si="8"/>
        <v>5163500</v>
      </c>
      <c r="I288" s="30" t="s">
        <v>93</v>
      </c>
    </row>
    <row r="289">
      <c r="C289" s="5" t="s">
        <v>353</v>
      </c>
      <c r="D289" s="6">
        <v>4490000.0</v>
      </c>
      <c r="E289" s="29">
        <v>0.15</v>
      </c>
      <c r="F289" s="16">
        <f t="shared" si="7"/>
        <v>5163500</v>
      </c>
      <c r="G289" s="29">
        <v>0.0</v>
      </c>
      <c r="H289" s="16">
        <f t="shared" si="8"/>
        <v>5163500</v>
      </c>
      <c r="I289" s="30" t="s">
        <v>93</v>
      </c>
    </row>
    <row r="290">
      <c r="C290" s="5" t="s">
        <v>354</v>
      </c>
      <c r="D290" s="6">
        <v>4490000.0</v>
      </c>
      <c r="E290" s="29">
        <v>0.15</v>
      </c>
      <c r="F290" s="16">
        <f t="shared" si="7"/>
        <v>5163500</v>
      </c>
      <c r="G290" s="29">
        <v>0.0</v>
      </c>
      <c r="H290" s="16">
        <f t="shared" si="8"/>
        <v>5163500</v>
      </c>
      <c r="I290" s="30" t="s">
        <v>93</v>
      </c>
    </row>
    <row r="291">
      <c r="C291" s="5" t="s">
        <v>355</v>
      </c>
      <c r="D291" s="6">
        <v>4490000.0</v>
      </c>
      <c r="E291" s="29">
        <v>0.15</v>
      </c>
      <c r="F291" s="16">
        <f t="shared" si="7"/>
        <v>5163500</v>
      </c>
      <c r="G291" s="29">
        <v>0.0</v>
      </c>
      <c r="H291" s="16">
        <f t="shared" si="8"/>
        <v>5163500</v>
      </c>
      <c r="I291" s="30" t="s">
        <v>93</v>
      </c>
    </row>
    <row r="292">
      <c r="A292" s="3">
        <v>13.0</v>
      </c>
      <c r="B292" s="4" t="s">
        <v>356</v>
      </c>
      <c r="C292" s="5" t="s">
        <v>357</v>
      </c>
      <c r="D292" s="6">
        <v>8427500.0</v>
      </c>
      <c r="E292" s="29">
        <v>0.15</v>
      </c>
      <c r="F292" s="16">
        <f t="shared" si="7"/>
        <v>9691625</v>
      </c>
      <c r="G292" s="29">
        <v>0.0</v>
      </c>
      <c r="H292" s="16">
        <f t="shared" si="8"/>
        <v>9691625</v>
      </c>
      <c r="I292" s="30" t="s">
        <v>93</v>
      </c>
    </row>
    <row r="293">
      <c r="C293" s="5" t="s">
        <v>358</v>
      </c>
      <c r="D293" s="6">
        <v>7080500.0</v>
      </c>
      <c r="E293" s="29">
        <v>0.15</v>
      </c>
      <c r="F293" s="16">
        <f t="shared" si="7"/>
        <v>8142575</v>
      </c>
      <c r="G293" s="29">
        <v>0.0</v>
      </c>
      <c r="H293" s="16">
        <f t="shared" si="8"/>
        <v>8142575</v>
      </c>
      <c r="I293" s="30" t="s">
        <v>93</v>
      </c>
    </row>
    <row r="294">
      <c r="C294" s="5" t="s">
        <v>359</v>
      </c>
      <c r="D294" s="6">
        <v>6659300.0</v>
      </c>
      <c r="E294" s="29">
        <v>0.15</v>
      </c>
      <c r="F294" s="16">
        <f t="shared" si="7"/>
        <v>7658195</v>
      </c>
      <c r="G294" s="29">
        <v>0.0</v>
      </c>
      <c r="H294" s="16">
        <f t="shared" si="8"/>
        <v>7658195</v>
      </c>
      <c r="I294" s="30" t="s">
        <v>93</v>
      </c>
    </row>
    <row r="295">
      <c r="C295" s="5" t="s">
        <v>360</v>
      </c>
      <c r="D295" s="6">
        <v>6410500.0</v>
      </c>
      <c r="E295" s="29">
        <v>0.15</v>
      </c>
      <c r="F295" s="16">
        <f t="shared" si="7"/>
        <v>7372075</v>
      </c>
      <c r="G295" s="29">
        <v>0.0</v>
      </c>
      <c r="H295" s="16">
        <f t="shared" si="8"/>
        <v>7372075</v>
      </c>
      <c r="I295" s="30" t="s">
        <v>93</v>
      </c>
    </row>
    <row r="296">
      <c r="C296" s="5" t="s">
        <v>361</v>
      </c>
      <c r="D296" s="6">
        <v>6217300.0</v>
      </c>
      <c r="E296" s="29">
        <v>0.15</v>
      </c>
      <c r="F296" s="16">
        <f t="shared" si="7"/>
        <v>7149895</v>
      </c>
      <c r="G296" s="29">
        <v>0.0</v>
      </c>
      <c r="H296" s="16">
        <f t="shared" si="8"/>
        <v>7149895</v>
      </c>
      <c r="I296" s="30" t="s">
        <v>93</v>
      </c>
    </row>
    <row r="297">
      <c r="C297" s="5" t="s">
        <v>362</v>
      </c>
      <c r="D297" s="6">
        <v>6079000.0</v>
      </c>
      <c r="E297" s="29">
        <v>0.15</v>
      </c>
      <c r="F297" s="16">
        <f t="shared" si="7"/>
        <v>6990850</v>
      </c>
      <c r="G297" s="29">
        <v>0.0</v>
      </c>
      <c r="H297" s="16">
        <f t="shared" si="8"/>
        <v>6990850</v>
      </c>
      <c r="I297" s="30" t="s">
        <v>93</v>
      </c>
    </row>
    <row r="298">
      <c r="A298" s="3">
        <v>13.0</v>
      </c>
      <c r="B298" s="4" t="s">
        <v>363</v>
      </c>
      <c r="C298" s="5" t="s">
        <v>364</v>
      </c>
      <c r="D298" s="6">
        <v>1.43683E7</v>
      </c>
      <c r="E298" s="29">
        <v>0.15</v>
      </c>
      <c r="F298" s="16">
        <f t="shared" si="7"/>
        <v>16523545</v>
      </c>
      <c r="G298" s="29">
        <v>0.0</v>
      </c>
      <c r="H298" s="16">
        <f t="shared" si="8"/>
        <v>16523545</v>
      </c>
      <c r="I298" s="30" t="s">
        <v>93</v>
      </c>
    </row>
    <row r="299">
      <c r="C299" s="5" t="s">
        <v>365</v>
      </c>
      <c r="D299" s="6">
        <v>1.37118E7</v>
      </c>
      <c r="E299" s="29">
        <v>0.15</v>
      </c>
      <c r="F299" s="16">
        <f t="shared" si="7"/>
        <v>15768570</v>
      </c>
      <c r="G299" s="29">
        <v>0.0</v>
      </c>
      <c r="H299" s="16">
        <f t="shared" si="8"/>
        <v>15768570</v>
      </c>
      <c r="I299" s="30" t="s">
        <v>93</v>
      </c>
    </row>
    <row r="300">
      <c r="C300" s="5" t="s">
        <v>366</v>
      </c>
      <c r="D300" s="6">
        <v>1.2434E7</v>
      </c>
      <c r="E300" s="29">
        <v>0.15</v>
      </c>
      <c r="F300" s="16">
        <f t="shared" si="7"/>
        <v>14299100</v>
      </c>
      <c r="G300" s="29">
        <v>0.0</v>
      </c>
      <c r="H300" s="16">
        <f t="shared" si="8"/>
        <v>14299100</v>
      </c>
      <c r="I300" s="30" t="s">
        <v>93</v>
      </c>
    </row>
    <row r="301">
      <c r="C301" s="5" t="s">
        <v>367</v>
      </c>
      <c r="D301" s="6">
        <v>1.2434E7</v>
      </c>
      <c r="E301" s="29">
        <v>0.15</v>
      </c>
      <c r="F301" s="16">
        <f t="shared" si="7"/>
        <v>14299100</v>
      </c>
      <c r="G301" s="29">
        <v>0.0</v>
      </c>
      <c r="H301" s="16">
        <f t="shared" si="8"/>
        <v>14299100</v>
      </c>
      <c r="I301" s="30" t="s">
        <v>93</v>
      </c>
    </row>
    <row r="302">
      <c r="A302" s="3">
        <v>14.0</v>
      </c>
      <c r="B302" s="5" t="s">
        <v>368</v>
      </c>
      <c r="C302" s="5" t="s">
        <v>369</v>
      </c>
      <c r="D302" s="6">
        <v>2.8915E7</v>
      </c>
      <c r="E302" s="29">
        <v>0.15</v>
      </c>
      <c r="F302" s="16">
        <f t="shared" si="7"/>
        <v>33252250</v>
      </c>
      <c r="G302" s="29">
        <v>0.0</v>
      </c>
      <c r="H302" s="16">
        <f t="shared" si="8"/>
        <v>33252250</v>
      </c>
      <c r="I302" s="30" t="s">
        <v>93</v>
      </c>
    </row>
    <row r="303">
      <c r="A303" s="3">
        <v>15.0</v>
      </c>
      <c r="B303" s="4" t="s">
        <v>370</v>
      </c>
      <c r="C303" s="5" t="s">
        <v>371</v>
      </c>
      <c r="D303" s="6">
        <v>4.0191E7</v>
      </c>
      <c r="E303" s="29">
        <v>0.15</v>
      </c>
      <c r="F303" s="16">
        <f t="shared" si="7"/>
        <v>46219650</v>
      </c>
      <c r="G303" s="29">
        <v>0.0</v>
      </c>
      <c r="H303" s="16">
        <f t="shared" si="8"/>
        <v>46219650</v>
      </c>
      <c r="I303" s="30" t="s">
        <v>93</v>
      </c>
    </row>
    <row r="304">
      <c r="C304" s="5" t="s">
        <v>372</v>
      </c>
      <c r="D304" s="6">
        <v>4.02383E7</v>
      </c>
      <c r="E304" s="29">
        <v>0.15</v>
      </c>
      <c r="F304" s="16">
        <f t="shared" si="7"/>
        <v>46274045</v>
      </c>
      <c r="G304" s="29">
        <v>0.0</v>
      </c>
      <c r="H304" s="16">
        <f t="shared" si="8"/>
        <v>46274045</v>
      </c>
      <c r="I304" s="30" t="s">
        <v>93</v>
      </c>
    </row>
    <row r="305">
      <c r="C305" s="5" t="s">
        <v>373</v>
      </c>
      <c r="D305" s="6">
        <v>4.0638E7</v>
      </c>
      <c r="E305" s="29">
        <v>0.15</v>
      </c>
      <c r="F305" s="16">
        <f t="shared" si="7"/>
        <v>46733700</v>
      </c>
      <c r="G305" s="29">
        <v>0.0</v>
      </c>
      <c r="H305" s="16">
        <f t="shared" si="8"/>
        <v>46733700</v>
      </c>
      <c r="I305" s="30" t="s">
        <v>93</v>
      </c>
    </row>
    <row r="306">
      <c r="A306" s="2"/>
      <c r="B306" s="2"/>
      <c r="C306" s="2"/>
      <c r="D306" s="2"/>
      <c r="E306" s="2"/>
      <c r="F306" s="2"/>
      <c r="G306" s="2"/>
      <c r="H306" s="2"/>
      <c r="I306" s="2"/>
    </row>
    <row r="307">
      <c r="A307" s="2" t="s">
        <v>1</v>
      </c>
      <c r="B307" s="2" t="s">
        <v>2</v>
      </c>
      <c r="C307" s="2" t="s">
        <v>3</v>
      </c>
      <c r="D307" s="2" t="s">
        <v>4</v>
      </c>
      <c r="E307" s="2" t="s">
        <v>5</v>
      </c>
      <c r="F307" s="2" t="s">
        <v>6</v>
      </c>
      <c r="G307" s="2" t="s">
        <v>7</v>
      </c>
      <c r="H307" s="2" t="s">
        <v>89</v>
      </c>
      <c r="I307" s="2" t="s">
        <v>9</v>
      </c>
    </row>
    <row r="308">
      <c r="A308" s="11" t="s">
        <v>374</v>
      </c>
    </row>
    <row r="309">
      <c r="A309" s="3">
        <v>1.0</v>
      </c>
      <c r="B309" s="4" t="s">
        <v>375</v>
      </c>
      <c r="C309" s="5" t="s">
        <v>308</v>
      </c>
      <c r="D309" s="6">
        <v>145000.0</v>
      </c>
      <c r="E309" s="29">
        <v>0.15</v>
      </c>
      <c r="F309" s="16">
        <f t="shared" ref="F309:F371" si="9">D309+(D309*E309)</f>
        <v>166750</v>
      </c>
      <c r="G309" s="29">
        <v>0.0</v>
      </c>
      <c r="H309" s="16">
        <f t="shared" ref="H309:H371" si="10">sum(F309-(F309*G309))</f>
        <v>166750</v>
      </c>
      <c r="I309" s="30" t="s">
        <v>93</v>
      </c>
    </row>
    <row r="310">
      <c r="C310" s="5" t="s">
        <v>123</v>
      </c>
      <c r="D310" s="6">
        <v>147500.0</v>
      </c>
      <c r="E310" s="29">
        <v>0.15</v>
      </c>
      <c r="F310" s="16">
        <f t="shared" si="9"/>
        <v>169625</v>
      </c>
      <c r="G310" s="29">
        <v>0.0</v>
      </c>
      <c r="H310" s="16">
        <f t="shared" si="10"/>
        <v>169625</v>
      </c>
      <c r="I310" s="30" t="s">
        <v>93</v>
      </c>
    </row>
    <row r="311">
      <c r="A311" s="3">
        <v>2.0</v>
      </c>
      <c r="B311" s="4" t="s">
        <v>376</v>
      </c>
      <c r="C311" s="5" t="s">
        <v>312</v>
      </c>
      <c r="D311" s="6">
        <v>298000.0</v>
      </c>
      <c r="E311" s="29">
        <v>0.15</v>
      </c>
      <c r="F311" s="16">
        <f t="shared" si="9"/>
        <v>342700</v>
      </c>
      <c r="G311" s="29">
        <v>0.0</v>
      </c>
      <c r="H311" s="16">
        <f t="shared" si="10"/>
        <v>342700</v>
      </c>
      <c r="I311" s="30" t="s">
        <v>93</v>
      </c>
    </row>
    <row r="312">
      <c r="C312" s="5" t="s">
        <v>313</v>
      </c>
      <c r="D312" s="6">
        <v>304500.0</v>
      </c>
      <c r="E312" s="29">
        <v>0.15</v>
      </c>
      <c r="F312" s="16">
        <f t="shared" si="9"/>
        <v>350175</v>
      </c>
      <c r="G312" s="29">
        <v>0.0</v>
      </c>
      <c r="H312" s="16">
        <f t="shared" si="10"/>
        <v>350175</v>
      </c>
      <c r="I312" s="30" t="s">
        <v>93</v>
      </c>
    </row>
    <row r="313">
      <c r="A313" s="3">
        <v>3.0</v>
      </c>
      <c r="B313" s="4" t="s">
        <v>377</v>
      </c>
      <c r="C313" s="5" t="s">
        <v>316</v>
      </c>
      <c r="D313" s="6">
        <v>305000.0</v>
      </c>
      <c r="E313" s="29">
        <v>0.15</v>
      </c>
      <c r="F313" s="16">
        <f t="shared" si="9"/>
        <v>350750</v>
      </c>
      <c r="G313" s="29">
        <v>0.0</v>
      </c>
      <c r="H313" s="16">
        <f t="shared" si="10"/>
        <v>350750</v>
      </c>
      <c r="I313" s="30" t="s">
        <v>93</v>
      </c>
    </row>
    <row r="314">
      <c r="C314" s="5" t="s">
        <v>317</v>
      </c>
      <c r="D314" s="6">
        <v>305000.0</v>
      </c>
      <c r="E314" s="29">
        <v>0.15</v>
      </c>
      <c r="F314" s="16">
        <f t="shared" si="9"/>
        <v>350750</v>
      </c>
      <c r="G314" s="29">
        <v>0.0</v>
      </c>
      <c r="H314" s="16">
        <f t="shared" si="10"/>
        <v>350750</v>
      </c>
      <c r="I314" s="30" t="s">
        <v>93</v>
      </c>
    </row>
    <row r="315">
      <c r="C315" s="5" t="s">
        <v>318</v>
      </c>
      <c r="D315" s="6">
        <v>325000.0</v>
      </c>
      <c r="E315" s="29">
        <v>0.15</v>
      </c>
      <c r="F315" s="16">
        <f t="shared" si="9"/>
        <v>373750</v>
      </c>
      <c r="G315" s="29">
        <v>0.0</v>
      </c>
      <c r="H315" s="16">
        <f t="shared" si="10"/>
        <v>373750</v>
      </c>
      <c r="I315" s="30" t="s">
        <v>93</v>
      </c>
    </row>
    <row r="316">
      <c r="C316" s="5" t="s">
        <v>319</v>
      </c>
      <c r="D316" s="6">
        <v>338000.0</v>
      </c>
      <c r="E316" s="29">
        <v>0.15</v>
      </c>
      <c r="F316" s="16">
        <f t="shared" si="9"/>
        <v>388700</v>
      </c>
      <c r="G316" s="29">
        <v>0.0</v>
      </c>
      <c r="H316" s="16">
        <f t="shared" si="10"/>
        <v>388700</v>
      </c>
      <c r="I316" s="30" t="s">
        <v>93</v>
      </c>
    </row>
    <row r="317">
      <c r="C317" s="5" t="s">
        <v>320</v>
      </c>
      <c r="D317" s="6">
        <v>430000.0</v>
      </c>
      <c r="E317" s="29">
        <v>0.15</v>
      </c>
      <c r="F317" s="16">
        <f t="shared" si="9"/>
        <v>494500</v>
      </c>
      <c r="G317" s="29">
        <v>0.0</v>
      </c>
      <c r="H317" s="16">
        <f t="shared" si="10"/>
        <v>494500</v>
      </c>
      <c r="I317" s="30" t="s">
        <v>93</v>
      </c>
    </row>
    <row r="318">
      <c r="A318" s="3">
        <v>4.0</v>
      </c>
      <c r="B318" s="4" t="s">
        <v>378</v>
      </c>
      <c r="C318" s="5" t="s">
        <v>322</v>
      </c>
      <c r="D318" s="6">
        <v>510000.0</v>
      </c>
      <c r="E318" s="29">
        <v>0.15</v>
      </c>
      <c r="F318" s="16">
        <f t="shared" si="9"/>
        <v>586500</v>
      </c>
      <c r="G318" s="29">
        <v>0.0</v>
      </c>
      <c r="H318" s="16">
        <f t="shared" si="10"/>
        <v>586500</v>
      </c>
      <c r="I318" s="30" t="s">
        <v>93</v>
      </c>
    </row>
    <row r="319">
      <c r="C319" s="5" t="s">
        <v>323</v>
      </c>
      <c r="D319" s="6">
        <v>510000.0</v>
      </c>
      <c r="E319" s="29">
        <v>0.15</v>
      </c>
      <c r="F319" s="16">
        <f t="shared" si="9"/>
        <v>586500</v>
      </c>
      <c r="G319" s="29">
        <v>0.0</v>
      </c>
      <c r="H319" s="16">
        <f t="shared" si="10"/>
        <v>586500</v>
      </c>
      <c r="I319" s="30" t="s">
        <v>93</v>
      </c>
    </row>
    <row r="320">
      <c r="A320" s="3">
        <v>5.0</v>
      </c>
      <c r="B320" s="4" t="s">
        <v>379</v>
      </c>
      <c r="C320" s="5" t="s">
        <v>325</v>
      </c>
      <c r="D320" s="6">
        <v>982000.0</v>
      </c>
      <c r="E320" s="29">
        <v>0.15</v>
      </c>
      <c r="F320" s="16">
        <f t="shared" si="9"/>
        <v>1129300</v>
      </c>
      <c r="G320" s="29">
        <v>0.0</v>
      </c>
      <c r="H320" s="16">
        <f t="shared" si="10"/>
        <v>1129300</v>
      </c>
      <c r="I320" s="30" t="s">
        <v>93</v>
      </c>
    </row>
    <row r="321">
      <c r="C321" s="5" t="s">
        <v>326</v>
      </c>
      <c r="D321" s="6">
        <v>917000.0</v>
      </c>
      <c r="E321" s="29">
        <v>0.15</v>
      </c>
      <c r="F321" s="16">
        <f t="shared" si="9"/>
        <v>1054550</v>
      </c>
      <c r="G321" s="29">
        <v>0.0</v>
      </c>
      <c r="H321" s="16">
        <f t="shared" si="10"/>
        <v>1054550</v>
      </c>
      <c r="I321" s="30" t="s">
        <v>93</v>
      </c>
    </row>
    <row r="322">
      <c r="C322" s="5" t="s">
        <v>327</v>
      </c>
      <c r="D322" s="6">
        <v>917000.0</v>
      </c>
      <c r="E322" s="29">
        <v>0.15</v>
      </c>
      <c r="F322" s="16">
        <f t="shared" si="9"/>
        <v>1054550</v>
      </c>
      <c r="G322" s="29">
        <v>0.0</v>
      </c>
      <c r="H322" s="16">
        <f t="shared" si="10"/>
        <v>1054550</v>
      </c>
      <c r="I322" s="30" t="s">
        <v>93</v>
      </c>
    </row>
    <row r="323">
      <c r="C323" s="5" t="s">
        <v>328</v>
      </c>
      <c r="D323" s="6">
        <v>917000.0</v>
      </c>
      <c r="E323" s="29">
        <v>0.15</v>
      </c>
      <c r="F323" s="16">
        <f t="shared" si="9"/>
        <v>1054550</v>
      </c>
      <c r="G323" s="29">
        <v>0.0</v>
      </c>
      <c r="H323" s="16">
        <f t="shared" si="10"/>
        <v>1054550</v>
      </c>
      <c r="I323" s="30" t="s">
        <v>93</v>
      </c>
    </row>
    <row r="324">
      <c r="C324" s="5" t="s">
        <v>329</v>
      </c>
      <c r="D324" s="6">
        <v>917000.0</v>
      </c>
      <c r="E324" s="29">
        <v>0.15</v>
      </c>
      <c r="F324" s="16">
        <f t="shared" si="9"/>
        <v>1054550</v>
      </c>
      <c r="G324" s="29">
        <v>0.0</v>
      </c>
      <c r="H324" s="16">
        <f t="shared" si="10"/>
        <v>1054550</v>
      </c>
      <c r="I324" s="30" t="s">
        <v>93</v>
      </c>
    </row>
    <row r="325">
      <c r="C325" s="5" t="s">
        <v>330</v>
      </c>
      <c r="D325" s="6">
        <v>1268000.0</v>
      </c>
      <c r="E325" s="29">
        <v>0.15</v>
      </c>
      <c r="F325" s="16">
        <f t="shared" si="9"/>
        <v>1458200</v>
      </c>
      <c r="G325" s="29">
        <v>0.0</v>
      </c>
      <c r="H325" s="16">
        <f t="shared" si="10"/>
        <v>1458200</v>
      </c>
      <c r="I325" s="30" t="s">
        <v>93</v>
      </c>
    </row>
    <row r="326">
      <c r="C326" s="5" t="s">
        <v>380</v>
      </c>
      <c r="D326" s="6">
        <v>1400000.0</v>
      </c>
      <c r="E326" s="29">
        <v>0.15</v>
      </c>
      <c r="F326" s="16">
        <f t="shared" si="9"/>
        <v>1610000</v>
      </c>
      <c r="G326" s="29">
        <v>0.0</v>
      </c>
      <c r="H326" s="16">
        <f t="shared" si="10"/>
        <v>1610000</v>
      </c>
      <c r="I326" s="30" t="s">
        <v>93</v>
      </c>
    </row>
    <row r="327">
      <c r="A327" s="3">
        <v>6.0</v>
      </c>
      <c r="B327" s="4" t="s">
        <v>381</v>
      </c>
      <c r="C327" s="5" t="s">
        <v>382</v>
      </c>
      <c r="D327" s="6">
        <v>1450000.0</v>
      </c>
      <c r="E327" s="29">
        <v>0.15</v>
      </c>
      <c r="F327" s="16">
        <f t="shared" si="9"/>
        <v>1667500</v>
      </c>
      <c r="G327" s="29">
        <v>0.0</v>
      </c>
      <c r="H327" s="16">
        <f t="shared" si="10"/>
        <v>1667500</v>
      </c>
      <c r="I327" s="30" t="s">
        <v>93</v>
      </c>
    </row>
    <row r="328">
      <c r="C328" s="5" t="s">
        <v>383</v>
      </c>
      <c r="D328" s="6">
        <v>1450000.0</v>
      </c>
      <c r="E328" s="29">
        <v>0.15</v>
      </c>
      <c r="F328" s="16">
        <f t="shared" si="9"/>
        <v>1667500</v>
      </c>
      <c r="G328" s="29">
        <v>0.0</v>
      </c>
      <c r="H328" s="16">
        <f t="shared" si="10"/>
        <v>1667500</v>
      </c>
      <c r="I328" s="30" t="s">
        <v>93</v>
      </c>
    </row>
    <row r="329">
      <c r="C329" s="5" t="s">
        <v>384</v>
      </c>
      <c r="D329" s="6">
        <v>1450000.0</v>
      </c>
      <c r="E329" s="29">
        <v>0.15</v>
      </c>
      <c r="F329" s="16">
        <f t="shared" si="9"/>
        <v>1667500</v>
      </c>
      <c r="G329" s="29">
        <v>0.0</v>
      </c>
      <c r="H329" s="16">
        <f t="shared" si="10"/>
        <v>1667500</v>
      </c>
      <c r="I329" s="30" t="s">
        <v>93</v>
      </c>
    </row>
    <row r="330">
      <c r="A330" s="3">
        <v>7.0</v>
      </c>
      <c r="B330" s="4" t="s">
        <v>385</v>
      </c>
      <c r="C330" s="5" t="s">
        <v>336</v>
      </c>
      <c r="D330" s="6">
        <v>1554000.0</v>
      </c>
      <c r="E330" s="29">
        <v>0.15</v>
      </c>
      <c r="F330" s="16">
        <f t="shared" si="9"/>
        <v>1787100</v>
      </c>
      <c r="G330" s="29">
        <v>0.0</v>
      </c>
      <c r="H330" s="16">
        <f t="shared" si="10"/>
        <v>1787100</v>
      </c>
      <c r="I330" s="30" t="s">
        <v>93</v>
      </c>
    </row>
    <row r="331">
      <c r="C331" s="5" t="s">
        <v>337</v>
      </c>
      <c r="D331" s="6">
        <v>1554000.0</v>
      </c>
      <c r="E331" s="29">
        <v>0.15</v>
      </c>
      <c r="F331" s="16">
        <f t="shared" si="9"/>
        <v>1787100</v>
      </c>
      <c r="G331" s="29">
        <v>0.0</v>
      </c>
      <c r="H331" s="16">
        <f t="shared" si="10"/>
        <v>1787100</v>
      </c>
      <c r="I331" s="30" t="s">
        <v>93</v>
      </c>
    </row>
    <row r="332">
      <c r="C332" s="5" t="s">
        <v>338</v>
      </c>
      <c r="D332" s="6">
        <v>2034000.0</v>
      </c>
      <c r="E332" s="29">
        <v>0.15</v>
      </c>
      <c r="F332" s="16">
        <f t="shared" si="9"/>
        <v>2339100</v>
      </c>
      <c r="G332" s="29">
        <v>0.0</v>
      </c>
      <c r="H332" s="16">
        <f t="shared" si="10"/>
        <v>2339100</v>
      </c>
      <c r="I332" s="30" t="s">
        <v>93</v>
      </c>
    </row>
    <row r="333">
      <c r="C333" s="5" t="s">
        <v>339</v>
      </c>
      <c r="D333" s="6">
        <v>2034000.0</v>
      </c>
      <c r="E333" s="29">
        <v>0.15</v>
      </c>
      <c r="F333" s="16">
        <f t="shared" si="9"/>
        <v>2339100</v>
      </c>
      <c r="G333" s="29">
        <v>0.0</v>
      </c>
      <c r="H333" s="16">
        <f t="shared" si="10"/>
        <v>2339100</v>
      </c>
      <c r="I333" s="30" t="s">
        <v>93</v>
      </c>
    </row>
    <row r="334">
      <c r="A334" s="3">
        <v>8.0</v>
      </c>
      <c r="B334" s="4" t="s">
        <v>386</v>
      </c>
      <c r="C334" s="5" t="s">
        <v>387</v>
      </c>
      <c r="D334" s="6">
        <v>2149000.0</v>
      </c>
      <c r="E334" s="29">
        <v>0.15</v>
      </c>
      <c r="F334" s="16">
        <f t="shared" si="9"/>
        <v>2471350</v>
      </c>
      <c r="G334" s="29">
        <v>0.0</v>
      </c>
      <c r="H334" s="16">
        <f t="shared" si="10"/>
        <v>2471350</v>
      </c>
      <c r="I334" s="30" t="s">
        <v>93</v>
      </c>
    </row>
    <row r="335">
      <c r="C335" s="5" t="s">
        <v>388</v>
      </c>
      <c r="D335" s="6">
        <v>2333000.0</v>
      </c>
      <c r="E335" s="29">
        <v>0.15</v>
      </c>
      <c r="F335" s="16">
        <f t="shared" si="9"/>
        <v>2682950</v>
      </c>
      <c r="G335" s="29">
        <v>0.0</v>
      </c>
      <c r="H335" s="16">
        <f t="shared" si="10"/>
        <v>2682950</v>
      </c>
      <c r="I335" s="30" t="s">
        <v>93</v>
      </c>
    </row>
    <row r="336">
      <c r="C336" s="5" t="s">
        <v>341</v>
      </c>
      <c r="D336" s="6">
        <v>2333000.0</v>
      </c>
      <c r="E336" s="29">
        <v>0.15</v>
      </c>
      <c r="F336" s="16">
        <f t="shared" si="9"/>
        <v>2682950</v>
      </c>
      <c r="G336" s="29">
        <v>0.0</v>
      </c>
      <c r="H336" s="16">
        <f t="shared" si="10"/>
        <v>2682950</v>
      </c>
      <c r="I336" s="30" t="s">
        <v>93</v>
      </c>
    </row>
    <row r="337">
      <c r="C337" s="5" t="s">
        <v>342</v>
      </c>
      <c r="D337" s="6">
        <v>2333000.0</v>
      </c>
      <c r="E337" s="29">
        <v>0.15</v>
      </c>
      <c r="F337" s="16">
        <f t="shared" si="9"/>
        <v>2682950</v>
      </c>
      <c r="G337" s="29">
        <v>0.0</v>
      </c>
      <c r="H337" s="16">
        <f t="shared" si="10"/>
        <v>2682950</v>
      </c>
      <c r="I337" s="30" t="s">
        <v>93</v>
      </c>
    </row>
    <row r="338">
      <c r="C338" s="5" t="s">
        <v>343</v>
      </c>
      <c r="D338" s="6">
        <v>2456000.0</v>
      </c>
      <c r="E338" s="29">
        <v>0.15</v>
      </c>
      <c r="F338" s="16">
        <f t="shared" si="9"/>
        <v>2824400</v>
      </c>
      <c r="G338" s="29">
        <v>0.0</v>
      </c>
      <c r="H338" s="16">
        <f t="shared" si="10"/>
        <v>2824400</v>
      </c>
      <c r="I338" s="30" t="s">
        <v>93</v>
      </c>
    </row>
    <row r="339">
      <c r="A339" s="3">
        <v>9.0</v>
      </c>
      <c r="B339" s="4" t="s">
        <v>389</v>
      </c>
      <c r="C339" s="5" t="s">
        <v>345</v>
      </c>
      <c r="D339" s="6">
        <v>2763000.0</v>
      </c>
      <c r="E339" s="29">
        <v>0.15</v>
      </c>
      <c r="F339" s="16">
        <f t="shared" si="9"/>
        <v>3177450</v>
      </c>
      <c r="G339" s="29">
        <v>0.0</v>
      </c>
      <c r="H339" s="16">
        <f t="shared" si="10"/>
        <v>3177450</v>
      </c>
      <c r="I339" s="30" t="s">
        <v>93</v>
      </c>
    </row>
    <row r="340">
      <c r="C340" s="5" t="s">
        <v>346</v>
      </c>
      <c r="D340" s="6">
        <v>2763000.0</v>
      </c>
      <c r="E340" s="29">
        <v>0.15</v>
      </c>
      <c r="F340" s="16">
        <f t="shared" si="9"/>
        <v>3177450</v>
      </c>
      <c r="G340" s="29">
        <v>0.0</v>
      </c>
      <c r="H340" s="16">
        <f t="shared" si="10"/>
        <v>3177450</v>
      </c>
      <c r="I340" s="30" t="s">
        <v>93</v>
      </c>
    </row>
    <row r="341">
      <c r="C341" s="5" t="s">
        <v>347</v>
      </c>
      <c r="D341" s="6">
        <v>2763000.0</v>
      </c>
      <c r="E341" s="29">
        <v>0.15</v>
      </c>
      <c r="F341" s="16">
        <f t="shared" si="9"/>
        <v>3177450</v>
      </c>
      <c r="G341" s="29">
        <v>0.0</v>
      </c>
      <c r="H341" s="16">
        <f t="shared" si="10"/>
        <v>3177450</v>
      </c>
      <c r="I341" s="30" t="s">
        <v>93</v>
      </c>
    </row>
    <row r="342">
      <c r="C342" s="5" t="s">
        <v>348</v>
      </c>
      <c r="D342" s="6">
        <v>3208000.0</v>
      </c>
      <c r="E342" s="29">
        <v>0.15</v>
      </c>
      <c r="F342" s="16">
        <f t="shared" si="9"/>
        <v>3689200</v>
      </c>
      <c r="G342" s="29">
        <v>0.0</v>
      </c>
      <c r="H342" s="16">
        <f t="shared" si="10"/>
        <v>3689200</v>
      </c>
      <c r="I342" s="30" t="s">
        <v>93</v>
      </c>
    </row>
    <row r="343">
      <c r="C343" s="5" t="s">
        <v>349</v>
      </c>
      <c r="D343" s="6">
        <v>3247000.0</v>
      </c>
      <c r="E343" s="29">
        <v>0.15</v>
      </c>
      <c r="F343" s="16">
        <f t="shared" si="9"/>
        <v>3734050</v>
      </c>
      <c r="G343" s="29">
        <v>0.0</v>
      </c>
      <c r="H343" s="16">
        <f t="shared" si="10"/>
        <v>3734050</v>
      </c>
      <c r="I343" s="30" t="s">
        <v>93</v>
      </c>
    </row>
    <row r="344">
      <c r="C344" s="5" t="s">
        <v>350</v>
      </c>
      <c r="D344" s="6">
        <v>3247000.0</v>
      </c>
      <c r="E344" s="29">
        <v>0.15</v>
      </c>
      <c r="F344" s="16">
        <f t="shared" si="9"/>
        <v>3734050</v>
      </c>
      <c r="G344" s="29">
        <v>0.0</v>
      </c>
      <c r="H344" s="16">
        <f t="shared" si="10"/>
        <v>3734050</v>
      </c>
      <c r="I344" s="30" t="s">
        <v>93</v>
      </c>
    </row>
    <row r="345">
      <c r="A345" s="3">
        <v>10.0</v>
      </c>
      <c r="B345" s="4" t="s">
        <v>390</v>
      </c>
      <c r="C345" s="5" t="s">
        <v>353</v>
      </c>
      <c r="D345" s="6">
        <v>3247000.0</v>
      </c>
      <c r="E345" s="29">
        <v>0.15</v>
      </c>
      <c r="F345" s="16">
        <f t="shared" si="9"/>
        <v>3734050</v>
      </c>
      <c r="G345" s="29">
        <v>0.0</v>
      </c>
      <c r="H345" s="16">
        <f t="shared" si="10"/>
        <v>3734050</v>
      </c>
      <c r="I345" s="30" t="s">
        <v>93</v>
      </c>
    </row>
    <row r="346">
      <c r="C346" s="5" t="s">
        <v>354</v>
      </c>
      <c r="D346" s="6">
        <v>3247000.0</v>
      </c>
      <c r="E346" s="29">
        <v>0.15</v>
      </c>
      <c r="F346" s="16">
        <f t="shared" si="9"/>
        <v>3734050</v>
      </c>
      <c r="G346" s="29">
        <v>0.0</v>
      </c>
      <c r="H346" s="16">
        <f t="shared" si="10"/>
        <v>3734050</v>
      </c>
      <c r="I346" s="30" t="s">
        <v>93</v>
      </c>
    </row>
    <row r="347">
      <c r="A347" s="3">
        <v>11.0</v>
      </c>
      <c r="B347" s="4" t="s">
        <v>391</v>
      </c>
      <c r="C347" s="5" t="s">
        <v>357</v>
      </c>
      <c r="D347" s="6">
        <v>3247000.0</v>
      </c>
      <c r="E347" s="29">
        <v>0.15</v>
      </c>
      <c r="F347" s="16">
        <f t="shared" si="9"/>
        <v>3734050</v>
      </c>
      <c r="G347" s="29">
        <v>0.0</v>
      </c>
      <c r="H347" s="16">
        <f t="shared" si="10"/>
        <v>3734050</v>
      </c>
      <c r="I347" s="30" t="s">
        <v>93</v>
      </c>
    </row>
    <row r="348">
      <c r="C348" s="5" t="s">
        <v>358</v>
      </c>
      <c r="D348" s="6">
        <v>3247000.0</v>
      </c>
      <c r="E348" s="29">
        <v>0.15</v>
      </c>
      <c r="F348" s="16">
        <f t="shared" si="9"/>
        <v>3734050</v>
      </c>
      <c r="G348" s="29">
        <v>0.0</v>
      </c>
      <c r="H348" s="16">
        <f t="shared" si="10"/>
        <v>3734050</v>
      </c>
      <c r="I348" s="30" t="s">
        <v>93</v>
      </c>
    </row>
    <row r="349">
      <c r="C349" s="5" t="s">
        <v>359</v>
      </c>
      <c r="D349" s="6">
        <v>3247000.0</v>
      </c>
      <c r="E349" s="29">
        <v>0.15</v>
      </c>
      <c r="F349" s="16">
        <f t="shared" si="9"/>
        <v>3734050</v>
      </c>
      <c r="G349" s="29">
        <v>0.0</v>
      </c>
      <c r="H349" s="16">
        <f t="shared" si="10"/>
        <v>3734050</v>
      </c>
      <c r="I349" s="30" t="s">
        <v>93</v>
      </c>
    </row>
    <row r="350">
      <c r="C350" s="5" t="s">
        <v>360</v>
      </c>
      <c r="D350" s="6">
        <v>3857742.0</v>
      </c>
      <c r="E350" s="29">
        <v>0.15</v>
      </c>
      <c r="F350" s="16">
        <f t="shared" si="9"/>
        <v>4436403.3</v>
      </c>
      <c r="G350" s="29">
        <v>0.0</v>
      </c>
      <c r="H350" s="16">
        <f t="shared" si="10"/>
        <v>4436403.3</v>
      </c>
      <c r="I350" s="30" t="s">
        <v>93</v>
      </c>
    </row>
    <row r="351">
      <c r="C351" s="5" t="s">
        <v>361</v>
      </c>
      <c r="D351" s="6">
        <v>5526000.0</v>
      </c>
      <c r="E351" s="29">
        <v>0.15</v>
      </c>
      <c r="F351" s="16">
        <f t="shared" si="9"/>
        <v>6354900</v>
      </c>
      <c r="G351" s="29">
        <v>0.0</v>
      </c>
      <c r="H351" s="16">
        <f t="shared" si="10"/>
        <v>6354900</v>
      </c>
      <c r="I351" s="30" t="s">
        <v>93</v>
      </c>
    </row>
    <row r="352">
      <c r="C352" s="5" t="s">
        <v>362</v>
      </c>
      <c r="D352" s="6">
        <v>5526000.0</v>
      </c>
      <c r="E352" s="29">
        <v>0.15</v>
      </c>
      <c r="F352" s="16">
        <f t="shared" si="9"/>
        <v>6354900</v>
      </c>
      <c r="G352" s="29">
        <v>0.0</v>
      </c>
      <c r="H352" s="16">
        <f t="shared" si="10"/>
        <v>6354900</v>
      </c>
      <c r="I352" s="30" t="s">
        <v>93</v>
      </c>
    </row>
    <row r="353">
      <c r="A353" s="3">
        <v>12.0</v>
      </c>
      <c r="B353" s="4" t="s">
        <v>392</v>
      </c>
      <c r="C353" s="5" t="s">
        <v>393</v>
      </c>
      <c r="D353" s="6">
        <v>8000000.0</v>
      </c>
      <c r="E353" s="29">
        <v>0.15</v>
      </c>
      <c r="F353" s="16">
        <f t="shared" si="9"/>
        <v>9200000</v>
      </c>
      <c r="G353" s="29">
        <v>0.0</v>
      </c>
      <c r="H353" s="16">
        <f t="shared" si="10"/>
        <v>9200000</v>
      </c>
      <c r="I353" s="30" t="s">
        <v>93</v>
      </c>
    </row>
    <row r="354">
      <c r="C354" s="5" t="s">
        <v>394</v>
      </c>
      <c r="D354" s="6">
        <v>8000000.0</v>
      </c>
      <c r="E354" s="29">
        <v>0.15</v>
      </c>
      <c r="F354" s="16">
        <f t="shared" si="9"/>
        <v>9200000</v>
      </c>
      <c r="G354" s="29">
        <v>0.0</v>
      </c>
      <c r="H354" s="16">
        <f t="shared" si="10"/>
        <v>9200000</v>
      </c>
      <c r="I354" s="30" t="s">
        <v>93</v>
      </c>
    </row>
    <row r="355">
      <c r="C355" s="5" t="s">
        <v>395</v>
      </c>
      <c r="D355" s="6">
        <v>8000000.0</v>
      </c>
      <c r="E355" s="29">
        <v>0.15</v>
      </c>
      <c r="F355" s="16">
        <f t="shared" si="9"/>
        <v>9200000</v>
      </c>
      <c r="G355" s="29">
        <v>0.0</v>
      </c>
      <c r="H355" s="16">
        <f t="shared" si="10"/>
        <v>9200000</v>
      </c>
      <c r="I355" s="30" t="s">
        <v>93</v>
      </c>
    </row>
    <row r="356">
      <c r="A356" s="3">
        <v>13.0</v>
      </c>
      <c r="B356" s="4" t="s">
        <v>396</v>
      </c>
      <c r="C356" s="5" t="s">
        <v>364</v>
      </c>
      <c r="D356" s="6">
        <v>8289000.0</v>
      </c>
      <c r="E356" s="29">
        <v>0.15</v>
      </c>
      <c r="F356" s="16">
        <f t="shared" si="9"/>
        <v>9532350</v>
      </c>
      <c r="G356" s="29">
        <v>0.0</v>
      </c>
      <c r="H356" s="16">
        <f t="shared" si="10"/>
        <v>9532350</v>
      </c>
      <c r="I356" s="30" t="s">
        <v>93</v>
      </c>
    </row>
    <row r="357">
      <c r="C357" s="5" t="s">
        <v>365</v>
      </c>
      <c r="D357" s="6">
        <v>8289000.0</v>
      </c>
      <c r="E357" s="29">
        <v>0.15</v>
      </c>
      <c r="F357" s="16">
        <f t="shared" si="9"/>
        <v>9532350</v>
      </c>
      <c r="G357" s="29">
        <v>0.0</v>
      </c>
      <c r="H357" s="16">
        <f t="shared" si="10"/>
        <v>9532350</v>
      </c>
      <c r="I357" s="30" t="s">
        <v>93</v>
      </c>
    </row>
    <row r="358">
      <c r="C358" s="5" t="s">
        <v>367</v>
      </c>
      <c r="D358" s="6">
        <v>8289000.0</v>
      </c>
      <c r="E358" s="29">
        <v>0.15</v>
      </c>
      <c r="F358" s="16">
        <f t="shared" si="9"/>
        <v>9532350</v>
      </c>
      <c r="G358" s="29">
        <v>0.0</v>
      </c>
      <c r="H358" s="16">
        <f t="shared" si="10"/>
        <v>9532350</v>
      </c>
      <c r="I358" s="30" t="s">
        <v>93</v>
      </c>
    </row>
    <row r="359">
      <c r="C359" s="5" t="s">
        <v>397</v>
      </c>
      <c r="D359" s="6">
        <v>8289000.0</v>
      </c>
      <c r="E359" s="29">
        <v>0.15</v>
      </c>
      <c r="F359" s="16">
        <f t="shared" si="9"/>
        <v>9532350</v>
      </c>
      <c r="G359" s="29">
        <v>0.0</v>
      </c>
      <c r="H359" s="16">
        <f t="shared" si="10"/>
        <v>9532350</v>
      </c>
      <c r="I359" s="30" t="s">
        <v>93</v>
      </c>
    </row>
    <row r="360">
      <c r="A360" s="3">
        <v>14.0</v>
      </c>
      <c r="B360" s="4" t="s">
        <v>398</v>
      </c>
      <c r="C360" s="5" t="s">
        <v>399</v>
      </c>
      <c r="D360" s="6">
        <v>2.724624E7</v>
      </c>
      <c r="E360" s="29">
        <v>0.15</v>
      </c>
      <c r="F360" s="16">
        <f t="shared" si="9"/>
        <v>31333176</v>
      </c>
      <c r="G360" s="29">
        <v>0.0</v>
      </c>
      <c r="H360" s="16">
        <f t="shared" si="10"/>
        <v>31333176</v>
      </c>
      <c r="I360" s="30" t="s">
        <v>93</v>
      </c>
    </row>
    <row r="361">
      <c r="C361" s="5" t="s">
        <v>400</v>
      </c>
      <c r="D361" s="6">
        <v>2.82744E7</v>
      </c>
      <c r="E361" s="29">
        <v>0.15</v>
      </c>
      <c r="F361" s="16">
        <f t="shared" si="9"/>
        <v>32515560</v>
      </c>
      <c r="G361" s="29">
        <v>0.0</v>
      </c>
      <c r="H361" s="16">
        <f t="shared" si="10"/>
        <v>32515560</v>
      </c>
      <c r="I361" s="30" t="s">
        <v>93</v>
      </c>
    </row>
    <row r="362">
      <c r="C362" s="5" t="s">
        <v>369</v>
      </c>
      <c r="D362" s="6">
        <v>2.5498365E7</v>
      </c>
      <c r="E362" s="29">
        <v>0.15</v>
      </c>
      <c r="F362" s="16">
        <f t="shared" si="9"/>
        <v>29323119.75</v>
      </c>
      <c r="G362" s="29">
        <v>0.0</v>
      </c>
      <c r="H362" s="16">
        <f t="shared" si="10"/>
        <v>29323119.75</v>
      </c>
      <c r="I362" s="30" t="s">
        <v>93</v>
      </c>
    </row>
    <row r="363">
      <c r="A363" s="3">
        <v>15.0</v>
      </c>
      <c r="B363" s="4" t="s">
        <v>401</v>
      </c>
      <c r="C363" s="5" t="s">
        <v>402</v>
      </c>
      <c r="D363" s="6">
        <v>3.697263E7</v>
      </c>
      <c r="E363" s="29">
        <v>0.15</v>
      </c>
      <c r="F363" s="16">
        <f t="shared" si="9"/>
        <v>42518524.5</v>
      </c>
      <c r="G363" s="29">
        <v>0.0</v>
      </c>
      <c r="H363" s="16">
        <f t="shared" si="10"/>
        <v>42518524.5</v>
      </c>
      <c r="I363" s="30" t="s">
        <v>93</v>
      </c>
    </row>
    <row r="364">
      <c r="C364" s="5" t="s">
        <v>371</v>
      </c>
      <c r="D364" s="6">
        <v>3.7116578E7</v>
      </c>
      <c r="E364" s="29">
        <v>0.15</v>
      </c>
      <c r="F364" s="16">
        <f t="shared" si="9"/>
        <v>42684064.7</v>
      </c>
      <c r="G364" s="29">
        <v>0.0</v>
      </c>
      <c r="H364" s="16">
        <f t="shared" si="10"/>
        <v>42684064.7</v>
      </c>
      <c r="I364" s="30" t="s">
        <v>93</v>
      </c>
    </row>
    <row r="365">
      <c r="C365" s="5" t="s">
        <v>372</v>
      </c>
      <c r="D365" s="6">
        <v>3.4751805E7</v>
      </c>
      <c r="E365" s="29">
        <v>0.15</v>
      </c>
      <c r="F365" s="16">
        <f t="shared" si="9"/>
        <v>39964575.75</v>
      </c>
      <c r="G365" s="29">
        <v>0.0</v>
      </c>
      <c r="H365" s="16">
        <f t="shared" si="10"/>
        <v>39964575.75</v>
      </c>
      <c r="I365" s="30" t="s">
        <v>93</v>
      </c>
    </row>
    <row r="366">
      <c r="C366" s="5" t="s">
        <v>373</v>
      </c>
      <c r="D366" s="6">
        <v>3.3312383E7</v>
      </c>
      <c r="E366" s="29">
        <v>0.15</v>
      </c>
      <c r="F366" s="16">
        <f t="shared" si="9"/>
        <v>38309240.45</v>
      </c>
      <c r="G366" s="29">
        <v>0.0</v>
      </c>
      <c r="H366" s="16">
        <f t="shared" si="10"/>
        <v>38309240.45</v>
      </c>
      <c r="I366" s="30" t="s">
        <v>93</v>
      </c>
    </row>
    <row r="367">
      <c r="A367" s="3">
        <v>16.0</v>
      </c>
      <c r="B367" s="5" t="s">
        <v>403</v>
      </c>
      <c r="C367" s="5" t="s">
        <v>404</v>
      </c>
      <c r="D367" s="6">
        <v>4.9043235E7</v>
      </c>
      <c r="E367" s="29">
        <v>0.15</v>
      </c>
      <c r="F367" s="16">
        <f t="shared" si="9"/>
        <v>56399720.25</v>
      </c>
      <c r="G367" s="29">
        <v>0.0</v>
      </c>
      <c r="H367" s="16">
        <f t="shared" si="10"/>
        <v>56399720.25</v>
      </c>
      <c r="I367" s="30" t="s">
        <v>93</v>
      </c>
    </row>
    <row r="368">
      <c r="A368" s="3">
        <v>17.0</v>
      </c>
      <c r="B368" s="4" t="s">
        <v>405</v>
      </c>
      <c r="C368" s="5" t="s">
        <v>406</v>
      </c>
      <c r="D368" s="6">
        <v>5.809104E7</v>
      </c>
      <c r="E368" s="29">
        <v>0.15</v>
      </c>
      <c r="F368" s="16">
        <f t="shared" si="9"/>
        <v>66804696</v>
      </c>
      <c r="G368" s="29">
        <v>0.0</v>
      </c>
      <c r="H368" s="16">
        <f t="shared" si="10"/>
        <v>66804696</v>
      </c>
      <c r="I368" s="30" t="s">
        <v>93</v>
      </c>
    </row>
    <row r="369">
      <c r="C369" s="5" t="s">
        <v>407</v>
      </c>
      <c r="D369" s="6">
        <v>5.5315005E7</v>
      </c>
      <c r="E369" s="29">
        <v>0.15</v>
      </c>
      <c r="F369" s="16">
        <f t="shared" si="9"/>
        <v>63612255.75</v>
      </c>
      <c r="G369" s="29">
        <v>0.0</v>
      </c>
      <c r="H369" s="16">
        <f t="shared" si="10"/>
        <v>63612255.75</v>
      </c>
      <c r="I369" s="30" t="s">
        <v>93</v>
      </c>
    </row>
    <row r="370">
      <c r="A370" s="3">
        <v>18.0</v>
      </c>
      <c r="B370" s="4" t="s">
        <v>408</v>
      </c>
      <c r="C370" s="5" t="s">
        <v>409</v>
      </c>
      <c r="D370" s="6">
        <v>1.0075968E8</v>
      </c>
      <c r="E370" s="29">
        <v>0.15</v>
      </c>
      <c r="F370" s="16">
        <f t="shared" si="9"/>
        <v>115873632</v>
      </c>
      <c r="G370" s="29">
        <v>0.0</v>
      </c>
      <c r="H370" s="16">
        <f t="shared" si="10"/>
        <v>115873632</v>
      </c>
      <c r="I370" s="30" t="s">
        <v>93</v>
      </c>
    </row>
    <row r="371">
      <c r="C371" s="5" t="s">
        <v>410</v>
      </c>
      <c r="D371" s="6">
        <v>9.870336E7</v>
      </c>
      <c r="E371" s="29">
        <v>0.15</v>
      </c>
      <c r="F371" s="16">
        <f t="shared" si="9"/>
        <v>113508864</v>
      </c>
      <c r="G371" s="29">
        <v>0.0</v>
      </c>
      <c r="H371" s="16">
        <f t="shared" si="10"/>
        <v>113508864</v>
      </c>
      <c r="I371" s="30" t="s">
        <v>93</v>
      </c>
    </row>
    <row r="373">
      <c r="A373" s="2" t="s">
        <v>1</v>
      </c>
      <c r="B373" s="2" t="s">
        <v>2</v>
      </c>
      <c r="C373" s="2" t="s">
        <v>3</v>
      </c>
      <c r="D373" s="2" t="s">
        <v>4</v>
      </c>
      <c r="E373" s="2" t="s">
        <v>5</v>
      </c>
      <c r="F373" s="2" t="s">
        <v>6</v>
      </c>
      <c r="G373" s="2" t="s">
        <v>7</v>
      </c>
      <c r="H373" s="2" t="s">
        <v>89</v>
      </c>
      <c r="I373" s="2" t="s">
        <v>9</v>
      </c>
    </row>
    <row r="374">
      <c r="A374" s="11" t="s">
        <v>411</v>
      </c>
    </row>
    <row r="375">
      <c r="A375" s="3">
        <v>1.0</v>
      </c>
      <c r="B375" s="4" t="s">
        <v>412</v>
      </c>
      <c r="C375" s="5" t="s">
        <v>118</v>
      </c>
      <c r="D375" s="6">
        <v>147000.0</v>
      </c>
      <c r="E375" s="29">
        <v>0.15</v>
      </c>
      <c r="F375" s="16">
        <f t="shared" ref="F375:F444" si="11">D375+(D375*E375)</f>
        <v>169050</v>
      </c>
      <c r="G375" s="29">
        <v>0.0</v>
      </c>
      <c r="H375" s="16">
        <f t="shared" ref="H375:H444" si="12">sum(F375-(F375*G375))</f>
        <v>169050</v>
      </c>
      <c r="I375" s="30" t="s">
        <v>93</v>
      </c>
    </row>
    <row r="376">
      <c r="C376" s="5" t="s">
        <v>119</v>
      </c>
      <c r="D376" s="6">
        <v>147000.0</v>
      </c>
      <c r="E376" s="29">
        <v>0.15</v>
      </c>
      <c r="F376" s="16">
        <f t="shared" si="11"/>
        <v>169050</v>
      </c>
      <c r="G376" s="29">
        <v>0.0</v>
      </c>
      <c r="H376" s="16">
        <f t="shared" si="12"/>
        <v>169050</v>
      </c>
      <c r="I376" s="30" t="s">
        <v>93</v>
      </c>
    </row>
    <row r="377">
      <c r="A377" s="3">
        <v>2.0</v>
      </c>
      <c r="B377" s="4" t="s">
        <v>413</v>
      </c>
      <c r="C377" s="5" t="s">
        <v>414</v>
      </c>
      <c r="D377" s="6">
        <v>184000.0</v>
      </c>
      <c r="E377" s="7">
        <v>0.15</v>
      </c>
      <c r="F377" s="6">
        <f t="shared" si="11"/>
        <v>211600</v>
      </c>
      <c r="G377" s="7">
        <v>0.0</v>
      </c>
      <c r="H377" s="8">
        <f t="shared" si="12"/>
        <v>211600</v>
      </c>
      <c r="I377" s="9" t="s">
        <v>93</v>
      </c>
    </row>
    <row r="378">
      <c r="C378" s="5" t="s">
        <v>305</v>
      </c>
      <c r="D378" s="6">
        <v>196500.0</v>
      </c>
      <c r="E378" s="7">
        <v>0.15</v>
      </c>
      <c r="F378" s="6">
        <f t="shared" si="11"/>
        <v>225975</v>
      </c>
      <c r="G378" s="7">
        <v>0.0</v>
      </c>
      <c r="H378" s="8">
        <f t="shared" si="12"/>
        <v>225975</v>
      </c>
      <c r="I378" s="9" t="s">
        <v>93</v>
      </c>
    </row>
    <row r="379">
      <c r="C379" s="5" t="s">
        <v>120</v>
      </c>
      <c r="D379" s="6">
        <v>215000.0</v>
      </c>
      <c r="E379" s="7">
        <v>0.15</v>
      </c>
      <c r="F379" s="6">
        <f t="shared" si="11"/>
        <v>247250</v>
      </c>
      <c r="G379" s="7">
        <v>0.0</v>
      </c>
      <c r="H379" s="8">
        <f t="shared" si="12"/>
        <v>247250</v>
      </c>
      <c r="I379" s="9" t="s">
        <v>93</v>
      </c>
    </row>
    <row r="380">
      <c r="C380" s="5" t="s">
        <v>121</v>
      </c>
      <c r="D380" s="6">
        <v>278000.0</v>
      </c>
      <c r="E380" s="7">
        <v>0.15</v>
      </c>
      <c r="F380" s="6">
        <f t="shared" si="11"/>
        <v>319700</v>
      </c>
      <c r="G380" s="7">
        <v>0.0</v>
      </c>
      <c r="H380" s="8">
        <f t="shared" si="12"/>
        <v>319700</v>
      </c>
      <c r="I380" s="9" t="s">
        <v>93</v>
      </c>
    </row>
    <row r="381">
      <c r="A381" s="3">
        <v>3.0</v>
      </c>
      <c r="B381" s="4" t="s">
        <v>415</v>
      </c>
      <c r="C381" s="5" t="s">
        <v>307</v>
      </c>
      <c r="D381" s="6">
        <v>288000.0</v>
      </c>
      <c r="E381" s="7">
        <v>0.15</v>
      </c>
      <c r="F381" s="6">
        <f t="shared" si="11"/>
        <v>331200</v>
      </c>
      <c r="G381" s="7">
        <v>0.0</v>
      </c>
      <c r="H381" s="8">
        <f t="shared" si="12"/>
        <v>331200</v>
      </c>
      <c r="I381" s="9" t="s">
        <v>93</v>
      </c>
    </row>
    <row r="382">
      <c r="C382" s="5" t="s">
        <v>122</v>
      </c>
      <c r="D382" s="6">
        <v>295000.0</v>
      </c>
      <c r="E382" s="7">
        <v>0.15</v>
      </c>
      <c r="F382" s="6">
        <f t="shared" si="11"/>
        <v>339250</v>
      </c>
      <c r="G382" s="7">
        <v>0.0</v>
      </c>
      <c r="H382" s="8">
        <f t="shared" si="12"/>
        <v>339250</v>
      </c>
      <c r="I382" s="9" t="s">
        <v>93</v>
      </c>
    </row>
    <row r="383">
      <c r="C383" s="5" t="s">
        <v>308</v>
      </c>
      <c r="D383" s="6">
        <v>425000.0</v>
      </c>
      <c r="E383" s="7">
        <v>0.15</v>
      </c>
      <c r="F383" s="6">
        <f t="shared" si="11"/>
        <v>488750</v>
      </c>
      <c r="G383" s="7">
        <v>0.0</v>
      </c>
      <c r="H383" s="8">
        <f t="shared" si="12"/>
        <v>488750</v>
      </c>
      <c r="I383" s="9" t="s">
        <v>93</v>
      </c>
    </row>
    <row r="384">
      <c r="C384" s="5" t="s">
        <v>123</v>
      </c>
      <c r="D384" s="6">
        <v>425000.0</v>
      </c>
      <c r="E384" s="7">
        <v>0.15</v>
      </c>
      <c r="F384" s="6">
        <f t="shared" si="11"/>
        <v>488750</v>
      </c>
      <c r="G384" s="7">
        <v>0.0</v>
      </c>
      <c r="H384" s="8">
        <f t="shared" si="12"/>
        <v>488750</v>
      </c>
      <c r="I384" s="9" t="s">
        <v>93</v>
      </c>
    </row>
    <row r="385">
      <c r="A385" s="3">
        <v>4.0</v>
      </c>
      <c r="B385" s="4" t="s">
        <v>416</v>
      </c>
      <c r="C385" s="5" t="s">
        <v>417</v>
      </c>
      <c r="D385" s="6">
        <v>450000.0</v>
      </c>
      <c r="E385" s="7">
        <v>0.15</v>
      </c>
      <c r="F385" s="6">
        <f t="shared" si="11"/>
        <v>517500</v>
      </c>
      <c r="G385" s="7">
        <v>0.0</v>
      </c>
      <c r="H385" s="8">
        <f t="shared" si="12"/>
        <v>517500</v>
      </c>
      <c r="I385" s="9" t="s">
        <v>93</v>
      </c>
    </row>
    <row r="386">
      <c r="C386" s="5" t="s">
        <v>310</v>
      </c>
      <c r="D386" s="6">
        <v>450000.0</v>
      </c>
      <c r="E386" s="7">
        <v>0.15</v>
      </c>
      <c r="F386" s="6">
        <f t="shared" si="11"/>
        <v>517500</v>
      </c>
      <c r="G386" s="7">
        <v>0.0</v>
      </c>
      <c r="H386" s="8">
        <f t="shared" si="12"/>
        <v>517500</v>
      </c>
      <c r="I386" s="9" t="s">
        <v>93</v>
      </c>
    </row>
    <row r="387">
      <c r="C387" s="5" t="s">
        <v>311</v>
      </c>
      <c r="D387" s="6">
        <v>488000.0</v>
      </c>
      <c r="E387" s="7">
        <v>0.15</v>
      </c>
      <c r="F387" s="6">
        <f t="shared" si="11"/>
        <v>561200</v>
      </c>
      <c r="G387" s="7">
        <v>0.0</v>
      </c>
      <c r="H387" s="8">
        <f t="shared" si="12"/>
        <v>561200</v>
      </c>
      <c r="I387" s="9" t="s">
        <v>93</v>
      </c>
    </row>
    <row r="388">
      <c r="C388" s="5" t="s">
        <v>312</v>
      </c>
      <c r="D388" s="6">
        <v>488000.0</v>
      </c>
      <c r="E388" s="7">
        <v>0.15</v>
      </c>
      <c r="F388" s="6">
        <f t="shared" si="11"/>
        <v>561200</v>
      </c>
      <c r="G388" s="7">
        <v>0.0</v>
      </c>
      <c r="H388" s="8">
        <f t="shared" si="12"/>
        <v>561200</v>
      </c>
      <c r="I388" s="9" t="s">
        <v>93</v>
      </c>
    </row>
    <row r="389">
      <c r="C389" s="5" t="s">
        <v>313</v>
      </c>
      <c r="D389" s="6">
        <v>499000.0</v>
      </c>
      <c r="E389" s="7">
        <v>0.15</v>
      </c>
      <c r="F389" s="6">
        <f t="shared" si="11"/>
        <v>573850</v>
      </c>
      <c r="G389" s="7">
        <v>0.0</v>
      </c>
      <c r="H389" s="8">
        <f t="shared" si="12"/>
        <v>573850</v>
      </c>
      <c r="I389" s="9" t="s">
        <v>93</v>
      </c>
    </row>
    <row r="390">
      <c r="A390" s="3">
        <v>5.0</v>
      </c>
      <c r="B390" s="4" t="s">
        <v>418</v>
      </c>
      <c r="C390" s="5" t="s">
        <v>315</v>
      </c>
      <c r="D390" s="6">
        <v>933000.0</v>
      </c>
      <c r="E390" s="7">
        <v>0.15</v>
      </c>
      <c r="F390" s="6">
        <f t="shared" si="11"/>
        <v>1072950</v>
      </c>
      <c r="G390" s="7">
        <v>0.0</v>
      </c>
      <c r="H390" s="8">
        <f t="shared" si="12"/>
        <v>1072950</v>
      </c>
      <c r="I390" s="9" t="s">
        <v>93</v>
      </c>
    </row>
    <row r="391">
      <c r="C391" s="5" t="s">
        <v>316</v>
      </c>
      <c r="D391" s="6">
        <v>933000.0</v>
      </c>
      <c r="E391" s="7">
        <v>0.15</v>
      </c>
      <c r="F391" s="6">
        <f t="shared" si="11"/>
        <v>1072950</v>
      </c>
      <c r="G391" s="7">
        <v>0.0</v>
      </c>
      <c r="H391" s="8">
        <f t="shared" si="12"/>
        <v>1072950</v>
      </c>
      <c r="I391" s="9" t="s">
        <v>93</v>
      </c>
    </row>
    <row r="392">
      <c r="C392" s="5" t="s">
        <v>317</v>
      </c>
      <c r="D392" s="6">
        <v>952000.0</v>
      </c>
      <c r="E392" s="7">
        <v>0.15</v>
      </c>
      <c r="F392" s="6">
        <f t="shared" si="11"/>
        <v>1094800</v>
      </c>
      <c r="G392" s="7">
        <v>0.0</v>
      </c>
      <c r="H392" s="8">
        <f t="shared" si="12"/>
        <v>1094800</v>
      </c>
      <c r="I392" s="9" t="s">
        <v>93</v>
      </c>
    </row>
    <row r="393">
      <c r="C393" s="5" t="s">
        <v>318</v>
      </c>
      <c r="D393" s="6">
        <v>982000.0</v>
      </c>
      <c r="E393" s="7">
        <v>0.15</v>
      </c>
      <c r="F393" s="6">
        <f t="shared" si="11"/>
        <v>1129300</v>
      </c>
      <c r="G393" s="7">
        <v>0.0</v>
      </c>
      <c r="H393" s="8">
        <f t="shared" si="12"/>
        <v>1129300</v>
      </c>
      <c r="I393" s="9" t="s">
        <v>93</v>
      </c>
    </row>
    <row r="394">
      <c r="C394" s="5" t="s">
        <v>319</v>
      </c>
      <c r="D394" s="6">
        <v>1013000.0</v>
      </c>
      <c r="E394" s="7">
        <v>0.15</v>
      </c>
      <c r="F394" s="6">
        <f t="shared" si="11"/>
        <v>1164950</v>
      </c>
      <c r="G394" s="7">
        <v>0.0</v>
      </c>
      <c r="H394" s="8">
        <f t="shared" si="12"/>
        <v>1164950</v>
      </c>
      <c r="I394" s="9" t="s">
        <v>93</v>
      </c>
    </row>
    <row r="395">
      <c r="C395" s="5" t="s">
        <v>320</v>
      </c>
      <c r="D395" s="6">
        <v>1105000.0</v>
      </c>
      <c r="E395" s="7">
        <v>0.15</v>
      </c>
      <c r="F395" s="6">
        <f t="shared" si="11"/>
        <v>1270750</v>
      </c>
      <c r="G395" s="7">
        <v>0.0</v>
      </c>
      <c r="H395" s="8">
        <f t="shared" si="12"/>
        <v>1270750</v>
      </c>
      <c r="I395" s="9" t="s">
        <v>93</v>
      </c>
    </row>
    <row r="396">
      <c r="A396" s="3">
        <v>6.0</v>
      </c>
      <c r="B396" s="4" t="s">
        <v>419</v>
      </c>
      <c r="C396" s="5" t="s">
        <v>325</v>
      </c>
      <c r="D396" s="6">
        <v>1135000.0</v>
      </c>
      <c r="E396" s="7">
        <v>0.15</v>
      </c>
      <c r="F396" s="6">
        <f t="shared" si="11"/>
        <v>1305250</v>
      </c>
      <c r="G396" s="7">
        <v>0.0</v>
      </c>
      <c r="H396" s="8">
        <f t="shared" si="12"/>
        <v>1305250</v>
      </c>
      <c r="I396" s="9" t="s">
        <v>93</v>
      </c>
    </row>
    <row r="397">
      <c r="C397" s="5" t="s">
        <v>326</v>
      </c>
      <c r="D397" s="6">
        <v>1136500.0</v>
      </c>
      <c r="E397" s="7">
        <v>0.15</v>
      </c>
      <c r="F397" s="6">
        <f t="shared" si="11"/>
        <v>1306975</v>
      </c>
      <c r="G397" s="7">
        <v>0.0</v>
      </c>
      <c r="H397" s="8">
        <f t="shared" si="12"/>
        <v>1306975</v>
      </c>
      <c r="I397" s="9" t="s">
        <v>93</v>
      </c>
    </row>
    <row r="398">
      <c r="C398" s="5" t="s">
        <v>327</v>
      </c>
      <c r="D398" s="6">
        <v>1136500.0</v>
      </c>
      <c r="E398" s="7">
        <v>0.15</v>
      </c>
      <c r="F398" s="6">
        <f t="shared" si="11"/>
        <v>1306975</v>
      </c>
      <c r="G398" s="7">
        <v>0.0</v>
      </c>
      <c r="H398" s="8">
        <f t="shared" si="12"/>
        <v>1306975</v>
      </c>
      <c r="I398" s="9" t="s">
        <v>93</v>
      </c>
    </row>
    <row r="399">
      <c r="C399" s="5" t="s">
        <v>328</v>
      </c>
      <c r="D399" s="6">
        <v>1146150.0</v>
      </c>
      <c r="E399" s="7">
        <v>0.15</v>
      </c>
      <c r="F399" s="6">
        <f t="shared" si="11"/>
        <v>1318072.5</v>
      </c>
      <c r="G399" s="7">
        <v>0.0</v>
      </c>
      <c r="H399" s="8">
        <f t="shared" si="12"/>
        <v>1318072.5</v>
      </c>
      <c r="I399" s="9" t="s">
        <v>93</v>
      </c>
    </row>
    <row r="400">
      <c r="C400" s="5" t="s">
        <v>329</v>
      </c>
      <c r="D400" s="6">
        <v>1431000.0</v>
      </c>
      <c r="E400" s="7">
        <v>0.15</v>
      </c>
      <c r="F400" s="6">
        <f t="shared" si="11"/>
        <v>1645650</v>
      </c>
      <c r="G400" s="7">
        <v>0.0</v>
      </c>
      <c r="H400" s="8">
        <f t="shared" si="12"/>
        <v>1645650</v>
      </c>
      <c r="I400" s="9" t="s">
        <v>93</v>
      </c>
    </row>
    <row r="401">
      <c r="C401" s="5" t="s">
        <v>330</v>
      </c>
      <c r="D401" s="6">
        <v>1694500.0</v>
      </c>
      <c r="E401" s="7">
        <v>0.15</v>
      </c>
      <c r="F401" s="6">
        <f t="shared" si="11"/>
        <v>1948675</v>
      </c>
      <c r="G401" s="7">
        <v>0.0</v>
      </c>
      <c r="H401" s="8">
        <f t="shared" si="12"/>
        <v>1948675</v>
      </c>
      <c r="I401" s="9" t="s">
        <v>93</v>
      </c>
    </row>
    <row r="402">
      <c r="A402" s="3">
        <v>7.0</v>
      </c>
      <c r="B402" s="4" t="s">
        <v>420</v>
      </c>
      <c r="C402" s="5" t="s">
        <v>421</v>
      </c>
      <c r="D402" s="6">
        <v>2000000.0</v>
      </c>
      <c r="E402" s="7">
        <v>0.15</v>
      </c>
      <c r="F402" s="6">
        <f t="shared" si="11"/>
        <v>2300000</v>
      </c>
      <c r="G402" s="7">
        <v>0.0</v>
      </c>
      <c r="H402" s="8">
        <f t="shared" si="12"/>
        <v>2300000</v>
      </c>
      <c r="I402" s="9" t="s">
        <v>93</v>
      </c>
    </row>
    <row r="403">
      <c r="C403" s="5" t="s">
        <v>422</v>
      </c>
      <c r="D403" s="6">
        <v>2000000.0</v>
      </c>
      <c r="E403" s="7">
        <v>0.15</v>
      </c>
      <c r="F403" s="6">
        <f t="shared" si="11"/>
        <v>2300000</v>
      </c>
      <c r="G403" s="7">
        <v>0.0</v>
      </c>
      <c r="H403" s="8">
        <f t="shared" si="12"/>
        <v>2300000</v>
      </c>
      <c r="I403" s="9" t="s">
        <v>93</v>
      </c>
    </row>
    <row r="404">
      <c r="C404" s="5" t="s">
        <v>423</v>
      </c>
      <c r="D404" s="6">
        <v>2000000.0</v>
      </c>
      <c r="E404" s="7">
        <v>0.15</v>
      </c>
      <c r="F404" s="6">
        <f t="shared" si="11"/>
        <v>2300000</v>
      </c>
      <c r="G404" s="7">
        <v>0.0</v>
      </c>
      <c r="H404" s="8">
        <f t="shared" si="12"/>
        <v>2300000</v>
      </c>
      <c r="I404" s="9" t="s">
        <v>93</v>
      </c>
    </row>
    <row r="405">
      <c r="A405" s="3">
        <v>8.0</v>
      </c>
      <c r="B405" s="4" t="s">
        <v>424</v>
      </c>
      <c r="C405" s="5" t="s">
        <v>425</v>
      </c>
      <c r="D405" s="6">
        <v>2164000.0</v>
      </c>
      <c r="E405" s="7">
        <v>0.15</v>
      </c>
      <c r="F405" s="6">
        <f t="shared" si="11"/>
        <v>2488600</v>
      </c>
      <c r="G405" s="7">
        <v>0.0</v>
      </c>
      <c r="H405" s="8">
        <f t="shared" si="12"/>
        <v>2488600</v>
      </c>
      <c r="I405" s="9" t="s">
        <v>93</v>
      </c>
    </row>
    <row r="406">
      <c r="C406" s="5" t="s">
        <v>332</v>
      </c>
      <c r="D406" s="6">
        <v>2190000.0</v>
      </c>
      <c r="E406" s="7">
        <v>0.15</v>
      </c>
      <c r="F406" s="6">
        <f t="shared" si="11"/>
        <v>2518500</v>
      </c>
      <c r="G406" s="7">
        <v>0.0</v>
      </c>
      <c r="H406" s="8">
        <f t="shared" si="12"/>
        <v>2518500</v>
      </c>
      <c r="I406" s="9" t="s">
        <v>93</v>
      </c>
    </row>
    <row r="407">
      <c r="C407" s="5" t="s">
        <v>333</v>
      </c>
      <c r="D407" s="6">
        <v>2192000.0</v>
      </c>
      <c r="E407" s="7">
        <v>0.15</v>
      </c>
      <c r="F407" s="6">
        <f t="shared" si="11"/>
        <v>2520800</v>
      </c>
      <c r="G407" s="7">
        <v>0.0</v>
      </c>
      <c r="H407" s="8">
        <f t="shared" si="12"/>
        <v>2520800</v>
      </c>
      <c r="I407" s="9" t="s">
        <v>93</v>
      </c>
    </row>
    <row r="408">
      <c r="C408" s="5" t="s">
        <v>334</v>
      </c>
      <c r="D408" s="6">
        <v>2192000.0</v>
      </c>
      <c r="E408" s="7">
        <v>0.15</v>
      </c>
      <c r="F408" s="6">
        <f t="shared" si="11"/>
        <v>2520800</v>
      </c>
      <c r="G408" s="7">
        <v>0.0</v>
      </c>
      <c r="H408" s="8">
        <f t="shared" si="12"/>
        <v>2520800</v>
      </c>
      <c r="I408" s="9" t="s">
        <v>93</v>
      </c>
    </row>
    <row r="409">
      <c r="A409" s="3">
        <v>9.0</v>
      </c>
      <c r="B409" s="4" t="s">
        <v>426</v>
      </c>
      <c r="C409" s="5" t="s">
        <v>427</v>
      </c>
      <c r="D409" s="6">
        <v>3146000.0</v>
      </c>
      <c r="E409" s="7">
        <v>0.15</v>
      </c>
      <c r="F409" s="6">
        <f t="shared" si="11"/>
        <v>3617900</v>
      </c>
      <c r="G409" s="7">
        <v>0.0</v>
      </c>
      <c r="H409" s="8">
        <f t="shared" si="12"/>
        <v>3617900</v>
      </c>
      <c r="I409" s="9" t="s">
        <v>93</v>
      </c>
    </row>
    <row r="410">
      <c r="C410" s="5" t="s">
        <v>336</v>
      </c>
      <c r="D410" s="6">
        <v>3146000.0</v>
      </c>
      <c r="E410" s="7">
        <v>0.15</v>
      </c>
      <c r="F410" s="6">
        <f t="shared" si="11"/>
        <v>3617900</v>
      </c>
      <c r="G410" s="7">
        <v>0.0</v>
      </c>
      <c r="H410" s="8">
        <f t="shared" si="12"/>
        <v>3617900</v>
      </c>
      <c r="I410" s="9" t="s">
        <v>93</v>
      </c>
    </row>
    <row r="411">
      <c r="C411" s="5" t="s">
        <v>337</v>
      </c>
      <c r="D411" s="6">
        <v>3146000.0</v>
      </c>
      <c r="E411" s="7">
        <v>0.15</v>
      </c>
      <c r="F411" s="6">
        <f t="shared" si="11"/>
        <v>3617900</v>
      </c>
      <c r="G411" s="7">
        <v>0.0</v>
      </c>
      <c r="H411" s="8">
        <f t="shared" si="12"/>
        <v>3617900</v>
      </c>
      <c r="I411" s="9" t="s">
        <v>93</v>
      </c>
    </row>
    <row r="412">
      <c r="C412" s="5" t="s">
        <v>338</v>
      </c>
      <c r="D412" s="6">
        <v>3146000.0</v>
      </c>
      <c r="E412" s="7">
        <v>0.15</v>
      </c>
      <c r="F412" s="6">
        <f t="shared" si="11"/>
        <v>3617900</v>
      </c>
      <c r="G412" s="7">
        <v>0.0</v>
      </c>
      <c r="H412" s="8">
        <f t="shared" si="12"/>
        <v>3617900</v>
      </c>
      <c r="I412" s="9" t="s">
        <v>93</v>
      </c>
    </row>
    <row r="413">
      <c r="C413" s="5" t="s">
        <v>339</v>
      </c>
      <c r="D413" s="6">
        <v>3146000.0</v>
      </c>
      <c r="E413" s="7">
        <v>0.15</v>
      </c>
      <c r="F413" s="6">
        <f t="shared" si="11"/>
        <v>3617900</v>
      </c>
      <c r="G413" s="7">
        <v>0.0</v>
      </c>
      <c r="H413" s="8">
        <f t="shared" si="12"/>
        <v>3617900</v>
      </c>
      <c r="I413" s="9" t="s">
        <v>93</v>
      </c>
    </row>
    <row r="414">
      <c r="A414" s="3">
        <v>10.0</v>
      </c>
      <c r="B414" s="4" t="s">
        <v>428</v>
      </c>
      <c r="C414" s="5" t="s">
        <v>388</v>
      </c>
      <c r="D414" s="6">
        <v>3146000.0</v>
      </c>
      <c r="E414" s="7">
        <v>0.15</v>
      </c>
      <c r="F414" s="6">
        <f t="shared" si="11"/>
        <v>3617900</v>
      </c>
      <c r="G414" s="7">
        <v>0.0</v>
      </c>
      <c r="H414" s="8">
        <f t="shared" si="12"/>
        <v>3617900</v>
      </c>
      <c r="I414" s="9" t="s">
        <v>93</v>
      </c>
    </row>
    <row r="415">
      <c r="C415" s="5" t="s">
        <v>341</v>
      </c>
      <c r="D415" s="6">
        <v>4550000.0</v>
      </c>
      <c r="E415" s="7">
        <v>0.15</v>
      </c>
      <c r="F415" s="6">
        <f t="shared" si="11"/>
        <v>5232500</v>
      </c>
      <c r="G415" s="7">
        <v>0.0</v>
      </c>
      <c r="H415" s="8">
        <f t="shared" si="12"/>
        <v>5232500</v>
      </c>
      <c r="I415" s="9" t="s">
        <v>93</v>
      </c>
    </row>
    <row r="416">
      <c r="C416" s="5" t="s">
        <v>342</v>
      </c>
      <c r="D416" s="6">
        <v>4550000.0</v>
      </c>
      <c r="E416" s="7">
        <v>0.15</v>
      </c>
      <c r="F416" s="6">
        <f t="shared" si="11"/>
        <v>5232500</v>
      </c>
      <c r="G416" s="7">
        <v>0.0</v>
      </c>
      <c r="H416" s="8">
        <f t="shared" si="12"/>
        <v>5232500</v>
      </c>
      <c r="I416" s="9" t="s">
        <v>93</v>
      </c>
    </row>
    <row r="417">
      <c r="C417" s="5" t="s">
        <v>343</v>
      </c>
      <c r="D417" s="6">
        <v>4550000.0</v>
      </c>
      <c r="E417" s="7">
        <v>0.15</v>
      </c>
      <c r="F417" s="6">
        <f t="shared" si="11"/>
        <v>5232500</v>
      </c>
      <c r="G417" s="7">
        <v>0.0</v>
      </c>
      <c r="H417" s="8">
        <f t="shared" si="12"/>
        <v>5232500</v>
      </c>
      <c r="I417" s="9" t="s">
        <v>93</v>
      </c>
    </row>
    <row r="418">
      <c r="A418" s="3">
        <v>11.0</v>
      </c>
      <c r="B418" s="4" t="s">
        <v>429</v>
      </c>
      <c r="C418" s="5" t="s">
        <v>345</v>
      </c>
      <c r="D418" s="6">
        <v>4550000.0</v>
      </c>
      <c r="E418" s="7">
        <v>0.15</v>
      </c>
      <c r="F418" s="6">
        <f t="shared" si="11"/>
        <v>5232500</v>
      </c>
      <c r="G418" s="7">
        <v>0.0</v>
      </c>
      <c r="H418" s="8">
        <f t="shared" si="12"/>
        <v>5232500</v>
      </c>
      <c r="I418" s="9" t="s">
        <v>93</v>
      </c>
    </row>
    <row r="419">
      <c r="C419" s="5" t="s">
        <v>346</v>
      </c>
      <c r="D419" s="6">
        <v>4551000.0</v>
      </c>
      <c r="E419" s="7">
        <v>0.15</v>
      </c>
      <c r="F419" s="6">
        <f t="shared" si="11"/>
        <v>5233650</v>
      </c>
      <c r="G419" s="7">
        <v>0.0</v>
      </c>
      <c r="H419" s="8">
        <f t="shared" si="12"/>
        <v>5233650</v>
      </c>
      <c r="I419" s="9" t="s">
        <v>93</v>
      </c>
    </row>
    <row r="420">
      <c r="C420" s="5" t="s">
        <v>347</v>
      </c>
      <c r="D420" s="6">
        <v>4984000.0</v>
      </c>
      <c r="E420" s="7">
        <v>0.15</v>
      </c>
      <c r="F420" s="6">
        <f t="shared" si="11"/>
        <v>5731600</v>
      </c>
      <c r="G420" s="7">
        <v>0.0</v>
      </c>
      <c r="H420" s="8">
        <f t="shared" si="12"/>
        <v>5731600</v>
      </c>
      <c r="I420" s="9" t="s">
        <v>93</v>
      </c>
    </row>
    <row r="421">
      <c r="C421" s="5" t="s">
        <v>348</v>
      </c>
      <c r="D421" s="6">
        <v>5417000.0</v>
      </c>
      <c r="E421" s="7">
        <v>0.15</v>
      </c>
      <c r="F421" s="6">
        <f t="shared" si="11"/>
        <v>6229550</v>
      </c>
      <c r="G421" s="7">
        <v>0.0</v>
      </c>
      <c r="H421" s="8">
        <f t="shared" si="12"/>
        <v>6229550</v>
      </c>
      <c r="I421" s="9" t="s">
        <v>93</v>
      </c>
    </row>
    <row r="422">
      <c r="C422" s="5" t="s">
        <v>349</v>
      </c>
      <c r="D422" s="6">
        <v>5417000.0</v>
      </c>
      <c r="E422" s="7">
        <v>0.15</v>
      </c>
      <c r="F422" s="6">
        <f t="shared" si="11"/>
        <v>6229550</v>
      </c>
      <c r="G422" s="7">
        <v>0.0</v>
      </c>
      <c r="H422" s="8">
        <f t="shared" si="12"/>
        <v>6229550</v>
      </c>
      <c r="I422" s="9" t="s">
        <v>93</v>
      </c>
    </row>
    <row r="423">
      <c r="A423" s="3">
        <v>12.0</v>
      </c>
      <c r="B423" s="4" t="s">
        <v>430</v>
      </c>
      <c r="C423" s="5" t="s">
        <v>431</v>
      </c>
      <c r="D423" s="6">
        <v>7400000.0</v>
      </c>
      <c r="E423" s="7">
        <v>0.15</v>
      </c>
      <c r="F423" s="6">
        <f t="shared" si="11"/>
        <v>8510000</v>
      </c>
      <c r="G423" s="7">
        <v>0.0</v>
      </c>
      <c r="H423" s="8">
        <f t="shared" si="12"/>
        <v>8510000</v>
      </c>
      <c r="I423" s="9" t="s">
        <v>93</v>
      </c>
    </row>
    <row r="424">
      <c r="C424" s="5" t="s">
        <v>432</v>
      </c>
      <c r="D424" s="6">
        <v>7400000.0</v>
      </c>
      <c r="E424" s="7">
        <v>0.15</v>
      </c>
      <c r="F424" s="6">
        <f t="shared" si="11"/>
        <v>8510000</v>
      </c>
      <c r="G424" s="7">
        <v>0.0</v>
      </c>
      <c r="H424" s="8">
        <f t="shared" si="12"/>
        <v>8510000</v>
      </c>
      <c r="I424" s="9" t="s">
        <v>93</v>
      </c>
    </row>
    <row r="425">
      <c r="C425" s="5" t="s">
        <v>352</v>
      </c>
      <c r="D425" s="6">
        <v>7400000.0</v>
      </c>
      <c r="E425" s="7">
        <v>0.15</v>
      </c>
      <c r="F425" s="6">
        <f t="shared" si="11"/>
        <v>8510000</v>
      </c>
      <c r="G425" s="7">
        <v>0.0</v>
      </c>
      <c r="H425" s="8">
        <f t="shared" si="12"/>
        <v>8510000</v>
      </c>
      <c r="I425" s="9" t="s">
        <v>93</v>
      </c>
    </row>
    <row r="426">
      <c r="C426" s="5" t="s">
        <v>433</v>
      </c>
      <c r="D426" s="6">
        <v>7400000.0</v>
      </c>
      <c r="E426" s="7">
        <v>0.15</v>
      </c>
      <c r="F426" s="6">
        <f t="shared" si="11"/>
        <v>8510000</v>
      </c>
      <c r="G426" s="7">
        <v>0.0</v>
      </c>
      <c r="H426" s="8">
        <f t="shared" si="12"/>
        <v>8510000</v>
      </c>
      <c r="I426" s="9" t="s">
        <v>93</v>
      </c>
    </row>
    <row r="427">
      <c r="C427" s="5" t="s">
        <v>353</v>
      </c>
      <c r="D427" s="6">
        <v>7400000.0</v>
      </c>
      <c r="E427" s="7">
        <v>0.15</v>
      </c>
      <c r="F427" s="6">
        <f t="shared" si="11"/>
        <v>8510000</v>
      </c>
      <c r="G427" s="7">
        <v>0.0</v>
      </c>
      <c r="H427" s="8">
        <f t="shared" si="12"/>
        <v>8510000</v>
      </c>
      <c r="I427" s="9" t="s">
        <v>93</v>
      </c>
    </row>
    <row r="428">
      <c r="C428" s="5" t="s">
        <v>354</v>
      </c>
      <c r="D428" s="6">
        <v>7400000.0</v>
      </c>
      <c r="E428" s="7">
        <v>0.15</v>
      </c>
      <c r="F428" s="6">
        <f t="shared" si="11"/>
        <v>8510000</v>
      </c>
      <c r="G428" s="7">
        <v>0.0</v>
      </c>
      <c r="H428" s="8">
        <f t="shared" si="12"/>
        <v>8510000</v>
      </c>
      <c r="I428" s="9" t="s">
        <v>93</v>
      </c>
    </row>
    <row r="429">
      <c r="C429" s="5" t="s">
        <v>355</v>
      </c>
      <c r="D429" s="6">
        <v>7400000.0</v>
      </c>
      <c r="E429" s="7">
        <v>0.15</v>
      </c>
      <c r="F429" s="6">
        <f t="shared" si="11"/>
        <v>8510000</v>
      </c>
      <c r="G429" s="7">
        <v>0.0</v>
      </c>
      <c r="H429" s="8">
        <f t="shared" si="12"/>
        <v>8510000</v>
      </c>
      <c r="I429" s="9" t="s">
        <v>93</v>
      </c>
    </row>
    <row r="430">
      <c r="A430" s="3">
        <v>13.0</v>
      </c>
      <c r="B430" s="4" t="s">
        <v>434</v>
      </c>
      <c r="C430" s="5" t="s">
        <v>435</v>
      </c>
      <c r="D430" s="6">
        <v>7482500.0</v>
      </c>
      <c r="E430" s="7">
        <v>0.15</v>
      </c>
      <c r="F430" s="6">
        <f t="shared" si="11"/>
        <v>8604875</v>
      </c>
      <c r="G430" s="7">
        <v>0.0</v>
      </c>
      <c r="H430" s="8">
        <f t="shared" si="12"/>
        <v>8604875</v>
      </c>
      <c r="I430" s="9" t="s">
        <v>93</v>
      </c>
    </row>
    <row r="431">
      <c r="C431" s="5" t="s">
        <v>436</v>
      </c>
      <c r="D431" s="6">
        <v>9327000.0</v>
      </c>
      <c r="E431" s="7">
        <v>0.15</v>
      </c>
      <c r="F431" s="6">
        <f t="shared" si="11"/>
        <v>10726050</v>
      </c>
      <c r="G431" s="7">
        <v>0.0</v>
      </c>
      <c r="H431" s="8">
        <f t="shared" si="12"/>
        <v>10726050</v>
      </c>
      <c r="I431" s="9" t="s">
        <v>93</v>
      </c>
    </row>
    <row r="432">
      <c r="C432" s="5" t="s">
        <v>357</v>
      </c>
      <c r="D432" s="6">
        <v>9373500.0</v>
      </c>
      <c r="E432" s="7">
        <v>0.15</v>
      </c>
      <c r="F432" s="6">
        <f t="shared" si="11"/>
        <v>10779525</v>
      </c>
      <c r="G432" s="7">
        <v>0.0</v>
      </c>
      <c r="H432" s="8">
        <f t="shared" si="12"/>
        <v>10779525</v>
      </c>
      <c r="I432" s="9" t="s">
        <v>93</v>
      </c>
    </row>
    <row r="433">
      <c r="C433" s="5" t="s">
        <v>358</v>
      </c>
      <c r="D433" s="6">
        <v>1.18595E7</v>
      </c>
      <c r="E433" s="7">
        <v>0.15</v>
      </c>
      <c r="F433" s="6">
        <f t="shared" si="11"/>
        <v>13638425</v>
      </c>
      <c r="G433" s="7">
        <v>0.0</v>
      </c>
      <c r="H433" s="8">
        <f t="shared" si="12"/>
        <v>13638425</v>
      </c>
      <c r="I433" s="9" t="s">
        <v>93</v>
      </c>
    </row>
    <row r="434">
      <c r="C434" s="5" t="s">
        <v>359</v>
      </c>
      <c r="D434" s="6">
        <v>2.0102E7</v>
      </c>
      <c r="E434" s="7">
        <v>0.15</v>
      </c>
      <c r="F434" s="6">
        <f t="shared" si="11"/>
        <v>23117300</v>
      </c>
      <c r="G434" s="7">
        <v>0.0</v>
      </c>
      <c r="H434" s="8">
        <f t="shared" si="12"/>
        <v>23117300</v>
      </c>
      <c r="I434" s="9" t="s">
        <v>93</v>
      </c>
    </row>
    <row r="435">
      <c r="C435" s="5" t="s">
        <v>360</v>
      </c>
      <c r="D435" s="6">
        <v>2.3181E7</v>
      </c>
      <c r="E435" s="7">
        <v>0.15</v>
      </c>
      <c r="F435" s="6">
        <f t="shared" si="11"/>
        <v>26658150</v>
      </c>
      <c r="G435" s="7">
        <v>0.0</v>
      </c>
      <c r="H435" s="8">
        <f t="shared" si="12"/>
        <v>26658150</v>
      </c>
      <c r="I435" s="9" t="s">
        <v>93</v>
      </c>
    </row>
    <row r="436">
      <c r="C436" s="5" t="s">
        <v>361</v>
      </c>
      <c r="D436" s="6">
        <v>2.3946E7</v>
      </c>
      <c r="E436" s="7">
        <v>0.15</v>
      </c>
      <c r="F436" s="6">
        <f t="shared" si="11"/>
        <v>27537900</v>
      </c>
      <c r="G436" s="7">
        <v>0.0</v>
      </c>
      <c r="H436" s="8">
        <f t="shared" si="12"/>
        <v>27537900</v>
      </c>
      <c r="I436" s="9" t="s">
        <v>93</v>
      </c>
    </row>
    <row r="437">
      <c r="C437" s="5" t="s">
        <v>362</v>
      </c>
      <c r="D437" s="6">
        <v>2.45E7</v>
      </c>
      <c r="E437" s="7">
        <v>0.15</v>
      </c>
      <c r="F437" s="6">
        <f t="shared" si="11"/>
        <v>28175000</v>
      </c>
      <c r="G437" s="7">
        <v>0.0</v>
      </c>
      <c r="H437" s="8">
        <f t="shared" si="12"/>
        <v>28175000</v>
      </c>
      <c r="I437" s="9" t="s">
        <v>93</v>
      </c>
    </row>
    <row r="438">
      <c r="A438" s="3">
        <v>14.0</v>
      </c>
      <c r="B438" s="4" t="s">
        <v>437</v>
      </c>
      <c r="C438" s="5" t="s">
        <v>438</v>
      </c>
      <c r="D438" s="6">
        <v>2.9671E7</v>
      </c>
      <c r="E438" s="7">
        <v>0.15</v>
      </c>
      <c r="F438" s="6">
        <f t="shared" si="11"/>
        <v>34121650</v>
      </c>
      <c r="G438" s="7">
        <v>0.0</v>
      </c>
      <c r="H438" s="8">
        <f t="shared" si="12"/>
        <v>34121650</v>
      </c>
      <c r="I438" s="9" t="s">
        <v>93</v>
      </c>
    </row>
    <row r="439">
      <c r="C439" s="5" t="s">
        <v>439</v>
      </c>
      <c r="D439" s="6">
        <v>2.9671E7</v>
      </c>
      <c r="E439" s="7">
        <v>0.15</v>
      </c>
      <c r="F439" s="6">
        <f t="shared" si="11"/>
        <v>34121650</v>
      </c>
      <c r="G439" s="7">
        <v>0.0</v>
      </c>
      <c r="H439" s="8">
        <f t="shared" si="12"/>
        <v>34121650</v>
      </c>
      <c r="I439" s="9" t="s">
        <v>93</v>
      </c>
    </row>
    <row r="440">
      <c r="C440" s="5" t="s">
        <v>440</v>
      </c>
      <c r="D440" s="6">
        <v>2.9671E7</v>
      </c>
      <c r="E440" s="7">
        <v>0.15</v>
      </c>
      <c r="F440" s="6">
        <f t="shared" si="11"/>
        <v>34121650</v>
      </c>
      <c r="G440" s="7">
        <v>0.0</v>
      </c>
      <c r="H440" s="8">
        <f t="shared" si="12"/>
        <v>34121650</v>
      </c>
      <c r="I440" s="9" t="s">
        <v>93</v>
      </c>
    </row>
    <row r="441">
      <c r="C441" s="5" t="s">
        <v>441</v>
      </c>
      <c r="D441" s="6">
        <v>3.2731E7</v>
      </c>
      <c r="E441" s="7">
        <v>0.15</v>
      </c>
      <c r="F441" s="6">
        <f t="shared" si="11"/>
        <v>37640650</v>
      </c>
      <c r="G441" s="7">
        <v>0.0</v>
      </c>
      <c r="H441" s="8">
        <f t="shared" si="12"/>
        <v>37640650</v>
      </c>
      <c r="I441" s="9" t="s">
        <v>93</v>
      </c>
    </row>
    <row r="442">
      <c r="C442" s="5" t="s">
        <v>364</v>
      </c>
      <c r="D442" s="6">
        <v>3.7875E7</v>
      </c>
      <c r="E442" s="7">
        <v>0.15</v>
      </c>
      <c r="F442" s="6">
        <f t="shared" si="11"/>
        <v>43556250</v>
      </c>
      <c r="G442" s="7">
        <v>0.0</v>
      </c>
      <c r="H442" s="8">
        <f t="shared" si="12"/>
        <v>43556250</v>
      </c>
      <c r="I442" s="9" t="s">
        <v>93</v>
      </c>
    </row>
    <row r="443">
      <c r="C443" s="5" t="s">
        <v>365</v>
      </c>
      <c r="D443" s="6">
        <v>4.2721E7</v>
      </c>
      <c r="E443" s="7">
        <v>0.15</v>
      </c>
      <c r="F443" s="6">
        <f t="shared" si="11"/>
        <v>49129150</v>
      </c>
      <c r="G443" s="7">
        <v>0.0</v>
      </c>
      <c r="H443" s="8">
        <f t="shared" si="12"/>
        <v>49129150</v>
      </c>
      <c r="I443" s="9" t="s">
        <v>93</v>
      </c>
    </row>
    <row r="444">
      <c r="C444" s="5" t="s">
        <v>367</v>
      </c>
      <c r="D444" s="6">
        <v>4.2721E7</v>
      </c>
      <c r="E444" s="7">
        <v>0.15</v>
      </c>
      <c r="F444" s="6">
        <f t="shared" si="11"/>
        <v>49129150</v>
      </c>
      <c r="G444" s="7">
        <v>0.0</v>
      </c>
      <c r="H444" s="8">
        <f t="shared" si="12"/>
        <v>49129150</v>
      </c>
      <c r="I444" s="9" t="s">
        <v>93</v>
      </c>
    </row>
    <row r="446">
      <c r="A446" s="2" t="s">
        <v>1</v>
      </c>
      <c r="B446" s="2" t="s">
        <v>2</v>
      </c>
      <c r="C446" s="2" t="s">
        <v>3</v>
      </c>
      <c r="D446" s="2" t="s">
        <v>4</v>
      </c>
      <c r="E446" s="2" t="s">
        <v>5</v>
      </c>
      <c r="F446" s="2" t="s">
        <v>6</v>
      </c>
      <c r="G446" s="2" t="s">
        <v>7</v>
      </c>
      <c r="H446" s="2" t="s">
        <v>89</v>
      </c>
      <c r="I446" s="2" t="s">
        <v>9</v>
      </c>
    </row>
    <row r="447">
      <c r="A447" s="11" t="s">
        <v>442</v>
      </c>
    </row>
    <row r="448">
      <c r="A448" s="3">
        <v>1.0</v>
      </c>
      <c r="B448" s="4" t="s">
        <v>443</v>
      </c>
      <c r="C448" s="5" t="s">
        <v>118</v>
      </c>
      <c r="D448" s="6">
        <v>131000.0</v>
      </c>
      <c r="E448" s="29">
        <v>0.15</v>
      </c>
      <c r="F448" s="16">
        <f t="shared" ref="F448:F523" si="13">D448+(D448*E448)</f>
        <v>150650</v>
      </c>
      <c r="G448" s="29">
        <v>0.0</v>
      </c>
      <c r="H448" s="16">
        <f t="shared" ref="H448:H523" si="14">sum(F448-(F448*G448))</f>
        <v>150650</v>
      </c>
      <c r="I448" s="30" t="s">
        <v>93</v>
      </c>
    </row>
    <row r="449">
      <c r="C449" s="5" t="s">
        <v>119</v>
      </c>
      <c r="D449" s="6">
        <v>164000.0</v>
      </c>
      <c r="E449" s="29">
        <v>0.15</v>
      </c>
      <c r="F449" s="16">
        <f t="shared" si="13"/>
        <v>188600</v>
      </c>
      <c r="G449" s="29">
        <v>0.0</v>
      </c>
      <c r="H449" s="16">
        <f t="shared" si="14"/>
        <v>188600</v>
      </c>
      <c r="I449" s="30" t="s">
        <v>93</v>
      </c>
    </row>
    <row r="450">
      <c r="A450" s="3">
        <v>2.0</v>
      </c>
      <c r="B450" s="4" t="s">
        <v>444</v>
      </c>
      <c r="C450" s="5" t="s">
        <v>305</v>
      </c>
      <c r="D450" s="6">
        <v>180000.0</v>
      </c>
      <c r="E450" s="7">
        <v>0.15</v>
      </c>
      <c r="F450" s="6">
        <f t="shared" si="13"/>
        <v>207000</v>
      </c>
      <c r="G450" s="7">
        <v>0.0</v>
      </c>
      <c r="H450" s="8">
        <f t="shared" si="14"/>
        <v>207000</v>
      </c>
      <c r="I450" s="9" t="s">
        <v>93</v>
      </c>
    </row>
    <row r="451">
      <c r="C451" s="5" t="s">
        <v>120</v>
      </c>
      <c r="D451" s="6">
        <v>223000.0</v>
      </c>
      <c r="E451" s="7">
        <v>0.15</v>
      </c>
      <c r="F451" s="6">
        <f t="shared" si="13"/>
        <v>256450</v>
      </c>
      <c r="G451" s="7">
        <v>0.0</v>
      </c>
      <c r="H451" s="8">
        <f t="shared" si="14"/>
        <v>256450</v>
      </c>
      <c r="I451" s="9" t="s">
        <v>93</v>
      </c>
    </row>
    <row r="452">
      <c r="C452" s="5" t="s">
        <v>121</v>
      </c>
      <c r="D452" s="6">
        <v>223000.0</v>
      </c>
      <c r="E452" s="7">
        <v>0.15</v>
      </c>
      <c r="F452" s="6">
        <f t="shared" si="13"/>
        <v>256450</v>
      </c>
      <c r="G452" s="7">
        <v>0.0</v>
      </c>
      <c r="H452" s="8">
        <f t="shared" si="14"/>
        <v>256450</v>
      </c>
      <c r="I452" s="9" t="s">
        <v>93</v>
      </c>
    </row>
    <row r="453">
      <c r="A453" s="3">
        <v>3.0</v>
      </c>
      <c r="B453" s="4" t="s">
        <v>445</v>
      </c>
      <c r="C453" s="5" t="s">
        <v>307</v>
      </c>
      <c r="D453" s="6">
        <v>236500.0</v>
      </c>
      <c r="E453" s="7">
        <v>0.15</v>
      </c>
      <c r="F453" s="6">
        <f t="shared" si="13"/>
        <v>271975</v>
      </c>
      <c r="G453" s="7">
        <v>0.0</v>
      </c>
      <c r="H453" s="8">
        <f t="shared" si="14"/>
        <v>271975</v>
      </c>
      <c r="I453" s="9" t="s">
        <v>93</v>
      </c>
    </row>
    <row r="454">
      <c r="C454" s="5" t="s">
        <v>122</v>
      </c>
      <c r="D454" s="6">
        <v>239000.0</v>
      </c>
      <c r="E454" s="7">
        <v>0.15</v>
      </c>
      <c r="F454" s="6">
        <f t="shared" si="13"/>
        <v>274850</v>
      </c>
      <c r="G454" s="7">
        <v>0.0</v>
      </c>
      <c r="H454" s="8">
        <f t="shared" si="14"/>
        <v>274850</v>
      </c>
      <c r="I454" s="9" t="s">
        <v>93</v>
      </c>
    </row>
    <row r="455">
      <c r="C455" s="5" t="s">
        <v>308</v>
      </c>
      <c r="D455" s="6">
        <v>353000.0</v>
      </c>
      <c r="E455" s="7">
        <v>0.15</v>
      </c>
      <c r="F455" s="6">
        <f t="shared" si="13"/>
        <v>405950</v>
      </c>
      <c r="G455" s="7">
        <v>0.0</v>
      </c>
      <c r="H455" s="8">
        <f t="shared" si="14"/>
        <v>405950</v>
      </c>
      <c r="I455" s="9" t="s">
        <v>93</v>
      </c>
    </row>
    <row r="456">
      <c r="C456" s="5" t="s">
        <v>123</v>
      </c>
      <c r="D456" s="6">
        <v>368000.0</v>
      </c>
      <c r="E456" s="7">
        <v>0.15</v>
      </c>
      <c r="F456" s="6">
        <f t="shared" si="13"/>
        <v>423200</v>
      </c>
      <c r="G456" s="7">
        <v>0.0</v>
      </c>
      <c r="H456" s="8">
        <f t="shared" si="14"/>
        <v>423200</v>
      </c>
      <c r="I456" s="9" t="s">
        <v>93</v>
      </c>
    </row>
    <row r="457">
      <c r="A457" s="3">
        <v>4.0</v>
      </c>
      <c r="B457" s="4" t="s">
        <v>446</v>
      </c>
      <c r="C457" s="5" t="s">
        <v>310</v>
      </c>
      <c r="D457" s="6">
        <v>450000.0</v>
      </c>
      <c r="E457" s="7">
        <v>0.15</v>
      </c>
      <c r="F457" s="6">
        <f t="shared" si="13"/>
        <v>517500</v>
      </c>
      <c r="G457" s="7">
        <v>0.0</v>
      </c>
      <c r="H457" s="8">
        <f t="shared" si="14"/>
        <v>517500</v>
      </c>
      <c r="I457" s="9" t="s">
        <v>93</v>
      </c>
    </row>
    <row r="458">
      <c r="C458" s="5" t="s">
        <v>311</v>
      </c>
      <c r="D458" s="6">
        <v>450000.0</v>
      </c>
      <c r="E458" s="7">
        <v>0.15</v>
      </c>
      <c r="F458" s="6">
        <f t="shared" si="13"/>
        <v>517500</v>
      </c>
      <c r="G458" s="7">
        <v>0.0</v>
      </c>
      <c r="H458" s="8">
        <f t="shared" si="14"/>
        <v>517500</v>
      </c>
      <c r="I458" s="9" t="s">
        <v>93</v>
      </c>
    </row>
    <row r="459">
      <c r="C459" s="5" t="s">
        <v>312</v>
      </c>
      <c r="D459" s="6">
        <v>450000.0</v>
      </c>
      <c r="E459" s="7">
        <v>0.15</v>
      </c>
      <c r="F459" s="6">
        <f t="shared" si="13"/>
        <v>517500</v>
      </c>
      <c r="G459" s="7">
        <v>0.0</v>
      </c>
      <c r="H459" s="8">
        <f t="shared" si="14"/>
        <v>517500</v>
      </c>
      <c r="I459" s="9" t="s">
        <v>93</v>
      </c>
    </row>
    <row r="460">
      <c r="C460" s="5" t="s">
        <v>313</v>
      </c>
      <c r="D460" s="6">
        <v>450000.0</v>
      </c>
      <c r="E460" s="7">
        <v>0.15</v>
      </c>
      <c r="F460" s="6">
        <f t="shared" si="13"/>
        <v>517500</v>
      </c>
      <c r="G460" s="7">
        <v>0.0</v>
      </c>
      <c r="H460" s="8">
        <f t="shared" si="14"/>
        <v>517500</v>
      </c>
      <c r="I460" s="9" t="s">
        <v>93</v>
      </c>
    </row>
    <row r="461">
      <c r="A461" s="3">
        <v>5.0</v>
      </c>
      <c r="B461" s="4" t="s">
        <v>447</v>
      </c>
      <c r="C461" s="5" t="s">
        <v>315</v>
      </c>
      <c r="D461" s="6">
        <v>645000.0</v>
      </c>
      <c r="E461" s="7">
        <v>0.15</v>
      </c>
      <c r="F461" s="6">
        <f t="shared" si="13"/>
        <v>741750</v>
      </c>
      <c r="G461" s="7">
        <v>0.0</v>
      </c>
      <c r="H461" s="8">
        <f t="shared" si="14"/>
        <v>741750</v>
      </c>
      <c r="I461" s="9" t="s">
        <v>93</v>
      </c>
    </row>
    <row r="462">
      <c r="C462" s="5" t="s">
        <v>316</v>
      </c>
      <c r="D462" s="6">
        <v>645000.0</v>
      </c>
      <c r="E462" s="7">
        <v>0.15</v>
      </c>
      <c r="F462" s="6">
        <f t="shared" si="13"/>
        <v>741750</v>
      </c>
      <c r="G462" s="7">
        <v>0.0</v>
      </c>
      <c r="H462" s="8">
        <f t="shared" si="14"/>
        <v>741750</v>
      </c>
      <c r="I462" s="9" t="s">
        <v>93</v>
      </c>
    </row>
    <row r="463">
      <c r="C463" s="5" t="s">
        <v>317</v>
      </c>
      <c r="D463" s="6">
        <v>675000.0</v>
      </c>
      <c r="E463" s="7">
        <v>0.15</v>
      </c>
      <c r="F463" s="6">
        <f t="shared" si="13"/>
        <v>776250</v>
      </c>
      <c r="G463" s="7">
        <v>0.0</v>
      </c>
      <c r="H463" s="8">
        <f t="shared" si="14"/>
        <v>776250</v>
      </c>
      <c r="I463" s="9" t="s">
        <v>93</v>
      </c>
    </row>
    <row r="464">
      <c r="C464" s="5" t="s">
        <v>318</v>
      </c>
      <c r="D464" s="6">
        <v>737000.0</v>
      </c>
      <c r="E464" s="7">
        <v>0.15</v>
      </c>
      <c r="F464" s="6">
        <f t="shared" si="13"/>
        <v>847550</v>
      </c>
      <c r="G464" s="7">
        <v>0.0</v>
      </c>
      <c r="H464" s="8">
        <f t="shared" si="14"/>
        <v>847550</v>
      </c>
      <c r="I464" s="9" t="s">
        <v>93</v>
      </c>
    </row>
    <row r="465">
      <c r="C465" s="5" t="s">
        <v>319</v>
      </c>
      <c r="D465" s="6">
        <v>767000.0</v>
      </c>
      <c r="E465" s="7">
        <v>0.15</v>
      </c>
      <c r="F465" s="6">
        <f t="shared" si="13"/>
        <v>882050</v>
      </c>
      <c r="G465" s="7">
        <v>0.0</v>
      </c>
      <c r="H465" s="8">
        <f t="shared" si="14"/>
        <v>882050</v>
      </c>
      <c r="I465" s="9" t="s">
        <v>93</v>
      </c>
    </row>
    <row r="466">
      <c r="A466" s="3">
        <v>6.0</v>
      </c>
      <c r="B466" s="4" t="s">
        <v>448</v>
      </c>
      <c r="C466" s="5" t="s">
        <v>325</v>
      </c>
      <c r="D466" s="6">
        <v>982000.0</v>
      </c>
      <c r="E466" s="7">
        <v>0.15</v>
      </c>
      <c r="F466" s="6">
        <f t="shared" si="13"/>
        <v>1129300</v>
      </c>
      <c r="G466" s="7">
        <v>0.0</v>
      </c>
      <c r="H466" s="8">
        <f t="shared" si="14"/>
        <v>1129300</v>
      </c>
      <c r="I466" s="9" t="s">
        <v>93</v>
      </c>
    </row>
    <row r="467">
      <c r="C467" s="5" t="s">
        <v>326</v>
      </c>
      <c r="D467" s="6">
        <v>982000.0</v>
      </c>
      <c r="E467" s="7">
        <v>0.15</v>
      </c>
      <c r="F467" s="6">
        <f t="shared" si="13"/>
        <v>1129300</v>
      </c>
      <c r="G467" s="7">
        <v>0.0</v>
      </c>
      <c r="H467" s="8">
        <f t="shared" si="14"/>
        <v>1129300</v>
      </c>
      <c r="I467" s="9" t="s">
        <v>93</v>
      </c>
    </row>
    <row r="468">
      <c r="C468" s="5" t="s">
        <v>327</v>
      </c>
      <c r="D468" s="6">
        <v>1105000.0</v>
      </c>
      <c r="E468" s="7">
        <v>0.15</v>
      </c>
      <c r="F468" s="6">
        <f t="shared" si="13"/>
        <v>1270750</v>
      </c>
      <c r="G468" s="7">
        <v>0.0</v>
      </c>
      <c r="H468" s="8">
        <f t="shared" si="14"/>
        <v>1270750</v>
      </c>
      <c r="I468" s="9" t="s">
        <v>93</v>
      </c>
    </row>
    <row r="469">
      <c r="C469" s="5" t="s">
        <v>328</v>
      </c>
      <c r="D469" s="6">
        <v>1136000.0</v>
      </c>
      <c r="E469" s="7">
        <v>0.15</v>
      </c>
      <c r="F469" s="6">
        <f t="shared" si="13"/>
        <v>1306400</v>
      </c>
      <c r="G469" s="7">
        <v>0.0</v>
      </c>
      <c r="H469" s="8">
        <f t="shared" si="14"/>
        <v>1306400</v>
      </c>
      <c r="I469" s="9" t="s">
        <v>93</v>
      </c>
    </row>
    <row r="470">
      <c r="C470" s="5" t="s">
        <v>330</v>
      </c>
      <c r="D470" s="6">
        <v>1197000.0</v>
      </c>
      <c r="E470" s="7">
        <v>0.15</v>
      </c>
      <c r="F470" s="6">
        <f t="shared" si="13"/>
        <v>1376550</v>
      </c>
      <c r="G470" s="7">
        <v>0.0</v>
      </c>
      <c r="H470" s="8">
        <f t="shared" si="14"/>
        <v>1376550</v>
      </c>
      <c r="I470" s="9" t="s">
        <v>93</v>
      </c>
    </row>
    <row r="471">
      <c r="A471" s="3">
        <v>7.0</v>
      </c>
      <c r="B471" s="4" t="s">
        <v>449</v>
      </c>
      <c r="C471" s="5" t="s">
        <v>332</v>
      </c>
      <c r="D471" s="6">
        <v>2149000.0</v>
      </c>
      <c r="E471" s="7">
        <v>0.15</v>
      </c>
      <c r="F471" s="6">
        <f t="shared" si="13"/>
        <v>2471350</v>
      </c>
      <c r="G471" s="7">
        <v>0.0</v>
      </c>
      <c r="H471" s="8">
        <f t="shared" si="14"/>
        <v>2471350</v>
      </c>
      <c r="I471" s="9" t="s">
        <v>93</v>
      </c>
    </row>
    <row r="472">
      <c r="C472" s="5" t="s">
        <v>450</v>
      </c>
      <c r="D472" s="6">
        <v>2200000.0</v>
      </c>
      <c r="E472" s="7">
        <v>0.15</v>
      </c>
      <c r="F472" s="6">
        <f t="shared" si="13"/>
        <v>2530000</v>
      </c>
      <c r="G472" s="7">
        <v>0.0</v>
      </c>
      <c r="H472" s="8">
        <f t="shared" si="14"/>
        <v>2530000</v>
      </c>
      <c r="I472" s="9" t="s">
        <v>93</v>
      </c>
    </row>
    <row r="473">
      <c r="C473" s="5" t="s">
        <v>333</v>
      </c>
      <c r="D473" s="6">
        <v>2251000.0</v>
      </c>
      <c r="E473" s="7">
        <v>0.15</v>
      </c>
      <c r="F473" s="6">
        <f t="shared" si="13"/>
        <v>2588650</v>
      </c>
      <c r="G473" s="7">
        <v>0.0</v>
      </c>
      <c r="H473" s="8">
        <f t="shared" si="14"/>
        <v>2588650</v>
      </c>
      <c r="I473" s="9" t="s">
        <v>93</v>
      </c>
    </row>
    <row r="474">
      <c r="C474" s="5" t="s">
        <v>334</v>
      </c>
      <c r="D474" s="6">
        <v>3146000.0</v>
      </c>
      <c r="E474" s="7">
        <v>0.15</v>
      </c>
      <c r="F474" s="6">
        <f t="shared" si="13"/>
        <v>3617900</v>
      </c>
      <c r="G474" s="7">
        <v>0.0</v>
      </c>
      <c r="H474" s="8">
        <f t="shared" si="14"/>
        <v>3617900</v>
      </c>
      <c r="I474" s="9" t="s">
        <v>93</v>
      </c>
    </row>
    <row r="475">
      <c r="A475" s="3">
        <v>8.0</v>
      </c>
      <c r="B475" s="4" t="s">
        <v>451</v>
      </c>
      <c r="C475" s="5" t="s">
        <v>336</v>
      </c>
      <c r="D475" s="6">
        <v>3146000.0</v>
      </c>
      <c r="E475" s="7">
        <v>0.15</v>
      </c>
      <c r="F475" s="6">
        <f t="shared" si="13"/>
        <v>3617900</v>
      </c>
      <c r="G475" s="7">
        <v>0.0</v>
      </c>
      <c r="H475" s="8">
        <f t="shared" si="14"/>
        <v>3617900</v>
      </c>
      <c r="I475" s="9" t="s">
        <v>93</v>
      </c>
    </row>
    <row r="476">
      <c r="C476" s="5" t="s">
        <v>337</v>
      </c>
      <c r="D476" s="6">
        <v>3420000.0</v>
      </c>
      <c r="E476" s="7">
        <v>0.15</v>
      </c>
      <c r="F476" s="6">
        <f t="shared" si="13"/>
        <v>3933000</v>
      </c>
      <c r="G476" s="7">
        <v>0.0</v>
      </c>
      <c r="H476" s="8">
        <f t="shared" si="14"/>
        <v>3933000</v>
      </c>
      <c r="I476" s="9" t="s">
        <v>93</v>
      </c>
    </row>
    <row r="477">
      <c r="C477" s="5" t="s">
        <v>338</v>
      </c>
      <c r="D477" s="6">
        <v>3725000.0</v>
      </c>
      <c r="E477" s="7">
        <v>0.15</v>
      </c>
      <c r="F477" s="6">
        <f t="shared" si="13"/>
        <v>4283750</v>
      </c>
      <c r="G477" s="7">
        <v>0.0</v>
      </c>
      <c r="H477" s="8">
        <f t="shared" si="14"/>
        <v>4283750</v>
      </c>
      <c r="I477" s="9" t="s">
        <v>93</v>
      </c>
    </row>
    <row r="478">
      <c r="C478" s="5" t="s">
        <v>339</v>
      </c>
      <c r="D478" s="6">
        <v>3725000.0</v>
      </c>
      <c r="E478" s="7">
        <v>0.15</v>
      </c>
      <c r="F478" s="6">
        <f t="shared" si="13"/>
        <v>4283750</v>
      </c>
      <c r="G478" s="7">
        <v>0.0</v>
      </c>
      <c r="H478" s="8">
        <f t="shared" si="14"/>
        <v>4283750</v>
      </c>
      <c r="I478" s="9" t="s">
        <v>93</v>
      </c>
    </row>
    <row r="479">
      <c r="A479" s="3">
        <v>9.0</v>
      </c>
      <c r="B479" s="4" t="s">
        <v>452</v>
      </c>
      <c r="C479" s="5" t="s">
        <v>387</v>
      </c>
      <c r="D479" s="6">
        <v>4551000.0</v>
      </c>
      <c r="E479" s="7">
        <v>0.15</v>
      </c>
      <c r="F479" s="6">
        <f t="shared" si="13"/>
        <v>5233650</v>
      </c>
      <c r="G479" s="7">
        <v>0.0</v>
      </c>
      <c r="H479" s="8">
        <f t="shared" si="14"/>
        <v>5233650</v>
      </c>
      <c r="I479" s="9" t="s">
        <v>93</v>
      </c>
    </row>
    <row r="480">
      <c r="C480" s="5" t="s">
        <v>388</v>
      </c>
      <c r="D480" s="6">
        <v>4984000.0</v>
      </c>
      <c r="E480" s="7">
        <v>0.15</v>
      </c>
      <c r="F480" s="6">
        <f t="shared" si="13"/>
        <v>5731600</v>
      </c>
      <c r="G480" s="7">
        <v>0.0</v>
      </c>
      <c r="H480" s="8">
        <f t="shared" si="14"/>
        <v>5731600</v>
      </c>
      <c r="I480" s="9" t="s">
        <v>93</v>
      </c>
    </row>
    <row r="481">
      <c r="C481" s="5" t="s">
        <v>341</v>
      </c>
      <c r="D481" s="6">
        <v>5464000.0</v>
      </c>
      <c r="E481" s="7">
        <v>0.15</v>
      </c>
      <c r="F481" s="6">
        <f t="shared" si="13"/>
        <v>6283600</v>
      </c>
      <c r="G481" s="7">
        <v>0.0</v>
      </c>
      <c r="H481" s="8">
        <f t="shared" si="14"/>
        <v>6283600</v>
      </c>
      <c r="I481" s="9" t="s">
        <v>93</v>
      </c>
    </row>
    <row r="482">
      <c r="C482" s="5" t="s">
        <v>342</v>
      </c>
      <c r="D482" s="6">
        <v>6912500.0</v>
      </c>
      <c r="E482" s="7">
        <v>0.15</v>
      </c>
      <c r="F482" s="6">
        <f t="shared" si="13"/>
        <v>7949375</v>
      </c>
      <c r="G482" s="7">
        <v>0.0</v>
      </c>
      <c r="H482" s="8">
        <f t="shared" si="14"/>
        <v>7949375</v>
      </c>
      <c r="I482" s="9" t="s">
        <v>93</v>
      </c>
    </row>
    <row r="483">
      <c r="C483" s="5" t="s">
        <v>343</v>
      </c>
      <c r="D483" s="6">
        <v>6912500.0</v>
      </c>
      <c r="E483" s="7">
        <v>0.15</v>
      </c>
      <c r="F483" s="6">
        <f t="shared" si="13"/>
        <v>7949375</v>
      </c>
      <c r="G483" s="7">
        <v>0.0</v>
      </c>
      <c r="H483" s="8">
        <f t="shared" si="14"/>
        <v>7949375</v>
      </c>
      <c r="I483" s="9" t="s">
        <v>93</v>
      </c>
    </row>
    <row r="484">
      <c r="A484" s="3">
        <v>10.0</v>
      </c>
      <c r="B484" s="4" t="s">
        <v>453</v>
      </c>
      <c r="C484" s="5" t="s">
        <v>345</v>
      </c>
      <c r="D484" s="6">
        <v>6140000.0</v>
      </c>
      <c r="E484" s="7">
        <v>0.15</v>
      </c>
      <c r="F484" s="6">
        <f t="shared" si="13"/>
        <v>7061000</v>
      </c>
      <c r="G484" s="7">
        <v>0.0</v>
      </c>
      <c r="H484" s="8">
        <f t="shared" si="14"/>
        <v>7061000</v>
      </c>
      <c r="I484" s="9" t="s">
        <v>93</v>
      </c>
    </row>
    <row r="485">
      <c r="C485" s="5" t="s">
        <v>346</v>
      </c>
      <c r="D485" s="6">
        <v>6140000.0</v>
      </c>
      <c r="E485" s="7">
        <v>0.15</v>
      </c>
      <c r="F485" s="6">
        <f t="shared" si="13"/>
        <v>7061000</v>
      </c>
      <c r="G485" s="7">
        <v>0.0</v>
      </c>
      <c r="H485" s="8">
        <f t="shared" si="14"/>
        <v>7061000</v>
      </c>
      <c r="I485" s="9" t="s">
        <v>93</v>
      </c>
    </row>
    <row r="486">
      <c r="C486" s="5" t="s">
        <v>347</v>
      </c>
      <c r="D486" s="6">
        <v>5984000.0</v>
      </c>
      <c r="E486" s="7">
        <v>0.15</v>
      </c>
      <c r="F486" s="6">
        <f t="shared" si="13"/>
        <v>6881600</v>
      </c>
      <c r="G486" s="7">
        <v>0.0</v>
      </c>
      <c r="H486" s="8">
        <f t="shared" si="14"/>
        <v>6881600</v>
      </c>
      <c r="I486" s="9" t="s">
        <v>93</v>
      </c>
    </row>
    <row r="487">
      <c r="C487" s="5" t="s">
        <v>348</v>
      </c>
      <c r="D487" s="6">
        <v>7092000.0</v>
      </c>
      <c r="E487" s="7">
        <v>0.15</v>
      </c>
      <c r="F487" s="6">
        <f t="shared" si="13"/>
        <v>8155800</v>
      </c>
      <c r="G487" s="7">
        <v>0.0</v>
      </c>
      <c r="H487" s="8">
        <f t="shared" si="14"/>
        <v>8155800</v>
      </c>
      <c r="I487" s="9" t="s">
        <v>93</v>
      </c>
    </row>
    <row r="488">
      <c r="C488" s="5" t="s">
        <v>350</v>
      </c>
      <c r="D488" s="6">
        <v>7522000.0</v>
      </c>
      <c r="E488" s="7">
        <v>0.15</v>
      </c>
      <c r="F488" s="6">
        <f t="shared" si="13"/>
        <v>8650300</v>
      </c>
      <c r="G488" s="7">
        <v>0.0</v>
      </c>
      <c r="H488" s="8">
        <f t="shared" si="14"/>
        <v>8650300</v>
      </c>
      <c r="I488" s="9" t="s">
        <v>93</v>
      </c>
    </row>
    <row r="489">
      <c r="A489" s="3">
        <v>11.0</v>
      </c>
      <c r="B489" s="4" t="s">
        <v>454</v>
      </c>
      <c r="C489" s="5" t="s">
        <v>431</v>
      </c>
      <c r="D489" s="6">
        <v>9472000.0</v>
      </c>
      <c r="E489" s="7">
        <v>0.15</v>
      </c>
      <c r="F489" s="6">
        <f t="shared" si="13"/>
        <v>10892800</v>
      </c>
      <c r="G489" s="7">
        <v>0.0</v>
      </c>
      <c r="H489" s="8">
        <f t="shared" si="14"/>
        <v>10892800</v>
      </c>
      <c r="I489" s="9" t="s">
        <v>93</v>
      </c>
    </row>
    <row r="490">
      <c r="C490" s="5" t="s">
        <v>432</v>
      </c>
      <c r="D490" s="6">
        <v>9472000.0</v>
      </c>
      <c r="E490" s="7">
        <v>0.15</v>
      </c>
      <c r="F490" s="6">
        <f t="shared" si="13"/>
        <v>10892800</v>
      </c>
      <c r="G490" s="7">
        <v>0.0</v>
      </c>
      <c r="H490" s="8">
        <f t="shared" si="14"/>
        <v>10892800</v>
      </c>
      <c r="I490" s="9" t="s">
        <v>93</v>
      </c>
    </row>
    <row r="491">
      <c r="C491" s="5" t="s">
        <v>352</v>
      </c>
      <c r="D491" s="6">
        <v>9597000.0</v>
      </c>
      <c r="E491" s="7">
        <v>0.15</v>
      </c>
      <c r="F491" s="6">
        <f t="shared" si="13"/>
        <v>11036550</v>
      </c>
      <c r="G491" s="7">
        <v>0.0</v>
      </c>
      <c r="H491" s="8">
        <f t="shared" si="14"/>
        <v>11036550</v>
      </c>
      <c r="I491" s="9" t="s">
        <v>93</v>
      </c>
    </row>
    <row r="492">
      <c r="C492" s="5" t="s">
        <v>433</v>
      </c>
      <c r="D492" s="6">
        <v>1.0044E7</v>
      </c>
      <c r="E492" s="7">
        <v>0.15</v>
      </c>
      <c r="F492" s="6">
        <f t="shared" si="13"/>
        <v>11550600</v>
      </c>
      <c r="G492" s="7">
        <v>0.0</v>
      </c>
      <c r="H492" s="8">
        <f t="shared" si="14"/>
        <v>11550600</v>
      </c>
      <c r="I492" s="9" t="s">
        <v>93</v>
      </c>
    </row>
    <row r="493">
      <c r="C493" s="5" t="s">
        <v>353</v>
      </c>
      <c r="D493" s="6">
        <v>1.0131E7</v>
      </c>
      <c r="E493" s="7">
        <v>0.15</v>
      </c>
      <c r="F493" s="6">
        <f t="shared" si="13"/>
        <v>11650650</v>
      </c>
      <c r="G493" s="7">
        <v>0.0</v>
      </c>
      <c r="H493" s="8">
        <f t="shared" si="14"/>
        <v>11650650</v>
      </c>
      <c r="I493" s="9" t="s">
        <v>93</v>
      </c>
    </row>
    <row r="494">
      <c r="C494" s="5" t="s">
        <v>354</v>
      </c>
      <c r="D494" s="6">
        <v>1.0438E7</v>
      </c>
      <c r="E494" s="7">
        <v>0.15</v>
      </c>
      <c r="F494" s="6">
        <f t="shared" si="13"/>
        <v>12003700</v>
      </c>
      <c r="G494" s="7">
        <v>0.0</v>
      </c>
      <c r="H494" s="8">
        <f t="shared" si="14"/>
        <v>12003700</v>
      </c>
      <c r="I494" s="9" t="s">
        <v>93</v>
      </c>
    </row>
    <row r="495">
      <c r="C495" s="5" t="s">
        <v>355</v>
      </c>
      <c r="D495" s="6">
        <v>1.0745E7</v>
      </c>
      <c r="E495" s="7">
        <v>0.15</v>
      </c>
      <c r="F495" s="6">
        <f t="shared" si="13"/>
        <v>12356750</v>
      </c>
      <c r="G495" s="7">
        <v>0.0</v>
      </c>
      <c r="H495" s="8">
        <f t="shared" si="14"/>
        <v>12356750</v>
      </c>
      <c r="I495" s="9" t="s">
        <v>93</v>
      </c>
    </row>
    <row r="496">
      <c r="A496" s="3">
        <v>12.0</v>
      </c>
      <c r="B496" s="4" t="s">
        <v>455</v>
      </c>
      <c r="C496" s="5" t="s">
        <v>435</v>
      </c>
      <c r="D496" s="6">
        <v>1.1638E7</v>
      </c>
      <c r="E496" s="7">
        <v>0.15</v>
      </c>
      <c r="F496" s="6">
        <f t="shared" si="13"/>
        <v>13383700</v>
      </c>
      <c r="G496" s="7">
        <v>0.0</v>
      </c>
      <c r="H496" s="8">
        <f t="shared" si="14"/>
        <v>13383700</v>
      </c>
      <c r="I496" s="9" t="s">
        <v>93</v>
      </c>
    </row>
    <row r="497">
      <c r="C497" s="5" t="s">
        <v>436</v>
      </c>
      <c r="D497" s="6">
        <v>1.16E7</v>
      </c>
      <c r="E497" s="7">
        <v>0.15</v>
      </c>
      <c r="F497" s="6">
        <f t="shared" si="13"/>
        <v>13340000</v>
      </c>
      <c r="G497" s="7">
        <v>0.0</v>
      </c>
      <c r="H497" s="8">
        <f t="shared" si="14"/>
        <v>13340000</v>
      </c>
      <c r="I497" s="9" t="s">
        <v>93</v>
      </c>
    </row>
    <row r="498">
      <c r="C498" s="5" t="s">
        <v>357</v>
      </c>
      <c r="D498" s="6">
        <v>1.4018E7</v>
      </c>
      <c r="E498" s="7">
        <v>0.15</v>
      </c>
      <c r="F498" s="6">
        <f t="shared" si="13"/>
        <v>16120700</v>
      </c>
      <c r="G498" s="7">
        <v>0.0</v>
      </c>
      <c r="H498" s="8">
        <f t="shared" si="14"/>
        <v>16120700</v>
      </c>
      <c r="I498" s="9" t="s">
        <v>93</v>
      </c>
    </row>
    <row r="499">
      <c r="C499" s="5" t="s">
        <v>358</v>
      </c>
      <c r="D499" s="6">
        <v>1.4661E7</v>
      </c>
      <c r="E499" s="7">
        <v>0.15</v>
      </c>
      <c r="F499" s="6">
        <f t="shared" si="13"/>
        <v>16860150</v>
      </c>
      <c r="G499" s="7">
        <v>0.0</v>
      </c>
      <c r="H499" s="8">
        <f t="shared" si="14"/>
        <v>16860150</v>
      </c>
      <c r="I499" s="9" t="s">
        <v>93</v>
      </c>
    </row>
    <row r="500">
      <c r="C500" s="5" t="s">
        <v>359</v>
      </c>
      <c r="D500" s="6">
        <v>1.6773E7</v>
      </c>
      <c r="E500" s="7">
        <v>0.15</v>
      </c>
      <c r="F500" s="6">
        <f t="shared" si="13"/>
        <v>19288950</v>
      </c>
      <c r="G500" s="7">
        <v>0.0</v>
      </c>
      <c r="H500" s="8">
        <f t="shared" si="14"/>
        <v>19288950</v>
      </c>
      <c r="I500" s="9" t="s">
        <v>93</v>
      </c>
    </row>
    <row r="501">
      <c r="C501" s="5" t="s">
        <v>360</v>
      </c>
      <c r="D501" s="6">
        <v>1.6773E7</v>
      </c>
      <c r="E501" s="7">
        <v>0.15</v>
      </c>
      <c r="F501" s="6">
        <f t="shared" si="13"/>
        <v>19288950</v>
      </c>
      <c r="G501" s="7">
        <v>0.0</v>
      </c>
      <c r="H501" s="8">
        <f t="shared" si="14"/>
        <v>19288950</v>
      </c>
      <c r="I501" s="9" t="s">
        <v>93</v>
      </c>
    </row>
    <row r="502">
      <c r="C502" s="5" t="s">
        <v>361</v>
      </c>
      <c r="D502" s="6">
        <v>1.7499E7</v>
      </c>
      <c r="E502" s="7">
        <v>0.15</v>
      </c>
      <c r="F502" s="6">
        <f t="shared" si="13"/>
        <v>20123850</v>
      </c>
      <c r="G502" s="7">
        <v>0.0</v>
      </c>
      <c r="H502" s="8">
        <f t="shared" si="14"/>
        <v>20123850</v>
      </c>
      <c r="I502" s="9" t="s">
        <v>93</v>
      </c>
    </row>
    <row r="503">
      <c r="C503" s="5" t="s">
        <v>362</v>
      </c>
      <c r="D503" s="6">
        <v>1.78E7</v>
      </c>
      <c r="E503" s="7">
        <v>0.15</v>
      </c>
      <c r="F503" s="6">
        <f t="shared" si="13"/>
        <v>20470000</v>
      </c>
      <c r="G503" s="7">
        <v>0.0</v>
      </c>
      <c r="H503" s="8">
        <f t="shared" si="14"/>
        <v>20470000</v>
      </c>
      <c r="I503" s="9" t="s">
        <v>93</v>
      </c>
    </row>
    <row r="504">
      <c r="A504" s="3">
        <v>13.0</v>
      </c>
      <c r="B504" s="4" t="s">
        <v>456</v>
      </c>
      <c r="C504" s="5" t="s">
        <v>438</v>
      </c>
      <c r="D504" s="6">
        <v>1.893E7</v>
      </c>
      <c r="E504" s="7">
        <v>0.15</v>
      </c>
      <c r="F504" s="6">
        <f t="shared" si="13"/>
        <v>21769500</v>
      </c>
      <c r="G504" s="7">
        <v>0.0</v>
      </c>
      <c r="H504" s="8">
        <f t="shared" si="14"/>
        <v>21769500</v>
      </c>
      <c r="I504" s="9" t="s">
        <v>93</v>
      </c>
    </row>
    <row r="505">
      <c r="C505" s="5" t="s">
        <v>439</v>
      </c>
      <c r="D505" s="6">
        <v>1.893E7</v>
      </c>
      <c r="E505" s="7">
        <v>0.15</v>
      </c>
      <c r="F505" s="6">
        <f t="shared" si="13"/>
        <v>21769500</v>
      </c>
      <c r="G505" s="7">
        <v>0.0</v>
      </c>
      <c r="H505" s="8">
        <f t="shared" si="14"/>
        <v>21769500</v>
      </c>
      <c r="I505" s="9" t="s">
        <v>93</v>
      </c>
    </row>
    <row r="506">
      <c r="C506" s="5" t="s">
        <v>440</v>
      </c>
      <c r="D506" s="6">
        <v>1.893E7</v>
      </c>
      <c r="E506" s="7">
        <v>0.15</v>
      </c>
      <c r="F506" s="6">
        <f t="shared" si="13"/>
        <v>21769500</v>
      </c>
      <c r="G506" s="7">
        <v>0.0</v>
      </c>
      <c r="H506" s="8">
        <f t="shared" si="14"/>
        <v>21769500</v>
      </c>
      <c r="I506" s="9" t="s">
        <v>93</v>
      </c>
    </row>
    <row r="507">
      <c r="C507" s="5" t="s">
        <v>441</v>
      </c>
      <c r="D507" s="6">
        <v>2.0933E7</v>
      </c>
      <c r="E507" s="7">
        <v>0.15</v>
      </c>
      <c r="F507" s="6">
        <f t="shared" si="13"/>
        <v>24072950</v>
      </c>
      <c r="G507" s="7">
        <v>0.0</v>
      </c>
      <c r="H507" s="8">
        <f t="shared" si="14"/>
        <v>24072950</v>
      </c>
      <c r="I507" s="9" t="s">
        <v>93</v>
      </c>
    </row>
    <row r="508">
      <c r="C508" s="5" t="s">
        <v>364</v>
      </c>
      <c r="D508" s="6">
        <v>2.5656E7</v>
      </c>
      <c r="E508" s="7">
        <v>0.15</v>
      </c>
      <c r="F508" s="6">
        <f t="shared" si="13"/>
        <v>29504400</v>
      </c>
      <c r="G508" s="7">
        <v>0.0</v>
      </c>
      <c r="H508" s="8">
        <f t="shared" si="14"/>
        <v>29504400</v>
      </c>
      <c r="I508" s="9" t="s">
        <v>93</v>
      </c>
    </row>
    <row r="509">
      <c r="C509" s="5" t="s">
        <v>457</v>
      </c>
      <c r="D509" s="6">
        <v>2.7016E7</v>
      </c>
      <c r="E509" s="7">
        <v>0.15</v>
      </c>
      <c r="F509" s="6">
        <f t="shared" si="13"/>
        <v>31068400</v>
      </c>
      <c r="G509" s="7">
        <v>0.0</v>
      </c>
      <c r="H509" s="8">
        <f t="shared" si="14"/>
        <v>31068400</v>
      </c>
      <c r="I509" s="9" t="s">
        <v>93</v>
      </c>
    </row>
    <row r="510">
      <c r="C510" s="5" t="s">
        <v>365</v>
      </c>
      <c r="D510" s="6">
        <v>2.7353E7</v>
      </c>
      <c r="E510" s="7">
        <v>0.15</v>
      </c>
      <c r="F510" s="6">
        <f t="shared" si="13"/>
        <v>31455950</v>
      </c>
      <c r="G510" s="7">
        <v>0.0</v>
      </c>
      <c r="H510" s="8">
        <f t="shared" si="14"/>
        <v>31455950</v>
      </c>
      <c r="I510" s="9" t="s">
        <v>93</v>
      </c>
    </row>
    <row r="511">
      <c r="C511" s="5" t="s">
        <v>366</v>
      </c>
      <c r="D511" s="6">
        <v>2.75E7</v>
      </c>
      <c r="E511" s="7">
        <v>0.15</v>
      </c>
      <c r="F511" s="6">
        <f t="shared" si="13"/>
        <v>31625000</v>
      </c>
      <c r="G511" s="7">
        <v>0.0</v>
      </c>
      <c r="H511" s="8">
        <f t="shared" si="14"/>
        <v>31625000</v>
      </c>
      <c r="I511" s="9" t="s">
        <v>93</v>
      </c>
    </row>
    <row r="512">
      <c r="C512" s="5" t="s">
        <v>367</v>
      </c>
      <c r="D512" s="6">
        <v>2.8E7</v>
      </c>
      <c r="E512" s="7">
        <v>0.15</v>
      </c>
      <c r="F512" s="6">
        <f t="shared" si="13"/>
        <v>32200000</v>
      </c>
      <c r="G512" s="7">
        <v>0.0</v>
      </c>
      <c r="H512" s="8">
        <f t="shared" si="14"/>
        <v>32200000</v>
      </c>
      <c r="I512" s="9" t="s">
        <v>93</v>
      </c>
    </row>
    <row r="513">
      <c r="C513" s="5" t="s">
        <v>397</v>
      </c>
      <c r="D513" s="6">
        <v>2.9E7</v>
      </c>
      <c r="E513" s="7">
        <v>0.15</v>
      </c>
      <c r="F513" s="6">
        <f t="shared" si="13"/>
        <v>33350000</v>
      </c>
      <c r="G513" s="7">
        <v>0.0</v>
      </c>
      <c r="H513" s="8">
        <f t="shared" si="14"/>
        <v>33350000</v>
      </c>
      <c r="I513" s="9" t="s">
        <v>93</v>
      </c>
    </row>
    <row r="514">
      <c r="A514" s="3">
        <v>14.0</v>
      </c>
      <c r="B514" s="4" t="s">
        <v>458</v>
      </c>
      <c r="C514" s="5" t="s">
        <v>459</v>
      </c>
      <c r="D514" s="6">
        <v>6.175129E7</v>
      </c>
      <c r="E514" s="7">
        <v>0.15</v>
      </c>
      <c r="F514" s="6">
        <f t="shared" si="13"/>
        <v>71013983.5</v>
      </c>
      <c r="G514" s="7">
        <v>0.0</v>
      </c>
      <c r="H514" s="8">
        <f t="shared" si="14"/>
        <v>71013983.5</v>
      </c>
      <c r="I514" s="9" t="s">
        <v>93</v>
      </c>
    </row>
    <row r="515">
      <c r="C515" s="5" t="s">
        <v>460</v>
      </c>
      <c r="D515" s="6">
        <v>7.4851E7</v>
      </c>
      <c r="E515" s="7">
        <v>0.15</v>
      </c>
      <c r="F515" s="6">
        <f t="shared" si="13"/>
        <v>86078650</v>
      </c>
      <c r="G515" s="7">
        <v>0.0</v>
      </c>
      <c r="H515" s="8">
        <f t="shared" si="14"/>
        <v>86078650</v>
      </c>
      <c r="I515" s="9" t="s">
        <v>93</v>
      </c>
    </row>
    <row r="516">
      <c r="C516" s="5" t="s">
        <v>399</v>
      </c>
      <c r="D516" s="6">
        <v>8.3271E7</v>
      </c>
      <c r="E516" s="7">
        <v>0.15</v>
      </c>
      <c r="F516" s="6">
        <f t="shared" si="13"/>
        <v>95761650</v>
      </c>
      <c r="G516" s="7">
        <v>0.0</v>
      </c>
      <c r="H516" s="8">
        <f t="shared" si="14"/>
        <v>95761650</v>
      </c>
      <c r="I516" s="9" t="s">
        <v>93</v>
      </c>
    </row>
    <row r="517">
      <c r="C517" s="5" t="s">
        <v>400</v>
      </c>
      <c r="D517" s="6">
        <v>9.1692E7</v>
      </c>
      <c r="E517" s="7">
        <v>0.15</v>
      </c>
      <c r="F517" s="6">
        <f t="shared" si="13"/>
        <v>105445800</v>
      </c>
      <c r="G517" s="7">
        <v>0.0</v>
      </c>
      <c r="H517" s="8">
        <f t="shared" si="14"/>
        <v>105445800</v>
      </c>
      <c r="I517" s="9" t="s">
        <v>93</v>
      </c>
    </row>
    <row r="518">
      <c r="C518" s="5" t="s">
        <v>369</v>
      </c>
      <c r="D518" s="6">
        <v>9.9178E7</v>
      </c>
      <c r="E518" s="7">
        <v>0.15</v>
      </c>
      <c r="F518" s="6">
        <f t="shared" si="13"/>
        <v>114054700</v>
      </c>
      <c r="G518" s="7">
        <v>0.0</v>
      </c>
      <c r="H518" s="8">
        <f t="shared" si="14"/>
        <v>114054700</v>
      </c>
      <c r="I518" s="9" t="s">
        <v>93</v>
      </c>
    </row>
    <row r="519">
      <c r="A519" s="3">
        <v>15.0</v>
      </c>
      <c r="B519" s="4" t="s">
        <v>461</v>
      </c>
      <c r="C519" s="5" t="s">
        <v>462</v>
      </c>
      <c r="D519" s="6">
        <v>9.92E7</v>
      </c>
      <c r="E519" s="7">
        <v>0.15</v>
      </c>
      <c r="F519" s="6">
        <f t="shared" si="13"/>
        <v>114080000</v>
      </c>
      <c r="G519" s="7">
        <v>0.0</v>
      </c>
      <c r="H519" s="8">
        <f t="shared" si="14"/>
        <v>114080000</v>
      </c>
      <c r="I519" s="9" t="s">
        <v>93</v>
      </c>
    </row>
    <row r="520">
      <c r="C520" s="5" t="s">
        <v>463</v>
      </c>
      <c r="D520" s="6">
        <v>1.02E8</v>
      </c>
      <c r="E520" s="7">
        <v>0.15</v>
      </c>
      <c r="F520" s="6">
        <f t="shared" si="13"/>
        <v>117300000</v>
      </c>
      <c r="G520" s="7">
        <v>0.0</v>
      </c>
      <c r="H520" s="8">
        <f t="shared" si="14"/>
        <v>117300000</v>
      </c>
      <c r="I520" s="9" t="s">
        <v>93</v>
      </c>
    </row>
    <row r="521">
      <c r="C521" s="5" t="s">
        <v>402</v>
      </c>
      <c r="D521" s="6">
        <v>1.21632E8</v>
      </c>
      <c r="E521" s="7">
        <v>0.15</v>
      </c>
      <c r="F521" s="6">
        <f t="shared" si="13"/>
        <v>139876800</v>
      </c>
      <c r="G521" s="7">
        <v>0.0</v>
      </c>
      <c r="H521" s="8">
        <f t="shared" si="14"/>
        <v>139876800</v>
      </c>
      <c r="I521" s="9" t="s">
        <v>93</v>
      </c>
    </row>
    <row r="522">
      <c r="C522" s="5" t="s">
        <v>371</v>
      </c>
      <c r="D522" s="6">
        <v>1.33795E8</v>
      </c>
      <c r="E522" s="7">
        <v>0.15</v>
      </c>
      <c r="F522" s="6">
        <f t="shared" si="13"/>
        <v>153864250</v>
      </c>
      <c r="G522" s="7">
        <v>0.0</v>
      </c>
      <c r="H522" s="8">
        <f t="shared" si="14"/>
        <v>153864250</v>
      </c>
      <c r="I522" s="9" t="s">
        <v>93</v>
      </c>
    </row>
    <row r="523">
      <c r="C523" s="5" t="s">
        <v>372</v>
      </c>
      <c r="D523" s="6">
        <v>1.38099E8</v>
      </c>
      <c r="E523" s="7">
        <v>0.15</v>
      </c>
      <c r="F523" s="6">
        <f t="shared" si="13"/>
        <v>158813850</v>
      </c>
      <c r="G523" s="7">
        <v>0.0</v>
      </c>
      <c r="H523" s="8">
        <f t="shared" si="14"/>
        <v>158813850</v>
      </c>
      <c r="I523" s="9" t="s">
        <v>93</v>
      </c>
    </row>
    <row r="525">
      <c r="A525" s="19" t="s">
        <v>464</v>
      </c>
    </row>
    <row r="526">
      <c r="A526" s="2" t="s">
        <v>1</v>
      </c>
      <c r="B526" s="2" t="s">
        <v>2</v>
      </c>
      <c r="C526" s="2" t="s">
        <v>3</v>
      </c>
      <c r="D526" s="2" t="s">
        <v>4</v>
      </c>
      <c r="E526" s="2" t="s">
        <v>5</v>
      </c>
      <c r="F526" s="2" t="s">
        <v>6</v>
      </c>
      <c r="G526" s="2" t="s">
        <v>7</v>
      </c>
      <c r="H526" s="2" t="s">
        <v>89</v>
      </c>
      <c r="I526" s="2" t="s">
        <v>9</v>
      </c>
    </row>
    <row r="527">
      <c r="A527" s="3">
        <v>1.0</v>
      </c>
      <c r="B527" s="4" t="s">
        <v>465</v>
      </c>
      <c r="C527" s="28">
        <v>20.0</v>
      </c>
      <c r="D527" s="6">
        <v>3500.0</v>
      </c>
      <c r="E527" s="29">
        <v>0.15</v>
      </c>
      <c r="F527" s="16">
        <f t="shared" ref="F527:F569" si="15">D527+(D527*E527)</f>
        <v>4025</v>
      </c>
      <c r="G527" s="29">
        <v>0.0</v>
      </c>
      <c r="H527" s="16">
        <f t="shared" ref="H527:H569" si="16">sum(F527-(F527*G527))</f>
        <v>4025</v>
      </c>
      <c r="I527" s="30" t="s">
        <v>93</v>
      </c>
    </row>
    <row r="528">
      <c r="C528" s="28">
        <v>25.0</v>
      </c>
      <c r="D528" s="6">
        <v>4500.0</v>
      </c>
      <c r="E528" s="29">
        <v>0.15</v>
      </c>
      <c r="F528" s="16">
        <f t="shared" si="15"/>
        <v>5175</v>
      </c>
      <c r="G528" s="29">
        <v>0.0</v>
      </c>
      <c r="H528" s="16">
        <f t="shared" si="16"/>
        <v>5175</v>
      </c>
      <c r="I528" s="30" t="s">
        <v>93</v>
      </c>
    </row>
    <row r="529">
      <c r="C529" s="28">
        <v>32.0</v>
      </c>
      <c r="D529" s="6">
        <v>5000.0</v>
      </c>
      <c r="E529" s="7">
        <v>0.15</v>
      </c>
      <c r="F529" s="6">
        <f t="shared" si="15"/>
        <v>5750</v>
      </c>
      <c r="G529" s="7">
        <v>0.0</v>
      </c>
      <c r="H529" s="8">
        <f t="shared" si="16"/>
        <v>5750</v>
      </c>
      <c r="I529" s="9" t="s">
        <v>93</v>
      </c>
    </row>
    <row r="530">
      <c r="C530" s="28">
        <v>40.0</v>
      </c>
      <c r="D530" s="6">
        <v>10000.0</v>
      </c>
      <c r="E530" s="7">
        <v>0.15</v>
      </c>
      <c r="F530" s="6">
        <f t="shared" si="15"/>
        <v>11500</v>
      </c>
      <c r="G530" s="7">
        <v>0.0</v>
      </c>
      <c r="H530" s="8">
        <f t="shared" si="16"/>
        <v>11500</v>
      </c>
      <c r="I530" s="9" t="s">
        <v>93</v>
      </c>
    </row>
    <row r="531">
      <c r="C531" s="28">
        <v>50.0</v>
      </c>
      <c r="D531" s="6">
        <v>17000.0</v>
      </c>
      <c r="E531" s="7">
        <v>0.15</v>
      </c>
      <c r="F531" s="6">
        <f t="shared" si="15"/>
        <v>19550</v>
      </c>
      <c r="G531" s="7">
        <v>0.0</v>
      </c>
      <c r="H531" s="8">
        <f t="shared" si="16"/>
        <v>19550</v>
      </c>
      <c r="I531" s="9" t="s">
        <v>93</v>
      </c>
    </row>
    <row r="532">
      <c r="C532" s="28">
        <v>63.0</v>
      </c>
      <c r="D532" s="6">
        <v>32900.0</v>
      </c>
      <c r="E532" s="7">
        <v>0.15</v>
      </c>
      <c r="F532" s="6">
        <f t="shared" si="15"/>
        <v>37835</v>
      </c>
      <c r="G532" s="7">
        <v>0.0</v>
      </c>
      <c r="H532" s="8">
        <f t="shared" si="16"/>
        <v>37835</v>
      </c>
      <c r="I532" s="9" t="s">
        <v>93</v>
      </c>
    </row>
    <row r="533">
      <c r="C533" s="28">
        <v>75.0</v>
      </c>
      <c r="D533" s="6">
        <v>39500.0</v>
      </c>
      <c r="E533" s="7">
        <v>0.15</v>
      </c>
      <c r="F533" s="6">
        <f t="shared" si="15"/>
        <v>45425</v>
      </c>
      <c r="G533" s="7">
        <v>0.0</v>
      </c>
      <c r="H533" s="8">
        <f t="shared" si="16"/>
        <v>45425</v>
      </c>
      <c r="I533" s="9" t="s">
        <v>93</v>
      </c>
    </row>
    <row r="534">
      <c r="C534" s="28">
        <v>90.0</v>
      </c>
      <c r="D534" s="6">
        <v>65800.0</v>
      </c>
      <c r="E534" s="7">
        <v>0.15</v>
      </c>
      <c r="F534" s="6">
        <f t="shared" si="15"/>
        <v>75670</v>
      </c>
      <c r="G534" s="7">
        <v>0.0</v>
      </c>
      <c r="H534" s="8">
        <f t="shared" si="16"/>
        <v>75670</v>
      </c>
      <c r="I534" s="9" t="s">
        <v>93</v>
      </c>
    </row>
    <row r="535">
      <c r="C535" s="28">
        <v>110.0</v>
      </c>
      <c r="D535" s="6">
        <v>94500.0</v>
      </c>
      <c r="E535" s="7">
        <v>0.15</v>
      </c>
      <c r="F535" s="6">
        <f t="shared" si="15"/>
        <v>108675</v>
      </c>
      <c r="G535" s="7">
        <v>0.0</v>
      </c>
      <c r="H535" s="8">
        <f t="shared" si="16"/>
        <v>108675</v>
      </c>
      <c r="I535" s="9" t="s">
        <v>93</v>
      </c>
    </row>
    <row r="536">
      <c r="C536" s="28">
        <v>125.0</v>
      </c>
      <c r="D536" s="6">
        <v>164000.0</v>
      </c>
      <c r="E536" s="7">
        <v>0.15</v>
      </c>
      <c r="F536" s="6">
        <f t="shared" si="15"/>
        <v>188600</v>
      </c>
      <c r="G536" s="7">
        <v>0.0</v>
      </c>
      <c r="H536" s="8">
        <f t="shared" si="16"/>
        <v>188600</v>
      </c>
      <c r="I536" s="9" t="s">
        <v>93</v>
      </c>
    </row>
    <row r="537">
      <c r="C537" s="28">
        <v>160.0</v>
      </c>
      <c r="D537" s="6">
        <v>249500.0</v>
      </c>
      <c r="E537" s="7">
        <v>0.15</v>
      </c>
      <c r="F537" s="6">
        <f t="shared" si="15"/>
        <v>286925</v>
      </c>
      <c r="G537" s="7">
        <v>0.0</v>
      </c>
      <c r="H537" s="8">
        <f t="shared" si="16"/>
        <v>286925</v>
      </c>
      <c r="I537" s="9" t="s">
        <v>93</v>
      </c>
    </row>
    <row r="538">
      <c r="C538" s="28">
        <v>200.0</v>
      </c>
      <c r="D538" s="6">
        <v>491500.0</v>
      </c>
      <c r="E538" s="7">
        <v>0.15</v>
      </c>
      <c r="F538" s="6">
        <f t="shared" si="15"/>
        <v>565225</v>
      </c>
      <c r="G538" s="7">
        <v>0.0</v>
      </c>
      <c r="H538" s="8">
        <f t="shared" si="16"/>
        <v>565225</v>
      </c>
      <c r="I538" s="9" t="s">
        <v>93</v>
      </c>
    </row>
    <row r="539">
      <c r="C539" s="28">
        <v>225.0</v>
      </c>
      <c r="D539" s="6">
        <v>734000.0</v>
      </c>
      <c r="E539" s="7">
        <v>0.15</v>
      </c>
      <c r="F539" s="6">
        <f t="shared" si="15"/>
        <v>844100</v>
      </c>
      <c r="G539" s="7">
        <v>0.0</v>
      </c>
      <c r="H539" s="8">
        <f t="shared" si="16"/>
        <v>844100</v>
      </c>
      <c r="I539" s="9" t="s">
        <v>93</v>
      </c>
    </row>
    <row r="540">
      <c r="C540" s="28">
        <v>250.0</v>
      </c>
      <c r="D540" s="6">
        <v>933800.0</v>
      </c>
      <c r="E540" s="7">
        <v>0.15</v>
      </c>
      <c r="F540" s="6">
        <f t="shared" si="15"/>
        <v>1073870</v>
      </c>
      <c r="G540" s="7">
        <v>0.0</v>
      </c>
      <c r="H540" s="8">
        <f t="shared" si="16"/>
        <v>1073870</v>
      </c>
      <c r="I540" s="9" t="s">
        <v>93</v>
      </c>
    </row>
    <row r="541">
      <c r="C541" s="28">
        <v>280.0</v>
      </c>
      <c r="D541" s="6">
        <v>1248000.0</v>
      </c>
      <c r="E541" s="7">
        <v>0.15</v>
      </c>
      <c r="F541" s="6">
        <f t="shared" si="15"/>
        <v>1435200</v>
      </c>
      <c r="G541" s="7">
        <v>0.0</v>
      </c>
      <c r="H541" s="8">
        <f t="shared" si="16"/>
        <v>1435200</v>
      </c>
      <c r="I541" s="9" t="s">
        <v>93</v>
      </c>
    </row>
    <row r="542">
      <c r="C542" s="28">
        <v>315.0</v>
      </c>
      <c r="D542" s="6">
        <v>1572300.0</v>
      </c>
      <c r="E542" s="7">
        <v>0.15</v>
      </c>
      <c r="F542" s="6">
        <f t="shared" si="15"/>
        <v>1808145</v>
      </c>
      <c r="G542" s="7">
        <v>0.0</v>
      </c>
      <c r="H542" s="8">
        <f t="shared" si="16"/>
        <v>1808145</v>
      </c>
      <c r="I542" s="9" t="s">
        <v>93</v>
      </c>
    </row>
    <row r="543">
      <c r="C543" s="28">
        <v>355.0</v>
      </c>
      <c r="D543" s="6">
        <v>2867800.0</v>
      </c>
      <c r="E543" s="7">
        <v>0.15</v>
      </c>
      <c r="F543" s="6">
        <f t="shared" si="15"/>
        <v>3297970</v>
      </c>
      <c r="G543" s="7">
        <v>0.0</v>
      </c>
      <c r="H543" s="8">
        <f t="shared" si="16"/>
        <v>3297970</v>
      </c>
      <c r="I543" s="9" t="s">
        <v>93</v>
      </c>
    </row>
    <row r="544">
      <c r="C544" s="28">
        <v>400.0</v>
      </c>
      <c r="D544" s="6">
        <v>4052800.0</v>
      </c>
      <c r="E544" s="7">
        <v>0.15</v>
      </c>
      <c r="F544" s="6">
        <f t="shared" si="15"/>
        <v>4660720</v>
      </c>
      <c r="G544" s="7">
        <v>0.0</v>
      </c>
      <c r="H544" s="8">
        <f t="shared" si="16"/>
        <v>4660720</v>
      </c>
      <c r="I544" s="9" t="s">
        <v>93</v>
      </c>
    </row>
    <row r="545">
      <c r="C545" s="28">
        <v>450.0</v>
      </c>
      <c r="D545" s="6">
        <v>5829000.0</v>
      </c>
      <c r="E545" s="7">
        <v>0.15</v>
      </c>
      <c r="F545" s="6">
        <f t="shared" si="15"/>
        <v>6703350</v>
      </c>
      <c r="G545" s="7">
        <v>0.0</v>
      </c>
      <c r="H545" s="8">
        <f t="shared" si="16"/>
        <v>6703350</v>
      </c>
      <c r="I545" s="9" t="s">
        <v>93</v>
      </c>
    </row>
    <row r="546">
      <c r="C546" s="28">
        <v>500.0</v>
      </c>
      <c r="D546" s="6">
        <v>7491300.0</v>
      </c>
      <c r="E546" s="7">
        <v>0.15</v>
      </c>
      <c r="F546" s="6">
        <f t="shared" si="15"/>
        <v>8614995</v>
      </c>
      <c r="G546" s="7">
        <v>0.0</v>
      </c>
      <c r="H546" s="8">
        <f t="shared" si="16"/>
        <v>8614995</v>
      </c>
      <c r="I546" s="9" t="s">
        <v>93</v>
      </c>
    </row>
    <row r="547">
      <c r="C547" s="28">
        <v>560.0</v>
      </c>
      <c r="D547" s="6">
        <v>9578800.0</v>
      </c>
      <c r="E547" s="7">
        <v>0.15</v>
      </c>
      <c r="F547" s="6">
        <f t="shared" si="15"/>
        <v>11015620</v>
      </c>
      <c r="G547" s="7">
        <v>0.0</v>
      </c>
      <c r="H547" s="8">
        <f t="shared" si="16"/>
        <v>11015620</v>
      </c>
      <c r="I547" s="9" t="s">
        <v>93</v>
      </c>
    </row>
    <row r="548">
      <c r="C548" s="28">
        <v>630.0</v>
      </c>
      <c r="D548" s="6">
        <v>1.30175E7</v>
      </c>
      <c r="E548" s="7">
        <v>0.15</v>
      </c>
      <c r="F548" s="6">
        <f t="shared" si="15"/>
        <v>14970125</v>
      </c>
      <c r="G548" s="7">
        <v>0.0</v>
      </c>
      <c r="H548" s="8">
        <f t="shared" si="16"/>
        <v>14970125</v>
      </c>
      <c r="I548" s="9" t="s">
        <v>93</v>
      </c>
    </row>
    <row r="549">
      <c r="A549" s="23">
        <v>2.0</v>
      </c>
      <c r="B549" s="24" t="s">
        <v>466</v>
      </c>
      <c r="C549" s="28">
        <v>63.0</v>
      </c>
      <c r="D549" s="6">
        <v>31000.0</v>
      </c>
      <c r="E549" s="7">
        <v>0.15</v>
      </c>
      <c r="F549" s="6">
        <f t="shared" si="15"/>
        <v>35650</v>
      </c>
      <c r="G549" s="7">
        <v>0.0</v>
      </c>
      <c r="H549" s="8">
        <f t="shared" si="16"/>
        <v>35650</v>
      </c>
      <c r="I549" s="9" t="s">
        <v>93</v>
      </c>
    </row>
    <row r="550">
      <c r="C550" s="28">
        <v>75.0</v>
      </c>
      <c r="D550" s="6">
        <v>38000.0</v>
      </c>
      <c r="E550" s="7">
        <v>0.15</v>
      </c>
      <c r="F550" s="6">
        <f t="shared" si="15"/>
        <v>43700</v>
      </c>
      <c r="G550" s="7">
        <v>0.0</v>
      </c>
      <c r="H550" s="8">
        <f t="shared" si="16"/>
        <v>43700</v>
      </c>
      <c r="I550" s="9" t="s">
        <v>93</v>
      </c>
    </row>
    <row r="551">
      <c r="C551" s="28">
        <v>90.0</v>
      </c>
      <c r="D551" s="6">
        <v>63000.0</v>
      </c>
      <c r="E551" s="7">
        <v>0.15</v>
      </c>
      <c r="F551" s="6">
        <f t="shared" si="15"/>
        <v>72450</v>
      </c>
      <c r="G551" s="7">
        <v>0.0</v>
      </c>
      <c r="H551" s="8">
        <f t="shared" si="16"/>
        <v>72450</v>
      </c>
      <c r="I551" s="9" t="s">
        <v>93</v>
      </c>
    </row>
    <row r="552">
      <c r="C552" s="28">
        <v>110.0</v>
      </c>
      <c r="D552" s="6">
        <v>94000.0</v>
      </c>
      <c r="E552" s="7">
        <v>0.15</v>
      </c>
      <c r="F552" s="6">
        <f t="shared" si="15"/>
        <v>108100</v>
      </c>
      <c r="G552" s="7">
        <v>0.0</v>
      </c>
      <c r="H552" s="8">
        <f t="shared" si="16"/>
        <v>108100</v>
      </c>
      <c r="I552" s="9" t="s">
        <v>93</v>
      </c>
    </row>
    <row r="553">
      <c r="C553" s="28">
        <v>125.0</v>
      </c>
      <c r="D553" s="6">
        <v>157000.0</v>
      </c>
      <c r="E553" s="7">
        <v>0.15</v>
      </c>
      <c r="F553" s="6">
        <f t="shared" si="15"/>
        <v>180550</v>
      </c>
      <c r="G553" s="7">
        <v>0.0</v>
      </c>
      <c r="H553" s="8">
        <f t="shared" si="16"/>
        <v>180550</v>
      </c>
      <c r="I553" s="9" t="s">
        <v>93</v>
      </c>
    </row>
    <row r="554">
      <c r="C554" s="28">
        <v>126.0</v>
      </c>
      <c r="D554" s="6">
        <v>199000.0</v>
      </c>
      <c r="E554" s="7">
        <v>0.15</v>
      </c>
      <c r="F554" s="6">
        <f t="shared" si="15"/>
        <v>228850</v>
      </c>
      <c r="G554" s="7">
        <v>0.0</v>
      </c>
      <c r="H554" s="8">
        <f t="shared" si="16"/>
        <v>228850</v>
      </c>
      <c r="I554" s="9" t="s">
        <v>93</v>
      </c>
    </row>
    <row r="555">
      <c r="C555" s="28">
        <v>160.0</v>
      </c>
      <c r="D555" s="6">
        <v>204000.0</v>
      </c>
      <c r="E555" s="7">
        <v>0.15</v>
      </c>
      <c r="F555" s="6">
        <f t="shared" si="15"/>
        <v>234600</v>
      </c>
      <c r="G555" s="7">
        <v>0.0</v>
      </c>
      <c r="H555" s="8">
        <f t="shared" si="16"/>
        <v>234600</v>
      </c>
      <c r="I555" s="9" t="s">
        <v>93</v>
      </c>
    </row>
    <row r="556">
      <c r="C556" s="28">
        <v>180.0</v>
      </c>
      <c r="D556" s="6">
        <v>323000.0</v>
      </c>
      <c r="E556" s="7">
        <v>0.15</v>
      </c>
      <c r="F556" s="6">
        <f t="shared" si="15"/>
        <v>371450</v>
      </c>
      <c r="G556" s="7">
        <v>0.0</v>
      </c>
      <c r="H556" s="8">
        <f t="shared" si="16"/>
        <v>371450</v>
      </c>
      <c r="I556" s="9" t="s">
        <v>93</v>
      </c>
    </row>
    <row r="557">
      <c r="C557" s="28">
        <v>200.0</v>
      </c>
      <c r="D557" s="6">
        <v>344000.0</v>
      </c>
      <c r="E557" s="7">
        <v>0.15</v>
      </c>
      <c r="F557" s="6">
        <f t="shared" si="15"/>
        <v>395600</v>
      </c>
      <c r="G557" s="7">
        <v>0.0</v>
      </c>
      <c r="H557" s="8">
        <f t="shared" si="16"/>
        <v>395600</v>
      </c>
      <c r="I557" s="9" t="s">
        <v>93</v>
      </c>
    </row>
    <row r="558">
      <c r="C558" s="28">
        <v>225.0</v>
      </c>
      <c r="D558" s="6">
        <v>575000.0</v>
      </c>
      <c r="E558" s="7">
        <v>0.15</v>
      </c>
      <c r="F558" s="6">
        <f t="shared" si="15"/>
        <v>661250</v>
      </c>
      <c r="G558" s="7">
        <v>0.0</v>
      </c>
      <c r="H558" s="8">
        <f t="shared" si="16"/>
        <v>661250</v>
      </c>
      <c r="I558" s="9" t="s">
        <v>93</v>
      </c>
    </row>
    <row r="559">
      <c r="C559" s="28">
        <v>250.0</v>
      </c>
      <c r="D559" s="6">
        <v>595000.0</v>
      </c>
      <c r="E559" s="7">
        <v>0.15</v>
      </c>
      <c r="F559" s="6">
        <f t="shared" si="15"/>
        <v>684250</v>
      </c>
      <c r="G559" s="7">
        <v>0.0</v>
      </c>
      <c r="H559" s="8">
        <f t="shared" si="16"/>
        <v>684250</v>
      </c>
      <c r="I559" s="9" t="s">
        <v>93</v>
      </c>
    </row>
    <row r="560">
      <c r="C560" s="28">
        <v>280.0</v>
      </c>
      <c r="D560" s="6">
        <v>782000.0</v>
      </c>
      <c r="E560" s="7">
        <v>0.15</v>
      </c>
      <c r="F560" s="6">
        <f t="shared" si="15"/>
        <v>899300</v>
      </c>
      <c r="G560" s="7">
        <v>0.0</v>
      </c>
      <c r="H560" s="8">
        <f t="shared" si="16"/>
        <v>899300</v>
      </c>
      <c r="I560" s="9" t="s">
        <v>93</v>
      </c>
    </row>
    <row r="561">
      <c r="C561" s="28">
        <v>315.0</v>
      </c>
      <c r="D561" s="6">
        <v>1096000.0</v>
      </c>
      <c r="E561" s="7">
        <v>0.15</v>
      </c>
      <c r="F561" s="6">
        <f t="shared" si="15"/>
        <v>1260400</v>
      </c>
      <c r="G561" s="7">
        <v>0.0</v>
      </c>
      <c r="H561" s="8">
        <f t="shared" si="16"/>
        <v>1260400</v>
      </c>
      <c r="I561" s="9" t="s">
        <v>93</v>
      </c>
    </row>
    <row r="562">
      <c r="C562" s="28">
        <v>355.0</v>
      </c>
      <c r="D562" s="6">
        <v>2004000.0</v>
      </c>
      <c r="E562" s="7">
        <v>0.15</v>
      </c>
      <c r="F562" s="6">
        <f t="shared" si="15"/>
        <v>2304600</v>
      </c>
      <c r="G562" s="7">
        <v>0.0</v>
      </c>
      <c r="H562" s="8">
        <f t="shared" si="16"/>
        <v>2304600</v>
      </c>
      <c r="I562" s="9" t="s">
        <v>93</v>
      </c>
    </row>
    <row r="563">
      <c r="C563" s="28">
        <v>400.0</v>
      </c>
      <c r="D563" s="6">
        <v>2483000.0</v>
      </c>
      <c r="E563" s="7">
        <v>0.15</v>
      </c>
      <c r="F563" s="6">
        <f t="shared" si="15"/>
        <v>2855450</v>
      </c>
      <c r="G563" s="7">
        <v>0.0</v>
      </c>
      <c r="H563" s="8">
        <f t="shared" si="16"/>
        <v>2855450</v>
      </c>
      <c r="I563" s="9" t="s">
        <v>93</v>
      </c>
    </row>
    <row r="564">
      <c r="C564" s="28">
        <v>450.0</v>
      </c>
      <c r="D564" s="6">
        <v>2847000.0</v>
      </c>
      <c r="E564" s="7">
        <v>0.15</v>
      </c>
      <c r="F564" s="6">
        <f t="shared" si="15"/>
        <v>3274050</v>
      </c>
      <c r="G564" s="7">
        <v>0.0</v>
      </c>
      <c r="H564" s="8">
        <f t="shared" si="16"/>
        <v>3274050</v>
      </c>
      <c r="I564" s="9" t="s">
        <v>93</v>
      </c>
    </row>
    <row r="565">
      <c r="C565" s="28">
        <v>500.0</v>
      </c>
      <c r="D565" s="6">
        <v>3957000.0</v>
      </c>
      <c r="E565" s="7">
        <v>0.15</v>
      </c>
      <c r="F565" s="6">
        <f t="shared" si="15"/>
        <v>4550550</v>
      </c>
      <c r="G565" s="7">
        <v>0.0</v>
      </c>
      <c r="H565" s="8">
        <f t="shared" si="16"/>
        <v>4550550</v>
      </c>
      <c r="I565" s="9" t="s">
        <v>93</v>
      </c>
    </row>
    <row r="566">
      <c r="C566" s="28">
        <v>560.0</v>
      </c>
      <c r="D566" s="6">
        <v>4627000.0</v>
      </c>
      <c r="E566" s="7">
        <v>0.15</v>
      </c>
      <c r="F566" s="6">
        <f t="shared" si="15"/>
        <v>5321050</v>
      </c>
      <c r="G566" s="7">
        <v>0.0</v>
      </c>
      <c r="H566" s="8">
        <f t="shared" si="16"/>
        <v>5321050</v>
      </c>
      <c r="I566" s="9" t="s">
        <v>93</v>
      </c>
    </row>
    <row r="567">
      <c r="C567" s="28">
        <v>630.0</v>
      </c>
      <c r="D567" s="6">
        <v>6224000.0</v>
      </c>
      <c r="E567" s="7">
        <v>0.15</v>
      </c>
      <c r="F567" s="6">
        <f t="shared" si="15"/>
        <v>7157600</v>
      </c>
      <c r="G567" s="7">
        <v>0.0</v>
      </c>
      <c r="H567" s="8">
        <f t="shared" si="16"/>
        <v>7157600</v>
      </c>
      <c r="I567" s="9" t="s">
        <v>93</v>
      </c>
    </row>
    <row r="568">
      <c r="C568" s="28">
        <v>710.0</v>
      </c>
      <c r="D568" s="6">
        <v>1.4555464E7</v>
      </c>
      <c r="E568" s="7">
        <v>0.15</v>
      </c>
      <c r="F568" s="6">
        <f t="shared" si="15"/>
        <v>16738783.6</v>
      </c>
      <c r="G568" s="7">
        <v>0.0</v>
      </c>
      <c r="H568" s="8">
        <f t="shared" si="16"/>
        <v>16738783.6</v>
      </c>
      <c r="I568" s="9" t="s">
        <v>93</v>
      </c>
    </row>
    <row r="569">
      <c r="C569" s="28">
        <v>800.0</v>
      </c>
      <c r="D569" s="6">
        <v>1.7934566E7</v>
      </c>
      <c r="E569" s="7">
        <v>0.15</v>
      </c>
      <c r="F569" s="6">
        <f t="shared" si="15"/>
        <v>20624750.9</v>
      </c>
      <c r="G569" s="7">
        <v>0.0</v>
      </c>
      <c r="H569" s="8">
        <f t="shared" si="16"/>
        <v>20624750.9</v>
      </c>
      <c r="I569" s="9" t="s">
        <v>93</v>
      </c>
    </row>
  </sheetData>
  <mergeCells count="165">
    <mergeCell ref="A2:I2"/>
    <mergeCell ref="A3:I3"/>
    <mergeCell ref="K3:O3"/>
    <mergeCell ref="K4:L4"/>
    <mergeCell ref="N4:O4"/>
    <mergeCell ref="A5:A32"/>
    <mergeCell ref="B5:B32"/>
    <mergeCell ref="A33:A56"/>
    <mergeCell ref="B33:B56"/>
    <mergeCell ref="A57:A60"/>
    <mergeCell ref="B57:B60"/>
    <mergeCell ref="A62:I62"/>
    <mergeCell ref="A64:A87"/>
    <mergeCell ref="B64:B87"/>
    <mergeCell ref="B150:B155"/>
    <mergeCell ref="A158:I158"/>
    <mergeCell ref="A88:A108"/>
    <mergeCell ref="B88:B108"/>
    <mergeCell ref="A109:A128"/>
    <mergeCell ref="B109:B128"/>
    <mergeCell ref="A129:A149"/>
    <mergeCell ref="B129:B149"/>
    <mergeCell ref="A150:A155"/>
    <mergeCell ref="A160:A180"/>
    <mergeCell ref="B160:B180"/>
    <mergeCell ref="A181:A201"/>
    <mergeCell ref="B181:B201"/>
    <mergeCell ref="A202:A213"/>
    <mergeCell ref="B202:B213"/>
    <mergeCell ref="B214:B224"/>
    <mergeCell ref="A214:A224"/>
    <mergeCell ref="A225:A240"/>
    <mergeCell ref="B225:B240"/>
    <mergeCell ref="A242:I242"/>
    <mergeCell ref="A244:I244"/>
    <mergeCell ref="A245:A246"/>
    <mergeCell ref="B245:B246"/>
    <mergeCell ref="B264:B265"/>
    <mergeCell ref="B266:B271"/>
    <mergeCell ref="A247:A249"/>
    <mergeCell ref="B247:B249"/>
    <mergeCell ref="A250:A253"/>
    <mergeCell ref="B250:B253"/>
    <mergeCell ref="A254:A257"/>
    <mergeCell ref="B254:B257"/>
    <mergeCell ref="B258:B263"/>
    <mergeCell ref="A258:A263"/>
    <mergeCell ref="A264:A265"/>
    <mergeCell ref="A266:A271"/>
    <mergeCell ref="A272:A274"/>
    <mergeCell ref="B272:B274"/>
    <mergeCell ref="A275:A278"/>
    <mergeCell ref="B275:B278"/>
    <mergeCell ref="B298:B301"/>
    <mergeCell ref="B303:B305"/>
    <mergeCell ref="A308:I308"/>
    <mergeCell ref="B309:B310"/>
    <mergeCell ref="B311:B312"/>
    <mergeCell ref="A279:A281"/>
    <mergeCell ref="B279:B281"/>
    <mergeCell ref="A282:A287"/>
    <mergeCell ref="B282:B287"/>
    <mergeCell ref="A288:A291"/>
    <mergeCell ref="B288:B291"/>
    <mergeCell ref="B292:B297"/>
    <mergeCell ref="A292:A297"/>
    <mergeCell ref="A298:A301"/>
    <mergeCell ref="A303:A305"/>
    <mergeCell ref="A309:A310"/>
    <mergeCell ref="A311:A312"/>
    <mergeCell ref="A313:A317"/>
    <mergeCell ref="B313:B317"/>
    <mergeCell ref="A318:A319"/>
    <mergeCell ref="B318:B319"/>
    <mergeCell ref="A320:A326"/>
    <mergeCell ref="B320:B326"/>
    <mergeCell ref="A327:A329"/>
    <mergeCell ref="B327:B329"/>
    <mergeCell ref="B330:B333"/>
    <mergeCell ref="A360:A362"/>
    <mergeCell ref="A363:A366"/>
    <mergeCell ref="B363:B366"/>
    <mergeCell ref="A374:I374"/>
    <mergeCell ref="A447:I447"/>
    <mergeCell ref="B453:B456"/>
    <mergeCell ref="B457:B460"/>
    <mergeCell ref="B414:B417"/>
    <mergeCell ref="B418:B422"/>
    <mergeCell ref="B423:B429"/>
    <mergeCell ref="B430:B437"/>
    <mergeCell ref="B438:B444"/>
    <mergeCell ref="B448:B449"/>
    <mergeCell ref="B450:B452"/>
    <mergeCell ref="A450:A452"/>
    <mergeCell ref="A453:A456"/>
    <mergeCell ref="A457:A460"/>
    <mergeCell ref="A461:A465"/>
    <mergeCell ref="B461:B465"/>
    <mergeCell ref="A466:A470"/>
    <mergeCell ref="B466:B470"/>
    <mergeCell ref="A471:A474"/>
    <mergeCell ref="B471:B474"/>
    <mergeCell ref="A475:A478"/>
    <mergeCell ref="B475:B478"/>
    <mergeCell ref="A479:A483"/>
    <mergeCell ref="B479:B483"/>
    <mergeCell ref="B484:B488"/>
    <mergeCell ref="A525:I525"/>
    <mergeCell ref="A330:A333"/>
    <mergeCell ref="A334:A338"/>
    <mergeCell ref="B334:B338"/>
    <mergeCell ref="A339:A344"/>
    <mergeCell ref="B339:B344"/>
    <mergeCell ref="A345:A346"/>
    <mergeCell ref="B345:B346"/>
    <mergeCell ref="A347:A352"/>
    <mergeCell ref="B347:B352"/>
    <mergeCell ref="A353:A355"/>
    <mergeCell ref="B353:B355"/>
    <mergeCell ref="A356:A359"/>
    <mergeCell ref="B356:B359"/>
    <mergeCell ref="B360:B362"/>
    <mergeCell ref="A368:A369"/>
    <mergeCell ref="B368:B369"/>
    <mergeCell ref="A370:A371"/>
    <mergeCell ref="B370:B371"/>
    <mergeCell ref="A375:A376"/>
    <mergeCell ref="B375:B376"/>
    <mergeCell ref="B377:B380"/>
    <mergeCell ref="A377:A380"/>
    <mergeCell ref="A381:A384"/>
    <mergeCell ref="A385:A389"/>
    <mergeCell ref="A390:A395"/>
    <mergeCell ref="A396:A401"/>
    <mergeCell ref="A402:A404"/>
    <mergeCell ref="A405:A408"/>
    <mergeCell ref="B381:B384"/>
    <mergeCell ref="B385:B389"/>
    <mergeCell ref="B390:B395"/>
    <mergeCell ref="B396:B401"/>
    <mergeCell ref="B402:B404"/>
    <mergeCell ref="B405:B408"/>
    <mergeCell ref="B409:B413"/>
    <mergeCell ref="A409:A413"/>
    <mergeCell ref="A414:A417"/>
    <mergeCell ref="A418:A422"/>
    <mergeCell ref="A423:A429"/>
    <mergeCell ref="A430:A437"/>
    <mergeCell ref="A438:A444"/>
    <mergeCell ref="A448:A449"/>
    <mergeCell ref="A514:A518"/>
    <mergeCell ref="B514:B518"/>
    <mergeCell ref="A519:A523"/>
    <mergeCell ref="B519:B523"/>
    <mergeCell ref="A527:A548"/>
    <mergeCell ref="B527:B548"/>
    <mergeCell ref="A549:A569"/>
    <mergeCell ref="B549:B569"/>
    <mergeCell ref="A484:A488"/>
    <mergeCell ref="A489:A495"/>
    <mergeCell ref="B489:B495"/>
    <mergeCell ref="A496:A503"/>
    <mergeCell ref="B496:B503"/>
    <mergeCell ref="A504:A513"/>
    <mergeCell ref="B504:B5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1.88"/>
    <col customWidth="1" min="3" max="3" width="27.25"/>
    <col customWidth="1" min="5" max="5" width="8.13"/>
    <col customWidth="1" min="7" max="7" width="8.13"/>
    <col customWidth="1" min="11" max="11" width="18.13"/>
    <col customWidth="1" min="13" max="13" width="2.25"/>
    <col customWidth="1" min="14" max="14" width="18.0"/>
  </cols>
  <sheetData>
    <row r="1">
      <c r="A1" s="1"/>
      <c r="B1" s="1" t="s">
        <v>467</v>
      </c>
    </row>
    <row r="2">
      <c r="A2" s="19"/>
    </row>
    <row r="3">
      <c r="A3" s="19" t="s">
        <v>468</v>
      </c>
      <c r="K3" s="18" t="s">
        <v>11</v>
      </c>
    </row>
    <row r="4">
      <c r="A4" s="31" t="s">
        <v>469</v>
      </c>
      <c r="K4" s="18"/>
      <c r="L4" s="18"/>
      <c r="M4" s="20"/>
      <c r="N4" s="18"/>
      <c r="O4" s="18"/>
    </row>
    <row r="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89</v>
      </c>
      <c r="I5" s="2" t="s">
        <v>9</v>
      </c>
      <c r="K5" s="18" t="s">
        <v>13</v>
      </c>
      <c r="M5" s="20"/>
      <c r="N5" s="18" t="s">
        <v>14</v>
      </c>
    </row>
    <row r="6">
      <c r="A6" s="3">
        <v>1.0</v>
      </c>
      <c r="B6" s="22" t="s">
        <v>470</v>
      </c>
      <c r="C6" s="28">
        <v>63.0</v>
      </c>
      <c r="D6" s="6">
        <v>755625.0</v>
      </c>
      <c r="E6" s="7">
        <v>0.15</v>
      </c>
      <c r="F6" s="6">
        <f t="shared" ref="F6:F212" si="1">D6+(D6*E6)</f>
        <v>868968.75</v>
      </c>
      <c r="G6" s="7">
        <v>0.0</v>
      </c>
      <c r="H6" s="8">
        <f t="shared" ref="H6:H212" si="2">sum(F6-(F6*G6))</f>
        <v>868968.75</v>
      </c>
      <c r="I6" s="9" t="s">
        <v>93</v>
      </c>
      <c r="K6" s="21" t="s">
        <v>18</v>
      </c>
      <c r="L6" s="16">
        <f>D6</f>
        <v>755625</v>
      </c>
      <c r="M6" s="20"/>
      <c r="N6" s="21" t="s">
        <v>19</v>
      </c>
      <c r="O6" s="16">
        <f>F6</f>
        <v>868968.75</v>
      </c>
    </row>
    <row r="7">
      <c r="C7" s="28">
        <v>75.0</v>
      </c>
      <c r="D7" s="6">
        <v>813750.0</v>
      </c>
      <c r="E7" s="7">
        <v>0.15</v>
      </c>
      <c r="F7" s="6">
        <f t="shared" si="1"/>
        <v>935812.5</v>
      </c>
      <c r="G7" s="7">
        <v>0.0</v>
      </c>
      <c r="H7" s="8">
        <f t="shared" si="2"/>
        <v>935812.5</v>
      </c>
      <c r="I7" s="9" t="s">
        <v>93</v>
      </c>
      <c r="K7" s="21" t="s">
        <v>21</v>
      </c>
      <c r="L7" s="16">
        <f>L6*11%</f>
        <v>83118.75</v>
      </c>
      <c r="M7" s="20"/>
      <c r="N7" s="21" t="s">
        <v>21</v>
      </c>
      <c r="O7" s="16">
        <f>O6*11%</f>
        <v>95586.5625</v>
      </c>
    </row>
    <row r="8">
      <c r="C8" s="28">
        <v>90.0</v>
      </c>
      <c r="D8" s="6">
        <v>959750.0</v>
      </c>
      <c r="E8" s="7">
        <v>0.15</v>
      </c>
      <c r="F8" s="6">
        <f t="shared" si="1"/>
        <v>1103712.5</v>
      </c>
      <c r="G8" s="7">
        <v>0.0</v>
      </c>
      <c r="H8" s="8">
        <f t="shared" si="2"/>
        <v>1103712.5</v>
      </c>
      <c r="I8" s="9" t="s">
        <v>93</v>
      </c>
      <c r="K8" s="20" t="s">
        <v>24</v>
      </c>
      <c r="L8" s="16">
        <f>L6*1.5%</f>
        <v>11334.375</v>
      </c>
      <c r="M8" s="20"/>
      <c r="N8" s="20" t="s">
        <v>24</v>
      </c>
      <c r="O8" s="16">
        <f>O6*1.5%</f>
        <v>13034.53125</v>
      </c>
    </row>
    <row r="9">
      <c r="C9" s="28">
        <v>110.0</v>
      </c>
      <c r="D9" s="6">
        <v>1133438.0</v>
      </c>
      <c r="E9" s="7">
        <v>0.15</v>
      </c>
      <c r="F9" s="6">
        <f t="shared" si="1"/>
        <v>1303453.7</v>
      </c>
      <c r="G9" s="7">
        <v>0.0</v>
      </c>
      <c r="H9" s="8">
        <f t="shared" si="2"/>
        <v>1303453.7</v>
      </c>
      <c r="I9" s="9" t="s">
        <v>93</v>
      </c>
      <c r="K9" s="20" t="s">
        <v>26</v>
      </c>
      <c r="L9" s="16">
        <f>L6-L7-L8</f>
        <v>661171.875</v>
      </c>
      <c r="M9" s="20"/>
      <c r="N9" s="20" t="s">
        <v>26</v>
      </c>
      <c r="O9" s="16">
        <f>O6-O7-O8</f>
        <v>760347.6563</v>
      </c>
    </row>
    <row r="10">
      <c r="C10" s="28">
        <v>125.0</v>
      </c>
      <c r="D10" s="6">
        <v>1133438.0</v>
      </c>
      <c r="E10" s="7">
        <v>0.15</v>
      </c>
      <c r="F10" s="6">
        <f t="shared" si="1"/>
        <v>1303453.7</v>
      </c>
      <c r="G10" s="7">
        <v>0.0</v>
      </c>
      <c r="H10" s="8">
        <f t="shared" si="2"/>
        <v>1303453.7</v>
      </c>
      <c r="I10" s="9" t="s">
        <v>93</v>
      </c>
      <c r="K10" s="20" t="s">
        <v>29</v>
      </c>
      <c r="L10" s="16">
        <f>D6-(D6*30%)</f>
        <v>528937.5</v>
      </c>
      <c r="M10" s="20"/>
      <c r="N10" s="20" t="s">
        <v>29</v>
      </c>
      <c r="O10" s="16">
        <f>D6-(D6*30%)</f>
        <v>528937.5</v>
      </c>
    </row>
    <row r="11">
      <c r="C11" s="28">
        <v>160.0</v>
      </c>
      <c r="D11" s="6">
        <v>2092500.0</v>
      </c>
      <c r="E11" s="7">
        <v>0.15</v>
      </c>
      <c r="F11" s="6">
        <f t="shared" si="1"/>
        <v>2406375</v>
      </c>
      <c r="G11" s="7">
        <v>0.0</v>
      </c>
      <c r="H11" s="8">
        <f t="shared" si="2"/>
        <v>2406375</v>
      </c>
      <c r="I11" s="9" t="s">
        <v>93</v>
      </c>
      <c r="K11" s="20" t="s">
        <v>31</v>
      </c>
      <c r="L11" s="16">
        <f>L6*15%</f>
        <v>113343.75</v>
      </c>
      <c r="M11" s="20"/>
      <c r="N11" s="20" t="s">
        <v>31</v>
      </c>
      <c r="O11" s="16">
        <f>O6*15%</f>
        <v>130345.3125</v>
      </c>
    </row>
    <row r="12">
      <c r="C12" s="28">
        <v>180.0</v>
      </c>
      <c r="D12" s="6">
        <v>2092500.0</v>
      </c>
      <c r="E12" s="7">
        <v>0.15</v>
      </c>
      <c r="F12" s="6">
        <f t="shared" si="1"/>
        <v>2406375</v>
      </c>
      <c r="G12" s="7">
        <v>0.0</v>
      </c>
      <c r="H12" s="8">
        <f t="shared" si="2"/>
        <v>2406375</v>
      </c>
      <c r="I12" s="9" t="s">
        <v>93</v>
      </c>
      <c r="K12" s="20" t="s">
        <v>33</v>
      </c>
      <c r="L12" s="16">
        <f>L9-L10-L11</f>
        <v>18890.625</v>
      </c>
      <c r="M12" s="20"/>
      <c r="N12" s="20" t="s">
        <v>33</v>
      </c>
      <c r="O12" s="16">
        <f>O9-O10-O11</f>
        <v>101064.8438</v>
      </c>
    </row>
    <row r="13">
      <c r="C13" s="28">
        <v>200.0</v>
      </c>
      <c r="D13" s="6">
        <v>3487500.0</v>
      </c>
      <c r="E13" s="7">
        <v>0.15</v>
      </c>
      <c r="F13" s="6">
        <f t="shared" si="1"/>
        <v>4010625</v>
      </c>
      <c r="G13" s="7">
        <v>0.0</v>
      </c>
      <c r="H13" s="8">
        <f t="shared" si="2"/>
        <v>4010625</v>
      </c>
      <c r="I13" s="9" t="s">
        <v>93</v>
      </c>
    </row>
    <row r="14">
      <c r="C14" s="28">
        <v>225.0</v>
      </c>
      <c r="D14" s="6">
        <v>3487500.0</v>
      </c>
      <c r="E14" s="7">
        <v>0.15</v>
      </c>
      <c r="F14" s="6">
        <f t="shared" si="1"/>
        <v>4010625</v>
      </c>
      <c r="G14" s="7">
        <v>0.0</v>
      </c>
      <c r="H14" s="8">
        <f t="shared" si="2"/>
        <v>4010625</v>
      </c>
      <c r="I14" s="9" t="s">
        <v>93</v>
      </c>
    </row>
    <row r="15">
      <c r="C15" s="28">
        <v>250.0</v>
      </c>
      <c r="D15" s="16">
        <v>4795313.0</v>
      </c>
      <c r="E15" s="7">
        <v>0.15</v>
      </c>
      <c r="F15" s="6">
        <f t="shared" si="1"/>
        <v>5514609.95</v>
      </c>
      <c r="G15" s="7">
        <v>0.0</v>
      </c>
      <c r="H15" s="8">
        <f t="shared" si="2"/>
        <v>5514609.95</v>
      </c>
      <c r="I15" s="9" t="s">
        <v>93</v>
      </c>
    </row>
    <row r="16">
      <c r="C16" s="28">
        <v>280.0</v>
      </c>
      <c r="D16" s="16">
        <v>4795313.0</v>
      </c>
      <c r="E16" s="7">
        <v>0.15</v>
      </c>
      <c r="F16" s="6">
        <f t="shared" si="1"/>
        <v>5514609.95</v>
      </c>
      <c r="G16" s="7">
        <v>0.0</v>
      </c>
      <c r="H16" s="8">
        <f t="shared" si="2"/>
        <v>5514609.95</v>
      </c>
      <c r="I16" s="9" t="s">
        <v>93</v>
      </c>
    </row>
    <row r="17">
      <c r="C17" s="28">
        <v>315.0</v>
      </c>
      <c r="D17" s="16">
        <v>8311875.0</v>
      </c>
      <c r="E17" s="7">
        <v>0.15</v>
      </c>
      <c r="F17" s="6">
        <f t="shared" si="1"/>
        <v>9558656.25</v>
      </c>
      <c r="G17" s="7">
        <v>0.0</v>
      </c>
      <c r="H17" s="8">
        <f t="shared" si="2"/>
        <v>9558656.25</v>
      </c>
      <c r="I17" s="9" t="s">
        <v>93</v>
      </c>
    </row>
    <row r="18">
      <c r="C18" s="28">
        <v>355.0</v>
      </c>
      <c r="D18" s="16">
        <v>9881250.0</v>
      </c>
      <c r="E18" s="7">
        <v>0.15</v>
      </c>
      <c r="F18" s="6">
        <f t="shared" si="1"/>
        <v>11363437.5</v>
      </c>
      <c r="G18" s="7">
        <v>0.0</v>
      </c>
      <c r="H18" s="8">
        <f t="shared" si="2"/>
        <v>11363437.5</v>
      </c>
      <c r="I18" s="9" t="s">
        <v>93</v>
      </c>
    </row>
    <row r="19">
      <c r="C19" s="28">
        <v>400.0</v>
      </c>
      <c r="D19" s="6">
        <v>1.2E7</v>
      </c>
      <c r="E19" s="7">
        <v>0.15</v>
      </c>
      <c r="F19" s="6">
        <f t="shared" si="1"/>
        <v>13800000</v>
      </c>
      <c r="G19" s="7">
        <v>0.0</v>
      </c>
      <c r="H19" s="8">
        <f t="shared" si="2"/>
        <v>13800000</v>
      </c>
      <c r="I19" s="9" t="s">
        <v>93</v>
      </c>
    </row>
    <row r="20">
      <c r="A20" s="3">
        <v>2.0</v>
      </c>
      <c r="B20" s="22" t="s">
        <v>471</v>
      </c>
      <c r="C20" s="28">
        <v>315.0</v>
      </c>
      <c r="D20" s="6">
        <v>1124345.0</v>
      </c>
      <c r="E20" s="7">
        <v>0.15</v>
      </c>
      <c r="F20" s="6">
        <f t="shared" si="1"/>
        <v>1292996.75</v>
      </c>
      <c r="G20" s="7">
        <v>0.0</v>
      </c>
      <c r="H20" s="8">
        <f t="shared" si="2"/>
        <v>1292996.75</v>
      </c>
      <c r="I20" s="9" t="s">
        <v>93</v>
      </c>
    </row>
    <row r="21">
      <c r="C21" s="28">
        <v>355.0</v>
      </c>
      <c r="D21" s="6">
        <v>1762055.0</v>
      </c>
      <c r="E21" s="7">
        <v>0.15</v>
      </c>
      <c r="F21" s="6">
        <f t="shared" si="1"/>
        <v>2026363.25</v>
      </c>
      <c r="G21" s="7">
        <v>0.0</v>
      </c>
      <c r="H21" s="8">
        <f t="shared" si="2"/>
        <v>2026363.25</v>
      </c>
      <c r="I21" s="9" t="s">
        <v>93</v>
      </c>
    </row>
    <row r="22">
      <c r="C22" s="28">
        <v>400.0</v>
      </c>
      <c r="D22" s="6">
        <v>2191949.0</v>
      </c>
      <c r="E22" s="7">
        <v>0.15</v>
      </c>
      <c r="F22" s="6">
        <f t="shared" si="1"/>
        <v>2520741.35</v>
      </c>
      <c r="G22" s="7">
        <v>0.0</v>
      </c>
      <c r="H22" s="8">
        <f t="shared" si="2"/>
        <v>2520741.35</v>
      </c>
      <c r="I22" s="9" t="s">
        <v>93</v>
      </c>
    </row>
    <row r="23">
      <c r="C23" s="28">
        <v>450.0</v>
      </c>
      <c r="D23" s="6">
        <v>2791411.0</v>
      </c>
      <c r="E23" s="7">
        <v>0.15</v>
      </c>
      <c r="F23" s="6">
        <f t="shared" si="1"/>
        <v>3210122.65</v>
      </c>
      <c r="G23" s="7">
        <v>0.0</v>
      </c>
      <c r="H23" s="8">
        <f t="shared" si="2"/>
        <v>3210122.65</v>
      </c>
      <c r="I23" s="9" t="s">
        <v>93</v>
      </c>
    </row>
    <row r="24">
      <c r="C24" s="28">
        <v>500.0</v>
      </c>
      <c r="D24" s="6">
        <v>3188442.0</v>
      </c>
      <c r="E24" s="7">
        <v>0.15</v>
      </c>
      <c r="F24" s="6">
        <f t="shared" si="1"/>
        <v>3666708.3</v>
      </c>
      <c r="G24" s="7">
        <v>0.0</v>
      </c>
      <c r="H24" s="8">
        <f t="shared" si="2"/>
        <v>3666708.3</v>
      </c>
      <c r="I24" s="9" t="s">
        <v>93</v>
      </c>
    </row>
    <row r="25">
      <c r="C25" s="28">
        <v>560.0</v>
      </c>
      <c r="D25" s="6">
        <v>1839417.0</v>
      </c>
      <c r="E25" s="7">
        <v>0.15</v>
      </c>
      <c r="F25" s="6">
        <f t="shared" si="1"/>
        <v>2115329.55</v>
      </c>
      <c r="G25" s="7">
        <v>0.0</v>
      </c>
      <c r="H25" s="8">
        <f t="shared" si="2"/>
        <v>2115329.55</v>
      </c>
      <c r="I25" s="9" t="s">
        <v>93</v>
      </c>
    </row>
    <row r="26">
      <c r="C26" s="28">
        <v>630.0</v>
      </c>
      <c r="D26" s="6">
        <v>4004003.0</v>
      </c>
      <c r="E26" s="7">
        <v>0.15</v>
      </c>
      <c r="F26" s="6">
        <f t="shared" si="1"/>
        <v>4604603.45</v>
      </c>
      <c r="G26" s="7">
        <v>0.0</v>
      </c>
      <c r="H26" s="8">
        <f t="shared" si="2"/>
        <v>4604603.45</v>
      </c>
      <c r="I26" s="9" t="s">
        <v>93</v>
      </c>
    </row>
    <row r="27">
      <c r="C27" s="28">
        <v>710.0</v>
      </c>
      <c r="D27" s="6">
        <v>5365233.0</v>
      </c>
      <c r="E27" s="7">
        <v>0.15</v>
      </c>
      <c r="F27" s="6">
        <f t="shared" si="1"/>
        <v>6170017.95</v>
      </c>
      <c r="G27" s="7">
        <v>0.0</v>
      </c>
      <c r="H27" s="8">
        <f t="shared" si="2"/>
        <v>6170017.95</v>
      </c>
      <c r="I27" s="9" t="s">
        <v>93</v>
      </c>
    </row>
    <row r="28">
      <c r="C28" s="28">
        <v>800.0</v>
      </c>
      <c r="D28" s="6">
        <v>7828627.0</v>
      </c>
      <c r="E28" s="7">
        <v>0.15</v>
      </c>
      <c r="F28" s="6">
        <f t="shared" si="1"/>
        <v>9002921.05</v>
      </c>
      <c r="G28" s="7">
        <v>0.0</v>
      </c>
      <c r="H28" s="8">
        <f t="shared" si="2"/>
        <v>9002921.05</v>
      </c>
      <c r="I28" s="9" t="s">
        <v>93</v>
      </c>
    </row>
    <row r="29">
      <c r="C29" s="28">
        <v>900.0</v>
      </c>
      <c r="D29" s="6">
        <v>9042854.0</v>
      </c>
      <c r="E29" s="7">
        <v>0.15</v>
      </c>
      <c r="F29" s="6">
        <f t="shared" si="1"/>
        <v>10399282.1</v>
      </c>
      <c r="G29" s="7">
        <v>0.0</v>
      </c>
      <c r="H29" s="8">
        <f t="shared" si="2"/>
        <v>10399282.1</v>
      </c>
      <c r="I29" s="9" t="s">
        <v>93</v>
      </c>
    </row>
    <row r="30">
      <c r="C30" s="28">
        <v>1000.0</v>
      </c>
      <c r="D30" s="6">
        <v>1.1466261E7</v>
      </c>
      <c r="E30" s="7">
        <v>0.15</v>
      </c>
      <c r="F30" s="6">
        <f t="shared" si="1"/>
        <v>13186200.15</v>
      </c>
      <c r="G30" s="7">
        <v>0.0</v>
      </c>
      <c r="H30" s="8">
        <f t="shared" si="2"/>
        <v>13186200.15</v>
      </c>
      <c r="I30" s="9" t="s">
        <v>93</v>
      </c>
    </row>
    <row r="31">
      <c r="C31" s="28">
        <v>1200.0</v>
      </c>
      <c r="D31" s="6">
        <v>1.6127301E7</v>
      </c>
      <c r="E31" s="7">
        <v>0.15</v>
      </c>
      <c r="F31" s="6">
        <f t="shared" si="1"/>
        <v>18546396.15</v>
      </c>
      <c r="G31" s="7">
        <v>0.0</v>
      </c>
      <c r="H31" s="8">
        <f t="shared" si="2"/>
        <v>18546396.15</v>
      </c>
      <c r="I31" s="9" t="s">
        <v>93</v>
      </c>
    </row>
    <row r="32">
      <c r="A32" s="3">
        <v>3.0</v>
      </c>
      <c r="B32" s="22" t="s">
        <v>472</v>
      </c>
      <c r="C32" s="28">
        <v>50.0</v>
      </c>
      <c r="D32" s="6">
        <v>125890.0</v>
      </c>
      <c r="E32" s="7">
        <v>0.15</v>
      </c>
      <c r="F32" s="6">
        <f t="shared" si="1"/>
        <v>144773.5</v>
      </c>
      <c r="G32" s="7">
        <v>0.0</v>
      </c>
      <c r="H32" s="8">
        <f t="shared" si="2"/>
        <v>144773.5</v>
      </c>
      <c r="I32" s="9" t="s">
        <v>93</v>
      </c>
    </row>
    <row r="33">
      <c r="C33" s="28">
        <v>63.0</v>
      </c>
      <c r="D33" s="6">
        <v>133575.0</v>
      </c>
      <c r="E33" s="7">
        <v>0.15</v>
      </c>
      <c r="F33" s="6">
        <f t="shared" si="1"/>
        <v>153611.25</v>
      </c>
      <c r="G33" s="7">
        <v>0.0</v>
      </c>
      <c r="H33" s="8">
        <f t="shared" si="2"/>
        <v>153611.25</v>
      </c>
      <c r="I33" s="9" t="s">
        <v>93</v>
      </c>
    </row>
    <row r="34">
      <c r="C34" s="28">
        <v>75.0</v>
      </c>
      <c r="D34" s="6">
        <v>192399.0</v>
      </c>
      <c r="E34" s="7">
        <v>0.15</v>
      </c>
      <c r="F34" s="6">
        <f t="shared" si="1"/>
        <v>221258.85</v>
      </c>
      <c r="G34" s="7">
        <v>0.0</v>
      </c>
      <c r="H34" s="8">
        <f t="shared" si="2"/>
        <v>221258.85</v>
      </c>
      <c r="I34" s="9" t="s">
        <v>93</v>
      </c>
    </row>
    <row r="35">
      <c r="C35" s="28">
        <v>90.0</v>
      </c>
      <c r="D35" s="6">
        <v>267363.0</v>
      </c>
      <c r="E35" s="7">
        <v>0.15</v>
      </c>
      <c r="F35" s="6">
        <f t="shared" si="1"/>
        <v>307467.45</v>
      </c>
      <c r="G35" s="7">
        <v>0.0</v>
      </c>
      <c r="H35" s="8">
        <f t="shared" si="2"/>
        <v>307467.45</v>
      </c>
      <c r="I35" s="9" t="s">
        <v>93</v>
      </c>
    </row>
    <row r="36">
      <c r="C36" s="28">
        <v>110.0</v>
      </c>
      <c r="D36" s="6">
        <v>366147.0</v>
      </c>
      <c r="E36" s="7">
        <v>0.15</v>
      </c>
      <c r="F36" s="6">
        <f t="shared" si="1"/>
        <v>421069.05</v>
      </c>
      <c r="G36" s="7">
        <v>0.0</v>
      </c>
      <c r="H36" s="8">
        <f t="shared" si="2"/>
        <v>421069.05</v>
      </c>
      <c r="I36" s="9" t="s">
        <v>93</v>
      </c>
    </row>
    <row r="37">
      <c r="C37" s="28">
        <v>125.0</v>
      </c>
      <c r="D37" s="6">
        <v>606097.0</v>
      </c>
      <c r="E37" s="7">
        <v>0.15</v>
      </c>
      <c r="F37" s="6">
        <f t="shared" si="1"/>
        <v>697011.55</v>
      </c>
      <c r="G37" s="7">
        <v>0.0</v>
      </c>
      <c r="H37" s="8">
        <f t="shared" si="2"/>
        <v>697011.55</v>
      </c>
      <c r="I37" s="9" t="s">
        <v>93</v>
      </c>
    </row>
    <row r="38">
      <c r="C38" s="28">
        <v>140.0</v>
      </c>
      <c r="D38" s="6">
        <v>523873.0</v>
      </c>
      <c r="E38" s="7">
        <v>0.15</v>
      </c>
      <c r="F38" s="6">
        <f t="shared" si="1"/>
        <v>602453.95</v>
      </c>
      <c r="G38" s="7">
        <v>0.0</v>
      </c>
      <c r="H38" s="8">
        <f t="shared" si="2"/>
        <v>602453.95</v>
      </c>
      <c r="I38" s="9" t="s">
        <v>93</v>
      </c>
    </row>
    <row r="39">
      <c r="C39" s="28">
        <v>160.0</v>
      </c>
      <c r="D39" s="6">
        <v>716648.0</v>
      </c>
      <c r="E39" s="7">
        <v>0.15</v>
      </c>
      <c r="F39" s="6">
        <f t="shared" si="1"/>
        <v>824145.2</v>
      </c>
      <c r="G39" s="7">
        <v>0.0</v>
      </c>
      <c r="H39" s="8">
        <f t="shared" si="2"/>
        <v>824145.2</v>
      </c>
      <c r="I39" s="9" t="s">
        <v>93</v>
      </c>
    </row>
    <row r="40">
      <c r="C40" s="28">
        <v>180.0</v>
      </c>
      <c r="D40" s="6">
        <v>667932.0</v>
      </c>
      <c r="E40" s="7">
        <v>0.15</v>
      </c>
      <c r="F40" s="6">
        <f t="shared" si="1"/>
        <v>768121.8</v>
      </c>
      <c r="G40" s="7">
        <v>0.0</v>
      </c>
      <c r="H40" s="8">
        <f t="shared" si="2"/>
        <v>768121.8</v>
      </c>
      <c r="I40" s="9" t="s">
        <v>93</v>
      </c>
    </row>
    <row r="41">
      <c r="C41" s="28">
        <v>200.0</v>
      </c>
      <c r="D41" s="6">
        <v>861935.0</v>
      </c>
      <c r="E41" s="7">
        <v>0.15</v>
      </c>
      <c r="F41" s="6">
        <f t="shared" si="1"/>
        <v>991225.25</v>
      </c>
      <c r="G41" s="7">
        <v>0.0</v>
      </c>
      <c r="H41" s="8">
        <f t="shared" si="2"/>
        <v>991225.25</v>
      </c>
      <c r="I41" s="9" t="s">
        <v>93</v>
      </c>
    </row>
    <row r="42">
      <c r="C42" s="28">
        <v>225.0</v>
      </c>
      <c r="D42" s="6">
        <v>813788.0</v>
      </c>
      <c r="E42" s="7">
        <v>0.15</v>
      </c>
      <c r="F42" s="6">
        <f t="shared" si="1"/>
        <v>935856.2</v>
      </c>
      <c r="G42" s="7">
        <v>0.0</v>
      </c>
      <c r="H42" s="8">
        <f t="shared" si="2"/>
        <v>935856.2</v>
      </c>
      <c r="I42" s="9" t="s">
        <v>93</v>
      </c>
    </row>
    <row r="43">
      <c r="C43" s="28">
        <v>250.0</v>
      </c>
      <c r="D43" s="6">
        <v>1447415.0</v>
      </c>
      <c r="E43" s="7">
        <v>0.15</v>
      </c>
      <c r="F43" s="6">
        <f t="shared" si="1"/>
        <v>1664527.25</v>
      </c>
      <c r="G43" s="7">
        <v>0.0</v>
      </c>
      <c r="H43" s="8">
        <f t="shared" si="2"/>
        <v>1664527.25</v>
      </c>
      <c r="I43" s="9" t="s">
        <v>93</v>
      </c>
    </row>
    <row r="44">
      <c r="C44" s="28">
        <v>280.0</v>
      </c>
      <c r="D44" s="6">
        <v>1393188.0</v>
      </c>
      <c r="E44" s="7">
        <v>0.15</v>
      </c>
      <c r="F44" s="6">
        <f t="shared" si="1"/>
        <v>1602166.2</v>
      </c>
      <c r="G44" s="7">
        <v>0.0</v>
      </c>
      <c r="H44" s="8">
        <f t="shared" si="2"/>
        <v>1602166.2</v>
      </c>
      <c r="I44" s="9" t="s">
        <v>93</v>
      </c>
    </row>
    <row r="45">
      <c r="C45" s="28">
        <v>315.0</v>
      </c>
      <c r="D45" s="6">
        <v>1738546.0</v>
      </c>
      <c r="E45" s="7">
        <v>0.15</v>
      </c>
      <c r="F45" s="6">
        <f t="shared" si="1"/>
        <v>1999327.9</v>
      </c>
      <c r="G45" s="7">
        <v>0.0</v>
      </c>
      <c r="H45" s="8">
        <f t="shared" si="2"/>
        <v>1999327.9</v>
      </c>
      <c r="I45" s="9" t="s">
        <v>93</v>
      </c>
    </row>
    <row r="46">
      <c r="C46" s="28">
        <v>355.0</v>
      </c>
      <c r="D46" s="6">
        <v>2504141.0</v>
      </c>
      <c r="E46" s="7">
        <v>0.15</v>
      </c>
      <c r="F46" s="6">
        <f t="shared" si="1"/>
        <v>2879762.15</v>
      </c>
      <c r="G46" s="7">
        <v>0.0</v>
      </c>
      <c r="H46" s="8">
        <f t="shared" si="2"/>
        <v>2879762.15</v>
      </c>
      <c r="I46" s="9" t="s">
        <v>93</v>
      </c>
    </row>
    <row r="47">
      <c r="C47" s="28">
        <v>400.0</v>
      </c>
      <c r="D47" s="6">
        <v>3449981.0</v>
      </c>
      <c r="E47" s="7">
        <v>0.15</v>
      </c>
      <c r="F47" s="6">
        <f t="shared" si="1"/>
        <v>3967478.15</v>
      </c>
      <c r="G47" s="7">
        <v>0.0</v>
      </c>
      <c r="H47" s="8">
        <f t="shared" si="2"/>
        <v>3967478.15</v>
      </c>
      <c r="I47" s="9" t="s">
        <v>93</v>
      </c>
    </row>
    <row r="48">
      <c r="C48" s="28">
        <v>450.0</v>
      </c>
      <c r="D48" s="6">
        <v>4723993.0</v>
      </c>
      <c r="E48" s="7">
        <v>0.15</v>
      </c>
      <c r="F48" s="6">
        <f t="shared" si="1"/>
        <v>5432591.95</v>
      </c>
      <c r="G48" s="7">
        <v>0.0</v>
      </c>
      <c r="H48" s="8">
        <f t="shared" si="2"/>
        <v>5432591.95</v>
      </c>
      <c r="I48" s="9" t="s">
        <v>93</v>
      </c>
    </row>
    <row r="49">
      <c r="C49" s="28">
        <v>500.0</v>
      </c>
      <c r="D49" s="6">
        <v>5288302.0</v>
      </c>
      <c r="E49" s="7">
        <v>0.15</v>
      </c>
      <c r="F49" s="6">
        <f t="shared" si="1"/>
        <v>6081547.3</v>
      </c>
      <c r="G49" s="7">
        <v>0.0</v>
      </c>
      <c r="H49" s="8">
        <f t="shared" si="2"/>
        <v>6081547.3</v>
      </c>
      <c r="I49" s="9" t="s">
        <v>93</v>
      </c>
    </row>
    <row r="50">
      <c r="C50" s="28">
        <v>560.0</v>
      </c>
      <c r="D50" s="6">
        <v>6186158.0</v>
      </c>
      <c r="E50" s="7">
        <v>0.15</v>
      </c>
      <c r="F50" s="6">
        <f t="shared" si="1"/>
        <v>7114081.7</v>
      </c>
      <c r="G50" s="7">
        <v>0.0</v>
      </c>
      <c r="H50" s="8">
        <f t="shared" si="2"/>
        <v>7114081.7</v>
      </c>
      <c r="I50" s="9" t="s">
        <v>93</v>
      </c>
    </row>
    <row r="51">
      <c r="C51" s="28">
        <v>630.0</v>
      </c>
      <c r="D51" s="6">
        <v>6671211.0</v>
      </c>
      <c r="E51" s="7">
        <v>0.15</v>
      </c>
      <c r="F51" s="6">
        <f t="shared" si="1"/>
        <v>7671892.65</v>
      </c>
      <c r="G51" s="7">
        <v>0.0</v>
      </c>
      <c r="H51" s="8">
        <f t="shared" si="2"/>
        <v>7671892.65</v>
      </c>
      <c r="I51" s="9" t="s">
        <v>93</v>
      </c>
    </row>
    <row r="52">
      <c r="C52" s="28">
        <v>710.0</v>
      </c>
      <c r="D52" s="6">
        <v>8991188.0</v>
      </c>
      <c r="E52" s="7">
        <v>0.15</v>
      </c>
      <c r="F52" s="6">
        <f t="shared" si="1"/>
        <v>10339866.2</v>
      </c>
      <c r="G52" s="7">
        <v>0.0</v>
      </c>
      <c r="H52" s="8">
        <f t="shared" si="2"/>
        <v>10339866.2</v>
      </c>
      <c r="I52" s="9" t="s">
        <v>93</v>
      </c>
    </row>
    <row r="53">
      <c r="C53" s="28">
        <v>800.0</v>
      </c>
      <c r="D53" s="6">
        <v>1.2443257E7</v>
      </c>
      <c r="E53" s="7">
        <v>0.15</v>
      </c>
      <c r="F53" s="6">
        <f t="shared" si="1"/>
        <v>14309745.55</v>
      </c>
      <c r="G53" s="7">
        <v>0.0</v>
      </c>
      <c r="H53" s="8">
        <f t="shared" si="2"/>
        <v>14309745.55</v>
      </c>
      <c r="I53" s="9" t="s">
        <v>93</v>
      </c>
    </row>
    <row r="54">
      <c r="C54" s="28">
        <v>900.0</v>
      </c>
      <c r="D54" s="6">
        <v>1.4368588E7</v>
      </c>
      <c r="E54" s="7">
        <v>0.15</v>
      </c>
      <c r="F54" s="6">
        <f t="shared" si="1"/>
        <v>16523876.2</v>
      </c>
      <c r="G54" s="7">
        <v>0.0</v>
      </c>
      <c r="H54" s="8">
        <f t="shared" si="2"/>
        <v>16523876.2</v>
      </c>
      <c r="I54" s="9" t="s">
        <v>93</v>
      </c>
    </row>
    <row r="55">
      <c r="C55" s="28">
        <v>1000.0</v>
      </c>
      <c r="D55" s="6">
        <v>2.0059281E7</v>
      </c>
      <c r="E55" s="7">
        <v>0.15</v>
      </c>
      <c r="F55" s="6">
        <f t="shared" si="1"/>
        <v>23068173.15</v>
      </c>
      <c r="G55" s="7">
        <v>0.0</v>
      </c>
      <c r="H55" s="8">
        <f t="shared" si="2"/>
        <v>23068173.15</v>
      </c>
      <c r="I55" s="9" t="s">
        <v>93</v>
      </c>
    </row>
    <row r="56">
      <c r="C56" s="28">
        <v>1200.0</v>
      </c>
      <c r="D56" s="6">
        <v>2.8820496E7</v>
      </c>
      <c r="E56" s="7">
        <v>0.15</v>
      </c>
      <c r="F56" s="6">
        <f t="shared" si="1"/>
        <v>33143570.4</v>
      </c>
      <c r="G56" s="7">
        <v>0.0</v>
      </c>
      <c r="H56" s="8">
        <f t="shared" si="2"/>
        <v>33143570.4</v>
      </c>
      <c r="I56" s="9" t="s">
        <v>93</v>
      </c>
    </row>
    <row r="57">
      <c r="A57" s="3">
        <v>4.0</v>
      </c>
      <c r="B57" s="22" t="s">
        <v>473</v>
      </c>
      <c r="C57" s="28">
        <v>50.0</v>
      </c>
      <c r="D57" s="6">
        <v>125890.0</v>
      </c>
      <c r="E57" s="7">
        <v>0.15</v>
      </c>
      <c r="F57" s="6">
        <f t="shared" si="1"/>
        <v>144773.5</v>
      </c>
      <c r="G57" s="7">
        <v>0.0</v>
      </c>
      <c r="H57" s="8">
        <f t="shared" si="2"/>
        <v>144773.5</v>
      </c>
      <c r="I57" s="9" t="s">
        <v>93</v>
      </c>
    </row>
    <row r="58">
      <c r="C58" s="28">
        <v>63.0</v>
      </c>
      <c r="D58" s="6">
        <v>146388.0</v>
      </c>
      <c r="E58" s="7">
        <v>0.15</v>
      </c>
      <c r="F58" s="6">
        <f t="shared" si="1"/>
        <v>168346.2</v>
      </c>
      <c r="G58" s="7">
        <v>0.0</v>
      </c>
      <c r="H58" s="8">
        <f t="shared" si="2"/>
        <v>168346.2</v>
      </c>
      <c r="I58" s="9" t="s">
        <v>93</v>
      </c>
    </row>
    <row r="59">
      <c r="C59" s="28">
        <v>75.0</v>
      </c>
      <c r="D59" s="6">
        <v>206815.0</v>
      </c>
      <c r="E59" s="7">
        <v>0.15</v>
      </c>
      <c r="F59" s="6">
        <f t="shared" si="1"/>
        <v>237837.25</v>
      </c>
      <c r="G59" s="7">
        <v>0.0</v>
      </c>
      <c r="H59" s="8">
        <f t="shared" si="2"/>
        <v>237837.25</v>
      </c>
      <c r="I59" s="9" t="s">
        <v>93</v>
      </c>
    </row>
    <row r="60">
      <c r="C60" s="28">
        <v>90.0</v>
      </c>
      <c r="D60" s="6">
        <v>196393.0</v>
      </c>
      <c r="E60" s="7">
        <v>0.15</v>
      </c>
      <c r="F60" s="6">
        <f t="shared" si="1"/>
        <v>225851.95</v>
      </c>
      <c r="G60" s="7">
        <v>0.0</v>
      </c>
      <c r="H60" s="8">
        <f t="shared" si="2"/>
        <v>225851.95</v>
      </c>
      <c r="I60" s="9" t="s">
        <v>93</v>
      </c>
    </row>
    <row r="61">
      <c r="C61" s="28">
        <v>110.0</v>
      </c>
      <c r="D61" s="6">
        <v>247854.0</v>
      </c>
      <c r="E61" s="7">
        <v>0.15</v>
      </c>
      <c r="F61" s="6">
        <f t="shared" si="1"/>
        <v>285032.1</v>
      </c>
      <c r="G61" s="7">
        <v>0.0</v>
      </c>
      <c r="H61" s="8">
        <f t="shared" si="2"/>
        <v>285032.1</v>
      </c>
      <c r="I61" s="9" t="s">
        <v>93</v>
      </c>
    </row>
    <row r="62">
      <c r="C62" s="28">
        <v>125.0</v>
      </c>
      <c r="D62" s="6">
        <v>444159.0</v>
      </c>
      <c r="E62" s="7">
        <v>0.15</v>
      </c>
      <c r="F62" s="6">
        <f t="shared" si="1"/>
        <v>510782.85</v>
      </c>
      <c r="G62" s="7">
        <v>0.0</v>
      </c>
      <c r="H62" s="8">
        <f t="shared" si="2"/>
        <v>510782.85</v>
      </c>
      <c r="I62" s="9" t="s">
        <v>93</v>
      </c>
    </row>
    <row r="63">
      <c r="C63" s="28">
        <v>140.0</v>
      </c>
      <c r="D63" s="6">
        <v>369410.0</v>
      </c>
      <c r="E63" s="7">
        <v>0.15</v>
      </c>
      <c r="F63" s="6">
        <f t="shared" si="1"/>
        <v>424821.5</v>
      </c>
      <c r="G63" s="7">
        <v>0.0</v>
      </c>
      <c r="H63" s="8">
        <f t="shared" si="2"/>
        <v>424821.5</v>
      </c>
      <c r="I63" s="9" t="s">
        <v>93</v>
      </c>
    </row>
    <row r="64">
      <c r="C64" s="28">
        <v>160.0</v>
      </c>
      <c r="D64" s="6">
        <v>518358.0</v>
      </c>
      <c r="E64" s="7">
        <v>0.15</v>
      </c>
      <c r="F64" s="6">
        <f t="shared" si="1"/>
        <v>596111.7</v>
      </c>
      <c r="G64" s="7">
        <v>0.0</v>
      </c>
      <c r="H64" s="8">
        <f t="shared" si="2"/>
        <v>596111.7</v>
      </c>
      <c r="I64" s="9" t="s">
        <v>93</v>
      </c>
    </row>
    <row r="65">
      <c r="C65" s="28">
        <v>180.0</v>
      </c>
      <c r="D65" s="6">
        <v>473702.0</v>
      </c>
      <c r="E65" s="7">
        <v>0.15</v>
      </c>
      <c r="F65" s="6">
        <f t="shared" si="1"/>
        <v>544757.3</v>
      </c>
      <c r="G65" s="7">
        <v>0.0</v>
      </c>
      <c r="H65" s="8">
        <f t="shared" si="2"/>
        <v>544757.3</v>
      </c>
      <c r="I65" s="9" t="s">
        <v>93</v>
      </c>
    </row>
    <row r="66">
      <c r="C66" s="28">
        <v>200.0</v>
      </c>
      <c r="D66" s="6">
        <v>577449.0</v>
      </c>
      <c r="E66" s="7">
        <v>0.15</v>
      </c>
      <c r="F66" s="6">
        <f t="shared" si="1"/>
        <v>664066.35</v>
      </c>
      <c r="G66" s="7">
        <v>0.0</v>
      </c>
      <c r="H66" s="8">
        <f t="shared" si="2"/>
        <v>664066.35</v>
      </c>
      <c r="I66" s="9" t="s">
        <v>93</v>
      </c>
    </row>
    <row r="67">
      <c r="C67" s="28">
        <v>225.0</v>
      </c>
      <c r="D67" s="6">
        <v>522653.0</v>
      </c>
      <c r="E67" s="7">
        <v>0.15</v>
      </c>
      <c r="F67" s="6">
        <f t="shared" si="1"/>
        <v>601050.95</v>
      </c>
      <c r="G67" s="7">
        <v>0.0</v>
      </c>
      <c r="H67" s="8">
        <f t="shared" si="2"/>
        <v>601050.95</v>
      </c>
      <c r="I67" s="9" t="s">
        <v>93</v>
      </c>
    </row>
    <row r="68">
      <c r="C68" s="28">
        <v>250.0</v>
      </c>
      <c r="D68" s="6">
        <v>925822.0</v>
      </c>
      <c r="E68" s="7">
        <v>0.15</v>
      </c>
      <c r="F68" s="6">
        <f t="shared" si="1"/>
        <v>1064695.3</v>
      </c>
      <c r="G68" s="7">
        <v>0.0</v>
      </c>
      <c r="H68" s="8">
        <f t="shared" si="2"/>
        <v>1064695.3</v>
      </c>
      <c r="I68" s="9" t="s">
        <v>93</v>
      </c>
    </row>
    <row r="69">
      <c r="C69" s="28">
        <v>280.0</v>
      </c>
      <c r="D69" s="6">
        <v>879342.0</v>
      </c>
      <c r="E69" s="7">
        <v>0.15</v>
      </c>
      <c r="F69" s="6">
        <f t="shared" si="1"/>
        <v>1011243.3</v>
      </c>
      <c r="G69" s="7">
        <v>0.0</v>
      </c>
      <c r="H69" s="8">
        <f t="shared" si="2"/>
        <v>1011243.3</v>
      </c>
      <c r="I69" s="9" t="s">
        <v>93</v>
      </c>
    </row>
    <row r="70">
      <c r="C70" s="28">
        <v>315.0</v>
      </c>
      <c r="D70" s="6">
        <v>982059.0</v>
      </c>
      <c r="E70" s="7">
        <v>0.15</v>
      </c>
      <c r="F70" s="6">
        <f t="shared" si="1"/>
        <v>1129367.85</v>
      </c>
      <c r="G70" s="7">
        <v>0.0</v>
      </c>
      <c r="H70" s="8">
        <f t="shared" si="2"/>
        <v>1129367.85</v>
      </c>
      <c r="I70" s="9" t="s">
        <v>93</v>
      </c>
    </row>
    <row r="71">
      <c r="C71" s="28">
        <v>355.0</v>
      </c>
      <c r="D71" s="6">
        <v>1279370.0</v>
      </c>
      <c r="E71" s="7">
        <v>0.15</v>
      </c>
      <c r="F71" s="6">
        <f t="shared" si="1"/>
        <v>1471275.5</v>
      </c>
      <c r="G71" s="7">
        <v>0.0</v>
      </c>
      <c r="H71" s="8">
        <f t="shared" si="2"/>
        <v>1471275.5</v>
      </c>
      <c r="I71" s="9" t="s">
        <v>93</v>
      </c>
    </row>
    <row r="72">
      <c r="C72" s="28">
        <v>400.0</v>
      </c>
      <c r="D72" s="6">
        <v>1817437.0</v>
      </c>
      <c r="E72" s="7">
        <v>0.15</v>
      </c>
      <c r="F72" s="6">
        <f t="shared" si="1"/>
        <v>2090052.55</v>
      </c>
      <c r="G72" s="7">
        <v>0.0</v>
      </c>
      <c r="H72" s="8">
        <f t="shared" si="2"/>
        <v>2090052.55</v>
      </c>
      <c r="I72" s="9" t="s">
        <v>93</v>
      </c>
    </row>
    <row r="73">
      <c r="C73" s="28">
        <v>450.0</v>
      </c>
      <c r="D73" s="6">
        <v>2477742.0</v>
      </c>
      <c r="E73" s="7">
        <v>0.15</v>
      </c>
      <c r="F73" s="6">
        <f t="shared" si="1"/>
        <v>2849403.3</v>
      </c>
      <c r="G73" s="7">
        <v>0.0</v>
      </c>
      <c r="H73" s="8">
        <f t="shared" si="2"/>
        <v>2849403.3</v>
      </c>
      <c r="I73" s="9" t="s">
        <v>93</v>
      </c>
    </row>
    <row r="74">
      <c r="C74" s="28">
        <v>500.0</v>
      </c>
      <c r="D74" s="6">
        <v>2611446.0</v>
      </c>
      <c r="E74" s="7">
        <v>0.15</v>
      </c>
      <c r="F74" s="6">
        <f t="shared" si="1"/>
        <v>3003162.9</v>
      </c>
      <c r="G74" s="7">
        <v>0.0</v>
      </c>
      <c r="H74" s="8">
        <f t="shared" si="2"/>
        <v>3003162.9</v>
      </c>
      <c r="I74" s="9" t="s">
        <v>93</v>
      </c>
    </row>
    <row r="75">
      <c r="C75" s="28">
        <v>560.0</v>
      </c>
      <c r="D75" s="6">
        <v>3285820.0</v>
      </c>
      <c r="E75" s="7">
        <v>0.15</v>
      </c>
      <c r="F75" s="6">
        <f t="shared" si="1"/>
        <v>3778693</v>
      </c>
      <c r="G75" s="7">
        <v>0.0</v>
      </c>
      <c r="H75" s="8">
        <f t="shared" si="2"/>
        <v>3778693</v>
      </c>
      <c r="I75" s="9" t="s">
        <v>93</v>
      </c>
    </row>
    <row r="76">
      <c r="C76" s="28">
        <v>630.0</v>
      </c>
      <c r="D76" s="6">
        <v>3369570.0</v>
      </c>
      <c r="E76" s="7">
        <v>0.15</v>
      </c>
      <c r="F76" s="6">
        <f t="shared" si="1"/>
        <v>3875005.5</v>
      </c>
      <c r="G76" s="7">
        <v>0.0</v>
      </c>
      <c r="H76" s="8">
        <f t="shared" si="2"/>
        <v>3875005.5</v>
      </c>
      <c r="I76" s="9" t="s">
        <v>93</v>
      </c>
    </row>
    <row r="77">
      <c r="C77" s="28">
        <v>710.0</v>
      </c>
      <c r="D77" s="6">
        <v>4485279.0</v>
      </c>
      <c r="E77" s="7">
        <v>0.15</v>
      </c>
      <c r="F77" s="6">
        <f t="shared" si="1"/>
        <v>5158070.85</v>
      </c>
      <c r="G77" s="7">
        <v>0.0</v>
      </c>
      <c r="H77" s="8">
        <f t="shared" si="2"/>
        <v>5158070.85</v>
      </c>
      <c r="I77" s="9" t="s">
        <v>93</v>
      </c>
    </row>
    <row r="78">
      <c r="C78" s="28">
        <v>800.0</v>
      </c>
      <c r="D78" s="6">
        <v>6242932.0</v>
      </c>
      <c r="E78" s="7">
        <v>0.15</v>
      </c>
      <c r="F78" s="6">
        <f t="shared" si="1"/>
        <v>7179371.8</v>
      </c>
      <c r="G78" s="7">
        <v>0.0</v>
      </c>
      <c r="H78" s="8">
        <f t="shared" si="2"/>
        <v>7179371.8</v>
      </c>
      <c r="I78" s="9" t="s">
        <v>93</v>
      </c>
    </row>
    <row r="79">
      <c r="C79" s="28">
        <v>900.0</v>
      </c>
      <c r="D79" s="6">
        <v>6973324.0</v>
      </c>
      <c r="E79" s="7">
        <v>0.15</v>
      </c>
      <c r="F79" s="6">
        <f t="shared" si="1"/>
        <v>8019322.6</v>
      </c>
      <c r="G79" s="7">
        <v>0.0</v>
      </c>
      <c r="H79" s="8">
        <f t="shared" si="2"/>
        <v>8019322.6</v>
      </c>
      <c r="I79" s="9" t="s">
        <v>93</v>
      </c>
    </row>
    <row r="80">
      <c r="C80" s="28">
        <v>1000.0</v>
      </c>
      <c r="D80" s="6">
        <v>9126805.0</v>
      </c>
      <c r="E80" s="7">
        <v>0.15</v>
      </c>
      <c r="F80" s="6">
        <f t="shared" si="1"/>
        <v>10495825.75</v>
      </c>
      <c r="G80" s="7">
        <v>0.0</v>
      </c>
      <c r="H80" s="8">
        <f t="shared" si="2"/>
        <v>10495825.75</v>
      </c>
      <c r="I80" s="9" t="s">
        <v>93</v>
      </c>
    </row>
    <row r="81">
      <c r="C81" s="28">
        <v>1200.0</v>
      </c>
      <c r="D81" s="6">
        <v>1.4626303E7</v>
      </c>
      <c r="E81" s="7">
        <v>0.15</v>
      </c>
      <c r="F81" s="6">
        <f t="shared" si="1"/>
        <v>16820248.45</v>
      </c>
      <c r="G81" s="7">
        <v>0.0</v>
      </c>
      <c r="H81" s="8">
        <f t="shared" si="2"/>
        <v>16820248.45</v>
      </c>
      <c r="I81" s="9" t="s">
        <v>93</v>
      </c>
    </row>
    <row r="82">
      <c r="A82" s="3">
        <v>5.0</v>
      </c>
      <c r="B82" s="22" t="s">
        <v>474</v>
      </c>
      <c r="C82" s="28">
        <v>250.0</v>
      </c>
      <c r="D82" s="6">
        <v>1241939.0</v>
      </c>
      <c r="E82" s="7">
        <v>0.15</v>
      </c>
      <c r="F82" s="6">
        <f t="shared" si="1"/>
        <v>1428229.85</v>
      </c>
      <c r="G82" s="7">
        <v>0.0</v>
      </c>
      <c r="H82" s="8">
        <f t="shared" si="2"/>
        <v>1428229.85</v>
      </c>
      <c r="I82" s="9" t="s">
        <v>93</v>
      </c>
    </row>
    <row r="83">
      <c r="C83" s="28">
        <v>280.0</v>
      </c>
      <c r="D83" s="6">
        <v>1175614.0</v>
      </c>
      <c r="E83" s="7">
        <v>0.15</v>
      </c>
      <c r="F83" s="6">
        <f t="shared" si="1"/>
        <v>1351956.1</v>
      </c>
      <c r="G83" s="7">
        <v>0.0</v>
      </c>
      <c r="H83" s="8">
        <f t="shared" si="2"/>
        <v>1351956.1</v>
      </c>
      <c r="I83" s="9" t="s">
        <v>93</v>
      </c>
    </row>
    <row r="84">
      <c r="C84" s="28">
        <v>315.0</v>
      </c>
      <c r="D84" s="6">
        <v>1962981.0</v>
      </c>
      <c r="E84" s="7">
        <v>0.15</v>
      </c>
      <c r="F84" s="6">
        <f t="shared" si="1"/>
        <v>2257428.15</v>
      </c>
      <c r="G84" s="7">
        <v>0.0</v>
      </c>
      <c r="H84" s="8">
        <f t="shared" si="2"/>
        <v>2257428.15</v>
      </c>
      <c r="I84" s="9" t="s">
        <v>93</v>
      </c>
    </row>
    <row r="85">
      <c r="C85" s="28">
        <v>355.0</v>
      </c>
      <c r="D85" s="6">
        <v>2589718.0</v>
      </c>
      <c r="E85" s="7">
        <v>0.15</v>
      </c>
      <c r="F85" s="6">
        <f t="shared" si="1"/>
        <v>2978175.7</v>
      </c>
      <c r="G85" s="7">
        <v>0.0</v>
      </c>
      <c r="H85" s="8">
        <f t="shared" si="2"/>
        <v>2978175.7</v>
      </c>
      <c r="I85" s="9" t="s">
        <v>93</v>
      </c>
    </row>
    <row r="86">
      <c r="C86" s="28">
        <v>400.0</v>
      </c>
      <c r="D86" s="6">
        <v>3219416.0</v>
      </c>
      <c r="E86" s="7">
        <v>0.15</v>
      </c>
      <c r="F86" s="6">
        <f t="shared" si="1"/>
        <v>3702328.4</v>
      </c>
      <c r="G86" s="7">
        <v>0.0</v>
      </c>
      <c r="H86" s="8">
        <f t="shared" si="2"/>
        <v>3702328.4</v>
      </c>
      <c r="I86" s="9" t="s">
        <v>93</v>
      </c>
    </row>
    <row r="87">
      <c r="C87" s="28">
        <v>450.0</v>
      </c>
      <c r="D87" s="6">
        <v>3648923.0</v>
      </c>
      <c r="E87" s="7">
        <v>0.15</v>
      </c>
      <c r="F87" s="6">
        <f t="shared" si="1"/>
        <v>4196261.45</v>
      </c>
      <c r="G87" s="7">
        <v>0.0</v>
      </c>
      <c r="H87" s="8">
        <f t="shared" si="2"/>
        <v>4196261.45</v>
      </c>
      <c r="I87" s="9" t="s">
        <v>93</v>
      </c>
    </row>
    <row r="88">
      <c r="C88" s="28">
        <v>500.0</v>
      </c>
      <c r="D88" s="6">
        <v>4384643.0</v>
      </c>
      <c r="E88" s="7">
        <v>0.15</v>
      </c>
      <c r="F88" s="6">
        <f t="shared" si="1"/>
        <v>5042339.45</v>
      </c>
      <c r="G88" s="7">
        <v>0.0</v>
      </c>
      <c r="H88" s="8">
        <f t="shared" si="2"/>
        <v>5042339.45</v>
      </c>
      <c r="I88" s="9" t="s">
        <v>93</v>
      </c>
    </row>
    <row r="89">
      <c r="C89" s="28">
        <v>560.0</v>
      </c>
      <c r="D89" s="6">
        <v>2862250.0</v>
      </c>
      <c r="E89" s="7">
        <v>0.15</v>
      </c>
      <c r="F89" s="6">
        <f t="shared" si="1"/>
        <v>3291587.5</v>
      </c>
      <c r="G89" s="7">
        <v>0.0</v>
      </c>
      <c r="H89" s="8">
        <f t="shared" si="2"/>
        <v>3291587.5</v>
      </c>
      <c r="I89" s="9" t="s">
        <v>93</v>
      </c>
    </row>
    <row r="90">
      <c r="C90" s="28">
        <v>630.0</v>
      </c>
      <c r="D90" s="6">
        <v>5840254.0</v>
      </c>
      <c r="E90" s="7">
        <v>0.15</v>
      </c>
      <c r="F90" s="6">
        <f t="shared" si="1"/>
        <v>6716292.1</v>
      </c>
      <c r="G90" s="7">
        <v>0.0</v>
      </c>
      <c r="H90" s="8">
        <f t="shared" si="2"/>
        <v>6716292.1</v>
      </c>
      <c r="I90" s="9" t="s">
        <v>93</v>
      </c>
    </row>
    <row r="91">
      <c r="A91" s="3">
        <v>6.0</v>
      </c>
      <c r="B91" s="22" t="s">
        <v>475</v>
      </c>
      <c r="C91" s="28">
        <v>63.0</v>
      </c>
      <c r="D91" s="6">
        <v>110061.0</v>
      </c>
      <c r="E91" s="7">
        <v>0.15</v>
      </c>
      <c r="F91" s="6">
        <f t="shared" si="1"/>
        <v>126570.15</v>
      </c>
      <c r="G91" s="7">
        <v>0.0</v>
      </c>
      <c r="H91" s="8">
        <f t="shared" si="2"/>
        <v>126570.15</v>
      </c>
      <c r="I91" s="9" t="s">
        <v>93</v>
      </c>
    </row>
    <row r="92">
      <c r="C92" s="28">
        <v>75.0</v>
      </c>
      <c r="D92" s="6">
        <v>135684.0</v>
      </c>
      <c r="E92" s="7">
        <v>0.15</v>
      </c>
      <c r="F92" s="6">
        <f t="shared" si="1"/>
        <v>156036.6</v>
      </c>
      <c r="G92" s="7">
        <v>0.0</v>
      </c>
      <c r="H92" s="8">
        <f t="shared" si="2"/>
        <v>156036.6</v>
      </c>
      <c r="I92" s="9" t="s">
        <v>93</v>
      </c>
    </row>
    <row r="93">
      <c r="C93" s="28">
        <v>90.0</v>
      </c>
      <c r="D93" s="6">
        <v>171332.0</v>
      </c>
      <c r="E93" s="7">
        <v>0.15</v>
      </c>
      <c r="F93" s="6">
        <f t="shared" si="1"/>
        <v>197031.8</v>
      </c>
      <c r="G93" s="7">
        <v>0.0</v>
      </c>
      <c r="H93" s="8">
        <f t="shared" si="2"/>
        <v>197031.8</v>
      </c>
      <c r="I93" s="9" t="s">
        <v>93</v>
      </c>
    </row>
    <row r="94">
      <c r="C94" s="28">
        <v>110.0</v>
      </c>
      <c r="D94" s="6">
        <v>212142.0</v>
      </c>
      <c r="E94" s="7">
        <v>0.15</v>
      </c>
      <c r="F94" s="6">
        <f t="shared" si="1"/>
        <v>243963.3</v>
      </c>
      <c r="G94" s="7">
        <v>0.0</v>
      </c>
      <c r="H94" s="8">
        <f t="shared" si="2"/>
        <v>243963.3</v>
      </c>
      <c r="I94" s="9" t="s">
        <v>93</v>
      </c>
    </row>
    <row r="95">
      <c r="C95" s="28">
        <v>125.0</v>
      </c>
      <c r="D95" s="6">
        <v>198869.0</v>
      </c>
      <c r="E95" s="7">
        <v>0.15</v>
      </c>
      <c r="F95" s="6">
        <f t="shared" si="1"/>
        <v>228699.35</v>
      </c>
      <c r="G95" s="7">
        <v>0.0</v>
      </c>
      <c r="H95" s="8">
        <f t="shared" si="2"/>
        <v>228699.35</v>
      </c>
      <c r="I95" s="9" t="s">
        <v>93</v>
      </c>
    </row>
    <row r="96">
      <c r="C96" s="28">
        <v>140.0</v>
      </c>
      <c r="D96" s="6">
        <v>271320.0</v>
      </c>
      <c r="E96" s="7">
        <v>0.15</v>
      </c>
      <c r="F96" s="6">
        <f t="shared" si="1"/>
        <v>312018</v>
      </c>
      <c r="G96" s="7">
        <v>0.0</v>
      </c>
      <c r="H96" s="8">
        <f t="shared" si="2"/>
        <v>312018</v>
      </c>
      <c r="I96" s="9" t="s">
        <v>93</v>
      </c>
    </row>
    <row r="97">
      <c r="C97" s="28">
        <v>160.0</v>
      </c>
      <c r="D97" s="6">
        <v>430578.0</v>
      </c>
      <c r="E97" s="7">
        <v>0.15</v>
      </c>
      <c r="F97" s="6">
        <f t="shared" si="1"/>
        <v>495164.7</v>
      </c>
      <c r="G97" s="7">
        <v>0.0</v>
      </c>
      <c r="H97" s="8">
        <f t="shared" si="2"/>
        <v>495164.7</v>
      </c>
      <c r="I97" s="9" t="s">
        <v>93</v>
      </c>
    </row>
    <row r="98">
      <c r="C98" s="28">
        <v>180.0</v>
      </c>
      <c r="D98" s="6">
        <v>396071.0</v>
      </c>
      <c r="E98" s="7">
        <v>0.15</v>
      </c>
      <c r="F98" s="6">
        <f t="shared" si="1"/>
        <v>455481.65</v>
      </c>
      <c r="G98" s="7">
        <v>0.0</v>
      </c>
      <c r="H98" s="8">
        <f t="shared" si="2"/>
        <v>455481.65</v>
      </c>
      <c r="I98" s="9" t="s">
        <v>93</v>
      </c>
    </row>
    <row r="99">
      <c r="C99" s="28">
        <v>200.0</v>
      </c>
      <c r="D99" s="6">
        <v>574997.0</v>
      </c>
      <c r="E99" s="7">
        <v>0.15</v>
      </c>
      <c r="F99" s="6">
        <f t="shared" si="1"/>
        <v>661246.55</v>
      </c>
      <c r="G99" s="7">
        <v>0.0</v>
      </c>
      <c r="H99" s="8">
        <f t="shared" si="2"/>
        <v>661246.55</v>
      </c>
      <c r="I99" s="9" t="s">
        <v>93</v>
      </c>
    </row>
    <row r="100">
      <c r="C100" s="28">
        <v>225.0</v>
      </c>
      <c r="D100" s="6">
        <v>539812.0</v>
      </c>
      <c r="E100" s="7">
        <v>0.15</v>
      </c>
      <c r="F100" s="6">
        <f t="shared" si="1"/>
        <v>620783.8</v>
      </c>
      <c r="G100" s="7">
        <v>0.0</v>
      </c>
      <c r="H100" s="8">
        <f t="shared" si="2"/>
        <v>620783.8</v>
      </c>
      <c r="I100" s="9" t="s">
        <v>93</v>
      </c>
    </row>
    <row r="101">
      <c r="C101" s="28">
        <v>250.0</v>
      </c>
      <c r="D101" s="6">
        <v>890313.0</v>
      </c>
      <c r="E101" s="7">
        <v>0.15</v>
      </c>
      <c r="F101" s="6">
        <f t="shared" si="1"/>
        <v>1023859.95</v>
      </c>
      <c r="G101" s="7">
        <v>0.0</v>
      </c>
      <c r="H101" s="8">
        <f t="shared" si="2"/>
        <v>1023859.95</v>
      </c>
      <c r="I101" s="9" t="s">
        <v>93</v>
      </c>
    </row>
    <row r="102">
      <c r="C102" s="28">
        <v>280.0</v>
      </c>
      <c r="D102" s="6">
        <v>847707.0</v>
      </c>
      <c r="E102" s="7">
        <v>0.15</v>
      </c>
      <c r="F102" s="6">
        <f t="shared" si="1"/>
        <v>974863.05</v>
      </c>
      <c r="G102" s="7">
        <v>0.0</v>
      </c>
      <c r="H102" s="8">
        <f t="shared" si="2"/>
        <v>974863.05</v>
      </c>
      <c r="I102" s="9" t="s">
        <v>93</v>
      </c>
    </row>
    <row r="103">
      <c r="C103" s="28">
        <v>315.0</v>
      </c>
      <c r="D103" s="6">
        <v>1237374.0</v>
      </c>
      <c r="E103" s="7">
        <v>0.15</v>
      </c>
      <c r="F103" s="6">
        <f t="shared" si="1"/>
        <v>1422980.1</v>
      </c>
      <c r="G103" s="7">
        <v>0.0</v>
      </c>
      <c r="H103" s="8">
        <f t="shared" si="2"/>
        <v>1422980.1</v>
      </c>
      <c r="I103" s="9" t="s">
        <v>93</v>
      </c>
    </row>
    <row r="104">
      <c r="C104" s="28">
        <v>355.0</v>
      </c>
      <c r="D104" s="6">
        <v>1770078.0</v>
      </c>
      <c r="E104" s="7">
        <v>0.15</v>
      </c>
      <c r="F104" s="6">
        <f t="shared" si="1"/>
        <v>2035589.7</v>
      </c>
      <c r="G104" s="7">
        <v>0.0</v>
      </c>
      <c r="H104" s="8">
        <f t="shared" si="2"/>
        <v>2035589.7</v>
      </c>
      <c r="I104" s="9" t="s">
        <v>93</v>
      </c>
    </row>
    <row r="105">
      <c r="C105" s="28">
        <v>400.0</v>
      </c>
      <c r="D105" s="6">
        <v>1900900.0</v>
      </c>
      <c r="E105" s="7">
        <v>0.15</v>
      </c>
      <c r="F105" s="6">
        <f t="shared" si="1"/>
        <v>2186035</v>
      </c>
      <c r="G105" s="7">
        <v>0.0</v>
      </c>
      <c r="H105" s="8">
        <f t="shared" si="2"/>
        <v>2186035</v>
      </c>
      <c r="I105" s="9" t="s">
        <v>93</v>
      </c>
    </row>
    <row r="106">
      <c r="C106" s="28">
        <v>450.0</v>
      </c>
      <c r="D106" s="6">
        <v>2366766.0</v>
      </c>
      <c r="E106" s="7">
        <v>0.15</v>
      </c>
      <c r="F106" s="6">
        <f t="shared" si="1"/>
        <v>2721780.9</v>
      </c>
      <c r="G106" s="7">
        <v>0.0</v>
      </c>
      <c r="H106" s="8">
        <f t="shared" si="2"/>
        <v>2721780.9</v>
      </c>
      <c r="I106" s="9" t="s">
        <v>93</v>
      </c>
    </row>
    <row r="107">
      <c r="C107" s="28">
        <v>500.0</v>
      </c>
      <c r="D107" s="6">
        <v>2847274.0</v>
      </c>
      <c r="E107" s="7">
        <v>0.15</v>
      </c>
      <c r="F107" s="6">
        <f t="shared" si="1"/>
        <v>3274365.1</v>
      </c>
      <c r="G107" s="7">
        <v>0.0</v>
      </c>
      <c r="H107" s="8">
        <f t="shared" si="2"/>
        <v>3274365.1</v>
      </c>
      <c r="I107" s="9" t="s">
        <v>93</v>
      </c>
    </row>
    <row r="108">
      <c r="C108" s="28">
        <v>560.0</v>
      </c>
      <c r="D108" s="6">
        <v>1959757.0</v>
      </c>
      <c r="E108" s="7">
        <v>0.15</v>
      </c>
      <c r="F108" s="6">
        <f t="shared" si="1"/>
        <v>2253720.55</v>
      </c>
      <c r="G108" s="7">
        <v>0.0</v>
      </c>
      <c r="H108" s="8">
        <f t="shared" si="2"/>
        <v>2253720.55</v>
      </c>
      <c r="I108" s="9" t="s">
        <v>93</v>
      </c>
    </row>
    <row r="109">
      <c r="C109" s="28">
        <v>630.0</v>
      </c>
      <c r="D109" s="6">
        <v>3655593.0</v>
      </c>
      <c r="E109" s="7">
        <v>0.15</v>
      </c>
      <c r="F109" s="6">
        <f t="shared" si="1"/>
        <v>4203931.95</v>
      </c>
      <c r="G109" s="7">
        <v>0.0</v>
      </c>
      <c r="H109" s="8">
        <f t="shared" si="2"/>
        <v>4203931.95</v>
      </c>
      <c r="I109" s="9" t="s">
        <v>93</v>
      </c>
    </row>
    <row r="110">
      <c r="C110" s="28">
        <v>710.0</v>
      </c>
      <c r="D110" s="6">
        <v>4025932.0</v>
      </c>
      <c r="E110" s="7">
        <v>0.15</v>
      </c>
      <c r="F110" s="6">
        <f t="shared" si="1"/>
        <v>4629821.8</v>
      </c>
      <c r="G110" s="7">
        <v>0.0</v>
      </c>
      <c r="H110" s="8">
        <f t="shared" si="2"/>
        <v>4629821.8</v>
      </c>
      <c r="I110" s="9" t="s">
        <v>93</v>
      </c>
    </row>
    <row r="111">
      <c r="C111" s="28">
        <v>800.0</v>
      </c>
      <c r="D111" s="6">
        <v>5272539.0</v>
      </c>
      <c r="E111" s="7">
        <v>0.15</v>
      </c>
      <c r="F111" s="6">
        <f t="shared" si="1"/>
        <v>6063419.85</v>
      </c>
      <c r="G111" s="7">
        <v>0.0</v>
      </c>
      <c r="H111" s="8">
        <f t="shared" si="2"/>
        <v>6063419.85</v>
      </c>
      <c r="I111" s="9" t="s">
        <v>93</v>
      </c>
    </row>
    <row r="112">
      <c r="A112" s="3">
        <v>7.0</v>
      </c>
      <c r="B112" s="22" t="s">
        <v>476</v>
      </c>
      <c r="C112" s="28">
        <v>63.0</v>
      </c>
      <c r="D112" s="6">
        <v>88049.0</v>
      </c>
      <c r="E112" s="7">
        <v>0.15</v>
      </c>
      <c r="F112" s="6">
        <f t="shared" si="1"/>
        <v>101256.35</v>
      </c>
      <c r="G112" s="7">
        <v>0.0</v>
      </c>
      <c r="H112" s="8">
        <f t="shared" si="2"/>
        <v>101256.35</v>
      </c>
      <c r="I112" s="9" t="s">
        <v>93</v>
      </c>
    </row>
    <row r="113">
      <c r="C113" s="28">
        <v>75.0</v>
      </c>
      <c r="D113" s="6">
        <v>108547.0</v>
      </c>
      <c r="E113" s="7">
        <v>0.15</v>
      </c>
      <c r="F113" s="6">
        <f t="shared" si="1"/>
        <v>124829.05</v>
      </c>
      <c r="G113" s="7">
        <v>0.0</v>
      </c>
      <c r="H113" s="8">
        <f t="shared" si="2"/>
        <v>124829.05</v>
      </c>
      <c r="I113" s="9" t="s">
        <v>93</v>
      </c>
    </row>
    <row r="114">
      <c r="C114" s="28">
        <v>90.0</v>
      </c>
      <c r="D114" s="6">
        <v>145777.0</v>
      </c>
      <c r="E114" s="7">
        <v>0.15</v>
      </c>
      <c r="F114" s="6">
        <f t="shared" si="1"/>
        <v>167643.55</v>
      </c>
      <c r="G114" s="7">
        <v>0.0</v>
      </c>
      <c r="H114" s="8">
        <f t="shared" si="2"/>
        <v>167643.55</v>
      </c>
      <c r="I114" s="9" t="s">
        <v>93</v>
      </c>
    </row>
    <row r="115">
      <c r="C115" s="28">
        <v>110.0</v>
      </c>
      <c r="D115" s="6">
        <v>163186.0</v>
      </c>
      <c r="E115" s="7">
        <v>0.15</v>
      </c>
      <c r="F115" s="6">
        <f t="shared" si="1"/>
        <v>187663.9</v>
      </c>
      <c r="G115" s="7">
        <v>0.0</v>
      </c>
      <c r="H115" s="8">
        <f t="shared" si="2"/>
        <v>187663.9</v>
      </c>
      <c r="I115" s="9" t="s">
        <v>93</v>
      </c>
    </row>
    <row r="116">
      <c r="C116" s="28">
        <v>125.0</v>
      </c>
      <c r="D116" s="6">
        <v>152976.0</v>
      </c>
      <c r="E116" s="7">
        <v>0.15</v>
      </c>
      <c r="F116" s="6">
        <f t="shared" si="1"/>
        <v>175922.4</v>
      </c>
      <c r="G116" s="7">
        <v>0.0</v>
      </c>
      <c r="H116" s="8">
        <f t="shared" si="2"/>
        <v>175922.4</v>
      </c>
      <c r="I116" s="9" t="s">
        <v>93</v>
      </c>
    </row>
    <row r="117">
      <c r="C117" s="28">
        <v>140.0</v>
      </c>
      <c r="D117" s="6">
        <v>251940.0</v>
      </c>
      <c r="E117" s="7">
        <v>0.15</v>
      </c>
      <c r="F117" s="6">
        <f t="shared" si="1"/>
        <v>289731</v>
      </c>
      <c r="G117" s="7">
        <v>0.0</v>
      </c>
      <c r="H117" s="8">
        <f t="shared" si="2"/>
        <v>289731</v>
      </c>
      <c r="I117" s="9" t="s">
        <v>93</v>
      </c>
    </row>
    <row r="118">
      <c r="C118" s="28">
        <v>160.0</v>
      </c>
      <c r="D118" s="6">
        <v>329266.0</v>
      </c>
      <c r="E118" s="7">
        <v>0.15</v>
      </c>
      <c r="F118" s="6">
        <f t="shared" si="1"/>
        <v>378655.9</v>
      </c>
      <c r="G118" s="7">
        <v>0.0</v>
      </c>
      <c r="H118" s="8">
        <f t="shared" si="2"/>
        <v>378655.9</v>
      </c>
      <c r="I118" s="9" t="s">
        <v>93</v>
      </c>
    </row>
    <row r="119">
      <c r="C119" s="28">
        <v>180.0</v>
      </c>
      <c r="D119" s="6">
        <v>302848.0</v>
      </c>
      <c r="E119" s="7">
        <v>0.15</v>
      </c>
      <c r="F119" s="6">
        <f t="shared" si="1"/>
        <v>348275.2</v>
      </c>
      <c r="G119" s="7">
        <v>0.0</v>
      </c>
      <c r="H119" s="8">
        <f t="shared" si="2"/>
        <v>348275.2</v>
      </c>
      <c r="I119" s="9" t="s">
        <v>93</v>
      </c>
    </row>
    <row r="120">
      <c r="C120" s="28">
        <v>200.0</v>
      </c>
      <c r="D120" s="6">
        <v>407377.0</v>
      </c>
      <c r="E120" s="7">
        <v>0.15</v>
      </c>
      <c r="F120" s="6">
        <f t="shared" si="1"/>
        <v>468483.55</v>
      </c>
      <c r="G120" s="7">
        <v>0.0</v>
      </c>
      <c r="H120" s="8">
        <f t="shared" si="2"/>
        <v>468483.55</v>
      </c>
      <c r="I120" s="9" t="s">
        <v>93</v>
      </c>
    </row>
    <row r="121">
      <c r="C121" s="28">
        <v>225.0</v>
      </c>
      <c r="D121" s="6">
        <v>383304.0</v>
      </c>
      <c r="E121" s="7">
        <v>0.15</v>
      </c>
      <c r="F121" s="6">
        <f t="shared" si="1"/>
        <v>440799.6</v>
      </c>
      <c r="G121" s="7">
        <v>0.0</v>
      </c>
      <c r="H121" s="8">
        <f t="shared" si="2"/>
        <v>440799.6</v>
      </c>
      <c r="I121" s="9" t="s">
        <v>93</v>
      </c>
    </row>
    <row r="122">
      <c r="C122" s="28">
        <v>250.0</v>
      </c>
      <c r="D122" s="6">
        <v>596956.0</v>
      </c>
      <c r="E122" s="7">
        <v>0.15</v>
      </c>
      <c r="F122" s="6">
        <f t="shared" si="1"/>
        <v>686499.4</v>
      </c>
      <c r="G122" s="7">
        <v>0.0</v>
      </c>
      <c r="H122" s="8">
        <f t="shared" si="2"/>
        <v>686499.4</v>
      </c>
      <c r="I122" s="9" t="s">
        <v>93</v>
      </c>
    </row>
    <row r="123">
      <c r="C123" s="28">
        <v>280.0</v>
      </c>
      <c r="D123" s="6">
        <v>565970.0</v>
      </c>
      <c r="E123" s="7">
        <v>0.15</v>
      </c>
      <c r="F123" s="6">
        <f t="shared" si="1"/>
        <v>650865.5</v>
      </c>
      <c r="G123" s="7">
        <v>0.0</v>
      </c>
      <c r="H123" s="8">
        <f t="shared" si="2"/>
        <v>650865.5</v>
      </c>
      <c r="I123" s="9" t="s">
        <v>93</v>
      </c>
    </row>
    <row r="124">
      <c r="C124" s="28">
        <v>315.0</v>
      </c>
      <c r="D124" s="6">
        <v>864880.0</v>
      </c>
      <c r="E124" s="7">
        <v>0.15</v>
      </c>
      <c r="F124" s="6">
        <f t="shared" si="1"/>
        <v>994612</v>
      </c>
      <c r="G124" s="7">
        <v>0.0</v>
      </c>
      <c r="H124" s="8">
        <f t="shared" si="2"/>
        <v>994612</v>
      </c>
      <c r="I124" s="9" t="s">
        <v>93</v>
      </c>
    </row>
    <row r="125">
      <c r="C125" s="28">
        <v>355.0</v>
      </c>
      <c r="D125" s="6">
        <v>1292174.0</v>
      </c>
      <c r="E125" s="7">
        <v>0.15</v>
      </c>
      <c r="F125" s="6">
        <f t="shared" si="1"/>
        <v>1486000.1</v>
      </c>
      <c r="G125" s="7">
        <v>0.0</v>
      </c>
      <c r="H125" s="8">
        <f t="shared" si="2"/>
        <v>1486000.1</v>
      </c>
      <c r="I125" s="9" t="s">
        <v>93</v>
      </c>
    </row>
    <row r="126">
      <c r="C126" s="28">
        <v>400.0</v>
      </c>
      <c r="D126" s="6">
        <v>1506965.0</v>
      </c>
      <c r="E126" s="7">
        <v>0.15</v>
      </c>
      <c r="F126" s="6">
        <f t="shared" si="1"/>
        <v>1733009.75</v>
      </c>
      <c r="G126" s="7">
        <v>0.0</v>
      </c>
      <c r="H126" s="8">
        <f t="shared" si="2"/>
        <v>1733009.75</v>
      </c>
      <c r="I126" s="9" t="s">
        <v>93</v>
      </c>
    </row>
    <row r="127">
      <c r="C127" s="28">
        <v>450.0</v>
      </c>
      <c r="D127" s="6">
        <v>1754601.0</v>
      </c>
      <c r="E127" s="7">
        <v>0.15</v>
      </c>
      <c r="F127" s="6">
        <f t="shared" si="1"/>
        <v>2017791.15</v>
      </c>
      <c r="G127" s="7">
        <v>0.0</v>
      </c>
      <c r="H127" s="8">
        <f t="shared" si="2"/>
        <v>2017791.15</v>
      </c>
      <c r="I127" s="9" t="s">
        <v>93</v>
      </c>
    </row>
    <row r="128">
      <c r="C128" s="28">
        <v>500.0</v>
      </c>
      <c r="D128" s="6">
        <v>1845940.0</v>
      </c>
      <c r="E128" s="7">
        <v>0.15</v>
      </c>
      <c r="F128" s="6">
        <f t="shared" si="1"/>
        <v>2122831</v>
      </c>
      <c r="G128" s="7">
        <v>0.0</v>
      </c>
      <c r="H128" s="8">
        <f t="shared" si="2"/>
        <v>2122831</v>
      </c>
      <c r="I128" s="9" t="s">
        <v>93</v>
      </c>
    </row>
    <row r="129">
      <c r="C129" s="28">
        <v>560.0</v>
      </c>
      <c r="D129" s="6">
        <v>1064926.0</v>
      </c>
      <c r="E129" s="7">
        <v>0.15</v>
      </c>
      <c r="F129" s="6">
        <f t="shared" si="1"/>
        <v>1224664.9</v>
      </c>
      <c r="G129" s="7">
        <v>0.0</v>
      </c>
      <c r="H129" s="8">
        <f t="shared" si="2"/>
        <v>1224664.9</v>
      </c>
      <c r="I129" s="9" t="s">
        <v>93</v>
      </c>
    </row>
    <row r="130">
      <c r="C130" s="28">
        <v>630.0</v>
      </c>
      <c r="D130" s="6">
        <v>2097335.0</v>
      </c>
      <c r="E130" s="7">
        <v>0.15</v>
      </c>
      <c r="F130" s="6">
        <f t="shared" si="1"/>
        <v>2411935.25</v>
      </c>
      <c r="G130" s="7">
        <v>0.0</v>
      </c>
      <c r="H130" s="8">
        <f t="shared" si="2"/>
        <v>2411935.25</v>
      </c>
      <c r="I130" s="9" t="s">
        <v>93</v>
      </c>
    </row>
    <row r="131">
      <c r="C131" s="28">
        <v>710.0</v>
      </c>
      <c r="D131" s="6">
        <v>3048428.0</v>
      </c>
      <c r="E131" s="7">
        <v>0.15</v>
      </c>
      <c r="F131" s="6">
        <f t="shared" si="1"/>
        <v>3505692.2</v>
      </c>
      <c r="G131" s="7">
        <v>0.0</v>
      </c>
      <c r="H131" s="8">
        <f t="shared" si="2"/>
        <v>3505692.2</v>
      </c>
      <c r="I131" s="9" t="s">
        <v>93</v>
      </c>
    </row>
    <row r="132">
      <c r="C132" s="28">
        <v>800.0</v>
      </c>
      <c r="D132" s="6">
        <v>4254689.0</v>
      </c>
      <c r="E132" s="7">
        <v>0.15</v>
      </c>
      <c r="F132" s="6">
        <f t="shared" si="1"/>
        <v>4892892.35</v>
      </c>
      <c r="G132" s="7">
        <v>0.0</v>
      </c>
      <c r="H132" s="8">
        <f t="shared" si="2"/>
        <v>4892892.35</v>
      </c>
      <c r="I132" s="9" t="s">
        <v>93</v>
      </c>
    </row>
    <row r="133">
      <c r="A133" s="3">
        <v>8.0</v>
      </c>
      <c r="B133" s="22" t="s">
        <v>477</v>
      </c>
      <c r="C133" s="28">
        <v>63.0</v>
      </c>
      <c r="D133" s="6">
        <v>83484.0</v>
      </c>
      <c r="E133" s="7">
        <v>0.15</v>
      </c>
      <c r="F133" s="6">
        <f t="shared" si="1"/>
        <v>96006.6</v>
      </c>
      <c r="G133" s="7">
        <v>0.0</v>
      </c>
      <c r="H133" s="8">
        <f t="shared" si="2"/>
        <v>96006.6</v>
      </c>
      <c r="I133" s="9" t="s">
        <v>93</v>
      </c>
    </row>
    <row r="134">
      <c r="C134" s="28">
        <v>75.0</v>
      </c>
      <c r="D134" s="6">
        <v>106889.0</v>
      </c>
      <c r="E134" s="7">
        <v>0.15</v>
      </c>
      <c r="F134" s="6">
        <f t="shared" si="1"/>
        <v>122922.35</v>
      </c>
      <c r="G134" s="7">
        <v>0.0</v>
      </c>
      <c r="H134" s="8">
        <f t="shared" si="2"/>
        <v>122922.35</v>
      </c>
      <c r="I134" s="9" t="s">
        <v>93</v>
      </c>
    </row>
    <row r="135">
      <c r="C135" s="28">
        <v>90.0</v>
      </c>
      <c r="D135" s="6">
        <v>160418.0</v>
      </c>
      <c r="E135" s="7">
        <v>0.15</v>
      </c>
      <c r="F135" s="6">
        <f t="shared" si="1"/>
        <v>184480.7</v>
      </c>
      <c r="G135" s="7">
        <v>0.0</v>
      </c>
      <c r="H135" s="8">
        <f t="shared" si="2"/>
        <v>184480.7</v>
      </c>
      <c r="I135" s="9" t="s">
        <v>93</v>
      </c>
    </row>
    <row r="136">
      <c r="C136" s="28">
        <v>110.0</v>
      </c>
      <c r="D136" s="6">
        <v>216360.0</v>
      </c>
      <c r="E136" s="7">
        <v>0.15</v>
      </c>
      <c r="F136" s="6">
        <f t="shared" si="1"/>
        <v>248814</v>
      </c>
      <c r="G136" s="7">
        <v>0.0</v>
      </c>
      <c r="H136" s="8">
        <f t="shared" si="2"/>
        <v>248814</v>
      </c>
      <c r="I136" s="9" t="s">
        <v>93</v>
      </c>
    </row>
    <row r="137">
      <c r="C137" s="28">
        <v>125.0</v>
      </c>
      <c r="D137" s="6">
        <v>203087.0</v>
      </c>
      <c r="E137" s="7">
        <v>0.15</v>
      </c>
      <c r="F137" s="6">
        <f t="shared" si="1"/>
        <v>233550.05</v>
      </c>
      <c r="G137" s="7">
        <v>0.0</v>
      </c>
      <c r="H137" s="8">
        <f t="shared" si="2"/>
        <v>233550.05</v>
      </c>
      <c r="I137" s="9" t="s">
        <v>93</v>
      </c>
    </row>
    <row r="138">
      <c r="C138" s="28">
        <v>140.0</v>
      </c>
      <c r="D138" s="6">
        <v>333374.0</v>
      </c>
      <c r="E138" s="7">
        <v>0.15</v>
      </c>
      <c r="F138" s="6">
        <f t="shared" si="1"/>
        <v>383380.1</v>
      </c>
      <c r="G138" s="7">
        <v>0.0</v>
      </c>
      <c r="H138" s="8">
        <f t="shared" si="2"/>
        <v>383380.1</v>
      </c>
      <c r="I138" s="9" t="s">
        <v>93</v>
      </c>
    </row>
    <row r="139">
      <c r="C139" s="28">
        <v>160.0</v>
      </c>
      <c r="D139" s="6">
        <v>507626.0</v>
      </c>
      <c r="E139" s="7">
        <v>0.15</v>
      </c>
      <c r="F139" s="6">
        <f t="shared" si="1"/>
        <v>583769.9</v>
      </c>
      <c r="G139" s="7">
        <v>0.0</v>
      </c>
      <c r="H139" s="8">
        <f t="shared" si="2"/>
        <v>583769.9</v>
      </c>
      <c r="I139" s="9" t="s">
        <v>93</v>
      </c>
    </row>
    <row r="140">
      <c r="C140" s="28">
        <v>180.0</v>
      </c>
      <c r="D140" s="6">
        <v>473119.0</v>
      </c>
      <c r="E140" s="7">
        <v>0.15</v>
      </c>
      <c r="F140" s="6">
        <f t="shared" si="1"/>
        <v>544086.85</v>
      </c>
      <c r="G140" s="7">
        <v>0.0</v>
      </c>
      <c r="H140" s="8">
        <f t="shared" si="2"/>
        <v>544086.85</v>
      </c>
      <c r="I140" s="9" t="s">
        <v>93</v>
      </c>
    </row>
    <row r="141">
      <c r="C141" s="28">
        <v>200.0</v>
      </c>
      <c r="D141" s="6">
        <v>629876.0</v>
      </c>
      <c r="E141" s="7">
        <v>0.15</v>
      </c>
      <c r="F141" s="6">
        <f t="shared" si="1"/>
        <v>724357.4</v>
      </c>
      <c r="G141" s="7">
        <v>0.0</v>
      </c>
      <c r="H141" s="8">
        <f t="shared" si="2"/>
        <v>724357.4</v>
      </c>
      <c r="I141" s="9" t="s">
        <v>93</v>
      </c>
    </row>
    <row r="142">
      <c r="C142" s="28">
        <v>225.0</v>
      </c>
      <c r="D142" s="6">
        <v>594691.0</v>
      </c>
      <c r="E142" s="7">
        <v>0.15</v>
      </c>
      <c r="F142" s="6">
        <f t="shared" si="1"/>
        <v>683894.65</v>
      </c>
      <c r="G142" s="7">
        <v>0.0</v>
      </c>
      <c r="H142" s="8">
        <f t="shared" si="2"/>
        <v>683894.65</v>
      </c>
      <c r="I142" s="9" t="s">
        <v>93</v>
      </c>
    </row>
    <row r="143">
      <c r="C143" s="28">
        <v>250.0</v>
      </c>
      <c r="D143" s="6">
        <v>1137255.0</v>
      </c>
      <c r="E143" s="7">
        <v>0.15</v>
      </c>
      <c r="F143" s="6">
        <f t="shared" si="1"/>
        <v>1307843.25</v>
      </c>
      <c r="G143" s="7">
        <v>0.0</v>
      </c>
      <c r="H143" s="8">
        <f t="shared" si="2"/>
        <v>1307843.25</v>
      </c>
      <c r="I143" s="9" t="s">
        <v>93</v>
      </c>
    </row>
    <row r="144">
      <c r="C144" s="28">
        <v>280.0</v>
      </c>
      <c r="D144" s="6">
        <v>1094648.0</v>
      </c>
      <c r="E144" s="7">
        <v>0.15</v>
      </c>
      <c r="F144" s="6">
        <f t="shared" si="1"/>
        <v>1258845.2</v>
      </c>
      <c r="G144" s="7">
        <v>0.0</v>
      </c>
      <c r="H144" s="8">
        <f t="shared" si="2"/>
        <v>1258845.2</v>
      </c>
      <c r="I144" s="9" t="s">
        <v>93</v>
      </c>
    </row>
    <row r="145">
      <c r="C145" s="28">
        <v>315.0</v>
      </c>
      <c r="D145" s="6">
        <v>1448788.0</v>
      </c>
      <c r="E145" s="7">
        <v>0.15</v>
      </c>
      <c r="F145" s="6">
        <f t="shared" si="1"/>
        <v>1666106.2</v>
      </c>
      <c r="G145" s="7">
        <v>0.0</v>
      </c>
      <c r="H145" s="8">
        <f t="shared" si="2"/>
        <v>1666106.2</v>
      </c>
      <c r="I145" s="9" t="s">
        <v>93</v>
      </c>
    </row>
    <row r="146">
      <c r="C146" s="28">
        <v>355.0</v>
      </c>
      <c r="D146" s="6">
        <v>1841280.0</v>
      </c>
      <c r="E146" s="7">
        <v>0.15</v>
      </c>
      <c r="F146" s="6">
        <f t="shared" si="1"/>
        <v>2117472</v>
      </c>
      <c r="G146" s="7">
        <v>0.0</v>
      </c>
      <c r="H146" s="8">
        <f t="shared" si="2"/>
        <v>2117472</v>
      </c>
      <c r="I146" s="9" t="s">
        <v>93</v>
      </c>
    </row>
    <row r="147">
      <c r="C147" s="28">
        <v>400.0</v>
      </c>
      <c r="D147" s="6">
        <v>2269725.0</v>
      </c>
      <c r="E147" s="7">
        <v>0.15</v>
      </c>
      <c r="F147" s="6">
        <f t="shared" si="1"/>
        <v>2610183.75</v>
      </c>
      <c r="G147" s="7">
        <v>0.0</v>
      </c>
      <c r="H147" s="8">
        <f t="shared" si="2"/>
        <v>2610183.75</v>
      </c>
      <c r="I147" s="9" t="s">
        <v>93</v>
      </c>
    </row>
    <row r="148">
      <c r="C148" s="28">
        <v>450.0</v>
      </c>
      <c r="D148" s="6">
        <v>2952496.0</v>
      </c>
      <c r="E148" s="7">
        <v>0.15</v>
      </c>
      <c r="F148" s="6">
        <f t="shared" si="1"/>
        <v>3395370.4</v>
      </c>
      <c r="G148" s="7">
        <v>0.0</v>
      </c>
      <c r="H148" s="8">
        <f t="shared" si="2"/>
        <v>3395370.4</v>
      </c>
      <c r="I148" s="9" t="s">
        <v>93</v>
      </c>
    </row>
    <row r="149">
      <c r="C149" s="28">
        <v>500.0</v>
      </c>
      <c r="D149" s="6">
        <v>3147799.0</v>
      </c>
      <c r="E149" s="7">
        <v>0.15</v>
      </c>
      <c r="F149" s="6">
        <f t="shared" si="1"/>
        <v>3619968.85</v>
      </c>
      <c r="G149" s="7">
        <v>0.0</v>
      </c>
      <c r="H149" s="8">
        <f t="shared" si="2"/>
        <v>3619968.85</v>
      </c>
      <c r="I149" s="9" t="s">
        <v>93</v>
      </c>
    </row>
    <row r="150">
      <c r="C150" s="28">
        <v>560.0</v>
      </c>
      <c r="D150" s="6">
        <v>3514863.0</v>
      </c>
      <c r="E150" s="7">
        <v>0.15</v>
      </c>
      <c r="F150" s="6">
        <f t="shared" si="1"/>
        <v>4042092.45</v>
      </c>
      <c r="G150" s="7">
        <v>0.0</v>
      </c>
      <c r="H150" s="8">
        <f t="shared" si="2"/>
        <v>4042092.45</v>
      </c>
      <c r="I150" s="9" t="s">
        <v>93</v>
      </c>
    </row>
    <row r="151">
      <c r="C151" s="28">
        <v>630.0</v>
      </c>
      <c r="D151" s="6">
        <v>3625658.0</v>
      </c>
      <c r="E151" s="7">
        <v>0.15</v>
      </c>
      <c r="F151" s="6">
        <f t="shared" si="1"/>
        <v>4169506.7</v>
      </c>
      <c r="G151" s="7">
        <v>0.0</v>
      </c>
      <c r="H151" s="8">
        <f t="shared" si="2"/>
        <v>4169506.7</v>
      </c>
      <c r="I151" s="9" t="s">
        <v>93</v>
      </c>
    </row>
    <row r="152">
      <c r="C152" s="28">
        <v>710.0</v>
      </c>
      <c r="D152" s="6">
        <v>5394713.0</v>
      </c>
      <c r="E152" s="7">
        <v>0.15</v>
      </c>
      <c r="F152" s="6">
        <f t="shared" si="1"/>
        <v>6203919.95</v>
      </c>
      <c r="G152" s="7">
        <v>0.0</v>
      </c>
      <c r="H152" s="8">
        <f t="shared" si="2"/>
        <v>6203919.95</v>
      </c>
      <c r="I152" s="9" t="s">
        <v>93</v>
      </c>
    </row>
    <row r="153">
      <c r="C153" s="28" t="s">
        <v>300</v>
      </c>
      <c r="D153" s="6">
        <v>6912921.0</v>
      </c>
      <c r="E153" s="7">
        <v>0.15</v>
      </c>
      <c r="F153" s="6">
        <f t="shared" si="1"/>
        <v>7949859.15</v>
      </c>
      <c r="G153" s="7">
        <v>0.0</v>
      </c>
      <c r="H153" s="8">
        <f t="shared" si="2"/>
        <v>7949859.15</v>
      </c>
      <c r="I153" s="9" t="s">
        <v>93</v>
      </c>
    </row>
    <row r="154">
      <c r="A154" s="3">
        <v>9.0</v>
      </c>
      <c r="B154" s="22" t="s">
        <v>478</v>
      </c>
      <c r="C154" s="28">
        <v>63.0</v>
      </c>
      <c r="D154" s="6">
        <v>73194.0</v>
      </c>
      <c r="E154" s="7">
        <v>0.15</v>
      </c>
      <c r="F154" s="6">
        <f t="shared" si="1"/>
        <v>84173.1</v>
      </c>
      <c r="G154" s="7">
        <v>0.0</v>
      </c>
      <c r="H154" s="8">
        <f t="shared" si="2"/>
        <v>84173.1</v>
      </c>
      <c r="I154" s="9" t="s">
        <v>93</v>
      </c>
    </row>
    <row r="155">
      <c r="C155" s="28">
        <v>75.0</v>
      </c>
      <c r="D155" s="6">
        <v>91918.0</v>
      </c>
      <c r="E155" s="7">
        <v>0.15</v>
      </c>
      <c r="F155" s="6">
        <f t="shared" si="1"/>
        <v>105705.7</v>
      </c>
      <c r="G155" s="7">
        <v>0.0</v>
      </c>
      <c r="H155" s="8">
        <f t="shared" si="2"/>
        <v>105705.7</v>
      </c>
      <c r="I155" s="9" t="s">
        <v>93</v>
      </c>
    </row>
    <row r="156">
      <c r="C156" s="28">
        <v>90.0</v>
      </c>
      <c r="D156" s="6">
        <v>109107.0</v>
      </c>
      <c r="E156" s="7">
        <v>0.15</v>
      </c>
      <c r="F156" s="6">
        <f t="shared" si="1"/>
        <v>125473.05</v>
      </c>
      <c r="G156" s="7">
        <v>0.0</v>
      </c>
      <c r="H156" s="8">
        <f t="shared" si="2"/>
        <v>125473.05</v>
      </c>
      <c r="I156" s="9" t="s">
        <v>93</v>
      </c>
    </row>
    <row r="157">
      <c r="C157" s="28">
        <v>110.0</v>
      </c>
      <c r="D157" s="6">
        <v>137367.0</v>
      </c>
      <c r="E157" s="7">
        <v>0.15</v>
      </c>
      <c r="F157" s="6">
        <f t="shared" si="1"/>
        <v>157972.05</v>
      </c>
      <c r="G157" s="7">
        <v>0.0</v>
      </c>
      <c r="H157" s="8">
        <f t="shared" si="2"/>
        <v>157972.05</v>
      </c>
      <c r="I157" s="9" t="s">
        <v>93</v>
      </c>
    </row>
    <row r="158">
      <c r="C158" s="28">
        <v>125.0</v>
      </c>
      <c r="D158" s="6">
        <v>229533.0</v>
      </c>
      <c r="E158" s="7">
        <v>0.15</v>
      </c>
      <c r="F158" s="6">
        <f t="shared" si="1"/>
        <v>263962.95</v>
      </c>
      <c r="G158" s="7">
        <v>0.0</v>
      </c>
      <c r="H158" s="8">
        <f t="shared" si="2"/>
        <v>263962.95</v>
      </c>
      <c r="I158" s="9" t="s">
        <v>93</v>
      </c>
    </row>
    <row r="159">
      <c r="C159" s="28">
        <v>140.0</v>
      </c>
      <c r="D159" s="6">
        <v>240116.0</v>
      </c>
      <c r="E159" s="7">
        <v>0.15</v>
      </c>
      <c r="F159" s="6">
        <f t="shared" si="1"/>
        <v>276133.4</v>
      </c>
      <c r="G159" s="7">
        <v>0.0</v>
      </c>
      <c r="H159" s="8">
        <f t="shared" si="2"/>
        <v>276133.4</v>
      </c>
      <c r="I159" s="9" t="s">
        <v>93</v>
      </c>
    </row>
    <row r="160">
      <c r="C160" s="28">
        <v>160.0</v>
      </c>
      <c r="D160" s="6">
        <v>306303.0</v>
      </c>
      <c r="E160" s="7">
        <v>0.15</v>
      </c>
      <c r="F160" s="6">
        <f t="shared" si="1"/>
        <v>352248.45</v>
      </c>
      <c r="G160" s="7">
        <v>0.0</v>
      </c>
      <c r="H160" s="8">
        <f t="shared" si="2"/>
        <v>352248.45</v>
      </c>
      <c r="I160" s="9" t="s">
        <v>93</v>
      </c>
    </row>
    <row r="161">
      <c r="C161" s="28">
        <v>180.0</v>
      </c>
      <c r="D161" s="6">
        <v>279915.0</v>
      </c>
      <c r="E161" s="7">
        <v>0.15</v>
      </c>
      <c r="F161" s="6">
        <f t="shared" si="1"/>
        <v>321902.25</v>
      </c>
      <c r="G161" s="7">
        <v>0.0</v>
      </c>
      <c r="H161" s="8">
        <f t="shared" si="2"/>
        <v>321902.25</v>
      </c>
      <c r="I161" s="9" t="s">
        <v>93</v>
      </c>
    </row>
    <row r="162">
      <c r="C162" s="28">
        <v>200.0</v>
      </c>
      <c r="D162" s="6">
        <v>341220.0</v>
      </c>
      <c r="E162" s="7">
        <v>0.15</v>
      </c>
      <c r="F162" s="6">
        <f t="shared" si="1"/>
        <v>392403</v>
      </c>
      <c r="G162" s="7">
        <v>0.0</v>
      </c>
      <c r="H162" s="8">
        <f t="shared" si="2"/>
        <v>392403</v>
      </c>
      <c r="I162" s="9" t="s">
        <v>93</v>
      </c>
    </row>
    <row r="163">
      <c r="C163" s="28">
        <v>225.0</v>
      </c>
      <c r="D163" s="6">
        <v>317146.0</v>
      </c>
      <c r="E163" s="7">
        <v>0.15</v>
      </c>
      <c r="F163" s="6">
        <f t="shared" si="1"/>
        <v>364717.9</v>
      </c>
      <c r="G163" s="7">
        <v>0.0</v>
      </c>
      <c r="H163" s="8">
        <f t="shared" si="2"/>
        <v>364717.9</v>
      </c>
      <c r="I163" s="9" t="s">
        <v>93</v>
      </c>
    </row>
    <row r="164">
      <c r="C164" s="28">
        <v>250.0</v>
      </c>
      <c r="D164" s="6">
        <v>617215.0</v>
      </c>
      <c r="E164" s="7">
        <v>0.15</v>
      </c>
      <c r="F164" s="6">
        <f t="shared" si="1"/>
        <v>709797.25</v>
      </c>
      <c r="G164" s="7">
        <v>0.0</v>
      </c>
      <c r="H164" s="8">
        <f t="shared" si="2"/>
        <v>709797.25</v>
      </c>
      <c r="I164" s="9" t="s">
        <v>93</v>
      </c>
    </row>
    <row r="165">
      <c r="C165" s="28">
        <v>280.0</v>
      </c>
      <c r="D165" s="6">
        <v>586228.0</v>
      </c>
      <c r="E165" s="7">
        <v>0.15</v>
      </c>
      <c r="F165" s="6">
        <f t="shared" si="1"/>
        <v>674162.2</v>
      </c>
      <c r="G165" s="7">
        <v>0.0</v>
      </c>
      <c r="H165" s="8">
        <f t="shared" si="2"/>
        <v>674162.2</v>
      </c>
      <c r="I165" s="9" t="s">
        <v>93</v>
      </c>
    </row>
    <row r="166">
      <c r="C166" s="28">
        <v>315.0</v>
      </c>
      <c r="D166" s="6">
        <v>818383.0</v>
      </c>
      <c r="E166" s="7">
        <v>0.15</v>
      </c>
      <c r="F166" s="6">
        <f t="shared" si="1"/>
        <v>941140.45</v>
      </c>
      <c r="G166" s="7">
        <v>0.0</v>
      </c>
      <c r="H166" s="8">
        <f t="shared" si="2"/>
        <v>941140.45</v>
      </c>
      <c r="I166" s="9" t="s">
        <v>93</v>
      </c>
    </row>
    <row r="167">
      <c r="C167" s="28">
        <v>355.0</v>
      </c>
      <c r="D167" s="6">
        <v>1082544.0</v>
      </c>
      <c r="E167" s="7">
        <v>0.15</v>
      </c>
      <c r="F167" s="6">
        <f t="shared" si="1"/>
        <v>1244925.6</v>
      </c>
      <c r="G167" s="7">
        <v>0.0</v>
      </c>
      <c r="H167" s="8">
        <f t="shared" si="2"/>
        <v>1244925.6</v>
      </c>
      <c r="I167" s="9" t="s">
        <v>93</v>
      </c>
    </row>
    <row r="168">
      <c r="C168" s="28">
        <v>400.0</v>
      </c>
      <c r="D168" s="6">
        <v>1427986.0</v>
      </c>
      <c r="E168" s="7">
        <v>0.15</v>
      </c>
      <c r="F168" s="6">
        <f t="shared" si="1"/>
        <v>1642183.9</v>
      </c>
      <c r="G168" s="7">
        <v>0.0</v>
      </c>
      <c r="H168" s="8">
        <f t="shared" si="2"/>
        <v>1642183.9</v>
      </c>
      <c r="I168" s="9" t="s">
        <v>93</v>
      </c>
    </row>
    <row r="169">
      <c r="C169" s="28">
        <v>450.0</v>
      </c>
      <c r="D169" s="6">
        <v>1817011.0</v>
      </c>
      <c r="E169" s="7">
        <v>0.15</v>
      </c>
      <c r="F169" s="6">
        <f t="shared" si="1"/>
        <v>2089562.65</v>
      </c>
      <c r="G169" s="7">
        <v>0.0</v>
      </c>
      <c r="H169" s="8">
        <f t="shared" si="2"/>
        <v>2089562.65</v>
      </c>
      <c r="I169" s="9" t="s">
        <v>93</v>
      </c>
    </row>
    <row r="170">
      <c r="C170" s="28">
        <v>500.0</v>
      </c>
      <c r="D170" s="6">
        <v>1915060.0</v>
      </c>
      <c r="E170" s="7">
        <v>0.15</v>
      </c>
      <c r="F170" s="6">
        <f t="shared" si="1"/>
        <v>2202319</v>
      </c>
      <c r="G170" s="7">
        <v>0.0</v>
      </c>
      <c r="H170" s="8">
        <f t="shared" si="2"/>
        <v>2202319</v>
      </c>
      <c r="I170" s="9" t="s">
        <v>93</v>
      </c>
    </row>
    <row r="171">
      <c r="C171" s="28">
        <v>560.0</v>
      </c>
      <c r="D171" s="6">
        <v>2529001.0</v>
      </c>
      <c r="E171" s="7">
        <v>0.15</v>
      </c>
      <c r="F171" s="6">
        <f t="shared" si="1"/>
        <v>2908351.15</v>
      </c>
      <c r="G171" s="7">
        <v>0.0</v>
      </c>
      <c r="H171" s="8">
        <f t="shared" si="2"/>
        <v>2908351.15</v>
      </c>
      <c r="I171" s="9" t="s">
        <v>93</v>
      </c>
    </row>
    <row r="172">
      <c r="C172" s="28">
        <v>630.0</v>
      </c>
      <c r="D172" s="6">
        <v>2316579.0</v>
      </c>
      <c r="E172" s="7">
        <v>0.15</v>
      </c>
      <c r="F172" s="6">
        <f t="shared" si="1"/>
        <v>2664065.85</v>
      </c>
      <c r="G172" s="7">
        <v>0.0</v>
      </c>
      <c r="H172" s="8">
        <f t="shared" si="2"/>
        <v>2664065.85</v>
      </c>
      <c r="I172" s="9" t="s">
        <v>93</v>
      </c>
    </row>
    <row r="173">
      <c r="C173" s="28">
        <v>710.0</v>
      </c>
      <c r="D173" s="6">
        <v>3297999.0</v>
      </c>
      <c r="E173" s="7">
        <v>0.15</v>
      </c>
      <c r="F173" s="6">
        <f t="shared" si="1"/>
        <v>3792698.85</v>
      </c>
      <c r="G173" s="7">
        <v>0.0</v>
      </c>
      <c r="H173" s="8">
        <f t="shared" si="2"/>
        <v>3792698.85</v>
      </c>
      <c r="I173" s="9" t="s">
        <v>93</v>
      </c>
    </row>
    <row r="174">
      <c r="C174" s="28">
        <v>800.0</v>
      </c>
      <c r="D174" s="6">
        <v>4335369.0</v>
      </c>
      <c r="E174" s="7">
        <v>0.15</v>
      </c>
      <c r="F174" s="6">
        <f t="shared" si="1"/>
        <v>4985674.35</v>
      </c>
      <c r="G174" s="7">
        <v>0.0</v>
      </c>
      <c r="H174" s="8">
        <f t="shared" si="2"/>
        <v>4985674.35</v>
      </c>
      <c r="I174" s="9" t="s">
        <v>93</v>
      </c>
    </row>
    <row r="175">
      <c r="A175" s="3">
        <v>10.0</v>
      </c>
      <c r="B175" s="22" t="s">
        <v>479</v>
      </c>
      <c r="C175" s="28">
        <v>63.0</v>
      </c>
      <c r="D175" s="6">
        <v>69108.0</v>
      </c>
      <c r="E175" s="7">
        <v>0.15</v>
      </c>
      <c r="F175" s="6">
        <f t="shared" si="1"/>
        <v>79474.2</v>
      </c>
      <c r="G175" s="7">
        <v>0.0</v>
      </c>
      <c r="H175" s="8">
        <f t="shared" si="2"/>
        <v>79474.2</v>
      </c>
      <c r="I175" s="9" t="s">
        <v>93</v>
      </c>
    </row>
    <row r="176">
      <c r="C176" s="28">
        <v>75.0</v>
      </c>
      <c r="D176" s="6">
        <v>96616.0</v>
      </c>
      <c r="E176" s="7">
        <v>0.15</v>
      </c>
      <c r="F176" s="6">
        <f t="shared" si="1"/>
        <v>111108.4</v>
      </c>
      <c r="G176" s="7">
        <v>0.0</v>
      </c>
      <c r="H176" s="8">
        <f t="shared" si="2"/>
        <v>111108.4</v>
      </c>
      <c r="I176" s="9" t="s">
        <v>93</v>
      </c>
    </row>
    <row r="177">
      <c r="C177" s="28">
        <v>90.0</v>
      </c>
      <c r="D177" s="6">
        <v>129627.0</v>
      </c>
      <c r="E177" s="7">
        <v>0.15</v>
      </c>
      <c r="F177" s="6">
        <f t="shared" si="1"/>
        <v>149071.05</v>
      </c>
      <c r="G177" s="7">
        <v>0.0</v>
      </c>
      <c r="H177" s="8">
        <f t="shared" si="2"/>
        <v>149071.05</v>
      </c>
      <c r="I177" s="9" t="s">
        <v>93</v>
      </c>
    </row>
    <row r="178">
      <c r="C178" s="28">
        <v>110.0</v>
      </c>
      <c r="D178" s="6">
        <v>183956.0</v>
      </c>
      <c r="E178" s="7">
        <v>0.15</v>
      </c>
      <c r="F178" s="6">
        <f t="shared" si="1"/>
        <v>211549.4</v>
      </c>
      <c r="G178" s="7">
        <v>0.0</v>
      </c>
      <c r="H178" s="8">
        <f t="shared" si="2"/>
        <v>211549.4</v>
      </c>
      <c r="I178" s="9" t="s">
        <v>93</v>
      </c>
    </row>
    <row r="179">
      <c r="C179" s="28">
        <v>125.0</v>
      </c>
      <c r="D179" s="6">
        <v>173746.0</v>
      </c>
      <c r="E179" s="7">
        <v>0.15</v>
      </c>
      <c r="F179" s="6">
        <f t="shared" si="1"/>
        <v>199807.9</v>
      </c>
      <c r="G179" s="7">
        <v>0.0</v>
      </c>
      <c r="H179" s="8">
        <f t="shared" si="2"/>
        <v>199807.9</v>
      </c>
      <c r="I179" s="9" t="s">
        <v>93</v>
      </c>
    </row>
    <row r="180">
      <c r="C180" s="28">
        <v>140.0</v>
      </c>
      <c r="D180" s="6">
        <v>254651.0</v>
      </c>
      <c r="E180" s="7">
        <v>0.15</v>
      </c>
      <c r="F180" s="6">
        <f t="shared" si="1"/>
        <v>292848.65</v>
      </c>
      <c r="G180" s="7">
        <v>0.0</v>
      </c>
      <c r="H180" s="8">
        <f t="shared" si="2"/>
        <v>292848.65</v>
      </c>
      <c r="I180" s="9" t="s">
        <v>93</v>
      </c>
    </row>
    <row r="181">
      <c r="C181" s="28">
        <v>160.0</v>
      </c>
      <c r="D181" s="6">
        <v>302272.0</v>
      </c>
      <c r="E181" s="7">
        <v>0.15</v>
      </c>
      <c r="F181" s="6">
        <f t="shared" si="1"/>
        <v>347612.8</v>
      </c>
      <c r="G181" s="7">
        <v>0.0</v>
      </c>
      <c r="H181" s="8">
        <f t="shared" si="2"/>
        <v>347612.8</v>
      </c>
      <c r="I181" s="9" t="s">
        <v>93</v>
      </c>
    </row>
    <row r="182">
      <c r="C182" s="28">
        <v>180.0</v>
      </c>
      <c r="D182" s="6">
        <v>275884.0</v>
      </c>
      <c r="E182" s="7">
        <v>0.15</v>
      </c>
      <c r="F182" s="6">
        <f t="shared" si="1"/>
        <v>317266.6</v>
      </c>
      <c r="G182" s="7">
        <v>0.0</v>
      </c>
      <c r="H182" s="8">
        <f t="shared" si="2"/>
        <v>317266.6</v>
      </c>
      <c r="I182" s="9" t="s">
        <v>93</v>
      </c>
    </row>
    <row r="183">
      <c r="C183" s="28">
        <v>200.0</v>
      </c>
      <c r="D183" s="6">
        <v>419555.0</v>
      </c>
      <c r="E183" s="7">
        <v>0.15</v>
      </c>
      <c r="F183" s="6">
        <f t="shared" si="1"/>
        <v>482488.25</v>
      </c>
      <c r="G183" s="7">
        <v>0.0</v>
      </c>
      <c r="H183" s="8">
        <f t="shared" si="2"/>
        <v>482488.25</v>
      </c>
      <c r="I183" s="9" t="s">
        <v>93</v>
      </c>
    </row>
    <row r="184">
      <c r="C184" s="28">
        <v>225.0</v>
      </c>
      <c r="D184" s="6">
        <v>395481.0</v>
      </c>
      <c r="E184" s="7">
        <v>0.15</v>
      </c>
      <c r="F184" s="6">
        <f t="shared" si="1"/>
        <v>454803.15</v>
      </c>
      <c r="G184" s="7">
        <v>0.0</v>
      </c>
      <c r="H184" s="8">
        <f t="shared" si="2"/>
        <v>454803.15</v>
      </c>
      <c r="I184" s="9" t="s">
        <v>93</v>
      </c>
    </row>
    <row r="185">
      <c r="C185" s="28">
        <v>250.0</v>
      </c>
      <c r="D185" s="6">
        <v>654697.0</v>
      </c>
      <c r="E185" s="7">
        <v>0.15</v>
      </c>
      <c r="F185" s="6">
        <f t="shared" si="1"/>
        <v>752901.55</v>
      </c>
      <c r="G185" s="7">
        <v>0.0</v>
      </c>
      <c r="H185" s="8">
        <f t="shared" si="2"/>
        <v>752901.55</v>
      </c>
      <c r="I185" s="9" t="s">
        <v>93</v>
      </c>
    </row>
    <row r="186">
      <c r="C186" s="28">
        <v>280.0</v>
      </c>
      <c r="D186" s="6">
        <v>623710.0</v>
      </c>
      <c r="E186" s="7">
        <v>0.15</v>
      </c>
      <c r="F186" s="6">
        <f t="shared" si="1"/>
        <v>717266.5</v>
      </c>
      <c r="G186" s="7">
        <v>0.0</v>
      </c>
      <c r="H186" s="8">
        <f t="shared" si="2"/>
        <v>717266.5</v>
      </c>
      <c r="I186" s="9" t="s">
        <v>93</v>
      </c>
    </row>
    <row r="187">
      <c r="C187" s="28">
        <v>315.0</v>
      </c>
      <c r="D187" s="6">
        <v>1230474.0</v>
      </c>
      <c r="E187" s="7">
        <v>0.15</v>
      </c>
      <c r="F187" s="6">
        <f t="shared" si="1"/>
        <v>1415045.1</v>
      </c>
      <c r="G187" s="7">
        <v>0.0</v>
      </c>
      <c r="H187" s="8">
        <f t="shared" si="2"/>
        <v>1415045.1</v>
      </c>
      <c r="I187" s="9" t="s">
        <v>93</v>
      </c>
    </row>
    <row r="188">
      <c r="C188" s="28">
        <v>355.0</v>
      </c>
      <c r="D188" s="6">
        <v>1618143.0</v>
      </c>
      <c r="E188" s="7">
        <v>0.15</v>
      </c>
      <c r="F188" s="6">
        <f t="shared" si="1"/>
        <v>1860864.45</v>
      </c>
      <c r="G188" s="7">
        <v>0.0</v>
      </c>
      <c r="H188" s="8">
        <f t="shared" si="2"/>
        <v>1860864.45</v>
      </c>
      <c r="I188" s="9" t="s">
        <v>93</v>
      </c>
    </row>
    <row r="189">
      <c r="C189" s="28">
        <v>400.0</v>
      </c>
      <c r="D189" s="6">
        <v>1935168.0</v>
      </c>
      <c r="E189" s="7">
        <v>0.15</v>
      </c>
      <c r="F189" s="6">
        <f t="shared" si="1"/>
        <v>2225443.2</v>
      </c>
      <c r="G189" s="7">
        <v>0.0</v>
      </c>
      <c r="H189" s="8">
        <f t="shared" si="2"/>
        <v>2225443.2</v>
      </c>
      <c r="I189" s="9" t="s">
        <v>93</v>
      </c>
    </row>
    <row r="190">
      <c r="C190" s="28">
        <v>450.0</v>
      </c>
      <c r="D190" s="6">
        <v>2027179.0</v>
      </c>
      <c r="E190" s="7">
        <v>0.15</v>
      </c>
      <c r="F190" s="6">
        <f t="shared" si="1"/>
        <v>2331255.85</v>
      </c>
      <c r="G190" s="7">
        <v>0.0</v>
      </c>
      <c r="H190" s="8">
        <f t="shared" si="2"/>
        <v>2331255.85</v>
      </c>
      <c r="I190" s="9" t="s">
        <v>93</v>
      </c>
    </row>
    <row r="191">
      <c r="C191" s="28">
        <v>500.0</v>
      </c>
      <c r="D191" s="6">
        <v>2748535.0</v>
      </c>
      <c r="E191" s="7">
        <v>0.15</v>
      </c>
      <c r="F191" s="6">
        <f t="shared" si="1"/>
        <v>3160815.25</v>
      </c>
      <c r="G191" s="7">
        <v>0.0</v>
      </c>
      <c r="H191" s="8">
        <f t="shared" si="2"/>
        <v>3160815.25</v>
      </c>
      <c r="I191" s="9" t="s">
        <v>93</v>
      </c>
    </row>
    <row r="192">
      <c r="C192" s="28">
        <v>560.0</v>
      </c>
      <c r="D192" s="6">
        <v>1464407.0</v>
      </c>
      <c r="E192" s="7">
        <v>0.15</v>
      </c>
      <c r="F192" s="6">
        <f t="shared" si="1"/>
        <v>1684068.05</v>
      </c>
      <c r="G192" s="7">
        <v>0.0</v>
      </c>
      <c r="H192" s="8">
        <f t="shared" si="2"/>
        <v>1684068.05</v>
      </c>
      <c r="I192" s="9" t="s">
        <v>93</v>
      </c>
    </row>
    <row r="193">
      <c r="C193" s="28">
        <v>630.0</v>
      </c>
      <c r="D193" s="6">
        <v>2687983.0</v>
      </c>
      <c r="E193" s="7">
        <v>0.15</v>
      </c>
      <c r="F193" s="6">
        <f t="shared" si="1"/>
        <v>3091180.45</v>
      </c>
      <c r="G193" s="7">
        <v>0.0</v>
      </c>
      <c r="H193" s="8">
        <f t="shared" si="2"/>
        <v>3091180.45</v>
      </c>
      <c r="I193" s="9" t="s">
        <v>93</v>
      </c>
    </row>
    <row r="194">
      <c r="A194" s="3">
        <v>11.0</v>
      </c>
      <c r="B194" s="22" t="s">
        <v>480</v>
      </c>
      <c r="C194" s="28">
        <v>63.0</v>
      </c>
      <c r="D194" s="6">
        <v>101232.0</v>
      </c>
      <c r="E194" s="7">
        <v>0.15</v>
      </c>
      <c r="F194" s="6">
        <f t="shared" si="1"/>
        <v>116416.8</v>
      </c>
      <c r="G194" s="7">
        <v>0.0</v>
      </c>
      <c r="H194" s="8">
        <f t="shared" si="2"/>
        <v>116416.8</v>
      </c>
      <c r="I194" s="9" t="s">
        <v>93</v>
      </c>
    </row>
    <row r="195">
      <c r="C195" s="28">
        <v>75.0</v>
      </c>
      <c r="D195" s="6">
        <v>133909.0</v>
      </c>
      <c r="E195" s="7">
        <v>0.15</v>
      </c>
      <c r="F195" s="6">
        <f t="shared" si="1"/>
        <v>153995.35</v>
      </c>
      <c r="G195" s="7">
        <v>0.0</v>
      </c>
      <c r="H195" s="8">
        <f t="shared" si="2"/>
        <v>153995.35</v>
      </c>
      <c r="I195" s="9" t="s">
        <v>93</v>
      </c>
    </row>
    <row r="196">
      <c r="C196" s="28">
        <v>90.0</v>
      </c>
      <c r="D196" s="6">
        <v>190100.0</v>
      </c>
      <c r="E196" s="7">
        <v>0.15</v>
      </c>
      <c r="F196" s="6">
        <f t="shared" si="1"/>
        <v>218615</v>
      </c>
      <c r="G196" s="7">
        <v>0.0</v>
      </c>
      <c r="H196" s="8">
        <f t="shared" si="2"/>
        <v>218615</v>
      </c>
      <c r="I196" s="9" t="s">
        <v>93</v>
      </c>
    </row>
    <row r="197">
      <c r="C197" s="28">
        <v>110.0</v>
      </c>
      <c r="D197" s="6">
        <v>319107.0</v>
      </c>
      <c r="E197" s="7">
        <v>0.15</v>
      </c>
      <c r="F197" s="6">
        <f t="shared" si="1"/>
        <v>366973.05</v>
      </c>
      <c r="G197" s="7">
        <v>0.0</v>
      </c>
      <c r="H197" s="8">
        <f t="shared" si="2"/>
        <v>366973.05</v>
      </c>
      <c r="I197" s="9" t="s">
        <v>93</v>
      </c>
    </row>
    <row r="198">
      <c r="C198" s="28">
        <v>125.0</v>
      </c>
      <c r="D198" s="6">
        <v>305834.0</v>
      </c>
      <c r="E198" s="7">
        <v>0.15</v>
      </c>
      <c r="F198" s="6">
        <f t="shared" si="1"/>
        <v>351709.1</v>
      </c>
      <c r="G198" s="7">
        <v>0.0</v>
      </c>
      <c r="H198" s="8">
        <f t="shared" si="2"/>
        <v>351709.1</v>
      </c>
      <c r="I198" s="9" t="s">
        <v>93</v>
      </c>
    </row>
    <row r="199">
      <c r="C199" s="28">
        <v>140.0</v>
      </c>
      <c r="D199" s="6">
        <v>380496.0</v>
      </c>
      <c r="E199" s="7">
        <v>0.15</v>
      </c>
      <c r="F199" s="6">
        <f t="shared" si="1"/>
        <v>437570.4</v>
      </c>
      <c r="G199" s="7">
        <v>0.0</v>
      </c>
      <c r="H199" s="8">
        <f t="shared" si="2"/>
        <v>437570.4</v>
      </c>
      <c r="I199" s="9" t="s">
        <v>93</v>
      </c>
    </row>
    <row r="200">
      <c r="C200" s="28">
        <v>160.0</v>
      </c>
      <c r="D200" s="6">
        <v>599938.0</v>
      </c>
      <c r="E200" s="7">
        <v>0.15</v>
      </c>
      <c r="F200" s="6">
        <f t="shared" si="1"/>
        <v>689928.7</v>
      </c>
      <c r="G200" s="7">
        <v>0.0</v>
      </c>
      <c r="H200" s="8">
        <f t="shared" si="2"/>
        <v>689928.7</v>
      </c>
      <c r="I200" s="9" t="s">
        <v>93</v>
      </c>
    </row>
    <row r="201">
      <c r="C201" s="28">
        <v>180.0</v>
      </c>
      <c r="D201" s="6">
        <v>565431.0</v>
      </c>
      <c r="E201" s="7">
        <v>0.15</v>
      </c>
      <c r="F201" s="6">
        <f t="shared" si="1"/>
        <v>650245.65</v>
      </c>
      <c r="G201" s="7">
        <v>0.0</v>
      </c>
      <c r="H201" s="8">
        <f t="shared" si="2"/>
        <v>650245.65</v>
      </c>
      <c r="I201" s="9" t="s">
        <v>93</v>
      </c>
    </row>
    <row r="202">
      <c r="C202" s="28">
        <v>200.0</v>
      </c>
      <c r="D202" s="6">
        <v>868665.0</v>
      </c>
      <c r="E202" s="7">
        <v>0.15</v>
      </c>
      <c r="F202" s="6">
        <f t="shared" si="1"/>
        <v>998964.75</v>
      </c>
      <c r="G202" s="7">
        <v>0.0</v>
      </c>
      <c r="H202" s="8">
        <f t="shared" si="2"/>
        <v>998964.75</v>
      </c>
      <c r="I202" s="9" t="s">
        <v>93</v>
      </c>
    </row>
    <row r="203">
      <c r="C203" s="28">
        <v>225.0</v>
      </c>
      <c r="D203" s="6">
        <v>833480.0</v>
      </c>
      <c r="E203" s="7">
        <v>0.15</v>
      </c>
      <c r="F203" s="6">
        <f t="shared" si="1"/>
        <v>958502</v>
      </c>
      <c r="G203" s="7">
        <v>0.0</v>
      </c>
      <c r="H203" s="8">
        <f t="shared" si="2"/>
        <v>958502</v>
      </c>
      <c r="I203" s="9" t="s">
        <v>93</v>
      </c>
    </row>
    <row r="204">
      <c r="C204" s="28">
        <v>250.0</v>
      </c>
      <c r="D204" s="6">
        <v>1251080.0</v>
      </c>
      <c r="E204" s="7">
        <v>0.15</v>
      </c>
      <c r="F204" s="6">
        <f t="shared" si="1"/>
        <v>1438742</v>
      </c>
      <c r="G204" s="7">
        <v>0.0</v>
      </c>
      <c r="H204" s="8">
        <f t="shared" si="2"/>
        <v>1438742</v>
      </c>
      <c r="I204" s="9" t="s">
        <v>93</v>
      </c>
    </row>
    <row r="205">
      <c r="C205" s="28">
        <v>280.0</v>
      </c>
      <c r="D205" s="6">
        <v>1208473.0</v>
      </c>
      <c r="E205" s="7">
        <v>0.15</v>
      </c>
      <c r="F205" s="6">
        <f t="shared" si="1"/>
        <v>1389743.95</v>
      </c>
      <c r="G205" s="7">
        <v>0.0</v>
      </c>
      <c r="H205" s="8">
        <f t="shared" si="2"/>
        <v>1389743.95</v>
      </c>
      <c r="I205" s="9" t="s">
        <v>93</v>
      </c>
    </row>
    <row r="206">
      <c r="C206" s="28">
        <v>315.0</v>
      </c>
      <c r="D206" s="6">
        <v>1952381.0</v>
      </c>
      <c r="E206" s="7">
        <v>0.15</v>
      </c>
      <c r="F206" s="6">
        <f t="shared" si="1"/>
        <v>2245238.15</v>
      </c>
      <c r="G206" s="7">
        <v>0.0</v>
      </c>
      <c r="H206" s="8">
        <f t="shared" si="2"/>
        <v>2245238.15</v>
      </c>
      <c r="I206" s="9" t="s">
        <v>93</v>
      </c>
    </row>
    <row r="207">
      <c r="C207" s="28">
        <v>355.0</v>
      </c>
      <c r="D207" s="6">
        <v>2484619.0</v>
      </c>
      <c r="E207" s="7">
        <v>0.15</v>
      </c>
      <c r="F207" s="6">
        <f t="shared" si="1"/>
        <v>2857311.85</v>
      </c>
      <c r="G207" s="7">
        <v>0.0</v>
      </c>
      <c r="H207" s="8">
        <f t="shared" si="2"/>
        <v>2857311.85</v>
      </c>
      <c r="I207" s="9" t="s">
        <v>93</v>
      </c>
    </row>
    <row r="208">
      <c r="C208" s="28">
        <v>400.0</v>
      </c>
      <c r="D208" s="6">
        <v>2916707.0</v>
      </c>
      <c r="E208" s="7">
        <v>0.15</v>
      </c>
      <c r="F208" s="6">
        <f t="shared" si="1"/>
        <v>3354213.05</v>
      </c>
      <c r="G208" s="7">
        <v>0.0</v>
      </c>
      <c r="H208" s="8">
        <f t="shared" si="2"/>
        <v>3354213.05</v>
      </c>
      <c r="I208" s="9" t="s">
        <v>93</v>
      </c>
    </row>
    <row r="209">
      <c r="C209" s="28">
        <v>450.0</v>
      </c>
      <c r="D209" s="6">
        <v>3536322.0</v>
      </c>
      <c r="E209" s="7">
        <v>0.15</v>
      </c>
      <c r="F209" s="6">
        <f t="shared" si="1"/>
        <v>4066770.3</v>
      </c>
      <c r="G209" s="7">
        <v>0.0</v>
      </c>
      <c r="H209" s="8">
        <f t="shared" si="2"/>
        <v>4066770.3</v>
      </c>
      <c r="I209" s="9" t="s">
        <v>93</v>
      </c>
    </row>
    <row r="210">
      <c r="C210" s="28">
        <v>500.0</v>
      </c>
      <c r="D210" s="6">
        <v>3978826.0</v>
      </c>
      <c r="E210" s="7">
        <v>0.15</v>
      </c>
      <c r="F210" s="6">
        <f t="shared" si="1"/>
        <v>4575649.9</v>
      </c>
      <c r="G210" s="7">
        <v>0.0</v>
      </c>
      <c r="H210" s="8">
        <f t="shared" si="2"/>
        <v>4575649.9</v>
      </c>
      <c r="I210" s="9" t="s">
        <v>93</v>
      </c>
    </row>
    <row r="211">
      <c r="C211" s="28">
        <v>560.0</v>
      </c>
      <c r="D211" s="6">
        <v>3093642.0</v>
      </c>
      <c r="E211" s="7">
        <v>0.15</v>
      </c>
      <c r="F211" s="6">
        <f t="shared" si="1"/>
        <v>3557688.3</v>
      </c>
      <c r="G211" s="7">
        <v>0.0</v>
      </c>
      <c r="H211" s="8">
        <f t="shared" si="2"/>
        <v>3557688.3</v>
      </c>
      <c r="I211" s="9" t="s">
        <v>93</v>
      </c>
    </row>
    <row r="212">
      <c r="C212" s="28">
        <v>630.0</v>
      </c>
      <c r="D212" s="6">
        <v>5252501.0</v>
      </c>
      <c r="E212" s="7">
        <v>0.15</v>
      </c>
      <c r="F212" s="6">
        <f t="shared" si="1"/>
        <v>6040376.15</v>
      </c>
      <c r="G212" s="7">
        <v>0.0</v>
      </c>
      <c r="H212" s="8">
        <f t="shared" si="2"/>
        <v>6040376.15</v>
      </c>
      <c r="I212" s="9" t="s">
        <v>93</v>
      </c>
    </row>
    <row r="213">
      <c r="A213" s="3"/>
      <c r="B213" s="22"/>
    </row>
    <row r="214">
      <c r="A214" s="31" t="s">
        <v>481</v>
      </c>
    </row>
    <row r="215">
      <c r="A215" s="2" t="s">
        <v>1</v>
      </c>
      <c r="B215" s="2" t="s">
        <v>2</v>
      </c>
      <c r="C215" s="2" t="s">
        <v>3</v>
      </c>
      <c r="D215" s="2" t="s">
        <v>4</v>
      </c>
      <c r="E215" s="2" t="s">
        <v>5</v>
      </c>
      <c r="F215" s="2" t="s">
        <v>6</v>
      </c>
      <c r="G215" s="2" t="s">
        <v>7</v>
      </c>
      <c r="H215" s="2" t="s">
        <v>89</v>
      </c>
      <c r="I215" s="2" t="s">
        <v>9</v>
      </c>
    </row>
    <row r="216">
      <c r="A216" s="3">
        <v>1.0</v>
      </c>
      <c r="B216" s="22" t="s">
        <v>482</v>
      </c>
      <c r="C216" s="28">
        <v>50.0</v>
      </c>
      <c r="D216" s="6">
        <v>211676.0</v>
      </c>
      <c r="E216" s="7">
        <v>0.15</v>
      </c>
      <c r="F216" s="6">
        <f t="shared" ref="F216:F469" si="3">D216+(D216*E216)</f>
        <v>243427.4</v>
      </c>
      <c r="G216" s="7">
        <v>0.0</v>
      </c>
      <c r="H216" s="8">
        <f t="shared" ref="H216:H469" si="4">sum(F216-(F216*G216))</f>
        <v>243427.4</v>
      </c>
      <c r="I216" s="9" t="s">
        <v>93</v>
      </c>
    </row>
    <row r="217">
      <c r="C217" s="28">
        <v>63.0</v>
      </c>
      <c r="D217" s="6">
        <v>287606.0</v>
      </c>
      <c r="E217" s="7">
        <v>0.15</v>
      </c>
      <c r="F217" s="6">
        <f t="shared" si="3"/>
        <v>330746.9</v>
      </c>
      <c r="G217" s="7">
        <v>0.0</v>
      </c>
      <c r="H217" s="8">
        <f t="shared" si="4"/>
        <v>330746.9</v>
      </c>
      <c r="I217" s="9" t="s">
        <v>93</v>
      </c>
    </row>
    <row r="218">
      <c r="C218" s="28">
        <v>75.0</v>
      </c>
      <c r="D218" s="6">
        <v>350875.0</v>
      </c>
      <c r="E218" s="7">
        <v>0.15</v>
      </c>
      <c r="F218" s="6">
        <f t="shared" si="3"/>
        <v>403506.25</v>
      </c>
      <c r="G218" s="7">
        <v>0.0</v>
      </c>
      <c r="H218" s="8">
        <f t="shared" si="4"/>
        <v>403506.25</v>
      </c>
      <c r="I218" s="9" t="s">
        <v>93</v>
      </c>
    </row>
    <row r="219">
      <c r="C219" s="28">
        <v>90.0</v>
      </c>
      <c r="D219" s="6">
        <v>414931.0</v>
      </c>
      <c r="E219" s="7">
        <v>0.15</v>
      </c>
      <c r="F219" s="6">
        <f t="shared" si="3"/>
        <v>477170.65</v>
      </c>
      <c r="G219" s="7">
        <v>0.0</v>
      </c>
      <c r="H219" s="8">
        <f t="shared" si="4"/>
        <v>477170.65</v>
      </c>
      <c r="I219" s="9" t="s">
        <v>93</v>
      </c>
    </row>
    <row r="220">
      <c r="C220" s="28">
        <v>110.0</v>
      </c>
      <c r="D220" s="6">
        <v>558915.0</v>
      </c>
      <c r="E220" s="7">
        <v>0.15</v>
      </c>
      <c r="F220" s="6">
        <f t="shared" si="3"/>
        <v>642752.25</v>
      </c>
      <c r="G220" s="7">
        <v>0.0</v>
      </c>
      <c r="H220" s="8">
        <f t="shared" si="4"/>
        <v>642752.25</v>
      </c>
      <c r="I220" s="9" t="s">
        <v>93</v>
      </c>
    </row>
    <row r="221">
      <c r="C221" s="28">
        <v>125.0</v>
      </c>
      <c r="D221" s="6">
        <v>558915.0</v>
      </c>
      <c r="E221" s="7">
        <v>0.15</v>
      </c>
      <c r="F221" s="6">
        <f t="shared" si="3"/>
        <v>642752.25</v>
      </c>
      <c r="G221" s="7">
        <v>0.0</v>
      </c>
      <c r="H221" s="8">
        <f t="shared" si="4"/>
        <v>642752.25</v>
      </c>
      <c r="I221" s="9" t="s">
        <v>93</v>
      </c>
    </row>
    <row r="222">
      <c r="C222" s="28">
        <v>140.0</v>
      </c>
      <c r="D222" s="6">
        <v>730953.0</v>
      </c>
      <c r="E222" s="7">
        <v>0.15</v>
      </c>
      <c r="F222" s="6">
        <f t="shared" si="3"/>
        <v>840595.95</v>
      </c>
      <c r="G222" s="7">
        <v>0.0</v>
      </c>
      <c r="H222" s="8">
        <f t="shared" si="4"/>
        <v>840595.95</v>
      </c>
      <c r="I222" s="9" t="s">
        <v>93</v>
      </c>
    </row>
    <row r="223">
      <c r="C223" s="28">
        <v>160.0</v>
      </c>
      <c r="D223" s="6">
        <v>1029604.0</v>
      </c>
      <c r="E223" s="7">
        <v>0.15</v>
      </c>
      <c r="F223" s="6">
        <f t="shared" si="3"/>
        <v>1184044.6</v>
      </c>
      <c r="G223" s="7">
        <v>0.0</v>
      </c>
      <c r="H223" s="8">
        <f t="shared" si="4"/>
        <v>1184044.6</v>
      </c>
      <c r="I223" s="9" t="s">
        <v>93</v>
      </c>
    </row>
    <row r="224">
      <c r="C224" s="28">
        <v>180.0</v>
      </c>
      <c r="D224" s="6">
        <v>1029604.0</v>
      </c>
      <c r="E224" s="7">
        <v>0.15</v>
      </c>
      <c r="F224" s="6">
        <f t="shared" si="3"/>
        <v>1184044.6</v>
      </c>
      <c r="G224" s="7">
        <v>0.0</v>
      </c>
      <c r="H224" s="8">
        <f t="shared" si="4"/>
        <v>1184044.6</v>
      </c>
      <c r="I224" s="9" t="s">
        <v>93</v>
      </c>
    </row>
    <row r="225">
      <c r="C225" s="28">
        <v>200.0</v>
      </c>
      <c r="D225" s="6">
        <v>1583164.0</v>
      </c>
      <c r="E225" s="7">
        <v>0.15</v>
      </c>
      <c r="F225" s="6">
        <f t="shared" si="3"/>
        <v>1820638.6</v>
      </c>
      <c r="G225" s="7">
        <v>0.0</v>
      </c>
      <c r="H225" s="8">
        <f t="shared" si="4"/>
        <v>1820638.6</v>
      </c>
      <c r="I225" s="9" t="s">
        <v>93</v>
      </c>
    </row>
    <row r="226">
      <c r="C226" s="28">
        <v>225.0</v>
      </c>
      <c r="D226" s="6">
        <v>1583164.0</v>
      </c>
      <c r="E226" s="7">
        <v>0.15</v>
      </c>
      <c r="F226" s="6">
        <f t="shared" si="3"/>
        <v>1820638.6</v>
      </c>
      <c r="G226" s="7">
        <v>0.0</v>
      </c>
      <c r="H226" s="8">
        <f t="shared" si="4"/>
        <v>1820638.6</v>
      </c>
      <c r="I226" s="9" t="s">
        <v>93</v>
      </c>
    </row>
    <row r="227">
      <c r="C227" s="28">
        <v>250.0</v>
      </c>
      <c r="D227" s="6">
        <v>2421153.0</v>
      </c>
      <c r="E227" s="7">
        <v>0.15</v>
      </c>
      <c r="F227" s="6">
        <f t="shared" si="3"/>
        <v>2784325.95</v>
      </c>
      <c r="G227" s="7">
        <v>0.0</v>
      </c>
      <c r="H227" s="8">
        <f t="shared" si="4"/>
        <v>2784325.95</v>
      </c>
      <c r="I227" s="9" t="s">
        <v>93</v>
      </c>
    </row>
    <row r="228">
      <c r="C228" s="28">
        <v>280.0</v>
      </c>
      <c r="D228" s="6">
        <v>2421153.0</v>
      </c>
      <c r="E228" s="7">
        <v>0.15</v>
      </c>
      <c r="F228" s="6">
        <f t="shared" si="3"/>
        <v>2784325.95</v>
      </c>
      <c r="G228" s="7">
        <v>0.0</v>
      </c>
      <c r="H228" s="8">
        <f t="shared" si="4"/>
        <v>2784325.95</v>
      </c>
      <c r="I228" s="9" t="s">
        <v>93</v>
      </c>
    </row>
    <row r="229">
      <c r="C229" s="28">
        <v>315.0</v>
      </c>
      <c r="D229" s="6">
        <v>3611359.0</v>
      </c>
      <c r="E229" s="7">
        <v>0.15</v>
      </c>
      <c r="F229" s="6">
        <f t="shared" si="3"/>
        <v>4153062.85</v>
      </c>
      <c r="G229" s="7">
        <v>0.0</v>
      </c>
      <c r="H229" s="8">
        <f t="shared" si="4"/>
        <v>4153062.85</v>
      </c>
      <c r="I229" s="9" t="s">
        <v>93</v>
      </c>
    </row>
    <row r="230">
      <c r="C230" s="28">
        <v>355.0</v>
      </c>
      <c r="D230" s="6">
        <v>5038808.0</v>
      </c>
      <c r="E230" s="7">
        <v>0.15</v>
      </c>
      <c r="F230" s="6">
        <f t="shared" si="3"/>
        <v>5794629.2</v>
      </c>
      <c r="G230" s="7">
        <v>0.0</v>
      </c>
      <c r="H230" s="8">
        <f t="shared" si="4"/>
        <v>5794629.2</v>
      </c>
      <c r="I230" s="9" t="s">
        <v>93</v>
      </c>
    </row>
    <row r="231">
      <c r="C231" s="28">
        <v>400.0</v>
      </c>
      <c r="D231" s="6">
        <v>6786116.0</v>
      </c>
      <c r="E231" s="7">
        <v>0.15</v>
      </c>
      <c r="F231" s="6">
        <f t="shared" si="3"/>
        <v>7804033.4</v>
      </c>
      <c r="G231" s="7">
        <v>0.0</v>
      </c>
      <c r="H231" s="8">
        <f t="shared" si="4"/>
        <v>7804033.4</v>
      </c>
      <c r="I231" s="9" t="s">
        <v>93</v>
      </c>
    </row>
    <row r="232">
      <c r="C232" s="28">
        <v>450.0</v>
      </c>
      <c r="D232" s="6">
        <v>9121658.0</v>
      </c>
      <c r="E232" s="7">
        <v>0.15</v>
      </c>
      <c r="F232" s="6">
        <f t="shared" si="3"/>
        <v>10489906.7</v>
      </c>
      <c r="G232" s="7">
        <v>0.0</v>
      </c>
      <c r="H232" s="8">
        <f t="shared" si="4"/>
        <v>10489906.7</v>
      </c>
      <c r="I232" s="9" t="s">
        <v>93</v>
      </c>
    </row>
    <row r="233">
      <c r="C233" s="28">
        <v>500.0</v>
      </c>
      <c r="D233" s="6">
        <v>1.2486581E7</v>
      </c>
      <c r="E233" s="7">
        <v>0.15</v>
      </c>
      <c r="F233" s="6">
        <f t="shared" si="3"/>
        <v>14359568.15</v>
      </c>
      <c r="G233" s="7">
        <v>0.0</v>
      </c>
      <c r="H233" s="8">
        <f t="shared" si="4"/>
        <v>14359568.15</v>
      </c>
      <c r="I233" s="9" t="s">
        <v>93</v>
      </c>
    </row>
    <row r="234">
      <c r="C234" s="28">
        <v>560.0</v>
      </c>
      <c r="D234" s="6">
        <v>1.2486581E7</v>
      </c>
      <c r="E234" s="7">
        <v>0.15</v>
      </c>
      <c r="F234" s="6">
        <f t="shared" si="3"/>
        <v>14359568.15</v>
      </c>
      <c r="G234" s="7">
        <v>0.0</v>
      </c>
      <c r="H234" s="8">
        <f t="shared" si="4"/>
        <v>14359568.15</v>
      </c>
      <c r="I234" s="9" t="s">
        <v>93</v>
      </c>
    </row>
    <row r="235">
      <c r="C235" s="28">
        <v>630.0</v>
      </c>
      <c r="D235" s="6">
        <v>1.8093707E7</v>
      </c>
      <c r="E235" s="7">
        <v>0.15</v>
      </c>
      <c r="F235" s="6">
        <f t="shared" si="3"/>
        <v>20807763.05</v>
      </c>
      <c r="G235" s="7">
        <v>0.0</v>
      </c>
      <c r="H235" s="8">
        <f t="shared" si="4"/>
        <v>20807763.05</v>
      </c>
      <c r="I235" s="9" t="s">
        <v>93</v>
      </c>
    </row>
    <row r="236">
      <c r="C236" s="28">
        <v>710.0</v>
      </c>
      <c r="D236" s="6">
        <v>2.2100799E7</v>
      </c>
      <c r="E236" s="7">
        <v>0.15</v>
      </c>
      <c r="F236" s="6">
        <f t="shared" si="3"/>
        <v>25415918.85</v>
      </c>
      <c r="G236" s="7">
        <v>0.0</v>
      </c>
      <c r="H236" s="8">
        <f t="shared" si="4"/>
        <v>25415918.85</v>
      </c>
      <c r="I236" s="9" t="s">
        <v>93</v>
      </c>
    </row>
    <row r="237">
      <c r="C237" s="28">
        <v>800.0</v>
      </c>
      <c r="D237" s="6">
        <v>3.0371438E7</v>
      </c>
      <c r="E237" s="7">
        <v>0.15</v>
      </c>
      <c r="F237" s="6">
        <f t="shared" si="3"/>
        <v>34927153.7</v>
      </c>
      <c r="G237" s="7">
        <v>0.0</v>
      </c>
      <c r="H237" s="8">
        <f t="shared" si="4"/>
        <v>34927153.7</v>
      </c>
      <c r="I237" s="9" t="s">
        <v>93</v>
      </c>
    </row>
    <row r="238">
      <c r="C238" s="28">
        <v>900.0</v>
      </c>
      <c r="D238" s="6">
        <v>3.6281666E7</v>
      </c>
      <c r="E238" s="7">
        <v>0.15</v>
      </c>
      <c r="F238" s="6">
        <f t="shared" si="3"/>
        <v>41723915.9</v>
      </c>
      <c r="G238" s="7">
        <v>0.0</v>
      </c>
      <c r="H238" s="8">
        <f t="shared" si="4"/>
        <v>41723915.9</v>
      </c>
      <c r="I238" s="9" t="s">
        <v>93</v>
      </c>
    </row>
    <row r="239">
      <c r="C239" s="28">
        <v>1000.0</v>
      </c>
      <c r="D239" s="6">
        <v>4.5690473E7</v>
      </c>
      <c r="E239" s="7">
        <v>0.15</v>
      </c>
      <c r="F239" s="6">
        <f t="shared" si="3"/>
        <v>52544043.95</v>
      </c>
      <c r="G239" s="7">
        <v>0.0</v>
      </c>
      <c r="H239" s="8">
        <f t="shared" si="4"/>
        <v>52544043.95</v>
      </c>
      <c r="I239" s="9" t="s">
        <v>93</v>
      </c>
    </row>
    <row r="240">
      <c r="A240" s="3">
        <v>2.0</v>
      </c>
      <c r="B240" s="22" t="s">
        <v>483</v>
      </c>
      <c r="C240" s="28">
        <v>50.0</v>
      </c>
      <c r="D240" s="6">
        <v>211676.0</v>
      </c>
      <c r="E240" s="7">
        <v>0.15</v>
      </c>
      <c r="F240" s="6">
        <f t="shared" si="3"/>
        <v>243427.4</v>
      </c>
      <c r="G240" s="7">
        <v>0.0</v>
      </c>
      <c r="H240" s="8">
        <f t="shared" si="4"/>
        <v>243427.4</v>
      </c>
      <c r="I240" s="9" t="s">
        <v>93</v>
      </c>
    </row>
    <row r="241">
      <c r="C241" s="28">
        <v>63.0</v>
      </c>
      <c r="D241" s="6">
        <v>287606.0</v>
      </c>
      <c r="E241" s="7">
        <v>0.15</v>
      </c>
      <c r="F241" s="6">
        <f t="shared" si="3"/>
        <v>330746.9</v>
      </c>
      <c r="G241" s="7">
        <v>0.0</v>
      </c>
      <c r="H241" s="8">
        <f t="shared" si="4"/>
        <v>330746.9</v>
      </c>
      <c r="I241" s="9" t="s">
        <v>93</v>
      </c>
    </row>
    <row r="242">
      <c r="C242" s="28">
        <v>75.0</v>
      </c>
      <c r="D242" s="6">
        <v>350875.0</v>
      </c>
      <c r="E242" s="7">
        <v>0.15</v>
      </c>
      <c r="F242" s="6">
        <f t="shared" si="3"/>
        <v>403506.25</v>
      </c>
      <c r="G242" s="7">
        <v>0.0</v>
      </c>
      <c r="H242" s="8">
        <f t="shared" si="4"/>
        <v>403506.25</v>
      </c>
      <c r="I242" s="9" t="s">
        <v>93</v>
      </c>
    </row>
    <row r="243">
      <c r="C243" s="28">
        <v>90.0</v>
      </c>
      <c r="D243" s="6">
        <v>414931.0</v>
      </c>
      <c r="E243" s="7">
        <v>0.15</v>
      </c>
      <c r="F243" s="6">
        <f t="shared" si="3"/>
        <v>477170.65</v>
      </c>
      <c r="G243" s="7">
        <v>0.0</v>
      </c>
      <c r="H243" s="8">
        <f t="shared" si="4"/>
        <v>477170.65</v>
      </c>
      <c r="I243" s="9" t="s">
        <v>93</v>
      </c>
    </row>
    <row r="244">
      <c r="C244" s="28">
        <v>110.0</v>
      </c>
      <c r="D244" s="6">
        <v>558915.0</v>
      </c>
      <c r="E244" s="7">
        <v>0.15</v>
      </c>
      <c r="F244" s="6">
        <f t="shared" si="3"/>
        <v>642752.25</v>
      </c>
      <c r="G244" s="7">
        <v>0.0</v>
      </c>
      <c r="H244" s="8">
        <f t="shared" si="4"/>
        <v>642752.25</v>
      </c>
      <c r="I244" s="9" t="s">
        <v>93</v>
      </c>
    </row>
    <row r="245">
      <c r="C245" s="28">
        <v>125.0</v>
      </c>
      <c r="D245" s="6">
        <v>558915.0</v>
      </c>
      <c r="E245" s="7">
        <v>0.15</v>
      </c>
      <c r="F245" s="6">
        <f t="shared" si="3"/>
        <v>642752.25</v>
      </c>
      <c r="G245" s="7">
        <v>0.0</v>
      </c>
      <c r="H245" s="8">
        <f t="shared" si="4"/>
        <v>642752.25</v>
      </c>
      <c r="I245" s="9" t="s">
        <v>93</v>
      </c>
    </row>
    <row r="246">
      <c r="C246" s="28">
        <v>140.0</v>
      </c>
      <c r="D246" s="6">
        <v>730953.0</v>
      </c>
      <c r="E246" s="7">
        <v>0.15</v>
      </c>
      <c r="F246" s="6">
        <f t="shared" si="3"/>
        <v>840595.95</v>
      </c>
      <c r="G246" s="7">
        <v>0.0</v>
      </c>
      <c r="H246" s="8">
        <f t="shared" si="4"/>
        <v>840595.95</v>
      </c>
      <c r="I246" s="9" t="s">
        <v>93</v>
      </c>
    </row>
    <row r="247">
      <c r="C247" s="28">
        <v>160.0</v>
      </c>
      <c r="D247" s="6">
        <v>1029604.0</v>
      </c>
      <c r="E247" s="7">
        <v>0.15</v>
      </c>
      <c r="F247" s="6">
        <f t="shared" si="3"/>
        <v>1184044.6</v>
      </c>
      <c r="G247" s="7">
        <v>0.0</v>
      </c>
      <c r="H247" s="8">
        <f t="shared" si="4"/>
        <v>1184044.6</v>
      </c>
      <c r="I247" s="9" t="s">
        <v>93</v>
      </c>
    </row>
    <row r="248">
      <c r="C248" s="28">
        <v>180.0</v>
      </c>
      <c r="D248" s="6">
        <v>1029604.0</v>
      </c>
      <c r="E248" s="7">
        <v>0.15</v>
      </c>
      <c r="F248" s="6">
        <f t="shared" si="3"/>
        <v>1184044.6</v>
      </c>
      <c r="G248" s="7">
        <v>0.0</v>
      </c>
      <c r="H248" s="8">
        <f t="shared" si="4"/>
        <v>1184044.6</v>
      </c>
      <c r="I248" s="9" t="s">
        <v>93</v>
      </c>
    </row>
    <row r="249">
      <c r="C249" s="28">
        <v>200.0</v>
      </c>
      <c r="D249" s="6">
        <v>1487151.0</v>
      </c>
      <c r="E249" s="7">
        <v>0.15</v>
      </c>
      <c r="F249" s="6">
        <f t="shared" si="3"/>
        <v>1710223.65</v>
      </c>
      <c r="G249" s="7">
        <v>0.0</v>
      </c>
      <c r="H249" s="8">
        <f t="shared" si="4"/>
        <v>1710223.65</v>
      </c>
      <c r="I249" s="9" t="s">
        <v>93</v>
      </c>
    </row>
    <row r="250">
      <c r="C250" s="28">
        <v>225.0</v>
      </c>
      <c r="D250" s="6">
        <v>1487151.0</v>
      </c>
      <c r="E250" s="7">
        <v>0.15</v>
      </c>
      <c r="F250" s="6">
        <f t="shared" si="3"/>
        <v>1710223.65</v>
      </c>
      <c r="G250" s="7">
        <v>0.0</v>
      </c>
      <c r="H250" s="8">
        <f t="shared" si="4"/>
        <v>1710223.65</v>
      </c>
      <c r="I250" s="9" t="s">
        <v>93</v>
      </c>
    </row>
    <row r="251">
      <c r="C251" s="28">
        <v>250.0</v>
      </c>
      <c r="D251" s="6">
        <v>2166079.0</v>
      </c>
      <c r="E251" s="7">
        <v>0.15</v>
      </c>
      <c r="F251" s="6">
        <f t="shared" si="3"/>
        <v>2490990.85</v>
      </c>
      <c r="G251" s="7">
        <v>0.0</v>
      </c>
      <c r="H251" s="8">
        <f t="shared" si="4"/>
        <v>2490990.85</v>
      </c>
      <c r="I251" s="9" t="s">
        <v>93</v>
      </c>
    </row>
    <row r="252">
      <c r="C252" s="28">
        <v>280.0</v>
      </c>
      <c r="D252" s="6">
        <v>2166079.0</v>
      </c>
      <c r="E252" s="7">
        <v>0.15</v>
      </c>
      <c r="F252" s="6">
        <f t="shared" si="3"/>
        <v>2490990.85</v>
      </c>
      <c r="G252" s="7">
        <v>0.0</v>
      </c>
      <c r="H252" s="8">
        <f t="shared" si="4"/>
        <v>2490990.85</v>
      </c>
      <c r="I252" s="9" t="s">
        <v>93</v>
      </c>
    </row>
    <row r="253">
      <c r="C253" s="28">
        <v>315.0</v>
      </c>
      <c r="D253" s="6">
        <v>2771705.0</v>
      </c>
      <c r="E253" s="7">
        <v>0.15</v>
      </c>
      <c r="F253" s="6">
        <f t="shared" si="3"/>
        <v>3187460.75</v>
      </c>
      <c r="G253" s="7">
        <v>0.0</v>
      </c>
      <c r="H253" s="8">
        <f t="shared" si="4"/>
        <v>3187460.75</v>
      </c>
      <c r="I253" s="9" t="s">
        <v>93</v>
      </c>
    </row>
    <row r="254">
      <c r="C254" s="28">
        <v>355.0</v>
      </c>
      <c r="D254" s="6">
        <v>4114280.0</v>
      </c>
      <c r="E254" s="7">
        <v>0.15</v>
      </c>
      <c r="F254" s="6">
        <f t="shared" si="3"/>
        <v>4731422</v>
      </c>
      <c r="G254" s="7">
        <v>0.0</v>
      </c>
      <c r="H254" s="8">
        <f t="shared" si="4"/>
        <v>4731422</v>
      </c>
      <c r="I254" s="9" t="s">
        <v>93</v>
      </c>
    </row>
    <row r="255">
      <c r="C255" s="28">
        <v>400.0</v>
      </c>
      <c r="D255" s="6">
        <v>5473421.0</v>
      </c>
      <c r="E255" s="7">
        <v>0.15</v>
      </c>
      <c r="F255" s="6">
        <f t="shared" si="3"/>
        <v>6294434.15</v>
      </c>
      <c r="G255" s="7">
        <v>0.0</v>
      </c>
      <c r="H255" s="8">
        <f t="shared" si="4"/>
        <v>6294434.15</v>
      </c>
      <c r="I255" s="9" t="s">
        <v>93</v>
      </c>
    </row>
    <row r="256">
      <c r="C256" s="28">
        <v>450.0</v>
      </c>
      <c r="D256" s="6">
        <v>7079321.0</v>
      </c>
      <c r="E256" s="7">
        <v>0.15</v>
      </c>
      <c r="F256" s="6">
        <f t="shared" si="3"/>
        <v>8141219.15</v>
      </c>
      <c r="G256" s="7">
        <v>0.0</v>
      </c>
      <c r="H256" s="8">
        <f t="shared" si="4"/>
        <v>8141219.15</v>
      </c>
      <c r="I256" s="9" t="s">
        <v>93</v>
      </c>
    </row>
    <row r="257">
      <c r="C257" s="28">
        <v>500.0</v>
      </c>
      <c r="D257" s="6">
        <v>9175588.0</v>
      </c>
      <c r="E257" s="7">
        <v>0.15</v>
      </c>
      <c r="F257" s="6">
        <f t="shared" si="3"/>
        <v>10551926.2</v>
      </c>
      <c r="G257" s="7">
        <v>0.0</v>
      </c>
      <c r="H257" s="8">
        <f t="shared" si="4"/>
        <v>10551926.2</v>
      </c>
      <c r="I257" s="9" t="s">
        <v>93</v>
      </c>
    </row>
    <row r="258">
      <c r="C258" s="28">
        <v>560.0</v>
      </c>
      <c r="D258" s="6">
        <v>9175588.0</v>
      </c>
      <c r="E258" s="7">
        <v>0.15</v>
      </c>
      <c r="F258" s="6">
        <f t="shared" si="3"/>
        <v>10551926.2</v>
      </c>
      <c r="G258" s="7">
        <v>0.0</v>
      </c>
      <c r="H258" s="8">
        <f t="shared" si="4"/>
        <v>10551926.2</v>
      </c>
      <c r="I258" s="9" t="s">
        <v>93</v>
      </c>
    </row>
    <row r="259">
      <c r="C259" s="28">
        <v>630.0</v>
      </c>
      <c r="D259" s="6">
        <v>1.36946E7</v>
      </c>
      <c r="E259" s="7">
        <v>0.15</v>
      </c>
      <c r="F259" s="6">
        <f t="shared" si="3"/>
        <v>15748790</v>
      </c>
      <c r="G259" s="7">
        <v>0.0</v>
      </c>
      <c r="H259" s="8">
        <f t="shared" si="4"/>
        <v>15748790</v>
      </c>
      <c r="I259" s="9" t="s">
        <v>93</v>
      </c>
    </row>
    <row r="260">
      <c r="C260" s="28">
        <v>710.0</v>
      </c>
      <c r="D260" s="6">
        <v>1.8909237E7</v>
      </c>
      <c r="E260" s="7">
        <v>0.15</v>
      </c>
      <c r="F260" s="6">
        <f t="shared" si="3"/>
        <v>21745622.55</v>
      </c>
      <c r="G260" s="7">
        <v>0.0</v>
      </c>
      <c r="H260" s="8">
        <f t="shared" si="4"/>
        <v>21745622.55</v>
      </c>
      <c r="I260" s="9" t="s">
        <v>93</v>
      </c>
    </row>
    <row r="261">
      <c r="C261" s="28">
        <v>800.0</v>
      </c>
      <c r="D261" s="6">
        <v>2.5616032E7</v>
      </c>
      <c r="E261" s="7">
        <v>0.15</v>
      </c>
      <c r="F261" s="6">
        <f t="shared" si="3"/>
        <v>29458436.8</v>
      </c>
      <c r="G261" s="7">
        <v>0.0</v>
      </c>
      <c r="H261" s="8">
        <f t="shared" si="4"/>
        <v>29458436.8</v>
      </c>
      <c r="I261" s="9" t="s">
        <v>93</v>
      </c>
    </row>
    <row r="262">
      <c r="C262" s="28">
        <v>900.0</v>
      </c>
      <c r="D262" s="6">
        <v>3.4301822E7</v>
      </c>
      <c r="E262" s="7">
        <v>0.15</v>
      </c>
      <c r="F262" s="6">
        <f t="shared" si="3"/>
        <v>39447095.3</v>
      </c>
      <c r="G262" s="7">
        <v>0.0</v>
      </c>
      <c r="H262" s="8">
        <f t="shared" si="4"/>
        <v>39447095.3</v>
      </c>
      <c r="I262" s="9" t="s">
        <v>93</v>
      </c>
    </row>
    <row r="263">
      <c r="C263" s="28">
        <v>1000.0</v>
      </c>
      <c r="D263" s="6">
        <v>4.1765568E7</v>
      </c>
      <c r="E263" s="7">
        <v>0.15</v>
      </c>
      <c r="F263" s="6">
        <f t="shared" si="3"/>
        <v>48030403.2</v>
      </c>
      <c r="G263" s="7">
        <v>0.0</v>
      </c>
      <c r="H263" s="8">
        <f t="shared" si="4"/>
        <v>48030403.2</v>
      </c>
      <c r="I263" s="9" t="s">
        <v>93</v>
      </c>
    </row>
    <row r="264">
      <c r="C264" s="28">
        <v>1200.0</v>
      </c>
      <c r="D264" s="6">
        <v>5.8502801E7</v>
      </c>
      <c r="E264" s="7">
        <v>0.15</v>
      </c>
      <c r="F264" s="6">
        <f t="shared" si="3"/>
        <v>67278221.15</v>
      </c>
      <c r="G264" s="7">
        <v>0.0</v>
      </c>
      <c r="H264" s="8">
        <f t="shared" si="4"/>
        <v>67278221.15</v>
      </c>
      <c r="I264" s="9" t="s">
        <v>93</v>
      </c>
    </row>
    <row r="265">
      <c r="A265" s="3">
        <v>3.0</v>
      </c>
      <c r="B265" s="22" t="s">
        <v>484</v>
      </c>
      <c r="C265" s="28">
        <v>50.0</v>
      </c>
      <c r="D265" s="6">
        <v>161110.0</v>
      </c>
      <c r="E265" s="7">
        <v>0.15</v>
      </c>
      <c r="F265" s="6">
        <f t="shared" si="3"/>
        <v>185276.5</v>
      </c>
      <c r="G265" s="7">
        <v>0.0</v>
      </c>
      <c r="H265" s="8">
        <f t="shared" si="4"/>
        <v>185276.5</v>
      </c>
      <c r="I265" s="9" t="s">
        <v>93</v>
      </c>
    </row>
    <row r="266">
      <c r="C266" s="28">
        <v>63.0</v>
      </c>
      <c r="D266" s="6">
        <v>187562.0</v>
      </c>
      <c r="E266" s="7">
        <v>0.15</v>
      </c>
      <c r="F266" s="6">
        <f t="shared" si="3"/>
        <v>215696.3</v>
      </c>
      <c r="G266" s="7">
        <v>0.0</v>
      </c>
      <c r="H266" s="8">
        <f t="shared" si="4"/>
        <v>215696.3</v>
      </c>
      <c r="I266" s="9" t="s">
        <v>93</v>
      </c>
    </row>
    <row r="267">
      <c r="C267" s="28">
        <v>75.0</v>
      </c>
      <c r="D267" s="6">
        <v>276894.0</v>
      </c>
      <c r="E267" s="7">
        <v>0.15</v>
      </c>
      <c r="F267" s="6">
        <f t="shared" si="3"/>
        <v>318428.1</v>
      </c>
      <c r="G267" s="7">
        <v>0.0</v>
      </c>
      <c r="H267" s="8">
        <f t="shared" si="4"/>
        <v>318428.1</v>
      </c>
      <c r="I267" s="9" t="s">
        <v>93</v>
      </c>
    </row>
    <row r="268">
      <c r="C268" s="28">
        <v>90.0</v>
      </c>
      <c r="D268" s="6">
        <v>396740.0</v>
      </c>
      <c r="E268" s="7">
        <v>0.15</v>
      </c>
      <c r="F268" s="6">
        <f t="shared" si="3"/>
        <v>456251</v>
      </c>
      <c r="G268" s="7">
        <v>0.0</v>
      </c>
      <c r="H268" s="8">
        <f t="shared" si="4"/>
        <v>456251</v>
      </c>
      <c r="I268" s="9" t="s">
        <v>93</v>
      </c>
    </row>
    <row r="269">
      <c r="C269" s="28">
        <v>110.0</v>
      </c>
      <c r="D269" s="6">
        <v>566053.0</v>
      </c>
      <c r="E269" s="7">
        <v>0.15</v>
      </c>
      <c r="F269" s="6">
        <f t="shared" si="3"/>
        <v>650960.95</v>
      </c>
      <c r="G269" s="7">
        <v>0.0</v>
      </c>
      <c r="H269" s="8">
        <f t="shared" si="4"/>
        <v>650960.95</v>
      </c>
      <c r="I269" s="9" t="s">
        <v>93</v>
      </c>
    </row>
    <row r="270">
      <c r="C270" s="28">
        <v>125.0</v>
      </c>
      <c r="D270" s="6">
        <v>828465.0</v>
      </c>
      <c r="E270" s="7">
        <v>0.15</v>
      </c>
      <c r="F270" s="6">
        <f t="shared" si="3"/>
        <v>952734.75</v>
      </c>
      <c r="G270" s="7">
        <v>0.0</v>
      </c>
      <c r="H270" s="8">
        <f t="shared" si="4"/>
        <v>952734.75</v>
      </c>
      <c r="I270" s="9" t="s">
        <v>93</v>
      </c>
    </row>
    <row r="271">
      <c r="C271" s="28">
        <v>140.0</v>
      </c>
      <c r="D271" s="6">
        <v>828465.0</v>
      </c>
      <c r="E271" s="7">
        <v>0.15</v>
      </c>
      <c r="F271" s="6">
        <f t="shared" si="3"/>
        <v>952734.75</v>
      </c>
      <c r="G271" s="7">
        <v>0.0</v>
      </c>
      <c r="H271" s="8">
        <f t="shared" si="4"/>
        <v>952734.75</v>
      </c>
      <c r="I271" s="9" t="s">
        <v>93</v>
      </c>
    </row>
    <row r="272">
      <c r="C272" s="28">
        <v>160.0</v>
      </c>
      <c r="D272" s="6">
        <v>1138377.0</v>
      </c>
      <c r="E272" s="7">
        <v>0.15</v>
      </c>
      <c r="F272" s="6">
        <f t="shared" si="3"/>
        <v>1309133.55</v>
      </c>
      <c r="G272" s="7">
        <v>0.0</v>
      </c>
      <c r="H272" s="8">
        <f t="shared" si="4"/>
        <v>1309133.55</v>
      </c>
      <c r="I272" s="9" t="s">
        <v>93</v>
      </c>
    </row>
    <row r="273">
      <c r="C273" s="28">
        <v>180.0</v>
      </c>
      <c r="D273" s="6">
        <v>1138377.0</v>
      </c>
      <c r="E273" s="7">
        <v>0.15</v>
      </c>
      <c r="F273" s="6">
        <f t="shared" si="3"/>
        <v>1309133.55</v>
      </c>
      <c r="G273" s="7">
        <v>0.0</v>
      </c>
      <c r="H273" s="8">
        <f t="shared" si="4"/>
        <v>1309133.55</v>
      </c>
      <c r="I273" s="9" t="s">
        <v>93</v>
      </c>
    </row>
    <row r="274">
      <c r="C274" s="28">
        <v>200.0</v>
      </c>
      <c r="D274" s="6">
        <v>1658261.0</v>
      </c>
      <c r="E274" s="7">
        <v>0.15</v>
      </c>
      <c r="F274" s="6">
        <f t="shared" si="3"/>
        <v>1907000.15</v>
      </c>
      <c r="G274" s="7">
        <v>0.0</v>
      </c>
      <c r="H274" s="8">
        <f t="shared" si="4"/>
        <v>1907000.15</v>
      </c>
      <c r="I274" s="9" t="s">
        <v>93</v>
      </c>
    </row>
    <row r="275">
      <c r="C275" s="28">
        <v>225.0</v>
      </c>
      <c r="D275" s="6">
        <v>1658261.0</v>
      </c>
      <c r="E275" s="7">
        <v>0.15</v>
      </c>
      <c r="F275" s="6">
        <f t="shared" si="3"/>
        <v>1907000.15</v>
      </c>
      <c r="G275" s="7">
        <v>0.0</v>
      </c>
      <c r="H275" s="8">
        <f t="shared" si="4"/>
        <v>1907000.15</v>
      </c>
      <c r="I275" s="9" t="s">
        <v>93</v>
      </c>
    </row>
    <row r="276">
      <c r="C276" s="28">
        <v>250.0</v>
      </c>
      <c r="D276" s="6">
        <v>2735442.0</v>
      </c>
      <c r="E276" s="7">
        <v>0.15</v>
      </c>
      <c r="F276" s="6">
        <f t="shared" si="3"/>
        <v>3145758.3</v>
      </c>
      <c r="G276" s="7">
        <v>0.0</v>
      </c>
      <c r="H276" s="8">
        <f t="shared" si="4"/>
        <v>3145758.3</v>
      </c>
      <c r="I276" s="9" t="s">
        <v>93</v>
      </c>
    </row>
    <row r="277">
      <c r="C277" s="28">
        <v>280.0</v>
      </c>
      <c r="D277" s="6">
        <v>2735442.0</v>
      </c>
      <c r="E277" s="7">
        <v>0.15</v>
      </c>
      <c r="F277" s="6">
        <f t="shared" si="3"/>
        <v>3145758.3</v>
      </c>
      <c r="G277" s="7">
        <v>0.0</v>
      </c>
      <c r="H277" s="8">
        <f t="shared" si="4"/>
        <v>3145758.3</v>
      </c>
      <c r="I277" s="9" t="s">
        <v>93</v>
      </c>
    </row>
    <row r="278">
      <c r="C278" s="28">
        <v>315.0</v>
      </c>
      <c r="D278" s="6">
        <v>3639346.0</v>
      </c>
      <c r="E278" s="7">
        <v>0.15</v>
      </c>
      <c r="F278" s="6">
        <f t="shared" si="3"/>
        <v>4185247.9</v>
      </c>
      <c r="G278" s="7">
        <v>0.0</v>
      </c>
      <c r="H278" s="8">
        <f t="shared" si="4"/>
        <v>4185247.9</v>
      </c>
      <c r="I278" s="9" t="s">
        <v>93</v>
      </c>
    </row>
    <row r="279">
      <c r="C279" s="28">
        <v>355.0</v>
      </c>
      <c r="D279" s="6">
        <v>5169996.0</v>
      </c>
      <c r="E279" s="7">
        <v>0.15</v>
      </c>
      <c r="F279" s="6">
        <f t="shared" si="3"/>
        <v>5945495.4</v>
      </c>
      <c r="G279" s="7">
        <v>0.0</v>
      </c>
      <c r="H279" s="8">
        <f t="shared" si="4"/>
        <v>5945495.4</v>
      </c>
      <c r="I279" s="9" t="s">
        <v>93</v>
      </c>
    </row>
    <row r="280">
      <c r="C280" s="28">
        <v>400.0</v>
      </c>
      <c r="D280" s="6">
        <v>7346729.0</v>
      </c>
      <c r="E280" s="7">
        <v>0.15</v>
      </c>
      <c r="F280" s="6">
        <f t="shared" si="3"/>
        <v>8448738.35</v>
      </c>
      <c r="G280" s="7">
        <v>0.0</v>
      </c>
      <c r="H280" s="8">
        <f t="shared" si="4"/>
        <v>8448738.35</v>
      </c>
      <c r="I280" s="9" t="s">
        <v>93</v>
      </c>
    </row>
    <row r="281">
      <c r="C281" s="28">
        <v>450.0</v>
      </c>
      <c r="D281" s="6">
        <v>9624461.0</v>
      </c>
      <c r="E281" s="7">
        <v>0.15</v>
      </c>
      <c r="F281" s="6">
        <f t="shared" si="3"/>
        <v>11068130.15</v>
      </c>
      <c r="G281" s="7">
        <v>0.0</v>
      </c>
      <c r="H281" s="8">
        <f t="shared" si="4"/>
        <v>11068130.15</v>
      </c>
      <c r="I281" s="9" t="s">
        <v>93</v>
      </c>
    </row>
    <row r="282">
      <c r="C282" s="28">
        <v>500.0</v>
      </c>
      <c r="D282" s="6">
        <v>1.1905674E7</v>
      </c>
      <c r="E282" s="7">
        <v>0.15</v>
      </c>
      <c r="F282" s="6">
        <f t="shared" si="3"/>
        <v>13691525.1</v>
      </c>
      <c r="G282" s="7">
        <v>0.0</v>
      </c>
      <c r="H282" s="8">
        <f t="shared" si="4"/>
        <v>13691525.1</v>
      </c>
      <c r="I282" s="9" t="s">
        <v>93</v>
      </c>
    </row>
    <row r="283">
      <c r="C283" s="28">
        <v>560.0</v>
      </c>
      <c r="D283" s="6">
        <v>1.4680672E7</v>
      </c>
      <c r="E283" s="7">
        <v>0.15</v>
      </c>
      <c r="F283" s="6">
        <f t="shared" si="3"/>
        <v>16882772.8</v>
      </c>
      <c r="G283" s="7">
        <v>0.0</v>
      </c>
      <c r="H283" s="8">
        <f t="shared" si="4"/>
        <v>16882772.8</v>
      </c>
      <c r="I283" s="9" t="s">
        <v>93</v>
      </c>
    </row>
    <row r="284">
      <c r="C284" s="28">
        <v>630.0</v>
      </c>
      <c r="D284" s="6">
        <v>1.7284723E7</v>
      </c>
      <c r="E284" s="7">
        <v>0.15</v>
      </c>
      <c r="F284" s="6">
        <f t="shared" si="3"/>
        <v>19877431.45</v>
      </c>
      <c r="G284" s="7">
        <v>0.0</v>
      </c>
      <c r="H284" s="8">
        <f t="shared" si="4"/>
        <v>19877431.45</v>
      </c>
      <c r="I284" s="9" t="s">
        <v>93</v>
      </c>
    </row>
    <row r="285">
      <c r="C285" s="28">
        <v>710.0</v>
      </c>
      <c r="D285" s="6">
        <v>2.4382101E7</v>
      </c>
      <c r="E285" s="7">
        <v>0.15</v>
      </c>
      <c r="F285" s="6">
        <f t="shared" si="3"/>
        <v>28039416.15</v>
      </c>
      <c r="G285" s="7">
        <v>0.0</v>
      </c>
      <c r="H285" s="8">
        <f t="shared" si="4"/>
        <v>28039416.15</v>
      </c>
      <c r="I285" s="9" t="s">
        <v>93</v>
      </c>
    </row>
    <row r="286">
      <c r="C286" s="28">
        <v>800.0</v>
      </c>
      <c r="D286" s="6">
        <v>3.3324124E7</v>
      </c>
      <c r="E286" s="7">
        <v>0.15</v>
      </c>
      <c r="F286" s="6">
        <f t="shared" si="3"/>
        <v>38322742.6</v>
      </c>
      <c r="G286" s="7">
        <v>0.0</v>
      </c>
      <c r="H286" s="8">
        <f t="shared" si="4"/>
        <v>38322742.6</v>
      </c>
      <c r="I286" s="9" t="s">
        <v>93</v>
      </c>
    </row>
    <row r="287">
      <c r="C287" s="28">
        <v>900.0</v>
      </c>
      <c r="D287" s="6">
        <v>4.3094474E7</v>
      </c>
      <c r="E287" s="7">
        <v>0.15</v>
      </c>
      <c r="F287" s="6">
        <f t="shared" si="3"/>
        <v>49558645.1</v>
      </c>
      <c r="G287" s="7">
        <v>0.0</v>
      </c>
      <c r="H287" s="8">
        <f t="shared" si="4"/>
        <v>49558645.1</v>
      </c>
      <c r="I287" s="9" t="s">
        <v>93</v>
      </c>
    </row>
    <row r="288">
      <c r="C288" s="28">
        <v>1000.0</v>
      </c>
      <c r="D288" s="6">
        <v>5.6893733E7</v>
      </c>
      <c r="E288" s="7">
        <v>0.15</v>
      </c>
      <c r="F288" s="6">
        <f t="shared" si="3"/>
        <v>65427792.95</v>
      </c>
      <c r="G288" s="7">
        <v>0.0</v>
      </c>
      <c r="H288" s="8">
        <f t="shared" si="4"/>
        <v>65427792.95</v>
      </c>
      <c r="I288" s="9" t="s">
        <v>93</v>
      </c>
    </row>
    <row r="289">
      <c r="C289" s="28">
        <v>1200.0</v>
      </c>
      <c r="D289" s="6">
        <v>8.6982947E7</v>
      </c>
      <c r="E289" s="7">
        <v>0.15</v>
      </c>
      <c r="F289" s="6">
        <f t="shared" si="3"/>
        <v>100030389.1</v>
      </c>
      <c r="G289" s="7">
        <v>0.0</v>
      </c>
      <c r="H289" s="8">
        <f t="shared" si="4"/>
        <v>100030389.1</v>
      </c>
      <c r="I289" s="9" t="s">
        <v>93</v>
      </c>
    </row>
    <row r="290">
      <c r="A290" s="3">
        <v>4.0</v>
      </c>
      <c r="B290" s="22" t="s">
        <v>485</v>
      </c>
      <c r="C290" s="28">
        <v>50.0</v>
      </c>
      <c r="D290" s="6">
        <v>161110.0</v>
      </c>
      <c r="E290" s="7">
        <v>0.15</v>
      </c>
      <c r="F290" s="6">
        <f t="shared" si="3"/>
        <v>185276.5</v>
      </c>
      <c r="G290" s="7">
        <v>0.0</v>
      </c>
      <c r="H290" s="8">
        <f t="shared" si="4"/>
        <v>185276.5</v>
      </c>
      <c r="I290" s="9" t="s">
        <v>93</v>
      </c>
    </row>
    <row r="291">
      <c r="C291" s="28">
        <v>63.0</v>
      </c>
      <c r="D291" s="6">
        <v>200376.0</v>
      </c>
      <c r="E291" s="7">
        <v>0.15</v>
      </c>
      <c r="F291" s="6">
        <f t="shared" si="3"/>
        <v>230432.4</v>
      </c>
      <c r="G291" s="7">
        <v>0.0</v>
      </c>
      <c r="H291" s="8">
        <f t="shared" si="4"/>
        <v>230432.4</v>
      </c>
      <c r="I291" s="9" t="s">
        <v>93</v>
      </c>
    </row>
    <row r="292">
      <c r="C292" s="28">
        <v>75.0</v>
      </c>
      <c r="D292" s="6">
        <v>291309.0</v>
      </c>
      <c r="E292" s="7">
        <v>0.15</v>
      </c>
      <c r="F292" s="6">
        <f t="shared" si="3"/>
        <v>335005.35</v>
      </c>
      <c r="G292" s="7">
        <v>0.0</v>
      </c>
      <c r="H292" s="8">
        <f t="shared" si="4"/>
        <v>335005.35</v>
      </c>
      <c r="I292" s="9" t="s">
        <v>93</v>
      </c>
    </row>
    <row r="293">
      <c r="C293" s="28">
        <v>90.0</v>
      </c>
      <c r="D293" s="6">
        <v>312832.0</v>
      </c>
      <c r="E293" s="7">
        <v>0.15</v>
      </c>
      <c r="F293" s="6">
        <f t="shared" si="3"/>
        <v>359756.8</v>
      </c>
      <c r="G293" s="7">
        <v>0.0</v>
      </c>
      <c r="H293" s="8">
        <f t="shared" si="4"/>
        <v>359756.8</v>
      </c>
      <c r="I293" s="9" t="s">
        <v>93</v>
      </c>
    </row>
    <row r="294">
      <c r="C294" s="28">
        <v>110.0</v>
      </c>
      <c r="D294" s="6">
        <v>411413.0</v>
      </c>
      <c r="E294" s="7">
        <v>0.15</v>
      </c>
      <c r="F294" s="6">
        <f t="shared" si="3"/>
        <v>473124.95</v>
      </c>
      <c r="G294" s="7">
        <v>0.0</v>
      </c>
      <c r="H294" s="8">
        <f t="shared" si="4"/>
        <v>473124.95</v>
      </c>
      <c r="I294" s="9" t="s">
        <v>93</v>
      </c>
    </row>
    <row r="295">
      <c r="C295" s="28">
        <v>125.0</v>
      </c>
      <c r="D295" s="6">
        <v>646312.0</v>
      </c>
      <c r="E295" s="7">
        <v>0.15</v>
      </c>
      <c r="F295" s="6">
        <f t="shared" si="3"/>
        <v>743258.8</v>
      </c>
      <c r="G295" s="7">
        <v>0.0</v>
      </c>
      <c r="H295" s="8">
        <f t="shared" si="4"/>
        <v>743258.8</v>
      </c>
      <c r="I295" s="9" t="s">
        <v>93</v>
      </c>
    </row>
    <row r="296">
      <c r="C296" s="28">
        <v>140.0</v>
      </c>
      <c r="D296" s="6">
        <v>646312.0</v>
      </c>
      <c r="E296" s="7">
        <v>0.15</v>
      </c>
      <c r="F296" s="6">
        <f t="shared" si="3"/>
        <v>743258.8</v>
      </c>
      <c r="G296" s="7">
        <v>0.0</v>
      </c>
      <c r="H296" s="8">
        <f t="shared" si="4"/>
        <v>743258.8</v>
      </c>
      <c r="I296" s="9" t="s">
        <v>93</v>
      </c>
    </row>
    <row r="297">
      <c r="C297" s="28">
        <v>160.0</v>
      </c>
      <c r="D297" s="6">
        <v>904943.0</v>
      </c>
      <c r="E297" s="7">
        <v>0.15</v>
      </c>
      <c r="F297" s="6">
        <f t="shared" si="3"/>
        <v>1040684.45</v>
      </c>
      <c r="G297" s="7">
        <v>0.0</v>
      </c>
      <c r="H297" s="8">
        <f t="shared" si="4"/>
        <v>1040684.45</v>
      </c>
      <c r="I297" s="9" t="s">
        <v>93</v>
      </c>
    </row>
    <row r="298">
      <c r="C298" s="28">
        <v>180.0</v>
      </c>
      <c r="D298" s="6">
        <v>904943.0</v>
      </c>
      <c r="E298" s="7">
        <v>0.15</v>
      </c>
      <c r="F298" s="6">
        <f t="shared" si="3"/>
        <v>1040684.45</v>
      </c>
      <c r="G298" s="7">
        <v>0.0</v>
      </c>
      <c r="H298" s="8">
        <f t="shared" si="4"/>
        <v>1040684.45</v>
      </c>
      <c r="I298" s="9" t="s">
        <v>93</v>
      </c>
    </row>
    <row r="299">
      <c r="C299" s="28">
        <v>200.0</v>
      </c>
      <c r="D299" s="6">
        <v>1251263.0</v>
      </c>
      <c r="E299" s="7">
        <v>0.15</v>
      </c>
      <c r="F299" s="6">
        <f t="shared" si="3"/>
        <v>1438952.45</v>
      </c>
      <c r="G299" s="7">
        <v>0.0</v>
      </c>
      <c r="H299" s="8">
        <f t="shared" si="4"/>
        <v>1438952.45</v>
      </c>
      <c r="I299" s="9" t="s">
        <v>93</v>
      </c>
    </row>
    <row r="300">
      <c r="C300" s="28">
        <v>225.0</v>
      </c>
      <c r="D300" s="6">
        <v>1237207.0</v>
      </c>
      <c r="E300" s="7">
        <v>0.15</v>
      </c>
      <c r="F300" s="6">
        <f t="shared" si="3"/>
        <v>1422788.05</v>
      </c>
      <c r="G300" s="7">
        <v>0.0</v>
      </c>
      <c r="H300" s="8">
        <f t="shared" si="4"/>
        <v>1422788.05</v>
      </c>
      <c r="I300" s="9" t="s">
        <v>93</v>
      </c>
    </row>
    <row r="301">
      <c r="C301" s="28">
        <v>250.0</v>
      </c>
      <c r="D301" s="6">
        <v>2029845.0</v>
      </c>
      <c r="E301" s="7">
        <v>0.15</v>
      </c>
      <c r="F301" s="6">
        <f t="shared" si="3"/>
        <v>2334321.75</v>
      </c>
      <c r="G301" s="7">
        <v>0.0</v>
      </c>
      <c r="H301" s="8">
        <f t="shared" si="4"/>
        <v>2334321.75</v>
      </c>
      <c r="I301" s="9" t="s">
        <v>93</v>
      </c>
    </row>
    <row r="302">
      <c r="C302" s="28">
        <v>280.0</v>
      </c>
      <c r="D302" s="6">
        <v>2029845.0</v>
      </c>
      <c r="E302" s="7">
        <v>0.15</v>
      </c>
      <c r="F302" s="6">
        <f t="shared" si="3"/>
        <v>2334321.75</v>
      </c>
      <c r="G302" s="7">
        <v>0.0</v>
      </c>
      <c r="H302" s="8">
        <f t="shared" si="4"/>
        <v>2334321.75</v>
      </c>
      <c r="I302" s="9" t="s">
        <v>93</v>
      </c>
    </row>
    <row r="303">
      <c r="C303" s="28">
        <v>315.0</v>
      </c>
      <c r="D303" s="6">
        <v>2502699.0</v>
      </c>
      <c r="E303" s="7">
        <v>0.15</v>
      </c>
      <c r="F303" s="6">
        <f t="shared" si="3"/>
        <v>2878103.85</v>
      </c>
      <c r="G303" s="7">
        <v>0.0</v>
      </c>
      <c r="H303" s="8">
        <f t="shared" si="4"/>
        <v>2878103.85</v>
      </c>
      <c r="I303" s="9" t="s">
        <v>93</v>
      </c>
    </row>
    <row r="304">
      <c r="C304" s="28">
        <v>355.0</v>
      </c>
      <c r="D304" s="6">
        <v>3317965.0</v>
      </c>
      <c r="E304" s="7">
        <v>0.15</v>
      </c>
      <c r="F304" s="6">
        <f t="shared" si="3"/>
        <v>3815659.75</v>
      </c>
      <c r="G304" s="7">
        <v>0.0</v>
      </c>
      <c r="H304" s="8">
        <f t="shared" si="4"/>
        <v>3815659.75</v>
      </c>
      <c r="I304" s="9" t="s">
        <v>93</v>
      </c>
    </row>
    <row r="305">
      <c r="C305" s="28">
        <v>400.0</v>
      </c>
      <c r="D305" s="6">
        <v>4688725.0</v>
      </c>
      <c r="E305" s="7">
        <v>0.15</v>
      </c>
      <c r="F305" s="6">
        <f t="shared" si="3"/>
        <v>5392033.75</v>
      </c>
      <c r="G305" s="7">
        <v>0.0</v>
      </c>
      <c r="H305" s="8">
        <f t="shared" si="4"/>
        <v>5392033.75</v>
      </c>
      <c r="I305" s="9" t="s">
        <v>93</v>
      </c>
    </row>
    <row r="306">
      <c r="C306" s="28">
        <v>450.0</v>
      </c>
      <c r="D306" s="6">
        <v>6153093.0</v>
      </c>
      <c r="E306" s="7">
        <v>0.15</v>
      </c>
      <c r="F306" s="6">
        <f t="shared" si="3"/>
        <v>7076056.95</v>
      </c>
      <c r="G306" s="7">
        <v>0.0</v>
      </c>
      <c r="H306" s="8">
        <f t="shared" si="4"/>
        <v>7076056.95</v>
      </c>
      <c r="I306" s="9" t="s">
        <v>93</v>
      </c>
    </row>
    <row r="307">
      <c r="C307" s="28">
        <v>500.0</v>
      </c>
      <c r="D307" s="6">
        <v>7338140.0</v>
      </c>
      <c r="E307" s="7">
        <v>0.15</v>
      </c>
      <c r="F307" s="6">
        <f t="shared" si="3"/>
        <v>8438861</v>
      </c>
      <c r="G307" s="7">
        <v>0.0</v>
      </c>
      <c r="H307" s="8">
        <f t="shared" si="4"/>
        <v>8438861</v>
      </c>
      <c r="I307" s="9" t="s">
        <v>93</v>
      </c>
    </row>
    <row r="308">
      <c r="A308" s="3">
        <v>5.0</v>
      </c>
      <c r="B308" s="22" t="s">
        <v>486</v>
      </c>
      <c r="C308" s="28">
        <v>50.0</v>
      </c>
      <c r="D308" s="6">
        <v>146971.0</v>
      </c>
      <c r="E308" s="7">
        <v>0.15</v>
      </c>
      <c r="F308" s="6">
        <f t="shared" si="3"/>
        <v>169016.65</v>
      </c>
      <c r="G308" s="7">
        <v>0.0</v>
      </c>
      <c r="H308" s="8">
        <f t="shared" si="4"/>
        <v>169016.65</v>
      </c>
      <c r="I308" s="9" t="s">
        <v>93</v>
      </c>
    </row>
    <row r="309">
      <c r="C309" s="28">
        <v>63.0</v>
      </c>
      <c r="D309" s="6">
        <v>229281.0</v>
      </c>
      <c r="E309" s="7">
        <v>0.15</v>
      </c>
      <c r="F309" s="6">
        <f t="shared" si="3"/>
        <v>263673.15</v>
      </c>
      <c r="G309" s="7">
        <v>0.0</v>
      </c>
      <c r="H309" s="8">
        <f t="shared" si="4"/>
        <v>263673.15</v>
      </c>
      <c r="I309" s="9" t="s">
        <v>93</v>
      </c>
    </row>
    <row r="310">
      <c r="C310" s="28">
        <v>75.0</v>
      </c>
      <c r="D310" s="6">
        <v>375485.0</v>
      </c>
      <c r="E310" s="7">
        <v>0.15</v>
      </c>
      <c r="F310" s="6">
        <f t="shared" si="3"/>
        <v>431807.75</v>
      </c>
      <c r="G310" s="7">
        <v>0.0</v>
      </c>
      <c r="H310" s="8">
        <f t="shared" si="4"/>
        <v>431807.75</v>
      </c>
      <c r="I310" s="9" t="s">
        <v>93</v>
      </c>
    </row>
    <row r="311">
      <c r="C311" s="28">
        <v>90.0</v>
      </c>
      <c r="D311" s="6">
        <v>464213.0</v>
      </c>
      <c r="E311" s="7">
        <v>0.15</v>
      </c>
      <c r="F311" s="6">
        <f t="shared" si="3"/>
        <v>533844.95</v>
      </c>
      <c r="G311" s="7">
        <v>0.0</v>
      </c>
      <c r="H311" s="8">
        <f t="shared" si="4"/>
        <v>533844.95</v>
      </c>
      <c r="I311" s="9" t="s">
        <v>93</v>
      </c>
    </row>
    <row r="312">
      <c r="C312" s="28">
        <v>110.0</v>
      </c>
      <c r="D312" s="6">
        <v>656421.0</v>
      </c>
      <c r="E312" s="7">
        <v>0.15</v>
      </c>
      <c r="F312" s="6">
        <f t="shared" si="3"/>
        <v>754884.15</v>
      </c>
      <c r="G312" s="7">
        <v>0.0</v>
      </c>
      <c r="H312" s="8">
        <f t="shared" si="4"/>
        <v>754884.15</v>
      </c>
      <c r="I312" s="9" t="s">
        <v>93</v>
      </c>
    </row>
    <row r="313">
      <c r="C313" s="28">
        <v>125.0</v>
      </c>
      <c r="D313" s="6">
        <v>659168.0</v>
      </c>
      <c r="E313" s="7">
        <v>0.15</v>
      </c>
      <c r="F313" s="6">
        <f t="shared" si="3"/>
        <v>758043.2</v>
      </c>
      <c r="G313" s="7">
        <v>0.0</v>
      </c>
      <c r="H313" s="8">
        <f t="shared" si="4"/>
        <v>758043.2</v>
      </c>
      <c r="I313" s="9" t="s">
        <v>93</v>
      </c>
    </row>
    <row r="314">
      <c r="C314" s="28">
        <v>140.0</v>
      </c>
      <c r="D314" s="6">
        <v>801953.0</v>
      </c>
      <c r="E314" s="7">
        <v>0.15</v>
      </c>
      <c r="F314" s="6">
        <f t="shared" si="3"/>
        <v>922245.95</v>
      </c>
      <c r="G314" s="7">
        <v>0.0</v>
      </c>
      <c r="H314" s="8">
        <f t="shared" si="4"/>
        <v>922245.95</v>
      </c>
      <c r="I314" s="9" t="s">
        <v>93</v>
      </c>
    </row>
    <row r="315">
      <c r="C315" s="28">
        <v>160.0</v>
      </c>
      <c r="D315" s="6">
        <v>1039993.0</v>
      </c>
      <c r="E315" s="7">
        <v>0.15</v>
      </c>
      <c r="F315" s="6">
        <f t="shared" si="3"/>
        <v>1195991.95</v>
      </c>
      <c r="G315" s="7">
        <v>0.0</v>
      </c>
      <c r="H315" s="8">
        <f t="shared" si="4"/>
        <v>1195991.95</v>
      </c>
      <c r="I315" s="9" t="s">
        <v>93</v>
      </c>
    </row>
    <row r="316">
      <c r="C316" s="28">
        <v>180.0</v>
      </c>
      <c r="D316" s="6">
        <v>1023615.0</v>
      </c>
      <c r="E316" s="7">
        <v>0.15</v>
      </c>
      <c r="F316" s="6">
        <f t="shared" si="3"/>
        <v>1177157.25</v>
      </c>
      <c r="G316" s="7">
        <v>0.0</v>
      </c>
      <c r="H316" s="8">
        <f t="shared" si="4"/>
        <v>1177157.25</v>
      </c>
      <c r="I316" s="9" t="s">
        <v>93</v>
      </c>
    </row>
    <row r="317">
      <c r="C317" s="28">
        <v>200.0</v>
      </c>
      <c r="D317" s="6">
        <v>1789831.0</v>
      </c>
      <c r="E317" s="7">
        <v>0.15</v>
      </c>
      <c r="F317" s="6">
        <f t="shared" si="3"/>
        <v>2058305.65</v>
      </c>
      <c r="G317" s="7">
        <v>0.0</v>
      </c>
      <c r="H317" s="8">
        <f t="shared" si="4"/>
        <v>2058305.65</v>
      </c>
      <c r="I317" s="9" t="s">
        <v>93</v>
      </c>
    </row>
    <row r="318">
      <c r="C318" s="28">
        <v>225.0</v>
      </c>
      <c r="D318" s="6">
        <v>1764622.0</v>
      </c>
      <c r="E318" s="7">
        <v>0.15</v>
      </c>
      <c r="F318" s="6">
        <f t="shared" si="3"/>
        <v>2029315.3</v>
      </c>
      <c r="G318" s="7">
        <v>0.0</v>
      </c>
      <c r="H318" s="8">
        <f t="shared" si="4"/>
        <v>2029315.3</v>
      </c>
      <c r="I318" s="9" t="s">
        <v>93</v>
      </c>
    </row>
    <row r="319">
      <c r="C319" s="28">
        <v>250.0</v>
      </c>
      <c r="D319" s="6">
        <v>2631168.0</v>
      </c>
      <c r="E319" s="7">
        <v>0.15</v>
      </c>
      <c r="F319" s="6">
        <f t="shared" si="3"/>
        <v>3025843.2</v>
      </c>
      <c r="G319" s="7">
        <v>0.0</v>
      </c>
      <c r="H319" s="8">
        <f t="shared" si="4"/>
        <v>3025843.2</v>
      </c>
      <c r="I319" s="9" t="s">
        <v>93</v>
      </c>
    </row>
    <row r="320">
      <c r="C320" s="28">
        <v>280.0</v>
      </c>
      <c r="D320" s="6">
        <v>2613743.0</v>
      </c>
      <c r="E320" s="7">
        <v>0.15</v>
      </c>
      <c r="F320" s="6">
        <f t="shared" si="3"/>
        <v>3005804.45</v>
      </c>
      <c r="G320" s="7">
        <v>0.0</v>
      </c>
      <c r="H320" s="8">
        <f t="shared" si="4"/>
        <v>3005804.45</v>
      </c>
      <c r="I320" s="9" t="s">
        <v>93</v>
      </c>
    </row>
    <row r="321">
      <c r="C321" s="28">
        <v>315.0</v>
      </c>
      <c r="D321" s="6">
        <v>3977829.0</v>
      </c>
      <c r="E321" s="7">
        <v>0.15</v>
      </c>
      <c r="F321" s="6">
        <f t="shared" si="3"/>
        <v>4574503.35</v>
      </c>
      <c r="G321" s="7">
        <v>0.0</v>
      </c>
      <c r="H321" s="8">
        <f t="shared" si="4"/>
        <v>4574503.35</v>
      </c>
      <c r="I321" s="9" t="s">
        <v>93</v>
      </c>
    </row>
    <row r="322">
      <c r="C322" s="28">
        <v>355.0</v>
      </c>
      <c r="D322" s="6">
        <v>5341821.0</v>
      </c>
      <c r="E322" s="7">
        <v>0.15</v>
      </c>
      <c r="F322" s="6">
        <f t="shared" si="3"/>
        <v>6143094.15</v>
      </c>
      <c r="G322" s="7">
        <v>0.0</v>
      </c>
      <c r="H322" s="8">
        <f t="shared" si="4"/>
        <v>6143094.15</v>
      </c>
      <c r="I322" s="9" t="s">
        <v>93</v>
      </c>
    </row>
    <row r="323">
      <c r="C323" s="28">
        <v>400.0</v>
      </c>
      <c r="D323" s="6">
        <v>6972600.0</v>
      </c>
      <c r="E323" s="7">
        <v>0.15</v>
      </c>
      <c r="F323" s="6">
        <f t="shared" si="3"/>
        <v>8018490</v>
      </c>
      <c r="G323" s="7">
        <v>0.0</v>
      </c>
      <c r="H323" s="8">
        <f t="shared" si="4"/>
        <v>8018490</v>
      </c>
      <c r="I323" s="9" t="s">
        <v>93</v>
      </c>
    </row>
    <row r="324">
      <c r="C324" s="28">
        <v>450.0</v>
      </c>
      <c r="D324" s="6">
        <v>8500386.0</v>
      </c>
      <c r="E324" s="7">
        <v>0.15</v>
      </c>
      <c r="F324" s="6">
        <f t="shared" si="3"/>
        <v>9775443.9</v>
      </c>
      <c r="G324" s="7">
        <v>0.0</v>
      </c>
      <c r="H324" s="8">
        <f t="shared" si="4"/>
        <v>9775443.9</v>
      </c>
      <c r="I324" s="9" t="s">
        <v>93</v>
      </c>
    </row>
    <row r="325">
      <c r="C325" s="28">
        <v>500.0</v>
      </c>
      <c r="D325" s="6">
        <v>1.1143816E7</v>
      </c>
      <c r="E325" s="7">
        <v>0.15</v>
      </c>
      <c r="F325" s="6">
        <f t="shared" si="3"/>
        <v>12815388.4</v>
      </c>
      <c r="G325" s="7">
        <v>0.0</v>
      </c>
      <c r="H325" s="8">
        <f t="shared" si="4"/>
        <v>12815388.4</v>
      </c>
      <c r="I325" s="9" t="s">
        <v>93</v>
      </c>
    </row>
    <row r="326">
      <c r="C326" s="28">
        <v>560.0</v>
      </c>
      <c r="D326" s="6">
        <v>1.1163706E7</v>
      </c>
      <c r="E326" s="7">
        <v>0.15</v>
      </c>
      <c r="F326" s="6">
        <f t="shared" si="3"/>
        <v>12838261.9</v>
      </c>
      <c r="G326" s="7">
        <v>0.0</v>
      </c>
      <c r="H326" s="8">
        <f t="shared" si="4"/>
        <v>12838261.9</v>
      </c>
      <c r="I326" s="9" t="s">
        <v>93</v>
      </c>
    </row>
    <row r="327">
      <c r="C327" s="28">
        <v>630.0</v>
      </c>
      <c r="D327" s="6">
        <v>1.6869076E7</v>
      </c>
      <c r="E327" s="7">
        <v>0.15</v>
      </c>
      <c r="F327" s="6">
        <f t="shared" si="3"/>
        <v>19399437.4</v>
      </c>
      <c r="G327" s="7">
        <v>0.0</v>
      </c>
      <c r="H327" s="8">
        <f t="shared" si="4"/>
        <v>19399437.4</v>
      </c>
      <c r="I327" s="9" t="s">
        <v>93</v>
      </c>
    </row>
    <row r="328">
      <c r="A328" s="3">
        <v>6.0</v>
      </c>
      <c r="B328" s="22" t="s">
        <v>487</v>
      </c>
      <c r="C328" s="28">
        <v>50.0</v>
      </c>
      <c r="D328" s="6">
        <v>251551.0</v>
      </c>
      <c r="E328" s="7">
        <v>0.15</v>
      </c>
      <c r="F328" s="6">
        <f t="shared" si="3"/>
        <v>289283.65</v>
      </c>
      <c r="G328" s="7">
        <v>0.0</v>
      </c>
      <c r="H328" s="8">
        <f t="shared" si="4"/>
        <v>289283.65</v>
      </c>
      <c r="I328" s="9" t="s">
        <v>93</v>
      </c>
    </row>
    <row r="329">
      <c r="C329" s="28">
        <v>63.0</v>
      </c>
      <c r="D329" s="6">
        <v>301962.0</v>
      </c>
      <c r="E329" s="7">
        <v>0.15</v>
      </c>
      <c r="F329" s="6">
        <f t="shared" si="3"/>
        <v>347256.3</v>
      </c>
      <c r="G329" s="7">
        <v>0.0</v>
      </c>
      <c r="H329" s="8">
        <f t="shared" si="4"/>
        <v>347256.3</v>
      </c>
      <c r="I329" s="9" t="s">
        <v>93</v>
      </c>
    </row>
    <row r="330">
      <c r="C330" s="28">
        <v>75.0</v>
      </c>
      <c r="D330" s="6">
        <v>457358.0</v>
      </c>
      <c r="E330" s="7">
        <v>0.15</v>
      </c>
      <c r="F330" s="6">
        <f t="shared" si="3"/>
        <v>525961.7</v>
      </c>
      <c r="G330" s="7">
        <v>0.0</v>
      </c>
      <c r="H330" s="8">
        <f t="shared" si="4"/>
        <v>525961.7</v>
      </c>
      <c r="I330" s="9" t="s">
        <v>93</v>
      </c>
    </row>
    <row r="331">
      <c r="C331" s="28">
        <v>90.0</v>
      </c>
      <c r="D331" s="6">
        <v>631382.0</v>
      </c>
      <c r="E331" s="7">
        <v>0.15</v>
      </c>
      <c r="F331" s="6">
        <f t="shared" si="3"/>
        <v>726089.3</v>
      </c>
      <c r="G331" s="7">
        <v>0.0</v>
      </c>
      <c r="H331" s="8">
        <f t="shared" si="4"/>
        <v>726089.3</v>
      </c>
      <c r="I331" s="9" t="s">
        <v>93</v>
      </c>
    </row>
    <row r="332">
      <c r="C332" s="28">
        <v>110.0</v>
      </c>
      <c r="D332" s="6">
        <v>1067034.0</v>
      </c>
      <c r="E332" s="7">
        <v>0.15</v>
      </c>
      <c r="F332" s="6">
        <f t="shared" si="3"/>
        <v>1227089.1</v>
      </c>
      <c r="G332" s="7">
        <v>0.0</v>
      </c>
      <c r="H332" s="8">
        <f t="shared" si="4"/>
        <v>1227089.1</v>
      </c>
      <c r="I332" s="9" t="s">
        <v>93</v>
      </c>
    </row>
    <row r="333">
      <c r="C333" s="28">
        <v>125.0</v>
      </c>
      <c r="D333" s="6">
        <v>1073745.0</v>
      </c>
      <c r="E333" s="7">
        <v>0.15</v>
      </c>
      <c r="F333" s="6">
        <f t="shared" si="3"/>
        <v>1234806.75</v>
      </c>
      <c r="G333" s="7">
        <v>0.0</v>
      </c>
      <c r="H333" s="8">
        <f t="shared" si="4"/>
        <v>1234806.75</v>
      </c>
      <c r="I333" s="9" t="s">
        <v>93</v>
      </c>
    </row>
    <row r="334">
      <c r="C334" s="28">
        <v>140.0</v>
      </c>
      <c r="D334" s="6">
        <v>1437155.0</v>
      </c>
      <c r="E334" s="7">
        <v>0.15</v>
      </c>
      <c r="F334" s="6">
        <f t="shared" si="3"/>
        <v>1652728.25</v>
      </c>
      <c r="G334" s="7">
        <v>0.0</v>
      </c>
      <c r="H334" s="8">
        <f t="shared" si="4"/>
        <v>1652728.25</v>
      </c>
      <c r="I334" s="9" t="s">
        <v>93</v>
      </c>
    </row>
    <row r="335">
      <c r="C335" s="28">
        <v>160.0</v>
      </c>
      <c r="D335" s="6">
        <v>1930441.0</v>
      </c>
      <c r="E335" s="7">
        <v>0.15</v>
      </c>
      <c r="F335" s="6">
        <f t="shared" si="3"/>
        <v>2220007.15</v>
      </c>
      <c r="G335" s="7">
        <v>0.0</v>
      </c>
      <c r="H335" s="8">
        <f t="shared" si="4"/>
        <v>2220007.15</v>
      </c>
      <c r="I335" s="9" t="s">
        <v>93</v>
      </c>
    </row>
    <row r="336">
      <c r="C336" s="28">
        <v>180.0</v>
      </c>
      <c r="D336" s="6">
        <v>1951539.0</v>
      </c>
      <c r="E336" s="7">
        <v>0.15</v>
      </c>
      <c r="F336" s="6">
        <f t="shared" si="3"/>
        <v>2244269.85</v>
      </c>
      <c r="G336" s="7">
        <v>0.0</v>
      </c>
      <c r="H336" s="8">
        <f t="shared" si="4"/>
        <v>2244269.85</v>
      </c>
      <c r="I336" s="9" t="s">
        <v>93</v>
      </c>
    </row>
    <row r="337">
      <c r="C337" s="28">
        <v>200.0</v>
      </c>
      <c r="D337" s="6">
        <v>3132353.0</v>
      </c>
      <c r="E337" s="7">
        <v>0.15</v>
      </c>
      <c r="F337" s="6">
        <f t="shared" si="3"/>
        <v>3602205.95</v>
      </c>
      <c r="G337" s="7">
        <v>0.0</v>
      </c>
      <c r="H337" s="8">
        <f t="shared" si="4"/>
        <v>3602205.95</v>
      </c>
      <c r="I337" s="9" t="s">
        <v>93</v>
      </c>
    </row>
    <row r="338">
      <c r="C338" s="28">
        <v>225.0</v>
      </c>
      <c r="D338" s="6">
        <v>3124732.0</v>
      </c>
      <c r="E338" s="7">
        <v>0.15</v>
      </c>
      <c r="F338" s="6">
        <f t="shared" si="3"/>
        <v>3593441.8</v>
      </c>
      <c r="G338" s="7">
        <v>0.0</v>
      </c>
      <c r="H338" s="8">
        <f t="shared" si="4"/>
        <v>3593441.8</v>
      </c>
      <c r="I338" s="9" t="s">
        <v>93</v>
      </c>
    </row>
    <row r="339">
      <c r="C339" s="28">
        <v>250.0</v>
      </c>
      <c r="D339" s="6">
        <v>4907532.0</v>
      </c>
      <c r="E339" s="7">
        <v>0.15</v>
      </c>
      <c r="F339" s="6">
        <f t="shared" si="3"/>
        <v>5643661.8</v>
      </c>
      <c r="G339" s="7">
        <v>0.0</v>
      </c>
      <c r="H339" s="8">
        <f t="shared" si="4"/>
        <v>5643661.8</v>
      </c>
      <c r="I339" s="9" t="s">
        <v>93</v>
      </c>
    </row>
    <row r="340">
      <c r="C340" s="28">
        <v>280.0</v>
      </c>
      <c r="D340" s="6">
        <v>4928066.0</v>
      </c>
      <c r="E340" s="7">
        <v>0.15</v>
      </c>
      <c r="F340" s="6">
        <f t="shared" si="3"/>
        <v>5667275.9</v>
      </c>
      <c r="G340" s="7">
        <v>0.0</v>
      </c>
      <c r="H340" s="8">
        <f t="shared" si="4"/>
        <v>5667275.9</v>
      </c>
      <c r="I340" s="9" t="s">
        <v>93</v>
      </c>
    </row>
    <row r="341">
      <c r="C341" s="28">
        <v>315.0</v>
      </c>
      <c r="D341" s="6">
        <v>7191679.0</v>
      </c>
      <c r="E341" s="7">
        <v>0.15</v>
      </c>
      <c r="F341" s="6">
        <f t="shared" si="3"/>
        <v>8270430.85</v>
      </c>
      <c r="G341" s="7">
        <v>0.0</v>
      </c>
      <c r="H341" s="8">
        <f t="shared" si="4"/>
        <v>8270430.85</v>
      </c>
      <c r="I341" s="9" t="s">
        <v>93</v>
      </c>
    </row>
    <row r="342">
      <c r="C342" s="28">
        <v>355.0</v>
      </c>
      <c r="D342" s="6">
        <v>9572838.0</v>
      </c>
      <c r="E342" s="7">
        <v>0.15</v>
      </c>
      <c r="F342" s="6">
        <f t="shared" si="3"/>
        <v>11008763.7</v>
      </c>
      <c r="G342" s="7">
        <v>0.0</v>
      </c>
      <c r="H342" s="8">
        <f t="shared" si="4"/>
        <v>11008763.7</v>
      </c>
      <c r="I342" s="9" t="s">
        <v>93</v>
      </c>
    </row>
    <row r="343">
      <c r="C343" s="28">
        <v>400.0</v>
      </c>
      <c r="D343" s="6">
        <v>1.2539057E7</v>
      </c>
      <c r="E343" s="7">
        <v>0.15</v>
      </c>
      <c r="F343" s="6">
        <f t="shared" si="3"/>
        <v>14419915.55</v>
      </c>
      <c r="G343" s="7">
        <v>0.0</v>
      </c>
      <c r="H343" s="8">
        <f t="shared" si="4"/>
        <v>14419915.55</v>
      </c>
      <c r="I343" s="9" t="s">
        <v>93</v>
      </c>
    </row>
    <row r="344">
      <c r="C344" s="28">
        <v>450.0</v>
      </c>
      <c r="D344" s="6">
        <v>1.5969858E7</v>
      </c>
      <c r="E344" s="7">
        <v>0.15</v>
      </c>
      <c r="F344" s="6">
        <f t="shared" si="3"/>
        <v>18365336.7</v>
      </c>
      <c r="G344" s="7">
        <v>0.0</v>
      </c>
      <c r="H344" s="8">
        <f t="shared" si="4"/>
        <v>18365336.7</v>
      </c>
      <c r="I344" s="9" t="s">
        <v>93</v>
      </c>
    </row>
    <row r="345">
      <c r="C345" s="28">
        <v>500.0</v>
      </c>
      <c r="D345" s="6">
        <v>2.0111054E7</v>
      </c>
      <c r="E345" s="7">
        <v>0.15</v>
      </c>
      <c r="F345" s="6">
        <f t="shared" si="3"/>
        <v>23127712.1</v>
      </c>
      <c r="G345" s="7">
        <v>0.0</v>
      </c>
      <c r="H345" s="8">
        <f t="shared" si="4"/>
        <v>23127712.1</v>
      </c>
      <c r="I345" s="9" t="s">
        <v>93</v>
      </c>
    </row>
    <row r="346">
      <c r="C346" s="28">
        <v>560.0</v>
      </c>
      <c r="D346" s="6">
        <v>2.027538E7</v>
      </c>
      <c r="E346" s="7">
        <v>0.15</v>
      </c>
      <c r="F346" s="6">
        <f t="shared" si="3"/>
        <v>23316687</v>
      </c>
      <c r="G346" s="7">
        <v>0.0</v>
      </c>
      <c r="H346" s="8">
        <f t="shared" si="4"/>
        <v>23316687</v>
      </c>
      <c r="I346" s="9" t="s">
        <v>93</v>
      </c>
    </row>
    <row r="347">
      <c r="C347" s="28">
        <v>630.0</v>
      </c>
      <c r="D347" s="6">
        <v>3.0813916E7</v>
      </c>
      <c r="E347" s="7">
        <v>0.15</v>
      </c>
      <c r="F347" s="6">
        <f t="shared" si="3"/>
        <v>35436003.4</v>
      </c>
      <c r="G347" s="7">
        <v>0.0</v>
      </c>
      <c r="H347" s="8">
        <f t="shared" si="4"/>
        <v>35436003.4</v>
      </c>
      <c r="I347" s="9" t="s">
        <v>93</v>
      </c>
    </row>
    <row r="348">
      <c r="A348" s="3">
        <v>7.0</v>
      </c>
      <c r="B348" s="22" t="s">
        <v>488</v>
      </c>
      <c r="C348" s="28">
        <v>63.0</v>
      </c>
      <c r="D348" s="6">
        <v>143803.0</v>
      </c>
      <c r="E348" s="7">
        <v>0.15</v>
      </c>
      <c r="F348" s="6">
        <f t="shared" si="3"/>
        <v>165373.45</v>
      </c>
      <c r="G348" s="7">
        <v>0.0</v>
      </c>
      <c r="H348" s="8">
        <f t="shared" si="4"/>
        <v>165373.45</v>
      </c>
      <c r="I348" s="9" t="s">
        <v>93</v>
      </c>
    </row>
    <row r="349">
      <c r="C349" s="28">
        <v>75.0</v>
      </c>
      <c r="D349" s="6">
        <v>182625.0</v>
      </c>
      <c r="E349" s="7">
        <v>0.15</v>
      </c>
      <c r="F349" s="6">
        <f t="shared" si="3"/>
        <v>210018.75</v>
      </c>
      <c r="G349" s="7">
        <v>0.0</v>
      </c>
      <c r="H349" s="8">
        <f t="shared" si="4"/>
        <v>210018.75</v>
      </c>
      <c r="I349" s="9" t="s">
        <v>93</v>
      </c>
    </row>
    <row r="350">
      <c r="C350" s="28">
        <v>90.0</v>
      </c>
      <c r="D350" s="6">
        <v>248959.0</v>
      </c>
      <c r="E350" s="7">
        <v>0.15</v>
      </c>
      <c r="F350" s="6">
        <f t="shared" si="3"/>
        <v>286302.85</v>
      </c>
      <c r="G350" s="7">
        <v>0.0</v>
      </c>
      <c r="H350" s="8">
        <f t="shared" si="4"/>
        <v>286302.85</v>
      </c>
      <c r="I350" s="9" t="s">
        <v>93</v>
      </c>
    </row>
    <row r="351">
      <c r="C351" s="28">
        <v>110.0</v>
      </c>
      <c r="D351" s="6">
        <v>330268.0</v>
      </c>
      <c r="E351" s="7">
        <v>0.15</v>
      </c>
      <c r="F351" s="6">
        <f t="shared" si="3"/>
        <v>379808.2</v>
      </c>
      <c r="G351" s="7">
        <v>0.0</v>
      </c>
      <c r="H351" s="8">
        <f t="shared" si="4"/>
        <v>379808.2</v>
      </c>
      <c r="I351" s="9" t="s">
        <v>93</v>
      </c>
    </row>
    <row r="352">
      <c r="C352" s="28">
        <v>125.0</v>
      </c>
      <c r="D352" s="6">
        <v>330268.0</v>
      </c>
      <c r="E352" s="7">
        <v>0.15</v>
      </c>
      <c r="F352" s="6">
        <f t="shared" si="3"/>
        <v>379808.2</v>
      </c>
      <c r="G352" s="7">
        <v>0.0</v>
      </c>
      <c r="H352" s="8">
        <f t="shared" si="4"/>
        <v>379808.2</v>
      </c>
      <c r="I352" s="9" t="s">
        <v>93</v>
      </c>
    </row>
    <row r="353">
      <c r="C353" s="28">
        <v>140.0</v>
      </c>
      <c r="D353" s="6">
        <v>465152.0</v>
      </c>
      <c r="E353" s="7">
        <v>0.15</v>
      </c>
      <c r="F353" s="6">
        <f t="shared" si="3"/>
        <v>534924.8</v>
      </c>
      <c r="G353" s="7">
        <v>0.0</v>
      </c>
      <c r="H353" s="8">
        <f t="shared" si="4"/>
        <v>534924.8</v>
      </c>
      <c r="I353" s="9" t="s">
        <v>93</v>
      </c>
    </row>
    <row r="354">
      <c r="C354" s="28">
        <v>160.0</v>
      </c>
      <c r="D354" s="6">
        <v>729303.0</v>
      </c>
      <c r="E354" s="7">
        <v>0.15</v>
      </c>
      <c r="F354" s="6">
        <f t="shared" si="3"/>
        <v>838698.45</v>
      </c>
      <c r="G354" s="7">
        <v>0.0</v>
      </c>
      <c r="H354" s="8">
        <f t="shared" si="4"/>
        <v>838698.45</v>
      </c>
      <c r="I354" s="9" t="s">
        <v>93</v>
      </c>
    </row>
    <row r="355">
      <c r="C355" s="28">
        <v>180.0</v>
      </c>
      <c r="D355" s="6">
        <v>729303.0</v>
      </c>
      <c r="E355" s="7">
        <v>0.15</v>
      </c>
      <c r="F355" s="6">
        <f t="shared" si="3"/>
        <v>838698.45</v>
      </c>
      <c r="G355" s="7">
        <v>0.0</v>
      </c>
      <c r="H355" s="8">
        <f t="shared" si="4"/>
        <v>838698.45</v>
      </c>
      <c r="I355" s="9" t="s">
        <v>93</v>
      </c>
    </row>
    <row r="356">
      <c r="C356" s="28">
        <v>200.0</v>
      </c>
      <c r="D356" s="6">
        <v>1156927.0</v>
      </c>
      <c r="E356" s="7">
        <v>0.15</v>
      </c>
      <c r="F356" s="6">
        <f t="shared" si="3"/>
        <v>1330466.05</v>
      </c>
      <c r="G356" s="7">
        <v>0.0</v>
      </c>
      <c r="H356" s="8">
        <f t="shared" si="4"/>
        <v>1330466.05</v>
      </c>
      <c r="I356" s="9" t="s">
        <v>93</v>
      </c>
    </row>
    <row r="357">
      <c r="C357" s="28">
        <v>225.0</v>
      </c>
      <c r="D357" s="6">
        <v>1156927.0</v>
      </c>
      <c r="E357" s="7">
        <v>0.15</v>
      </c>
      <c r="F357" s="6">
        <f t="shared" si="3"/>
        <v>1330466.05</v>
      </c>
      <c r="G357" s="7">
        <v>0.0</v>
      </c>
      <c r="H357" s="8">
        <f t="shared" si="4"/>
        <v>1330466.05</v>
      </c>
      <c r="I357" s="9" t="s">
        <v>93</v>
      </c>
    </row>
    <row r="358">
      <c r="C358" s="28">
        <v>250.0</v>
      </c>
      <c r="D358" s="6">
        <v>1902334.0</v>
      </c>
      <c r="E358" s="7">
        <v>0.15</v>
      </c>
      <c r="F358" s="6">
        <f t="shared" si="3"/>
        <v>2187684.1</v>
      </c>
      <c r="G358" s="7">
        <v>0.0</v>
      </c>
      <c r="H358" s="8">
        <f t="shared" si="4"/>
        <v>2187684.1</v>
      </c>
      <c r="I358" s="9" t="s">
        <v>93</v>
      </c>
    </row>
    <row r="359">
      <c r="C359" s="28">
        <v>280.0</v>
      </c>
      <c r="D359" s="6">
        <v>1902334.0</v>
      </c>
      <c r="E359" s="7">
        <v>0.15</v>
      </c>
      <c r="F359" s="6">
        <f t="shared" si="3"/>
        <v>2187684.1</v>
      </c>
      <c r="G359" s="7">
        <v>0.0</v>
      </c>
      <c r="H359" s="8">
        <f t="shared" si="4"/>
        <v>2187684.1</v>
      </c>
      <c r="I359" s="9" t="s">
        <v>93</v>
      </c>
    </row>
    <row r="360">
      <c r="C360" s="28">
        <v>315.0</v>
      </c>
      <c r="D360" s="6">
        <v>2821374.0</v>
      </c>
      <c r="E360" s="7">
        <v>0.15</v>
      </c>
      <c r="F360" s="6">
        <f t="shared" si="3"/>
        <v>3244580.1</v>
      </c>
      <c r="G360" s="7">
        <v>0.0</v>
      </c>
      <c r="H360" s="8">
        <f t="shared" si="4"/>
        <v>3244580.1</v>
      </c>
      <c r="I360" s="9" t="s">
        <v>93</v>
      </c>
    </row>
    <row r="361">
      <c r="C361" s="28">
        <v>355.0</v>
      </c>
      <c r="D361" s="6">
        <v>3887080.0</v>
      </c>
      <c r="E361" s="7">
        <v>0.15</v>
      </c>
      <c r="F361" s="6">
        <f t="shared" si="3"/>
        <v>4470142</v>
      </c>
      <c r="G361" s="7">
        <v>0.0</v>
      </c>
      <c r="H361" s="8">
        <f t="shared" si="4"/>
        <v>4470142</v>
      </c>
      <c r="I361" s="9" t="s">
        <v>93</v>
      </c>
    </row>
    <row r="362">
      <c r="C362" s="28">
        <v>400.0</v>
      </c>
      <c r="D362" s="6">
        <v>4464550.0</v>
      </c>
      <c r="E362" s="7">
        <v>0.15</v>
      </c>
      <c r="F362" s="6">
        <f t="shared" si="3"/>
        <v>5134232.5</v>
      </c>
      <c r="G362" s="7">
        <v>0.0</v>
      </c>
      <c r="H362" s="8">
        <f t="shared" si="4"/>
        <v>5134232.5</v>
      </c>
      <c r="I362" s="9" t="s">
        <v>93</v>
      </c>
    </row>
    <row r="363">
      <c r="C363" s="28">
        <v>450.0</v>
      </c>
      <c r="D363" s="6">
        <v>5429558.0</v>
      </c>
      <c r="E363" s="7">
        <v>0.15</v>
      </c>
      <c r="F363" s="6">
        <f t="shared" si="3"/>
        <v>6243991.7</v>
      </c>
      <c r="G363" s="7">
        <v>0.0</v>
      </c>
      <c r="H363" s="8">
        <f t="shared" si="4"/>
        <v>6243991.7</v>
      </c>
      <c r="I363" s="9" t="s">
        <v>93</v>
      </c>
    </row>
    <row r="364">
      <c r="C364" s="28">
        <v>500.0</v>
      </c>
      <c r="D364" s="6">
        <v>6786186.0</v>
      </c>
      <c r="E364" s="7">
        <v>0.15</v>
      </c>
      <c r="F364" s="6">
        <f t="shared" si="3"/>
        <v>7804113.9</v>
      </c>
      <c r="G364" s="7">
        <v>0.0</v>
      </c>
      <c r="H364" s="8">
        <f t="shared" si="4"/>
        <v>7804113.9</v>
      </c>
      <c r="I364" s="9" t="s">
        <v>93</v>
      </c>
    </row>
    <row r="365">
      <c r="C365" s="28">
        <v>560.0</v>
      </c>
      <c r="D365" s="6">
        <v>6786186.0</v>
      </c>
      <c r="E365" s="7">
        <v>0.15</v>
      </c>
      <c r="F365" s="6">
        <f t="shared" si="3"/>
        <v>7804113.9</v>
      </c>
      <c r="G365" s="7">
        <v>0.0</v>
      </c>
      <c r="H365" s="8">
        <f t="shared" si="4"/>
        <v>7804113.9</v>
      </c>
      <c r="I365" s="9" t="s">
        <v>93</v>
      </c>
    </row>
    <row r="366">
      <c r="C366" s="28">
        <v>630.0</v>
      </c>
      <c r="D366" s="6">
        <v>9423806.0</v>
      </c>
      <c r="E366" s="7">
        <v>0.15</v>
      </c>
      <c r="F366" s="6">
        <f t="shared" si="3"/>
        <v>10837376.9</v>
      </c>
      <c r="G366" s="7">
        <v>0.0</v>
      </c>
      <c r="H366" s="8">
        <f t="shared" si="4"/>
        <v>10837376.9</v>
      </c>
      <c r="I366" s="9" t="s">
        <v>93</v>
      </c>
    </row>
    <row r="367">
      <c r="C367" s="28">
        <v>710.0</v>
      </c>
      <c r="D367" s="6">
        <v>1.3260479E7</v>
      </c>
      <c r="E367" s="7">
        <v>0.15</v>
      </c>
      <c r="F367" s="6">
        <f t="shared" si="3"/>
        <v>15249550.85</v>
      </c>
      <c r="G367" s="7">
        <v>0.0</v>
      </c>
      <c r="H367" s="8">
        <f t="shared" si="4"/>
        <v>15249550.85</v>
      </c>
      <c r="I367" s="9" t="s">
        <v>93</v>
      </c>
    </row>
    <row r="368">
      <c r="C368" s="28">
        <v>800.0</v>
      </c>
      <c r="D368" s="6">
        <v>1.6873021E7</v>
      </c>
      <c r="E368" s="7">
        <v>0.15</v>
      </c>
      <c r="F368" s="6">
        <f t="shared" si="3"/>
        <v>19403974.15</v>
      </c>
      <c r="G368" s="7">
        <v>0.0</v>
      </c>
      <c r="H368" s="8">
        <f t="shared" si="4"/>
        <v>19403974.15</v>
      </c>
      <c r="I368" s="9" t="s">
        <v>93</v>
      </c>
    </row>
    <row r="369">
      <c r="A369" s="3">
        <v>8.0</v>
      </c>
      <c r="B369" s="22" t="s">
        <v>489</v>
      </c>
      <c r="C369" s="28">
        <v>63.0</v>
      </c>
      <c r="D369" s="6">
        <v>115042.0</v>
      </c>
      <c r="E369" s="7">
        <v>0.15</v>
      </c>
      <c r="F369" s="6">
        <f t="shared" si="3"/>
        <v>132298.3</v>
      </c>
      <c r="G369" s="7">
        <v>0.0</v>
      </c>
      <c r="H369" s="8">
        <f t="shared" si="4"/>
        <v>132298.3</v>
      </c>
      <c r="I369" s="9" t="s">
        <v>93</v>
      </c>
    </row>
    <row r="370">
      <c r="C370" s="28">
        <v>75.0</v>
      </c>
      <c r="D370" s="6">
        <v>146100.0</v>
      </c>
      <c r="E370" s="7">
        <v>0.15</v>
      </c>
      <c r="F370" s="6">
        <f t="shared" si="3"/>
        <v>168015</v>
      </c>
      <c r="G370" s="7">
        <v>0.0</v>
      </c>
      <c r="H370" s="8">
        <f t="shared" si="4"/>
        <v>168015</v>
      </c>
      <c r="I370" s="9" t="s">
        <v>93</v>
      </c>
    </row>
    <row r="371">
      <c r="C371" s="28">
        <v>90.0</v>
      </c>
      <c r="D371" s="6">
        <v>207466.0</v>
      </c>
      <c r="E371" s="7">
        <v>0.15</v>
      </c>
      <c r="F371" s="6">
        <f t="shared" si="3"/>
        <v>238585.9</v>
      </c>
      <c r="G371" s="7">
        <v>0.0</v>
      </c>
      <c r="H371" s="8">
        <f t="shared" si="4"/>
        <v>238585.9</v>
      </c>
      <c r="I371" s="9" t="s">
        <v>93</v>
      </c>
    </row>
    <row r="372">
      <c r="C372" s="28">
        <v>110.0</v>
      </c>
      <c r="D372" s="6">
        <v>254052.0</v>
      </c>
      <c r="E372" s="7">
        <v>0.15</v>
      </c>
      <c r="F372" s="6">
        <f t="shared" si="3"/>
        <v>292159.8</v>
      </c>
      <c r="G372" s="7">
        <v>0.0</v>
      </c>
      <c r="H372" s="8">
        <f t="shared" si="4"/>
        <v>292159.8</v>
      </c>
      <c r="I372" s="9" t="s">
        <v>93</v>
      </c>
    </row>
    <row r="373">
      <c r="C373" s="28">
        <v>125.0</v>
      </c>
      <c r="D373" s="6">
        <v>254052.0</v>
      </c>
      <c r="E373" s="7">
        <v>0.15</v>
      </c>
      <c r="F373" s="6">
        <f t="shared" si="3"/>
        <v>292159.8</v>
      </c>
      <c r="G373" s="7">
        <v>0.0</v>
      </c>
      <c r="H373" s="8">
        <f t="shared" si="4"/>
        <v>292159.8</v>
      </c>
      <c r="I373" s="9" t="s">
        <v>93</v>
      </c>
    </row>
    <row r="374">
      <c r="C374" s="28">
        <v>140.0</v>
      </c>
      <c r="D374" s="6">
        <v>431927.0</v>
      </c>
      <c r="E374" s="7">
        <v>0.15</v>
      </c>
      <c r="F374" s="6">
        <f t="shared" si="3"/>
        <v>496716.05</v>
      </c>
      <c r="G374" s="7">
        <v>0.0</v>
      </c>
      <c r="H374" s="8">
        <f t="shared" si="4"/>
        <v>496716.05</v>
      </c>
      <c r="I374" s="9" t="s">
        <v>93</v>
      </c>
    </row>
    <row r="375">
      <c r="C375" s="28">
        <v>160.0</v>
      </c>
      <c r="D375" s="6">
        <v>557702.0</v>
      </c>
      <c r="E375" s="7">
        <v>0.15</v>
      </c>
      <c r="F375" s="6">
        <f t="shared" si="3"/>
        <v>641357.3</v>
      </c>
      <c r="G375" s="7">
        <v>0.0</v>
      </c>
      <c r="H375" s="8">
        <f t="shared" si="4"/>
        <v>641357.3</v>
      </c>
      <c r="I375" s="9" t="s">
        <v>93</v>
      </c>
    </row>
    <row r="376">
      <c r="C376" s="28">
        <v>180.0</v>
      </c>
      <c r="D376" s="6">
        <v>557702.0</v>
      </c>
      <c r="E376" s="7">
        <v>0.15</v>
      </c>
      <c r="F376" s="6">
        <f t="shared" si="3"/>
        <v>641357.3</v>
      </c>
      <c r="G376" s="7">
        <v>0.0</v>
      </c>
      <c r="H376" s="8">
        <f t="shared" si="4"/>
        <v>641357.3</v>
      </c>
      <c r="I376" s="9" t="s">
        <v>93</v>
      </c>
    </row>
    <row r="377">
      <c r="C377" s="28">
        <v>200.0</v>
      </c>
      <c r="D377" s="6">
        <v>805540.0</v>
      </c>
      <c r="E377" s="7">
        <v>0.15</v>
      </c>
      <c r="F377" s="6">
        <f t="shared" si="3"/>
        <v>926371</v>
      </c>
      <c r="G377" s="7">
        <v>0.0</v>
      </c>
      <c r="H377" s="8">
        <f t="shared" si="4"/>
        <v>926371</v>
      </c>
      <c r="I377" s="9" t="s">
        <v>93</v>
      </c>
    </row>
    <row r="378">
      <c r="C378" s="28">
        <v>225.0</v>
      </c>
      <c r="D378" s="6">
        <v>805540.0</v>
      </c>
      <c r="E378" s="7">
        <v>0.15</v>
      </c>
      <c r="F378" s="6">
        <f t="shared" si="3"/>
        <v>926371</v>
      </c>
      <c r="G378" s="7">
        <v>0.0</v>
      </c>
      <c r="H378" s="8">
        <f t="shared" si="4"/>
        <v>926371</v>
      </c>
      <c r="I378" s="9" t="s">
        <v>93</v>
      </c>
    </row>
    <row r="379">
      <c r="C379" s="28">
        <v>250.0</v>
      </c>
      <c r="D379" s="6">
        <v>1332972.0</v>
      </c>
      <c r="E379" s="7">
        <v>0.15</v>
      </c>
      <c r="F379" s="6">
        <f t="shared" si="3"/>
        <v>1532917.8</v>
      </c>
      <c r="G379" s="7">
        <v>0.0</v>
      </c>
      <c r="H379" s="8">
        <f t="shared" si="4"/>
        <v>1532917.8</v>
      </c>
      <c r="I379" s="9" t="s">
        <v>93</v>
      </c>
    </row>
    <row r="380">
      <c r="C380" s="28">
        <v>280.0</v>
      </c>
      <c r="D380" s="6">
        <v>1332972.0</v>
      </c>
      <c r="E380" s="7">
        <v>0.15</v>
      </c>
      <c r="F380" s="6">
        <f t="shared" si="3"/>
        <v>1532917.8</v>
      </c>
      <c r="G380" s="7">
        <v>0.0</v>
      </c>
      <c r="H380" s="8">
        <f t="shared" si="4"/>
        <v>1532917.8</v>
      </c>
      <c r="I380" s="9" t="s">
        <v>93</v>
      </c>
    </row>
    <row r="381">
      <c r="C381" s="28">
        <v>315.0</v>
      </c>
      <c r="D381" s="6">
        <v>2132081.0</v>
      </c>
      <c r="E381" s="7">
        <v>0.15</v>
      </c>
      <c r="F381" s="6">
        <f t="shared" si="3"/>
        <v>2451893.15</v>
      </c>
      <c r="G381" s="7">
        <v>0.0</v>
      </c>
      <c r="H381" s="8">
        <f t="shared" si="4"/>
        <v>2451893.15</v>
      </c>
      <c r="I381" s="9" t="s">
        <v>93</v>
      </c>
    </row>
    <row r="382">
      <c r="C382" s="28">
        <v>355.0</v>
      </c>
      <c r="D382" s="6">
        <v>3017139.0</v>
      </c>
      <c r="E382" s="7">
        <v>0.15</v>
      </c>
      <c r="F382" s="6">
        <f t="shared" si="3"/>
        <v>3469709.85</v>
      </c>
      <c r="G382" s="7">
        <v>0.0</v>
      </c>
      <c r="H382" s="8">
        <f t="shared" si="4"/>
        <v>3469709.85</v>
      </c>
      <c r="I382" s="9" t="s">
        <v>93</v>
      </c>
    </row>
    <row r="383">
      <c r="C383" s="28">
        <v>400.0</v>
      </c>
      <c r="D383" s="6">
        <v>3762977.0</v>
      </c>
      <c r="E383" s="7">
        <v>0.15</v>
      </c>
      <c r="F383" s="6">
        <f t="shared" si="3"/>
        <v>4327423.55</v>
      </c>
      <c r="G383" s="7">
        <v>0.0</v>
      </c>
      <c r="H383" s="8">
        <f t="shared" si="4"/>
        <v>4327423.55</v>
      </c>
      <c r="I383" s="9" t="s">
        <v>93</v>
      </c>
    </row>
    <row r="384">
      <c r="C384" s="28">
        <v>450.0</v>
      </c>
      <c r="D384" s="6">
        <v>4449859.0</v>
      </c>
      <c r="E384" s="7">
        <v>0.15</v>
      </c>
      <c r="F384" s="6">
        <f t="shared" si="3"/>
        <v>5117337.85</v>
      </c>
      <c r="G384" s="7">
        <v>0.0</v>
      </c>
      <c r="H384" s="8">
        <f t="shared" si="4"/>
        <v>5117337.85</v>
      </c>
      <c r="I384" s="9" t="s">
        <v>93</v>
      </c>
    </row>
    <row r="385">
      <c r="C385" s="28">
        <v>500.0</v>
      </c>
      <c r="D385" s="6">
        <v>5312182.0</v>
      </c>
      <c r="E385" s="7">
        <v>0.15</v>
      </c>
      <c r="F385" s="6">
        <f t="shared" si="3"/>
        <v>6109009.3</v>
      </c>
      <c r="G385" s="7">
        <v>0.0</v>
      </c>
      <c r="H385" s="8">
        <f t="shared" si="4"/>
        <v>6109009.3</v>
      </c>
      <c r="I385" s="9" t="s">
        <v>93</v>
      </c>
    </row>
    <row r="386">
      <c r="C386" s="28">
        <v>560.0</v>
      </c>
      <c r="D386" s="6">
        <v>5312182.0</v>
      </c>
      <c r="E386" s="7">
        <v>0.15</v>
      </c>
      <c r="F386" s="6">
        <f t="shared" si="3"/>
        <v>6109009.3</v>
      </c>
      <c r="G386" s="7">
        <v>0.0</v>
      </c>
      <c r="H386" s="8">
        <f t="shared" si="4"/>
        <v>6109009.3</v>
      </c>
      <c r="I386" s="9" t="s">
        <v>93</v>
      </c>
    </row>
    <row r="387">
      <c r="C387" s="28">
        <v>630.0</v>
      </c>
      <c r="D387" s="6">
        <v>7173362.0</v>
      </c>
      <c r="E387" s="7">
        <v>0.15</v>
      </c>
      <c r="F387" s="6">
        <f t="shared" si="3"/>
        <v>8249366.3</v>
      </c>
      <c r="G387" s="7">
        <v>0.0</v>
      </c>
      <c r="H387" s="8">
        <f t="shared" si="4"/>
        <v>8249366.3</v>
      </c>
      <c r="I387" s="9" t="s">
        <v>93</v>
      </c>
    </row>
    <row r="388">
      <c r="C388" s="28">
        <v>710.0</v>
      </c>
      <c r="D388" s="6">
        <v>1.0743884E7</v>
      </c>
      <c r="E388" s="7">
        <v>0.15</v>
      </c>
      <c r="F388" s="6">
        <f t="shared" si="3"/>
        <v>12355466.6</v>
      </c>
      <c r="G388" s="7">
        <v>0.0</v>
      </c>
      <c r="H388" s="8">
        <f t="shared" si="4"/>
        <v>12355466.6</v>
      </c>
      <c r="I388" s="9" t="s">
        <v>93</v>
      </c>
    </row>
    <row r="389">
      <c r="C389" s="28">
        <v>800.0</v>
      </c>
      <c r="D389" s="6">
        <v>1.3921757E7</v>
      </c>
      <c r="E389" s="7">
        <v>0.15</v>
      </c>
      <c r="F389" s="6">
        <f t="shared" si="3"/>
        <v>16010020.55</v>
      </c>
      <c r="G389" s="7">
        <v>0.0</v>
      </c>
      <c r="H389" s="8">
        <f t="shared" si="4"/>
        <v>16010020.55</v>
      </c>
      <c r="I389" s="9" t="s">
        <v>93</v>
      </c>
    </row>
    <row r="390">
      <c r="A390" s="3">
        <v>9.0</v>
      </c>
      <c r="B390" s="22" t="s">
        <v>490</v>
      </c>
      <c r="C390" s="28">
        <v>63.0</v>
      </c>
      <c r="D390" s="6">
        <v>117226.0</v>
      </c>
      <c r="E390" s="7">
        <v>0.15</v>
      </c>
      <c r="F390" s="6">
        <f t="shared" si="3"/>
        <v>134809.9</v>
      </c>
      <c r="G390" s="7">
        <v>0.0</v>
      </c>
      <c r="H390" s="8">
        <f t="shared" si="4"/>
        <v>134809.9</v>
      </c>
      <c r="I390" s="9" t="s">
        <v>93</v>
      </c>
    </row>
    <row r="391">
      <c r="C391" s="28">
        <v>75.0</v>
      </c>
      <c r="D391" s="6">
        <v>153830.0</v>
      </c>
      <c r="E391" s="7">
        <v>0.15</v>
      </c>
      <c r="F391" s="6">
        <f t="shared" si="3"/>
        <v>176904.5</v>
      </c>
      <c r="G391" s="7">
        <v>0.0</v>
      </c>
      <c r="H391" s="8">
        <f t="shared" si="4"/>
        <v>176904.5</v>
      </c>
      <c r="I391" s="9" t="s">
        <v>93</v>
      </c>
    </row>
    <row r="392">
      <c r="C392" s="28">
        <v>90.0</v>
      </c>
      <c r="D392" s="6">
        <v>238044.0</v>
      </c>
      <c r="E392" s="7">
        <v>0.15</v>
      </c>
      <c r="F392" s="6">
        <f t="shared" si="3"/>
        <v>273750.6</v>
      </c>
      <c r="G392" s="7">
        <v>0.0</v>
      </c>
      <c r="H392" s="8">
        <f t="shared" si="4"/>
        <v>273750.6</v>
      </c>
      <c r="I392" s="9" t="s">
        <v>93</v>
      </c>
    </row>
    <row r="393">
      <c r="C393" s="28">
        <v>110.0</v>
      </c>
      <c r="D393" s="6">
        <v>334486.0</v>
      </c>
      <c r="E393" s="7">
        <v>0.15</v>
      </c>
      <c r="F393" s="6">
        <f t="shared" si="3"/>
        <v>384658.9</v>
      </c>
      <c r="G393" s="7">
        <v>0.0</v>
      </c>
      <c r="H393" s="8">
        <f t="shared" si="4"/>
        <v>384658.9</v>
      </c>
      <c r="I393" s="9" t="s">
        <v>93</v>
      </c>
    </row>
    <row r="394">
      <c r="C394" s="28">
        <v>125.0</v>
      </c>
      <c r="D394" s="6">
        <v>334486.0</v>
      </c>
      <c r="E394" s="7">
        <v>0.15</v>
      </c>
      <c r="F394" s="6">
        <f t="shared" si="3"/>
        <v>384658.9</v>
      </c>
      <c r="G394" s="7">
        <v>0.0</v>
      </c>
      <c r="H394" s="8">
        <f t="shared" si="4"/>
        <v>384658.9</v>
      </c>
      <c r="I394" s="9" t="s">
        <v>93</v>
      </c>
    </row>
    <row r="395">
      <c r="C395" s="28">
        <v>140.0</v>
      </c>
      <c r="D395" s="6">
        <v>527205.0</v>
      </c>
      <c r="E395" s="7">
        <v>0.15</v>
      </c>
      <c r="F395" s="6">
        <f t="shared" si="3"/>
        <v>606285.75</v>
      </c>
      <c r="G395" s="7">
        <v>0.0</v>
      </c>
      <c r="H395" s="8">
        <f t="shared" si="4"/>
        <v>606285.75</v>
      </c>
      <c r="I395" s="9" t="s">
        <v>93</v>
      </c>
    </row>
    <row r="396">
      <c r="C396" s="28">
        <v>160.0</v>
      </c>
      <c r="D396" s="6">
        <v>806350.0</v>
      </c>
      <c r="E396" s="7">
        <v>0.15</v>
      </c>
      <c r="F396" s="6">
        <f t="shared" si="3"/>
        <v>927302.5</v>
      </c>
      <c r="G396" s="7">
        <v>0.0</v>
      </c>
      <c r="H396" s="8">
        <f t="shared" si="4"/>
        <v>927302.5</v>
      </c>
      <c r="I396" s="9" t="s">
        <v>93</v>
      </c>
    </row>
    <row r="397">
      <c r="C397" s="28">
        <v>180.0</v>
      </c>
      <c r="D397" s="6">
        <v>806350.0</v>
      </c>
      <c r="E397" s="7">
        <v>0.15</v>
      </c>
      <c r="F397" s="6">
        <f t="shared" si="3"/>
        <v>927302.5</v>
      </c>
      <c r="G397" s="7">
        <v>0.0</v>
      </c>
      <c r="H397" s="8">
        <f t="shared" si="4"/>
        <v>927302.5</v>
      </c>
      <c r="I397" s="9" t="s">
        <v>93</v>
      </c>
    </row>
    <row r="398">
      <c r="C398" s="28">
        <v>200.0</v>
      </c>
      <c r="D398" s="6">
        <v>1211806.0</v>
      </c>
      <c r="E398" s="7">
        <v>0.15</v>
      </c>
      <c r="F398" s="6">
        <f t="shared" si="3"/>
        <v>1393576.9</v>
      </c>
      <c r="G398" s="7">
        <v>0.0</v>
      </c>
      <c r="H398" s="8">
        <f t="shared" si="4"/>
        <v>1393576.9</v>
      </c>
      <c r="I398" s="9" t="s">
        <v>93</v>
      </c>
    </row>
    <row r="399">
      <c r="C399" s="28">
        <v>225.0</v>
      </c>
      <c r="D399" s="6">
        <v>1211806.0</v>
      </c>
      <c r="E399" s="7">
        <v>0.15</v>
      </c>
      <c r="F399" s="6">
        <f t="shared" si="3"/>
        <v>1393576.9</v>
      </c>
      <c r="G399" s="7">
        <v>0.0</v>
      </c>
      <c r="H399" s="8">
        <f t="shared" si="4"/>
        <v>1393576.9</v>
      </c>
      <c r="I399" s="9" t="s">
        <v>93</v>
      </c>
    </row>
    <row r="400">
      <c r="C400" s="28">
        <v>250.0</v>
      </c>
      <c r="D400" s="6">
        <v>2149275.0</v>
      </c>
      <c r="E400" s="7">
        <v>0.15</v>
      </c>
      <c r="F400" s="6">
        <f t="shared" si="3"/>
        <v>2471666.25</v>
      </c>
      <c r="G400" s="7">
        <v>0.0</v>
      </c>
      <c r="H400" s="8">
        <f t="shared" si="4"/>
        <v>2471666.25</v>
      </c>
      <c r="I400" s="9" t="s">
        <v>93</v>
      </c>
    </row>
    <row r="401">
      <c r="C401" s="28">
        <v>280.0</v>
      </c>
      <c r="D401" s="6">
        <v>2149275.0</v>
      </c>
      <c r="E401" s="7">
        <v>0.15</v>
      </c>
      <c r="F401" s="6">
        <f t="shared" si="3"/>
        <v>2471666.25</v>
      </c>
      <c r="G401" s="7">
        <v>0.0</v>
      </c>
      <c r="H401" s="8">
        <f t="shared" si="4"/>
        <v>2471666.25</v>
      </c>
      <c r="I401" s="9" t="s">
        <v>93</v>
      </c>
    </row>
    <row r="402">
      <c r="C402" s="28">
        <v>315.0</v>
      </c>
      <c r="D402" s="6">
        <v>3032788.0</v>
      </c>
      <c r="E402" s="7">
        <v>0.15</v>
      </c>
      <c r="F402" s="6">
        <f t="shared" si="3"/>
        <v>3487706.2</v>
      </c>
      <c r="G402" s="7">
        <v>0.0</v>
      </c>
      <c r="H402" s="8">
        <f t="shared" si="4"/>
        <v>3487706.2</v>
      </c>
      <c r="I402" s="9" t="s">
        <v>93</v>
      </c>
    </row>
    <row r="403">
      <c r="C403" s="28">
        <v>355.0</v>
      </c>
      <c r="D403" s="6">
        <v>3801467.0</v>
      </c>
      <c r="E403" s="7">
        <v>0.15</v>
      </c>
      <c r="F403" s="6">
        <f t="shared" si="3"/>
        <v>4371687.05</v>
      </c>
      <c r="G403" s="7">
        <v>0.0</v>
      </c>
      <c r="H403" s="8">
        <f t="shared" si="4"/>
        <v>4371687.05</v>
      </c>
      <c r="I403" s="9" t="s">
        <v>93</v>
      </c>
    </row>
    <row r="404">
      <c r="C404" s="28">
        <v>400.0</v>
      </c>
      <c r="D404" s="6">
        <v>4833375.0</v>
      </c>
      <c r="E404" s="7">
        <v>0.15</v>
      </c>
      <c r="F404" s="6">
        <f t="shared" si="3"/>
        <v>5558381.25</v>
      </c>
      <c r="G404" s="7">
        <v>0.0</v>
      </c>
      <c r="H404" s="8">
        <f t="shared" si="4"/>
        <v>5558381.25</v>
      </c>
      <c r="I404" s="9" t="s">
        <v>93</v>
      </c>
    </row>
    <row r="405">
      <c r="C405" s="28">
        <v>450.0</v>
      </c>
      <c r="D405" s="6">
        <v>6015288.0</v>
      </c>
      <c r="E405" s="7">
        <v>0.15</v>
      </c>
      <c r="F405" s="6">
        <f t="shared" si="3"/>
        <v>6917581.2</v>
      </c>
      <c r="G405" s="7">
        <v>0.0</v>
      </c>
      <c r="H405" s="8">
        <f t="shared" si="4"/>
        <v>6917581.2</v>
      </c>
      <c r="I405" s="9" t="s">
        <v>93</v>
      </c>
    </row>
    <row r="406">
      <c r="C406" s="28">
        <v>500.0</v>
      </c>
      <c r="D406" s="6">
        <v>7086711.0</v>
      </c>
      <c r="E406" s="7">
        <v>0.15</v>
      </c>
      <c r="F406" s="6">
        <f t="shared" si="3"/>
        <v>8149717.65</v>
      </c>
      <c r="G406" s="7">
        <v>0.0</v>
      </c>
      <c r="H406" s="8">
        <f t="shared" si="4"/>
        <v>8149717.65</v>
      </c>
      <c r="I406" s="9" t="s">
        <v>93</v>
      </c>
    </row>
    <row r="407">
      <c r="C407" s="28">
        <v>560.0</v>
      </c>
      <c r="D407" s="6">
        <v>8341291.0</v>
      </c>
      <c r="E407" s="7">
        <v>0.15</v>
      </c>
      <c r="F407" s="6">
        <f t="shared" si="3"/>
        <v>9592484.65</v>
      </c>
      <c r="G407" s="7">
        <v>0.0</v>
      </c>
      <c r="H407" s="8">
        <f t="shared" si="4"/>
        <v>9592484.65</v>
      </c>
      <c r="I407" s="9" t="s">
        <v>93</v>
      </c>
    </row>
    <row r="408">
      <c r="C408" s="28">
        <v>630.0</v>
      </c>
      <c r="D408" s="6">
        <v>9393871.0</v>
      </c>
      <c r="E408" s="7">
        <v>0.15</v>
      </c>
      <c r="F408" s="6">
        <f t="shared" si="3"/>
        <v>10802951.65</v>
      </c>
      <c r="G408" s="7">
        <v>0.0</v>
      </c>
      <c r="H408" s="8">
        <f t="shared" si="4"/>
        <v>10802951.65</v>
      </c>
      <c r="I408" s="9" t="s">
        <v>93</v>
      </c>
    </row>
    <row r="409">
      <c r="C409" s="28">
        <v>710.0</v>
      </c>
      <c r="D409" s="6">
        <v>1.462926E7</v>
      </c>
      <c r="E409" s="7">
        <v>0.15</v>
      </c>
      <c r="F409" s="6">
        <f t="shared" si="3"/>
        <v>16823649</v>
      </c>
      <c r="G409" s="7">
        <v>0.0</v>
      </c>
      <c r="H409" s="8">
        <f t="shared" si="4"/>
        <v>16823649</v>
      </c>
      <c r="I409" s="9" t="s">
        <v>93</v>
      </c>
    </row>
    <row r="410">
      <c r="C410" s="28">
        <v>800.0</v>
      </c>
      <c r="D410" s="6">
        <v>1.851342E7</v>
      </c>
      <c r="E410" s="7">
        <v>0.15</v>
      </c>
      <c r="F410" s="6">
        <f t="shared" si="3"/>
        <v>21290433</v>
      </c>
      <c r="G410" s="7">
        <v>0.0</v>
      </c>
      <c r="H410" s="8">
        <f t="shared" si="4"/>
        <v>21290433</v>
      </c>
      <c r="I410" s="9" t="s">
        <v>93</v>
      </c>
    </row>
    <row r="411">
      <c r="A411" s="3">
        <v>10.0</v>
      </c>
      <c r="B411" s="22" t="s">
        <v>491</v>
      </c>
      <c r="C411" s="28">
        <v>63.0</v>
      </c>
      <c r="D411" s="6">
        <v>100188.0</v>
      </c>
      <c r="E411" s="7">
        <v>0.15</v>
      </c>
      <c r="F411" s="6">
        <f t="shared" si="3"/>
        <v>115216.2</v>
      </c>
      <c r="G411" s="7">
        <v>0.0</v>
      </c>
      <c r="H411" s="8">
        <f t="shared" si="4"/>
        <v>115216.2</v>
      </c>
      <c r="I411" s="9" t="s">
        <v>93</v>
      </c>
    </row>
    <row r="412">
      <c r="C412" s="28">
        <v>75.0</v>
      </c>
      <c r="D412" s="6">
        <v>129471.0</v>
      </c>
      <c r="E412" s="7">
        <v>0.15</v>
      </c>
      <c r="F412" s="6">
        <f t="shared" si="3"/>
        <v>148891.65</v>
      </c>
      <c r="G412" s="7">
        <v>0.0</v>
      </c>
      <c r="H412" s="8">
        <f t="shared" si="4"/>
        <v>148891.65</v>
      </c>
      <c r="I412" s="9" t="s">
        <v>93</v>
      </c>
    </row>
    <row r="413">
      <c r="C413" s="28">
        <v>90.0</v>
      </c>
      <c r="D413" s="6">
        <v>173796.0</v>
      </c>
      <c r="E413" s="7">
        <v>0.15</v>
      </c>
      <c r="F413" s="6">
        <f t="shared" si="3"/>
        <v>199865.4</v>
      </c>
      <c r="G413" s="7">
        <v>0.0</v>
      </c>
      <c r="H413" s="8">
        <f t="shared" si="4"/>
        <v>199865.4</v>
      </c>
      <c r="I413" s="9" t="s">
        <v>93</v>
      </c>
    </row>
    <row r="414">
      <c r="C414" s="28">
        <v>110.0</v>
      </c>
      <c r="D414" s="6">
        <v>228563.0</v>
      </c>
      <c r="E414" s="7">
        <v>0.15</v>
      </c>
      <c r="F414" s="6">
        <f t="shared" si="3"/>
        <v>262847.45</v>
      </c>
      <c r="G414" s="7">
        <v>0.0</v>
      </c>
      <c r="H414" s="8">
        <f t="shared" si="4"/>
        <v>262847.45</v>
      </c>
      <c r="I414" s="9" t="s">
        <v>93</v>
      </c>
    </row>
    <row r="415">
      <c r="C415" s="28">
        <v>125.0</v>
      </c>
      <c r="D415" s="6">
        <v>330610.0</v>
      </c>
      <c r="E415" s="7">
        <v>0.15</v>
      </c>
      <c r="F415" s="6">
        <f t="shared" si="3"/>
        <v>380201.5</v>
      </c>
      <c r="G415" s="7">
        <v>0.0</v>
      </c>
      <c r="H415" s="8">
        <f t="shared" si="4"/>
        <v>380201.5</v>
      </c>
      <c r="I415" s="9" t="s">
        <v>93</v>
      </c>
    </row>
    <row r="416">
      <c r="C416" s="28">
        <v>140.0</v>
      </c>
      <c r="D416" s="6">
        <v>420103.0</v>
      </c>
      <c r="E416" s="7">
        <v>0.15</v>
      </c>
      <c r="F416" s="6">
        <f t="shared" si="3"/>
        <v>483118.45</v>
      </c>
      <c r="G416" s="7">
        <v>0.0</v>
      </c>
      <c r="H416" s="8">
        <f t="shared" si="4"/>
        <v>483118.45</v>
      </c>
      <c r="I416" s="9" t="s">
        <v>93</v>
      </c>
    </row>
    <row r="417">
      <c r="C417" s="28">
        <v>160.0</v>
      </c>
      <c r="D417" s="6">
        <v>534739.0</v>
      </c>
      <c r="E417" s="7">
        <v>0.15</v>
      </c>
      <c r="F417" s="6">
        <f t="shared" si="3"/>
        <v>614949.85</v>
      </c>
      <c r="G417" s="7">
        <v>0.0</v>
      </c>
      <c r="H417" s="8">
        <f t="shared" si="4"/>
        <v>614949.85</v>
      </c>
      <c r="I417" s="9" t="s">
        <v>93</v>
      </c>
    </row>
    <row r="418">
      <c r="C418" s="28">
        <v>180.0</v>
      </c>
      <c r="D418" s="6">
        <v>534739.0</v>
      </c>
      <c r="E418" s="7">
        <v>0.15</v>
      </c>
      <c r="F418" s="6">
        <f t="shared" si="3"/>
        <v>614949.85</v>
      </c>
      <c r="G418" s="7">
        <v>0.0</v>
      </c>
      <c r="H418" s="8">
        <f t="shared" si="4"/>
        <v>614949.85</v>
      </c>
      <c r="I418" s="9" t="s">
        <v>93</v>
      </c>
    </row>
    <row r="419">
      <c r="C419" s="28">
        <v>200.0</v>
      </c>
      <c r="D419" s="6">
        <v>739383.0</v>
      </c>
      <c r="E419" s="7">
        <v>0.15</v>
      </c>
      <c r="F419" s="6">
        <f t="shared" si="3"/>
        <v>850290.45</v>
      </c>
      <c r="G419" s="7">
        <v>0.0</v>
      </c>
      <c r="H419" s="8">
        <f t="shared" si="4"/>
        <v>850290.45</v>
      </c>
      <c r="I419" s="9" t="s">
        <v>93</v>
      </c>
    </row>
    <row r="420">
      <c r="C420" s="28">
        <v>225.0</v>
      </c>
      <c r="D420" s="6">
        <v>739383.0</v>
      </c>
      <c r="E420" s="7">
        <v>0.15</v>
      </c>
      <c r="F420" s="6">
        <f t="shared" si="3"/>
        <v>850290.45</v>
      </c>
      <c r="G420" s="7">
        <v>0.0</v>
      </c>
      <c r="H420" s="8">
        <f t="shared" si="4"/>
        <v>850290.45</v>
      </c>
      <c r="I420" s="9" t="s">
        <v>93</v>
      </c>
    </row>
    <row r="421">
      <c r="C421" s="28">
        <v>250.0</v>
      </c>
      <c r="D421" s="6">
        <v>1353230.0</v>
      </c>
      <c r="E421" s="7">
        <v>0.15</v>
      </c>
      <c r="F421" s="6">
        <f t="shared" si="3"/>
        <v>1556214.5</v>
      </c>
      <c r="G421" s="7">
        <v>0.0</v>
      </c>
      <c r="H421" s="8">
        <f t="shared" si="4"/>
        <v>1556214.5</v>
      </c>
      <c r="I421" s="9" t="s">
        <v>93</v>
      </c>
    </row>
    <row r="422">
      <c r="C422" s="28">
        <v>280.0</v>
      </c>
      <c r="D422" s="6">
        <v>1353230.0</v>
      </c>
      <c r="E422" s="7">
        <v>0.15</v>
      </c>
      <c r="F422" s="6">
        <f t="shared" si="3"/>
        <v>1556214.5</v>
      </c>
      <c r="G422" s="7">
        <v>0.0</v>
      </c>
      <c r="H422" s="8">
        <f t="shared" si="4"/>
        <v>1556214.5</v>
      </c>
      <c r="I422" s="9" t="s">
        <v>93</v>
      </c>
    </row>
    <row r="423">
      <c r="C423" s="28">
        <v>315.0</v>
      </c>
      <c r="D423" s="6">
        <v>2085583.0</v>
      </c>
      <c r="E423" s="7">
        <v>0.15</v>
      </c>
      <c r="F423" s="6">
        <f t="shared" si="3"/>
        <v>2398420.45</v>
      </c>
      <c r="G423" s="7">
        <v>0.0</v>
      </c>
      <c r="H423" s="8">
        <f t="shared" si="4"/>
        <v>2398420.45</v>
      </c>
      <c r="I423" s="9" t="s">
        <v>93</v>
      </c>
    </row>
    <row r="424">
      <c r="C424" s="28">
        <v>355.0</v>
      </c>
      <c r="D424" s="6">
        <v>2807509.0</v>
      </c>
      <c r="E424" s="7">
        <v>0.15</v>
      </c>
      <c r="F424" s="6">
        <f t="shared" si="3"/>
        <v>3228635.35</v>
      </c>
      <c r="G424" s="7">
        <v>0.0</v>
      </c>
      <c r="H424" s="8">
        <f t="shared" si="4"/>
        <v>3228635.35</v>
      </c>
      <c r="I424" s="9" t="s">
        <v>93</v>
      </c>
    </row>
    <row r="425">
      <c r="C425" s="28">
        <v>400.0</v>
      </c>
      <c r="D425" s="6">
        <v>3683998.0</v>
      </c>
      <c r="E425" s="7">
        <v>0.15</v>
      </c>
      <c r="F425" s="6">
        <f t="shared" si="3"/>
        <v>4236597.7</v>
      </c>
      <c r="G425" s="7">
        <v>0.0</v>
      </c>
      <c r="H425" s="8">
        <f t="shared" si="4"/>
        <v>4236597.7</v>
      </c>
      <c r="I425" s="9" t="s">
        <v>93</v>
      </c>
    </row>
    <row r="426">
      <c r="C426" s="28">
        <v>450.0</v>
      </c>
      <c r="D426" s="6">
        <v>4512268.0</v>
      </c>
      <c r="E426" s="7">
        <v>0.15</v>
      </c>
      <c r="F426" s="6">
        <f t="shared" si="3"/>
        <v>5189108.2</v>
      </c>
      <c r="G426" s="7">
        <v>0.0</v>
      </c>
      <c r="H426" s="8">
        <f t="shared" si="4"/>
        <v>5189108.2</v>
      </c>
      <c r="I426" s="9" t="s">
        <v>93</v>
      </c>
    </row>
    <row r="427">
      <c r="C427" s="28">
        <v>500.0</v>
      </c>
      <c r="D427" s="6">
        <v>5381303.0</v>
      </c>
      <c r="E427" s="7">
        <v>0.15</v>
      </c>
      <c r="F427" s="6">
        <f t="shared" si="3"/>
        <v>6188498.45</v>
      </c>
      <c r="G427" s="7">
        <v>0.0</v>
      </c>
      <c r="H427" s="8">
        <f t="shared" si="4"/>
        <v>6188498.45</v>
      </c>
      <c r="I427" s="9" t="s">
        <v>93</v>
      </c>
    </row>
    <row r="428">
      <c r="C428" s="28">
        <v>560.0</v>
      </c>
      <c r="D428" s="6">
        <v>6506258.0</v>
      </c>
      <c r="E428" s="7">
        <v>0.15</v>
      </c>
      <c r="F428" s="6">
        <f t="shared" si="3"/>
        <v>7482196.7</v>
      </c>
      <c r="G428" s="7">
        <v>0.0</v>
      </c>
      <c r="H428" s="8">
        <f t="shared" si="4"/>
        <v>7482196.7</v>
      </c>
      <c r="I428" s="9" t="s">
        <v>93</v>
      </c>
    </row>
    <row r="429">
      <c r="C429" s="28">
        <v>630.0</v>
      </c>
      <c r="D429" s="6">
        <v>7392606.0</v>
      </c>
      <c r="E429" s="7">
        <v>0.15</v>
      </c>
      <c r="F429" s="6">
        <f t="shared" si="3"/>
        <v>8501496.9</v>
      </c>
      <c r="G429" s="7">
        <v>0.0</v>
      </c>
      <c r="H429" s="8">
        <f t="shared" si="4"/>
        <v>8501496.9</v>
      </c>
      <c r="I429" s="9" t="s">
        <v>93</v>
      </c>
    </row>
    <row r="430">
      <c r="C430" s="28">
        <v>710.0</v>
      </c>
      <c r="D430" s="6">
        <v>1.0993456E7</v>
      </c>
      <c r="E430" s="7">
        <v>0.15</v>
      </c>
      <c r="F430" s="6">
        <f t="shared" si="3"/>
        <v>12642474.4</v>
      </c>
      <c r="G430" s="7">
        <v>0.0</v>
      </c>
      <c r="H430" s="8">
        <f t="shared" si="4"/>
        <v>12642474.4</v>
      </c>
      <c r="I430" s="9" t="s">
        <v>93</v>
      </c>
    </row>
    <row r="431">
      <c r="C431" s="28">
        <v>800.0</v>
      </c>
      <c r="D431" s="6">
        <v>1.4002438E7</v>
      </c>
      <c r="E431" s="7">
        <v>0.15</v>
      </c>
      <c r="F431" s="6">
        <f t="shared" si="3"/>
        <v>16102803.7</v>
      </c>
      <c r="G431" s="7">
        <v>0.0</v>
      </c>
      <c r="H431" s="8">
        <f t="shared" si="4"/>
        <v>16102803.7</v>
      </c>
      <c r="I431" s="9" t="s">
        <v>93</v>
      </c>
    </row>
    <row r="432">
      <c r="A432" s="3">
        <v>11.0</v>
      </c>
      <c r="B432" s="22" t="s">
        <v>492</v>
      </c>
      <c r="C432" s="28">
        <v>63.0</v>
      </c>
      <c r="D432" s="6">
        <v>96102.0</v>
      </c>
      <c r="E432" s="7">
        <v>0.15</v>
      </c>
      <c r="F432" s="6">
        <f t="shared" si="3"/>
        <v>110517.3</v>
      </c>
      <c r="G432" s="7">
        <v>0.0</v>
      </c>
      <c r="H432" s="8">
        <f t="shared" si="4"/>
        <v>110517.3</v>
      </c>
      <c r="I432" s="9" t="s">
        <v>93</v>
      </c>
    </row>
    <row r="433">
      <c r="C433" s="28">
        <v>75.0</v>
      </c>
      <c r="D433" s="6">
        <v>134169.0</v>
      </c>
      <c r="E433" s="7">
        <v>0.15</v>
      </c>
      <c r="F433" s="6">
        <f t="shared" si="3"/>
        <v>154294.35</v>
      </c>
      <c r="G433" s="7">
        <v>0.0</v>
      </c>
      <c r="H433" s="8">
        <f t="shared" si="4"/>
        <v>154294.35</v>
      </c>
      <c r="I433" s="9" t="s">
        <v>93</v>
      </c>
    </row>
    <row r="434">
      <c r="C434" s="28">
        <v>90.0</v>
      </c>
      <c r="D434" s="6">
        <v>194316.0</v>
      </c>
      <c r="E434" s="7">
        <v>0.15</v>
      </c>
      <c r="F434" s="6">
        <f t="shared" si="3"/>
        <v>223463.4</v>
      </c>
      <c r="G434" s="7">
        <v>0.0</v>
      </c>
      <c r="H434" s="8">
        <f t="shared" si="4"/>
        <v>223463.4</v>
      </c>
      <c r="I434" s="9" t="s">
        <v>93</v>
      </c>
    </row>
    <row r="435">
      <c r="C435" s="28">
        <v>110.0</v>
      </c>
      <c r="D435" s="6">
        <v>274822.0</v>
      </c>
      <c r="E435" s="7">
        <v>0.15</v>
      </c>
      <c r="F435" s="6">
        <f t="shared" si="3"/>
        <v>316045.3</v>
      </c>
      <c r="G435" s="7">
        <v>0.0</v>
      </c>
      <c r="H435" s="8">
        <f t="shared" si="4"/>
        <v>316045.3</v>
      </c>
      <c r="I435" s="9" t="s">
        <v>93</v>
      </c>
    </row>
    <row r="436">
      <c r="C436" s="28">
        <v>125.0</v>
      </c>
      <c r="D436" s="6">
        <v>274822.0</v>
      </c>
      <c r="E436" s="7">
        <v>0.15</v>
      </c>
      <c r="F436" s="6">
        <f t="shared" si="3"/>
        <v>316045.3</v>
      </c>
      <c r="G436" s="7">
        <v>0.0</v>
      </c>
      <c r="H436" s="8">
        <f t="shared" si="4"/>
        <v>316045.3</v>
      </c>
      <c r="I436" s="9" t="s">
        <v>93</v>
      </c>
    </row>
    <row r="437">
      <c r="C437" s="22" t="s">
        <v>492</v>
      </c>
      <c r="D437" s="6">
        <v>434638.0</v>
      </c>
      <c r="E437" s="7">
        <v>0.15</v>
      </c>
      <c r="F437" s="6">
        <f t="shared" si="3"/>
        <v>499833.7</v>
      </c>
      <c r="G437" s="7">
        <v>0.0</v>
      </c>
      <c r="H437" s="8">
        <f t="shared" si="4"/>
        <v>499833.7</v>
      </c>
      <c r="I437" s="9" t="s">
        <v>93</v>
      </c>
    </row>
    <row r="438">
      <c r="D438" s="6">
        <v>530709.0</v>
      </c>
      <c r="E438" s="7">
        <v>0.15</v>
      </c>
      <c r="F438" s="6">
        <f t="shared" si="3"/>
        <v>610315.35</v>
      </c>
      <c r="G438" s="7">
        <v>0.0</v>
      </c>
      <c r="H438" s="8">
        <f t="shared" si="4"/>
        <v>610315.35</v>
      </c>
      <c r="I438" s="9" t="s">
        <v>93</v>
      </c>
    </row>
    <row r="439">
      <c r="D439" s="6">
        <v>530709.0</v>
      </c>
      <c r="E439" s="7">
        <v>0.15</v>
      </c>
      <c r="F439" s="6">
        <f t="shared" si="3"/>
        <v>610315.35</v>
      </c>
      <c r="G439" s="7">
        <v>0.0</v>
      </c>
      <c r="H439" s="8">
        <f t="shared" si="4"/>
        <v>610315.35</v>
      </c>
      <c r="I439" s="9" t="s">
        <v>93</v>
      </c>
    </row>
    <row r="440">
      <c r="D440" s="6">
        <v>817718.0</v>
      </c>
      <c r="E440" s="7">
        <v>0.15</v>
      </c>
      <c r="F440" s="6">
        <f t="shared" si="3"/>
        <v>940375.7</v>
      </c>
      <c r="G440" s="7">
        <v>0.0</v>
      </c>
      <c r="H440" s="8">
        <f t="shared" si="4"/>
        <v>940375.7</v>
      </c>
      <c r="I440" s="9" t="s">
        <v>93</v>
      </c>
    </row>
    <row r="441">
      <c r="D441" s="6">
        <v>817718.0</v>
      </c>
      <c r="E441" s="7">
        <v>0.15</v>
      </c>
      <c r="F441" s="6">
        <f t="shared" si="3"/>
        <v>940375.7</v>
      </c>
      <c r="G441" s="7">
        <v>0.0</v>
      </c>
      <c r="H441" s="8">
        <f t="shared" si="4"/>
        <v>940375.7</v>
      </c>
      <c r="I441" s="9" t="s">
        <v>93</v>
      </c>
    </row>
    <row r="442">
      <c r="D442" s="6">
        <v>1390712.0</v>
      </c>
      <c r="E442" s="7">
        <v>0.15</v>
      </c>
      <c r="F442" s="6">
        <f t="shared" si="3"/>
        <v>1599318.8</v>
      </c>
      <c r="G442" s="7">
        <v>0.0</v>
      </c>
      <c r="H442" s="8">
        <f t="shared" si="4"/>
        <v>1599318.8</v>
      </c>
      <c r="I442" s="9" t="s">
        <v>93</v>
      </c>
    </row>
    <row r="443">
      <c r="D443" s="6">
        <v>1390712.0</v>
      </c>
      <c r="E443" s="7">
        <v>0.15</v>
      </c>
      <c r="F443" s="6">
        <f t="shared" si="3"/>
        <v>1599318.8</v>
      </c>
      <c r="G443" s="7">
        <v>0.0</v>
      </c>
      <c r="H443" s="8">
        <f t="shared" si="4"/>
        <v>1599318.8</v>
      </c>
      <c r="I443" s="9" t="s">
        <v>93</v>
      </c>
    </row>
    <row r="444">
      <c r="D444" s="6">
        <v>2497675.0</v>
      </c>
      <c r="E444" s="7">
        <v>0.15</v>
      </c>
      <c r="F444" s="6">
        <f t="shared" si="3"/>
        <v>2872326.25</v>
      </c>
      <c r="G444" s="7">
        <v>0.0</v>
      </c>
      <c r="H444" s="8">
        <f t="shared" si="4"/>
        <v>2872326.25</v>
      </c>
      <c r="I444" s="9" t="s">
        <v>93</v>
      </c>
    </row>
    <row r="445">
      <c r="D445" s="6">
        <v>3343107.0</v>
      </c>
      <c r="E445" s="7">
        <v>0.15</v>
      </c>
      <c r="F445" s="6">
        <f t="shared" si="3"/>
        <v>3844573.05</v>
      </c>
      <c r="G445" s="7">
        <v>0.0</v>
      </c>
      <c r="H445" s="8">
        <f t="shared" si="4"/>
        <v>3844573.05</v>
      </c>
      <c r="I445" s="9" t="s">
        <v>93</v>
      </c>
    </row>
    <row r="446">
      <c r="D446" s="6">
        <v>4191180.0</v>
      </c>
      <c r="E446" s="7">
        <v>0.15</v>
      </c>
      <c r="F446" s="6">
        <f t="shared" si="3"/>
        <v>4819857</v>
      </c>
      <c r="G446" s="7">
        <v>0.0</v>
      </c>
      <c r="H446" s="8">
        <f t="shared" si="4"/>
        <v>4819857</v>
      </c>
      <c r="I446" s="9" t="s">
        <v>93</v>
      </c>
    </row>
    <row r="447">
      <c r="D447" s="6">
        <v>4722437.0</v>
      </c>
      <c r="E447" s="7">
        <v>0.15</v>
      </c>
      <c r="F447" s="6">
        <f t="shared" si="3"/>
        <v>5430802.55</v>
      </c>
      <c r="G447" s="7">
        <v>0.0</v>
      </c>
      <c r="H447" s="8">
        <f t="shared" si="4"/>
        <v>5430802.55</v>
      </c>
      <c r="I447" s="9" t="s">
        <v>93</v>
      </c>
    </row>
    <row r="448">
      <c r="D448" s="6">
        <v>5714777.0</v>
      </c>
      <c r="E448" s="7">
        <v>0.15</v>
      </c>
      <c r="F448" s="6">
        <f t="shared" si="3"/>
        <v>6571993.55</v>
      </c>
      <c r="G448" s="7">
        <v>0.0</v>
      </c>
      <c r="H448" s="8">
        <f t="shared" si="4"/>
        <v>6571993.55</v>
      </c>
      <c r="I448" s="9" t="s">
        <v>93</v>
      </c>
    </row>
    <row r="449">
      <c r="D449" s="6">
        <v>5711664.0</v>
      </c>
      <c r="E449" s="7">
        <v>0.15</v>
      </c>
      <c r="F449" s="6">
        <f t="shared" si="3"/>
        <v>6568413.6</v>
      </c>
      <c r="G449" s="7">
        <v>0.0</v>
      </c>
      <c r="H449" s="8">
        <f t="shared" si="4"/>
        <v>6568413.6</v>
      </c>
      <c r="I449" s="9" t="s">
        <v>93</v>
      </c>
    </row>
    <row r="450">
      <c r="D450" s="6">
        <v>7764010.0</v>
      </c>
      <c r="E450" s="7">
        <v>0.15</v>
      </c>
      <c r="F450" s="6">
        <f t="shared" si="3"/>
        <v>8928611.5</v>
      </c>
      <c r="G450" s="7">
        <v>0.0</v>
      </c>
      <c r="H450" s="8">
        <f t="shared" si="4"/>
        <v>8928611.5</v>
      </c>
      <c r="I450" s="9" t="s">
        <v>93</v>
      </c>
    </row>
    <row r="451">
      <c r="A451" s="3">
        <v>12.0</v>
      </c>
      <c r="B451" s="22" t="s">
        <v>493</v>
      </c>
      <c r="D451" s="6">
        <v>134974.0</v>
      </c>
      <c r="E451" s="7">
        <v>0.15</v>
      </c>
      <c r="F451" s="6">
        <f t="shared" si="3"/>
        <v>155220.1</v>
      </c>
      <c r="G451" s="7">
        <v>0.0</v>
      </c>
      <c r="H451" s="8">
        <f t="shared" si="4"/>
        <v>155220.1</v>
      </c>
      <c r="I451" s="9" t="s">
        <v>93</v>
      </c>
    </row>
    <row r="452">
      <c r="D452" s="6">
        <v>180850.0</v>
      </c>
      <c r="E452" s="7">
        <v>0.15</v>
      </c>
      <c r="F452" s="6">
        <f t="shared" si="3"/>
        <v>207977.5</v>
      </c>
      <c r="G452" s="7">
        <v>0.0</v>
      </c>
      <c r="H452" s="8">
        <f t="shared" si="4"/>
        <v>207977.5</v>
      </c>
      <c r="I452" s="9" t="s">
        <v>93</v>
      </c>
    </row>
    <row r="453">
      <c r="D453" s="6">
        <v>267727.0</v>
      </c>
      <c r="E453" s="7">
        <v>0.15</v>
      </c>
      <c r="F453" s="6">
        <f t="shared" si="3"/>
        <v>307886.05</v>
      </c>
      <c r="G453" s="7">
        <v>0.0</v>
      </c>
      <c r="H453" s="8">
        <f t="shared" si="4"/>
        <v>307886.05</v>
      </c>
      <c r="I453" s="9" t="s">
        <v>93</v>
      </c>
    </row>
    <row r="454">
      <c r="D454" s="6">
        <v>437233.0</v>
      </c>
      <c r="E454" s="7">
        <v>0.15</v>
      </c>
      <c r="F454" s="6">
        <f t="shared" si="3"/>
        <v>502817.95</v>
      </c>
      <c r="G454" s="7">
        <v>0.0</v>
      </c>
      <c r="H454" s="8">
        <f t="shared" si="4"/>
        <v>502817.95</v>
      </c>
      <c r="I454" s="9" t="s">
        <v>93</v>
      </c>
    </row>
    <row r="455">
      <c r="D455" s="6">
        <v>437233.0</v>
      </c>
      <c r="E455" s="7">
        <v>0.15</v>
      </c>
      <c r="F455" s="6">
        <f t="shared" si="3"/>
        <v>502817.95</v>
      </c>
      <c r="G455" s="7">
        <v>0.0</v>
      </c>
      <c r="H455" s="8">
        <f t="shared" si="4"/>
        <v>502817.95</v>
      </c>
      <c r="I455" s="9" t="s">
        <v>93</v>
      </c>
    </row>
    <row r="456">
      <c r="C456" s="28">
        <v>140.0</v>
      </c>
      <c r="D456" s="6">
        <v>574327.0</v>
      </c>
      <c r="E456" s="7">
        <v>0.15</v>
      </c>
      <c r="F456" s="6">
        <f t="shared" si="3"/>
        <v>660476.05</v>
      </c>
      <c r="G456" s="7">
        <v>0.0</v>
      </c>
      <c r="H456" s="8">
        <f t="shared" si="4"/>
        <v>660476.05</v>
      </c>
      <c r="I456" s="9" t="s">
        <v>93</v>
      </c>
    </row>
    <row r="457">
      <c r="C457" s="28">
        <v>160.0</v>
      </c>
      <c r="D457" s="6">
        <v>898662.0</v>
      </c>
      <c r="E457" s="7">
        <v>0.15</v>
      </c>
      <c r="F457" s="6">
        <f t="shared" si="3"/>
        <v>1033461.3</v>
      </c>
      <c r="G457" s="7">
        <v>0.0</v>
      </c>
      <c r="H457" s="8">
        <f t="shared" si="4"/>
        <v>1033461.3</v>
      </c>
      <c r="I457" s="9" t="s">
        <v>93</v>
      </c>
    </row>
    <row r="458">
      <c r="C458" s="28">
        <v>180.0</v>
      </c>
      <c r="D458" s="6">
        <v>898662.0</v>
      </c>
      <c r="E458" s="7">
        <v>0.15</v>
      </c>
      <c r="F458" s="6">
        <f t="shared" si="3"/>
        <v>1033461.3</v>
      </c>
      <c r="G458" s="7">
        <v>0.0</v>
      </c>
      <c r="H458" s="8">
        <f t="shared" si="4"/>
        <v>1033461.3</v>
      </c>
      <c r="I458" s="9" t="s">
        <v>93</v>
      </c>
    </row>
    <row r="459">
      <c r="C459" s="28">
        <v>200.0</v>
      </c>
      <c r="D459" s="6">
        <v>1450596.0</v>
      </c>
      <c r="E459" s="7">
        <v>0.15</v>
      </c>
      <c r="F459" s="6">
        <f t="shared" si="3"/>
        <v>1668185.4</v>
      </c>
      <c r="G459" s="7">
        <v>0.0</v>
      </c>
      <c r="H459" s="8">
        <f t="shared" si="4"/>
        <v>1668185.4</v>
      </c>
      <c r="I459" s="9" t="s">
        <v>93</v>
      </c>
    </row>
    <row r="460">
      <c r="C460" s="28">
        <v>225.0</v>
      </c>
      <c r="D460" s="6">
        <v>1450596.0</v>
      </c>
      <c r="E460" s="7">
        <v>0.15</v>
      </c>
      <c r="F460" s="6">
        <f t="shared" si="3"/>
        <v>1668185.4</v>
      </c>
      <c r="G460" s="7">
        <v>0.0</v>
      </c>
      <c r="H460" s="8">
        <f t="shared" si="4"/>
        <v>1668185.4</v>
      </c>
      <c r="I460" s="9" t="s">
        <v>93</v>
      </c>
    </row>
    <row r="461">
      <c r="C461" s="28">
        <v>250.0</v>
      </c>
      <c r="D461" s="6">
        <v>2263101.0</v>
      </c>
      <c r="E461" s="7">
        <v>0.15</v>
      </c>
      <c r="F461" s="6">
        <f t="shared" si="3"/>
        <v>2602566.15</v>
      </c>
      <c r="G461" s="7">
        <v>0.0</v>
      </c>
      <c r="H461" s="8">
        <f t="shared" si="4"/>
        <v>2602566.15</v>
      </c>
      <c r="I461" s="9" t="s">
        <v>93</v>
      </c>
    </row>
    <row r="462">
      <c r="C462" s="28">
        <v>280.0</v>
      </c>
      <c r="D462" s="6">
        <v>2263101.0</v>
      </c>
      <c r="E462" s="7">
        <v>0.15</v>
      </c>
      <c r="F462" s="6">
        <f t="shared" si="3"/>
        <v>2602566.15</v>
      </c>
      <c r="G462" s="7">
        <v>0.0</v>
      </c>
      <c r="H462" s="8">
        <f t="shared" si="4"/>
        <v>2602566.15</v>
      </c>
      <c r="I462" s="9" t="s">
        <v>93</v>
      </c>
    </row>
    <row r="463">
      <c r="C463" s="28">
        <v>315.0</v>
      </c>
      <c r="D463" s="6">
        <v>3536381.0</v>
      </c>
      <c r="E463" s="7">
        <v>0.15</v>
      </c>
      <c r="F463" s="6">
        <f t="shared" si="3"/>
        <v>4066838.15</v>
      </c>
      <c r="G463" s="7">
        <v>0.0</v>
      </c>
      <c r="H463" s="8">
        <f t="shared" si="4"/>
        <v>4066838.15</v>
      </c>
      <c r="I463" s="9" t="s">
        <v>93</v>
      </c>
    </row>
    <row r="464">
      <c r="C464" s="28">
        <v>355.0</v>
      </c>
      <c r="D464" s="6">
        <v>4444806.0</v>
      </c>
      <c r="E464" s="7">
        <v>0.15</v>
      </c>
      <c r="F464" s="6">
        <f t="shared" si="3"/>
        <v>5111526.9</v>
      </c>
      <c r="G464" s="7">
        <v>0.0</v>
      </c>
      <c r="H464" s="8">
        <f t="shared" si="4"/>
        <v>5111526.9</v>
      </c>
      <c r="I464" s="9" t="s">
        <v>93</v>
      </c>
    </row>
    <row r="465">
      <c r="C465" s="28">
        <v>400.0</v>
      </c>
      <c r="D465" s="6">
        <v>5480357.0</v>
      </c>
      <c r="E465" s="7">
        <v>0.15</v>
      </c>
      <c r="F465" s="6">
        <f t="shared" si="3"/>
        <v>6302410.55</v>
      </c>
      <c r="G465" s="7">
        <v>0.0</v>
      </c>
      <c r="H465" s="8">
        <f t="shared" si="4"/>
        <v>6302410.55</v>
      </c>
      <c r="I465" s="9" t="s">
        <v>93</v>
      </c>
    </row>
    <row r="466">
      <c r="C466" s="28">
        <v>450.0</v>
      </c>
      <c r="D466" s="6">
        <v>6599115.0</v>
      </c>
      <c r="E466" s="7">
        <v>0.15</v>
      </c>
      <c r="F466" s="6">
        <f t="shared" si="3"/>
        <v>7588982.25</v>
      </c>
      <c r="G466" s="7">
        <v>0.0</v>
      </c>
      <c r="H466" s="8">
        <f t="shared" si="4"/>
        <v>7588982.25</v>
      </c>
      <c r="I466" s="9" t="s">
        <v>93</v>
      </c>
    </row>
    <row r="467">
      <c r="C467" s="28">
        <v>500.0</v>
      </c>
      <c r="D467" s="6">
        <v>7917738.0</v>
      </c>
      <c r="E467" s="7">
        <v>0.15</v>
      </c>
      <c r="F467" s="6">
        <f t="shared" si="3"/>
        <v>9105398.7</v>
      </c>
      <c r="G467" s="7">
        <v>0.0</v>
      </c>
      <c r="H467" s="8">
        <f t="shared" si="4"/>
        <v>9105398.7</v>
      </c>
      <c r="I467" s="9" t="s">
        <v>93</v>
      </c>
    </row>
    <row r="468">
      <c r="C468" s="28">
        <v>560.0</v>
      </c>
      <c r="D468" s="6">
        <v>7920070.0</v>
      </c>
      <c r="E468" s="7">
        <v>0.15</v>
      </c>
      <c r="F468" s="6">
        <f t="shared" si="3"/>
        <v>9108080.5</v>
      </c>
      <c r="G468" s="7">
        <v>0.0</v>
      </c>
      <c r="H468" s="8">
        <f t="shared" si="4"/>
        <v>9108080.5</v>
      </c>
      <c r="I468" s="9" t="s">
        <v>93</v>
      </c>
    </row>
    <row r="469">
      <c r="C469" s="28">
        <v>630.0</v>
      </c>
      <c r="D469" s="6">
        <v>1.1020714E7</v>
      </c>
      <c r="E469" s="7">
        <v>0.15</v>
      </c>
      <c r="F469" s="6">
        <f t="shared" si="3"/>
        <v>12673821.1</v>
      </c>
      <c r="G469" s="7">
        <v>0.0</v>
      </c>
      <c r="H469" s="8">
        <f t="shared" si="4"/>
        <v>12673821.1</v>
      </c>
      <c r="I469" s="9" t="s">
        <v>93</v>
      </c>
    </row>
    <row r="470">
      <c r="A470" s="3"/>
      <c r="B470" s="22"/>
    </row>
    <row r="471">
      <c r="A471" s="31" t="s">
        <v>494</v>
      </c>
    </row>
    <row r="472">
      <c r="A472" s="2" t="s">
        <v>1</v>
      </c>
      <c r="B472" s="2" t="s">
        <v>2</v>
      </c>
      <c r="C472" s="2" t="s">
        <v>3</v>
      </c>
      <c r="D472" s="2" t="s">
        <v>4</v>
      </c>
      <c r="E472" s="2" t="s">
        <v>5</v>
      </c>
      <c r="F472" s="2" t="s">
        <v>6</v>
      </c>
      <c r="G472" s="2" t="s">
        <v>7</v>
      </c>
      <c r="H472" s="2" t="s">
        <v>89</v>
      </c>
      <c r="I472" s="2" t="s">
        <v>9</v>
      </c>
    </row>
    <row r="473">
      <c r="A473" s="3">
        <v>1.0</v>
      </c>
      <c r="B473" s="22" t="s">
        <v>495</v>
      </c>
      <c r="C473" s="28">
        <v>50.0</v>
      </c>
      <c r="D473" s="6">
        <v>17050.0</v>
      </c>
      <c r="E473" s="7">
        <v>0.15</v>
      </c>
      <c r="F473" s="6">
        <f t="shared" ref="F473:F537" si="5">D473+(D473*E473)</f>
        <v>19607.5</v>
      </c>
      <c r="G473" s="7">
        <v>0.0</v>
      </c>
      <c r="H473" s="8">
        <f t="shared" ref="H473:H537" si="6">sum(F473-(F473*G473))</f>
        <v>19607.5</v>
      </c>
      <c r="I473" s="9" t="s">
        <v>93</v>
      </c>
    </row>
    <row r="474">
      <c r="C474" s="28">
        <v>63.0</v>
      </c>
      <c r="D474" s="6">
        <v>24154.0</v>
      </c>
      <c r="E474" s="7">
        <v>0.15</v>
      </c>
      <c r="F474" s="6">
        <f t="shared" si="5"/>
        <v>27777.1</v>
      </c>
      <c r="G474" s="7">
        <v>0.0</v>
      </c>
      <c r="H474" s="8">
        <f t="shared" si="6"/>
        <v>27777.1</v>
      </c>
      <c r="I474" s="9" t="s">
        <v>93</v>
      </c>
      <c r="K474" s="6"/>
    </row>
    <row r="475">
      <c r="C475" s="28">
        <v>75.0</v>
      </c>
      <c r="D475" s="6">
        <v>27280.0</v>
      </c>
      <c r="E475" s="7">
        <v>0.15</v>
      </c>
      <c r="F475" s="6">
        <f t="shared" si="5"/>
        <v>31372</v>
      </c>
      <c r="G475" s="7">
        <v>0.0</v>
      </c>
      <c r="H475" s="8">
        <f t="shared" si="6"/>
        <v>31372</v>
      </c>
      <c r="I475" s="9" t="s">
        <v>93</v>
      </c>
      <c r="K475" s="6"/>
    </row>
    <row r="476">
      <c r="C476" s="28">
        <v>90.0</v>
      </c>
      <c r="D476" s="6">
        <v>34100.0</v>
      </c>
      <c r="E476" s="7">
        <v>0.15</v>
      </c>
      <c r="F476" s="6">
        <f t="shared" si="5"/>
        <v>39215</v>
      </c>
      <c r="G476" s="7">
        <v>0.0</v>
      </c>
      <c r="H476" s="8">
        <f t="shared" si="6"/>
        <v>39215</v>
      </c>
      <c r="I476" s="9" t="s">
        <v>93</v>
      </c>
      <c r="K476" s="6"/>
    </row>
    <row r="477">
      <c r="C477" s="28">
        <v>110.0</v>
      </c>
      <c r="D477" s="6">
        <v>40920.0</v>
      </c>
      <c r="E477" s="7">
        <v>0.15</v>
      </c>
      <c r="F477" s="6">
        <f t="shared" si="5"/>
        <v>47058</v>
      </c>
      <c r="G477" s="7">
        <v>0.0</v>
      </c>
      <c r="H477" s="8">
        <f t="shared" si="6"/>
        <v>47058</v>
      </c>
      <c r="I477" s="9" t="s">
        <v>93</v>
      </c>
      <c r="K477" s="6"/>
    </row>
    <row r="478">
      <c r="C478" s="28">
        <v>125.0</v>
      </c>
      <c r="D478" s="6">
        <v>57970.0</v>
      </c>
      <c r="E478" s="7">
        <v>0.15</v>
      </c>
      <c r="F478" s="6">
        <f t="shared" si="5"/>
        <v>66665.5</v>
      </c>
      <c r="G478" s="7">
        <v>0.0</v>
      </c>
      <c r="H478" s="8">
        <f t="shared" si="6"/>
        <v>66665.5</v>
      </c>
      <c r="I478" s="9" t="s">
        <v>93</v>
      </c>
      <c r="K478" s="6"/>
    </row>
    <row r="479">
      <c r="C479" s="28">
        <v>160.0</v>
      </c>
      <c r="D479" s="6">
        <v>68200.0</v>
      </c>
      <c r="E479" s="7">
        <v>0.15</v>
      </c>
      <c r="F479" s="6">
        <f t="shared" si="5"/>
        <v>78430</v>
      </c>
      <c r="G479" s="7">
        <v>0.0</v>
      </c>
      <c r="H479" s="8">
        <f t="shared" si="6"/>
        <v>78430</v>
      </c>
      <c r="I479" s="9" t="s">
        <v>93</v>
      </c>
      <c r="K479" s="6"/>
    </row>
    <row r="480">
      <c r="C480" s="28">
        <v>200.0</v>
      </c>
      <c r="D480" s="6">
        <v>102300.0</v>
      </c>
      <c r="E480" s="7">
        <v>0.15</v>
      </c>
      <c r="F480" s="6">
        <f t="shared" si="5"/>
        <v>117645</v>
      </c>
      <c r="G480" s="7">
        <v>0.0</v>
      </c>
      <c r="H480" s="8">
        <f t="shared" si="6"/>
        <v>117645</v>
      </c>
      <c r="I480" s="9" t="s">
        <v>93</v>
      </c>
      <c r="K480" s="6"/>
    </row>
    <row r="481">
      <c r="C481" s="28">
        <v>225.0</v>
      </c>
      <c r="D481" s="6">
        <v>136400.0</v>
      </c>
      <c r="E481" s="7">
        <v>0.15</v>
      </c>
      <c r="F481" s="6">
        <f t="shared" si="5"/>
        <v>156860</v>
      </c>
      <c r="G481" s="7">
        <v>0.0</v>
      </c>
      <c r="H481" s="8">
        <f t="shared" si="6"/>
        <v>156860</v>
      </c>
      <c r="I481" s="9" t="s">
        <v>93</v>
      </c>
      <c r="K481" s="6"/>
    </row>
    <row r="482">
      <c r="C482" s="28">
        <v>250.0</v>
      </c>
      <c r="D482" s="6">
        <v>170500.0</v>
      </c>
      <c r="E482" s="7">
        <v>0.15</v>
      </c>
      <c r="F482" s="6">
        <f t="shared" si="5"/>
        <v>196075</v>
      </c>
      <c r="G482" s="7">
        <v>0.0</v>
      </c>
      <c r="H482" s="8">
        <f t="shared" si="6"/>
        <v>196075</v>
      </c>
      <c r="I482" s="9" t="s">
        <v>93</v>
      </c>
      <c r="K482" s="6"/>
    </row>
    <row r="483">
      <c r="C483" s="28">
        <v>315.0</v>
      </c>
      <c r="D483" s="6">
        <v>261563.0</v>
      </c>
      <c r="E483" s="7">
        <v>0.15</v>
      </c>
      <c r="F483" s="6">
        <f t="shared" si="5"/>
        <v>300797.45</v>
      </c>
      <c r="G483" s="7">
        <v>0.0</v>
      </c>
      <c r="H483" s="8">
        <f t="shared" si="6"/>
        <v>300797.45</v>
      </c>
      <c r="I483" s="9" t="s">
        <v>93</v>
      </c>
      <c r="K483" s="6"/>
    </row>
    <row r="484">
      <c r="C484" s="28">
        <v>355.0</v>
      </c>
      <c r="D484" s="6">
        <v>307468.0</v>
      </c>
      <c r="E484" s="7">
        <v>0.15</v>
      </c>
      <c r="F484" s="6">
        <f t="shared" si="5"/>
        <v>353588.2</v>
      </c>
      <c r="G484" s="7">
        <v>0.0</v>
      </c>
      <c r="H484" s="8">
        <f t="shared" si="6"/>
        <v>353588.2</v>
      </c>
      <c r="I484" s="9" t="s">
        <v>93</v>
      </c>
      <c r="K484" s="6"/>
    </row>
    <row r="485">
      <c r="C485" s="28">
        <v>400.0</v>
      </c>
      <c r="D485" s="6">
        <v>375100.0</v>
      </c>
      <c r="E485" s="7">
        <v>0.15</v>
      </c>
      <c r="F485" s="6">
        <f t="shared" si="5"/>
        <v>431365</v>
      </c>
      <c r="G485" s="7">
        <v>0.0</v>
      </c>
      <c r="H485" s="8">
        <f t="shared" si="6"/>
        <v>431365</v>
      </c>
      <c r="I485" s="9" t="s">
        <v>93</v>
      </c>
      <c r="K485" s="6"/>
    </row>
    <row r="486">
      <c r="C486" s="28">
        <v>450.0</v>
      </c>
      <c r="D486" s="6">
        <v>460350.0</v>
      </c>
      <c r="E486" s="7">
        <v>0.15</v>
      </c>
      <c r="F486" s="6">
        <f t="shared" si="5"/>
        <v>529402.5</v>
      </c>
      <c r="G486" s="7">
        <v>0.0</v>
      </c>
      <c r="H486" s="8">
        <f t="shared" si="6"/>
        <v>529402.5</v>
      </c>
      <c r="I486" s="9" t="s">
        <v>93</v>
      </c>
      <c r="K486" s="6"/>
    </row>
    <row r="487">
      <c r="C487" s="28">
        <v>500.0</v>
      </c>
      <c r="D487" s="6">
        <v>511500.0</v>
      </c>
      <c r="E487" s="7">
        <v>0.15</v>
      </c>
      <c r="F487" s="6">
        <f t="shared" si="5"/>
        <v>588225</v>
      </c>
      <c r="G487" s="7">
        <v>0.0</v>
      </c>
      <c r="H487" s="8">
        <f t="shared" si="6"/>
        <v>588225</v>
      </c>
      <c r="I487" s="9" t="s">
        <v>93</v>
      </c>
      <c r="K487" s="6"/>
    </row>
    <row r="488">
      <c r="C488" s="28">
        <v>560.0</v>
      </c>
      <c r="D488" s="6">
        <v>655004.0</v>
      </c>
      <c r="E488" s="7">
        <v>0.15</v>
      </c>
      <c r="F488" s="6">
        <f t="shared" si="5"/>
        <v>753254.6</v>
      </c>
      <c r="G488" s="7">
        <v>0.0</v>
      </c>
      <c r="H488" s="8">
        <f t="shared" si="6"/>
        <v>753254.6</v>
      </c>
      <c r="I488" s="9" t="s">
        <v>93</v>
      </c>
      <c r="K488" s="6"/>
    </row>
    <row r="489">
      <c r="C489" s="28">
        <v>630.0</v>
      </c>
      <c r="D489" s="6">
        <v>750200.0</v>
      </c>
      <c r="E489" s="7">
        <v>0.15</v>
      </c>
      <c r="F489" s="6">
        <f t="shared" si="5"/>
        <v>862730</v>
      </c>
      <c r="G489" s="7">
        <v>0.0</v>
      </c>
      <c r="H489" s="8">
        <f t="shared" si="6"/>
        <v>862730</v>
      </c>
      <c r="I489" s="9" t="s">
        <v>93</v>
      </c>
      <c r="K489" s="6"/>
    </row>
    <row r="490">
      <c r="A490" s="3">
        <v>2.0</v>
      </c>
      <c r="B490" s="22" t="s">
        <v>496</v>
      </c>
      <c r="C490" s="28">
        <v>65.0</v>
      </c>
      <c r="D490" s="6"/>
      <c r="E490" s="7">
        <v>0.15</v>
      </c>
      <c r="F490" s="6">
        <f t="shared" si="5"/>
        <v>0</v>
      </c>
      <c r="G490" s="7">
        <v>0.0</v>
      </c>
      <c r="H490" s="8">
        <f t="shared" si="6"/>
        <v>0</v>
      </c>
      <c r="I490" s="9" t="s">
        <v>93</v>
      </c>
    </row>
    <row r="491">
      <c r="C491" s="28">
        <v>75.0</v>
      </c>
      <c r="D491" s="6"/>
      <c r="E491" s="7">
        <v>0.15</v>
      </c>
      <c r="F491" s="6">
        <f t="shared" si="5"/>
        <v>0</v>
      </c>
      <c r="G491" s="7">
        <v>0.0</v>
      </c>
      <c r="H491" s="8">
        <f t="shared" si="6"/>
        <v>0</v>
      </c>
      <c r="I491" s="9" t="s">
        <v>93</v>
      </c>
    </row>
    <row r="492">
      <c r="C492" s="28">
        <v>90.0</v>
      </c>
      <c r="D492" s="6"/>
      <c r="E492" s="7">
        <v>0.15</v>
      </c>
      <c r="F492" s="6">
        <f t="shared" si="5"/>
        <v>0</v>
      </c>
      <c r="G492" s="7">
        <v>0.0</v>
      </c>
      <c r="H492" s="8">
        <f t="shared" si="6"/>
        <v>0</v>
      </c>
      <c r="I492" s="9" t="s">
        <v>93</v>
      </c>
    </row>
    <row r="493">
      <c r="C493" s="28">
        <v>110.0</v>
      </c>
      <c r="D493" s="6"/>
      <c r="E493" s="7">
        <v>0.15</v>
      </c>
      <c r="F493" s="6">
        <f t="shared" si="5"/>
        <v>0</v>
      </c>
      <c r="G493" s="7">
        <v>0.0</v>
      </c>
      <c r="H493" s="8">
        <f t="shared" si="6"/>
        <v>0</v>
      </c>
      <c r="I493" s="9" t="s">
        <v>93</v>
      </c>
    </row>
    <row r="494">
      <c r="C494" s="28">
        <v>125.0</v>
      </c>
      <c r="D494" s="6"/>
      <c r="E494" s="7">
        <v>0.15</v>
      </c>
      <c r="F494" s="6">
        <f t="shared" si="5"/>
        <v>0</v>
      </c>
      <c r="G494" s="7">
        <v>0.0</v>
      </c>
      <c r="H494" s="8">
        <f t="shared" si="6"/>
        <v>0</v>
      </c>
      <c r="I494" s="9" t="s">
        <v>93</v>
      </c>
    </row>
    <row r="495">
      <c r="C495" s="28">
        <v>140.0</v>
      </c>
      <c r="D495" s="6"/>
      <c r="E495" s="7">
        <v>0.15</v>
      </c>
      <c r="F495" s="6">
        <f t="shared" si="5"/>
        <v>0</v>
      </c>
      <c r="G495" s="7">
        <v>0.0</v>
      </c>
      <c r="H495" s="8">
        <f t="shared" si="6"/>
        <v>0</v>
      </c>
      <c r="I495" s="9" t="s">
        <v>93</v>
      </c>
    </row>
    <row r="496">
      <c r="C496" s="28">
        <v>160.0</v>
      </c>
      <c r="D496" s="6"/>
      <c r="E496" s="7">
        <v>0.15</v>
      </c>
      <c r="F496" s="6">
        <f t="shared" si="5"/>
        <v>0</v>
      </c>
      <c r="G496" s="7">
        <v>0.0</v>
      </c>
      <c r="H496" s="8">
        <f t="shared" si="6"/>
        <v>0</v>
      </c>
      <c r="I496" s="9" t="s">
        <v>93</v>
      </c>
    </row>
    <row r="497">
      <c r="C497" s="28">
        <v>180.0</v>
      </c>
      <c r="D497" s="6"/>
      <c r="E497" s="7">
        <v>0.15</v>
      </c>
      <c r="F497" s="6">
        <f t="shared" si="5"/>
        <v>0</v>
      </c>
      <c r="G497" s="7">
        <v>0.0</v>
      </c>
      <c r="H497" s="8">
        <f t="shared" si="6"/>
        <v>0</v>
      </c>
      <c r="I497" s="9" t="s">
        <v>93</v>
      </c>
    </row>
    <row r="498">
      <c r="C498" s="28">
        <v>200.0</v>
      </c>
      <c r="D498" s="6"/>
      <c r="E498" s="7">
        <v>0.15</v>
      </c>
      <c r="F498" s="6">
        <f t="shared" si="5"/>
        <v>0</v>
      </c>
      <c r="G498" s="7">
        <v>0.0</v>
      </c>
      <c r="H498" s="8">
        <f t="shared" si="6"/>
        <v>0</v>
      </c>
      <c r="I498" s="9" t="s">
        <v>93</v>
      </c>
    </row>
    <row r="499">
      <c r="C499" s="28">
        <v>225.0</v>
      </c>
      <c r="D499" s="6"/>
      <c r="E499" s="7">
        <v>0.15</v>
      </c>
      <c r="F499" s="6">
        <f t="shared" si="5"/>
        <v>0</v>
      </c>
      <c r="G499" s="7">
        <v>0.0</v>
      </c>
      <c r="H499" s="8">
        <f t="shared" si="6"/>
        <v>0</v>
      </c>
      <c r="I499" s="9" t="s">
        <v>93</v>
      </c>
    </row>
    <row r="500">
      <c r="C500" s="28">
        <v>250.0</v>
      </c>
      <c r="D500" s="6"/>
      <c r="E500" s="7">
        <v>0.15</v>
      </c>
      <c r="F500" s="6">
        <f t="shared" si="5"/>
        <v>0</v>
      </c>
      <c r="G500" s="7">
        <v>0.0</v>
      </c>
      <c r="H500" s="8">
        <f t="shared" si="6"/>
        <v>0</v>
      </c>
      <c r="I500" s="9" t="s">
        <v>93</v>
      </c>
    </row>
    <row r="501">
      <c r="C501" s="28">
        <v>280.0</v>
      </c>
      <c r="D501" s="6"/>
      <c r="E501" s="7">
        <v>0.15</v>
      </c>
      <c r="F501" s="6">
        <f t="shared" si="5"/>
        <v>0</v>
      </c>
      <c r="G501" s="7">
        <v>0.0</v>
      </c>
      <c r="H501" s="8">
        <f t="shared" si="6"/>
        <v>0</v>
      </c>
      <c r="I501" s="9" t="s">
        <v>93</v>
      </c>
    </row>
    <row r="502">
      <c r="C502" s="28">
        <v>315.0</v>
      </c>
      <c r="D502" s="6"/>
      <c r="E502" s="7">
        <v>0.15</v>
      </c>
      <c r="F502" s="6">
        <f t="shared" si="5"/>
        <v>0</v>
      </c>
      <c r="G502" s="7">
        <v>0.0</v>
      </c>
      <c r="H502" s="8">
        <f t="shared" si="6"/>
        <v>0</v>
      </c>
      <c r="I502" s="9" t="s">
        <v>93</v>
      </c>
    </row>
    <row r="503">
      <c r="C503" s="28">
        <v>355.0</v>
      </c>
      <c r="D503" s="6"/>
      <c r="E503" s="7">
        <v>0.15</v>
      </c>
      <c r="F503" s="6">
        <f t="shared" si="5"/>
        <v>0</v>
      </c>
      <c r="G503" s="7">
        <v>0.0</v>
      </c>
      <c r="H503" s="8">
        <f t="shared" si="6"/>
        <v>0</v>
      </c>
      <c r="I503" s="9" t="s">
        <v>93</v>
      </c>
    </row>
    <row r="504">
      <c r="C504" s="28">
        <v>400.0</v>
      </c>
      <c r="D504" s="6"/>
      <c r="E504" s="7">
        <v>0.15</v>
      </c>
      <c r="F504" s="6">
        <f t="shared" si="5"/>
        <v>0</v>
      </c>
      <c r="G504" s="7">
        <v>0.0</v>
      </c>
      <c r="H504" s="8">
        <f t="shared" si="6"/>
        <v>0</v>
      </c>
      <c r="I504" s="9" t="s">
        <v>93</v>
      </c>
    </row>
    <row r="505">
      <c r="C505" s="28">
        <v>450.0</v>
      </c>
      <c r="D505" s="6"/>
      <c r="E505" s="7">
        <v>0.15</v>
      </c>
      <c r="F505" s="6">
        <f t="shared" si="5"/>
        <v>0</v>
      </c>
      <c r="G505" s="7">
        <v>0.0</v>
      </c>
      <c r="H505" s="8">
        <f t="shared" si="6"/>
        <v>0</v>
      </c>
      <c r="I505" s="9" t="s">
        <v>93</v>
      </c>
    </row>
    <row r="506">
      <c r="C506" s="28">
        <v>500.0</v>
      </c>
      <c r="D506" s="6"/>
      <c r="E506" s="7">
        <v>0.15</v>
      </c>
      <c r="F506" s="6">
        <f t="shared" si="5"/>
        <v>0</v>
      </c>
      <c r="G506" s="7">
        <v>0.0</v>
      </c>
      <c r="H506" s="8">
        <f t="shared" si="6"/>
        <v>0</v>
      </c>
      <c r="I506" s="9" t="s">
        <v>93</v>
      </c>
    </row>
    <row r="507">
      <c r="C507" s="28">
        <v>560.0</v>
      </c>
      <c r="D507" s="6"/>
      <c r="E507" s="7">
        <v>0.15</v>
      </c>
      <c r="F507" s="6">
        <f t="shared" si="5"/>
        <v>0</v>
      </c>
      <c r="G507" s="7">
        <v>0.0</v>
      </c>
      <c r="H507" s="8">
        <f t="shared" si="6"/>
        <v>0</v>
      </c>
      <c r="I507" s="9" t="s">
        <v>93</v>
      </c>
    </row>
    <row r="508">
      <c r="C508" s="28">
        <v>630.0</v>
      </c>
      <c r="D508" s="6"/>
      <c r="E508" s="7">
        <v>0.15</v>
      </c>
      <c r="F508" s="6">
        <f t="shared" si="5"/>
        <v>0</v>
      </c>
      <c r="G508" s="7">
        <v>0.0</v>
      </c>
      <c r="H508" s="8">
        <f t="shared" si="6"/>
        <v>0</v>
      </c>
      <c r="I508" s="9" t="s">
        <v>93</v>
      </c>
    </row>
    <row r="509">
      <c r="C509" s="28">
        <v>710.0</v>
      </c>
      <c r="D509" s="6"/>
      <c r="E509" s="7">
        <v>0.15</v>
      </c>
      <c r="F509" s="6">
        <f t="shared" si="5"/>
        <v>0</v>
      </c>
      <c r="G509" s="7">
        <v>0.0</v>
      </c>
      <c r="H509" s="8">
        <f t="shared" si="6"/>
        <v>0</v>
      </c>
      <c r="I509" s="9" t="s">
        <v>93</v>
      </c>
    </row>
    <row r="510">
      <c r="C510" s="28">
        <v>800.0</v>
      </c>
      <c r="D510" s="6"/>
      <c r="E510" s="7">
        <v>0.15</v>
      </c>
      <c r="F510" s="6">
        <f t="shared" si="5"/>
        <v>0</v>
      </c>
      <c r="G510" s="7">
        <v>0.0</v>
      </c>
      <c r="H510" s="8">
        <f t="shared" si="6"/>
        <v>0</v>
      </c>
      <c r="I510" s="9" t="s">
        <v>93</v>
      </c>
    </row>
    <row r="511">
      <c r="C511" s="28">
        <v>900.0</v>
      </c>
      <c r="D511" s="6"/>
      <c r="E511" s="7">
        <v>0.15</v>
      </c>
      <c r="F511" s="6">
        <f t="shared" si="5"/>
        <v>0</v>
      </c>
      <c r="G511" s="7">
        <v>0.0</v>
      </c>
      <c r="H511" s="8">
        <f t="shared" si="6"/>
        <v>0</v>
      </c>
      <c r="I511" s="9" t="s">
        <v>93</v>
      </c>
    </row>
    <row r="512">
      <c r="C512" s="28">
        <v>1000.0</v>
      </c>
      <c r="D512" s="6"/>
      <c r="E512" s="7">
        <v>0.15</v>
      </c>
      <c r="F512" s="6">
        <f t="shared" si="5"/>
        <v>0</v>
      </c>
      <c r="G512" s="7">
        <v>0.0</v>
      </c>
      <c r="H512" s="8">
        <f t="shared" si="6"/>
        <v>0</v>
      </c>
      <c r="I512" s="9" t="s">
        <v>93</v>
      </c>
    </row>
    <row r="513">
      <c r="C513" s="28">
        <v>1200.0</v>
      </c>
      <c r="D513" s="6"/>
      <c r="E513" s="7">
        <v>0.15</v>
      </c>
      <c r="F513" s="6">
        <f t="shared" si="5"/>
        <v>0</v>
      </c>
      <c r="G513" s="7">
        <v>0.0</v>
      </c>
      <c r="H513" s="8">
        <f t="shared" si="6"/>
        <v>0</v>
      </c>
      <c r="I513" s="9" t="s">
        <v>93</v>
      </c>
    </row>
    <row r="514">
      <c r="A514" s="3">
        <v>3.0</v>
      </c>
      <c r="B514" s="22" t="s">
        <v>497</v>
      </c>
      <c r="C514" s="28">
        <v>65.0</v>
      </c>
      <c r="D514" s="6"/>
      <c r="E514" s="7">
        <v>0.15</v>
      </c>
      <c r="F514" s="6">
        <f t="shared" si="5"/>
        <v>0</v>
      </c>
      <c r="G514" s="7">
        <v>0.0</v>
      </c>
      <c r="H514" s="8">
        <f t="shared" si="6"/>
        <v>0</v>
      </c>
      <c r="I514" s="9" t="s">
        <v>93</v>
      </c>
    </row>
    <row r="515">
      <c r="C515" s="28">
        <v>75.0</v>
      </c>
      <c r="D515" s="6"/>
      <c r="E515" s="7">
        <v>0.15</v>
      </c>
      <c r="F515" s="6">
        <f t="shared" si="5"/>
        <v>0</v>
      </c>
      <c r="G515" s="7">
        <v>0.0</v>
      </c>
      <c r="H515" s="8">
        <f t="shared" si="6"/>
        <v>0</v>
      </c>
      <c r="I515" s="9" t="s">
        <v>93</v>
      </c>
    </row>
    <row r="516">
      <c r="C516" s="28">
        <v>90.0</v>
      </c>
      <c r="D516" s="6"/>
      <c r="E516" s="7">
        <v>0.15</v>
      </c>
      <c r="F516" s="6">
        <f t="shared" si="5"/>
        <v>0</v>
      </c>
      <c r="G516" s="7">
        <v>0.0</v>
      </c>
      <c r="H516" s="8">
        <f t="shared" si="6"/>
        <v>0</v>
      </c>
      <c r="I516" s="9" t="s">
        <v>93</v>
      </c>
    </row>
    <row r="517">
      <c r="C517" s="28">
        <v>110.0</v>
      </c>
      <c r="D517" s="6"/>
      <c r="E517" s="7">
        <v>0.15</v>
      </c>
      <c r="F517" s="6">
        <f t="shared" si="5"/>
        <v>0</v>
      </c>
      <c r="G517" s="7">
        <v>0.0</v>
      </c>
      <c r="H517" s="8">
        <f t="shared" si="6"/>
        <v>0</v>
      </c>
      <c r="I517" s="9" t="s">
        <v>93</v>
      </c>
    </row>
    <row r="518">
      <c r="C518" s="28">
        <v>125.0</v>
      </c>
      <c r="D518" s="6"/>
      <c r="E518" s="7">
        <v>0.15</v>
      </c>
      <c r="F518" s="6">
        <f t="shared" si="5"/>
        <v>0</v>
      </c>
      <c r="G518" s="7">
        <v>0.0</v>
      </c>
      <c r="H518" s="8">
        <f t="shared" si="6"/>
        <v>0</v>
      </c>
      <c r="I518" s="9" t="s">
        <v>93</v>
      </c>
    </row>
    <row r="519">
      <c r="C519" s="28">
        <v>140.0</v>
      </c>
      <c r="D519" s="6"/>
      <c r="E519" s="7">
        <v>0.15</v>
      </c>
      <c r="F519" s="6">
        <f t="shared" si="5"/>
        <v>0</v>
      </c>
      <c r="G519" s="7">
        <v>0.0</v>
      </c>
      <c r="H519" s="8">
        <f t="shared" si="6"/>
        <v>0</v>
      </c>
      <c r="I519" s="9" t="s">
        <v>93</v>
      </c>
    </row>
    <row r="520">
      <c r="C520" s="28">
        <v>160.0</v>
      </c>
      <c r="D520" s="6"/>
      <c r="E520" s="7">
        <v>0.15</v>
      </c>
      <c r="F520" s="6">
        <f t="shared" si="5"/>
        <v>0</v>
      </c>
      <c r="G520" s="7">
        <v>0.0</v>
      </c>
      <c r="H520" s="8">
        <f t="shared" si="6"/>
        <v>0</v>
      </c>
      <c r="I520" s="9" t="s">
        <v>93</v>
      </c>
    </row>
    <row r="521">
      <c r="C521" s="28">
        <v>180.0</v>
      </c>
      <c r="D521" s="6"/>
      <c r="E521" s="7">
        <v>0.15</v>
      </c>
      <c r="F521" s="6">
        <f t="shared" si="5"/>
        <v>0</v>
      </c>
      <c r="G521" s="7">
        <v>0.0</v>
      </c>
      <c r="H521" s="8">
        <f t="shared" si="6"/>
        <v>0</v>
      </c>
      <c r="I521" s="9" t="s">
        <v>93</v>
      </c>
    </row>
    <row r="522">
      <c r="C522" s="28">
        <v>200.0</v>
      </c>
      <c r="D522" s="6"/>
      <c r="E522" s="7">
        <v>0.15</v>
      </c>
      <c r="F522" s="6">
        <f t="shared" si="5"/>
        <v>0</v>
      </c>
      <c r="G522" s="7">
        <v>0.0</v>
      </c>
      <c r="H522" s="8">
        <f t="shared" si="6"/>
        <v>0</v>
      </c>
      <c r="I522" s="9" t="s">
        <v>93</v>
      </c>
    </row>
    <row r="523">
      <c r="C523" s="28">
        <v>225.0</v>
      </c>
      <c r="D523" s="6"/>
      <c r="E523" s="7">
        <v>0.15</v>
      </c>
      <c r="F523" s="6">
        <f t="shared" si="5"/>
        <v>0</v>
      </c>
      <c r="G523" s="7">
        <v>0.0</v>
      </c>
      <c r="H523" s="8">
        <f t="shared" si="6"/>
        <v>0</v>
      </c>
      <c r="I523" s="9" t="s">
        <v>93</v>
      </c>
    </row>
    <row r="524">
      <c r="C524" s="28">
        <v>250.0</v>
      </c>
      <c r="D524" s="6"/>
      <c r="E524" s="7">
        <v>0.15</v>
      </c>
      <c r="F524" s="6">
        <f t="shared" si="5"/>
        <v>0</v>
      </c>
      <c r="G524" s="7">
        <v>0.0</v>
      </c>
      <c r="H524" s="8">
        <f t="shared" si="6"/>
        <v>0</v>
      </c>
      <c r="I524" s="9" t="s">
        <v>93</v>
      </c>
    </row>
    <row r="525">
      <c r="C525" s="28">
        <v>280.0</v>
      </c>
      <c r="D525" s="6"/>
      <c r="E525" s="7">
        <v>0.15</v>
      </c>
      <c r="F525" s="6">
        <f t="shared" si="5"/>
        <v>0</v>
      </c>
      <c r="G525" s="7">
        <v>0.0</v>
      </c>
      <c r="H525" s="8">
        <f t="shared" si="6"/>
        <v>0</v>
      </c>
      <c r="I525" s="9" t="s">
        <v>93</v>
      </c>
    </row>
    <row r="526">
      <c r="C526" s="28">
        <v>315.0</v>
      </c>
      <c r="D526" s="6"/>
      <c r="E526" s="7">
        <v>0.15</v>
      </c>
      <c r="F526" s="6">
        <f t="shared" si="5"/>
        <v>0</v>
      </c>
      <c r="G526" s="7">
        <v>0.0</v>
      </c>
      <c r="H526" s="8">
        <f t="shared" si="6"/>
        <v>0</v>
      </c>
      <c r="I526" s="9" t="s">
        <v>93</v>
      </c>
    </row>
    <row r="527">
      <c r="C527" s="28">
        <v>355.0</v>
      </c>
      <c r="D527" s="6"/>
      <c r="E527" s="7">
        <v>0.15</v>
      </c>
      <c r="F527" s="6">
        <f t="shared" si="5"/>
        <v>0</v>
      </c>
      <c r="G527" s="7">
        <v>0.0</v>
      </c>
      <c r="H527" s="8">
        <f t="shared" si="6"/>
        <v>0</v>
      </c>
      <c r="I527" s="9" t="s">
        <v>93</v>
      </c>
    </row>
    <row r="528">
      <c r="C528" s="28">
        <v>400.0</v>
      </c>
      <c r="D528" s="6"/>
      <c r="E528" s="7">
        <v>0.15</v>
      </c>
      <c r="F528" s="6">
        <f t="shared" si="5"/>
        <v>0</v>
      </c>
      <c r="G528" s="7">
        <v>0.0</v>
      </c>
      <c r="H528" s="8">
        <f t="shared" si="6"/>
        <v>0</v>
      </c>
      <c r="I528" s="9" t="s">
        <v>93</v>
      </c>
    </row>
    <row r="529">
      <c r="C529" s="28">
        <v>450.0</v>
      </c>
      <c r="D529" s="6"/>
      <c r="E529" s="7">
        <v>0.15</v>
      </c>
      <c r="F529" s="6">
        <f t="shared" si="5"/>
        <v>0</v>
      </c>
      <c r="G529" s="7">
        <v>0.0</v>
      </c>
      <c r="H529" s="8">
        <f t="shared" si="6"/>
        <v>0</v>
      </c>
      <c r="I529" s="9" t="s">
        <v>93</v>
      </c>
    </row>
    <row r="530">
      <c r="C530" s="28">
        <v>500.0</v>
      </c>
      <c r="D530" s="6"/>
      <c r="E530" s="7">
        <v>0.15</v>
      </c>
      <c r="F530" s="6">
        <f t="shared" si="5"/>
        <v>0</v>
      </c>
      <c r="G530" s="7">
        <v>0.0</v>
      </c>
      <c r="H530" s="8">
        <f t="shared" si="6"/>
        <v>0</v>
      </c>
      <c r="I530" s="9" t="s">
        <v>93</v>
      </c>
    </row>
    <row r="531">
      <c r="C531" s="28">
        <v>560.0</v>
      </c>
      <c r="D531" s="6"/>
      <c r="E531" s="7">
        <v>0.15</v>
      </c>
      <c r="F531" s="6">
        <f t="shared" si="5"/>
        <v>0</v>
      </c>
      <c r="G531" s="7">
        <v>0.0</v>
      </c>
      <c r="H531" s="8">
        <f t="shared" si="6"/>
        <v>0</v>
      </c>
      <c r="I531" s="9" t="s">
        <v>93</v>
      </c>
    </row>
    <row r="532">
      <c r="C532" s="28">
        <v>630.0</v>
      </c>
      <c r="D532" s="6"/>
      <c r="E532" s="7">
        <v>0.15</v>
      </c>
      <c r="F532" s="6">
        <f t="shared" si="5"/>
        <v>0</v>
      </c>
      <c r="G532" s="7">
        <v>0.0</v>
      </c>
      <c r="H532" s="8">
        <f t="shared" si="6"/>
        <v>0</v>
      </c>
      <c r="I532" s="9" t="s">
        <v>93</v>
      </c>
    </row>
    <row r="533">
      <c r="C533" s="28">
        <v>710.0</v>
      </c>
      <c r="D533" s="6"/>
      <c r="E533" s="7">
        <v>0.15</v>
      </c>
      <c r="F533" s="6">
        <f t="shared" si="5"/>
        <v>0</v>
      </c>
      <c r="G533" s="7">
        <v>0.0</v>
      </c>
      <c r="H533" s="8">
        <f t="shared" si="6"/>
        <v>0</v>
      </c>
      <c r="I533" s="9" t="s">
        <v>93</v>
      </c>
    </row>
    <row r="534">
      <c r="C534" s="28">
        <v>800.0</v>
      </c>
      <c r="D534" s="6"/>
      <c r="E534" s="7">
        <v>0.15</v>
      </c>
      <c r="F534" s="6">
        <f t="shared" si="5"/>
        <v>0</v>
      </c>
      <c r="G534" s="7">
        <v>0.0</v>
      </c>
      <c r="H534" s="8">
        <f t="shared" si="6"/>
        <v>0</v>
      </c>
      <c r="I534" s="9" t="s">
        <v>93</v>
      </c>
    </row>
    <row r="535">
      <c r="C535" s="28">
        <v>900.0</v>
      </c>
      <c r="D535" s="6"/>
      <c r="E535" s="7">
        <v>0.15</v>
      </c>
      <c r="F535" s="6">
        <f t="shared" si="5"/>
        <v>0</v>
      </c>
      <c r="G535" s="7">
        <v>0.0</v>
      </c>
      <c r="H535" s="8">
        <f t="shared" si="6"/>
        <v>0</v>
      </c>
      <c r="I535" s="9" t="s">
        <v>93</v>
      </c>
    </row>
    <row r="536">
      <c r="C536" s="28">
        <v>1000.0</v>
      </c>
      <c r="D536" s="6"/>
      <c r="E536" s="7">
        <v>0.15</v>
      </c>
      <c r="F536" s="6">
        <f t="shared" si="5"/>
        <v>0</v>
      </c>
      <c r="G536" s="7">
        <v>0.0</v>
      </c>
      <c r="H536" s="8">
        <f t="shared" si="6"/>
        <v>0</v>
      </c>
      <c r="I536" s="9" t="s">
        <v>93</v>
      </c>
    </row>
    <row r="537">
      <c r="C537" s="28">
        <v>1200.0</v>
      </c>
      <c r="D537" s="6"/>
      <c r="E537" s="7">
        <v>0.15</v>
      </c>
      <c r="F537" s="6">
        <f t="shared" si="5"/>
        <v>0</v>
      </c>
      <c r="G537" s="7">
        <v>0.0</v>
      </c>
      <c r="H537" s="8">
        <f t="shared" si="6"/>
        <v>0</v>
      </c>
      <c r="I537" s="9" t="s">
        <v>93</v>
      </c>
    </row>
    <row r="538">
      <c r="A538" s="3"/>
      <c r="B538" s="22"/>
    </row>
    <row r="539">
      <c r="A539" s="31" t="s">
        <v>498</v>
      </c>
    </row>
    <row r="540">
      <c r="A540" s="2" t="s">
        <v>1</v>
      </c>
      <c r="B540" s="2" t="s">
        <v>2</v>
      </c>
      <c r="C540" s="2" t="s">
        <v>3</v>
      </c>
      <c r="D540" s="2" t="s">
        <v>4</v>
      </c>
      <c r="E540" s="2" t="s">
        <v>5</v>
      </c>
      <c r="F540" s="2" t="s">
        <v>6</v>
      </c>
      <c r="G540" s="2" t="s">
        <v>7</v>
      </c>
      <c r="H540" s="2" t="s">
        <v>89</v>
      </c>
      <c r="I540" s="2" t="s">
        <v>9</v>
      </c>
    </row>
    <row r="541">
      <c r="A541" s="3">
        <v>1.0</v>
      </c>
      <c r="B541" s="22" t="s">
        <v>499</v>
      </c>
      <c r="C541" s="28" t="s">
        <v>122</v>
      </c>
      <c r="D541" s="6">
        <v>888909.0</v>
      </c>
      <c r="E541" s="7">
        <v>0.15</v>
      </c>
      <c r="F541" s="6">
        <f t="shared" ref="F541:F569" si="7">D541+(D541*E541)</f>
        <v>1022245.35</v>
      </c>
      <c r="G541" s="7">
        <v>0.0</v>
      </c>
      <c r="H541" s="8">
        <f t="shared" ref="H541:H569" si="8">sum(F541-(F541*G541))</f>
        <v>1022245.35</v>
      </c>
      <c r="I541" s="9" t="s">
        <v>93</v>
      </c>
    </row>
    <row r="542">
      <c r="C542" s="28" t="s">
        <v>308</v>
      </c>
      <c r="D542" s="6">
        <v>100529.0</v>
      </c>
      <c r="E542" s="7">
        <v>0.15</v>
      </c>
      <c r="F542" s="6">
        <f t="shared" si="7"/>
        <v>115608.35</v>
      </c>
      <c r="G542" s="7">
        <v>0.0</v>
      </c>
      <c r="H542" s="8">
        <f t="shared" si="8"/>
        <v>115608.35</v>
      </c>
      <c r="I542" s="9" t="s">
        <v>93</v>
      </c>
    </row>
    <row r="543">
      <c r="C543" s="28" t="s">
        <v>123</v>
      </c>
      <c r="D543" s="6">
        <v>1212148.0</v>
      </c>
      <c r="E543" s="7">
        <v>0.15</v>
      </c>
      <c r="F543" s="6">
        <f t="shared" si="7"/>
        <v>1393970.2</v>
      </c>
      <c r="G543" s="7">
        <v>0.0</v>
      </c>
      <c r="H543" s="8">
        <f t="shared" si="8"/>
        <v>1393970.2</v>
      </c>
      <c r="I543" s="9" t="s">
        <v>93</v>
      </c>
    </row>
    <row r="544">
      <c r="C544" s="28" t="s">
        <v>316</v>
      </c>
      <c r="D544" s="6">
        <v>1664684.0</v>
      </c>
      <c r="E544" s="7">
        <v>0.15</v>
      </c>
      <c r="F544" s="6">
        <f t="shared" si="7"/>
        <v>1914386.6</v>
      </c>
      <c r="G544" s="7">
        <v>0.0</v>
      </c>
      <c r="H544" s="8">
        <f t="shared" si="8"/>
        <v>1914386.6</v>
      </c>
      <c r="I544" s="9" t="s">
        <v>93</v>
      </c>
    </row>
    <row r="545">
      <c r="C545" s="28" t="s">
        <v>317</v>
      </c>
      <c r="D545" s="6">
        <v>1697008.0</v>
      </c>
      <c r="E545" s="7">
        <v>0.15</v>
      </c>
      <c r="F545" s="6">
        <f t="shared" si="7"/>
        <v>1951559.2</v>
      </c>
      <c r="G545" s="7">
        <v>0.0</v>
      </c>
      <c r="H545" s="8">
        <f t="shared" si="8"/>
        <v>1951559.2</v>
      </c>
      <c r="I545" s="9" t="s">
        <v>93</v>
      </c>
    </row>
    <row r="546">
      <c r="C546" s="28" t="s">
        <v>318</v>
      </c>
      <c r="D546" s="6">
        <v>1713170.0</v>
      </c>
      <c r="E546" s="7">
        <v>0.15</v>
      </c>
      <c r="F546" s="6">
        <f t="shared" si="7"/>
        <v>1970145.5</v>
      </c>
      <c r="G546" s="7">
        <v>0.0</v>
      </c>
      <c r="H546" s="8">
        <f t="shared" si="8"/>
        <v>1970145.5</v>
      </c>
      <c r="I546" s="9" t="s">
        <v>93</v>
      </c>
    </row>
    <row r="547">
      <c r="C547" s="28" t="s">
        <v>319</v>
      </c>
      <c r="D547" s="6">
        <v>1745494.0</v>
      </c>
      <c r="E547" s="7">
        <v>0.15</v>
      </c>
      <c r="F547" s="6">
        <f t="shared" si="7"/>
        <v>2007318.1</v>
      </c>
      <c r="G547" s="7">
        <v>0.0</v>
      </c>
      <c r="H547" s="8">
        <f t="shared" si="8"/>
        <v>2007318.1</v>
      </c>
      <c r="I547" s="9" t="s">
        <v>93</v>
      </c>
    </row>
    <row r="548">
      <c r="C548" s="28" t="s">
        <v>325</v>
      </c>
      <c r="D548" s="6">
        <v>2424297.0</v>
      </c>
      <c r="E548" s="7">
        <v>0.15</v>
      </c>
      <c r="F548" s="6">
        <f t="shared" si="7"/>
        <v>2787941.55</v>
      </c>
      <c r="G548" s="7">
        <v>0.0</v>
      </c>
      <c r="H548" s="8">
        <f t="shared" si="8"/>
        <v>2787941.55</v>
      </c>
      <c r="I548" s="9" t="s">
        <v>93</v>
      </c>
    </row>
    <row r="549">
      <c r="C549" s="28" t="s">
        <v>326</v>
      </c>
      <c r="D549" s="6">
        <v>2456621.0</v>
      </c>
      <c r="E549" s="7">
        <v>0.15</v>
      </c>
      <c r="F549" s="6">
        <f t="shared" si="7"/>
        <v>2825114.15</v>
      </c>
      <c r="G549" s="7">
        <v>0.0</v>
      </c>
      <c r="H549" s="8">
        <f t="shared" si="8"/>
        <v>2825114.15</v>
      </c>
      <c r="I549" s="9" t="s">
        <v>93</v>
      </c>
    </row>
    <row r="550">
      <c r="C550" s="28" t="s">
        <v>327</v>
      </c>
      <c r="D550" s="6">
        <v>2472783.0</v>
      </c>
      <c r="E550" s="7">
        <v>0.15</v>
      </c>
      <c r="F550" s="6">
        <f t="shared" si="7"/>
        <v>2843700.45</v>
      </c>
      <c r="G550" s="7">
        <v>0.0</v>
      </c>
      <c r="H550" s="8">
        <f t="shared" si="8"/>
        <v>2843700.45</v>
      </c>
      <c r="I550" s="9" t="s">
        <v>93</v>
      </c>
    </row>
    <row r="551">
      <c r="C551" s="28" t="s">
        <v>328</v>
      </c>
      <c r="D551" s="6">
        <v>2505107.0</v>
      </c>
      <c r="E551" s="7">
        <v>0.15</v>
      </c>
      <c r="F551" s="6">
        <f t="shared" si="7"/>
        <v>2880873.05</v>
      </c>
      <c r="G551" s="7">
        <v>0.0</v>
      </c>
      <c r="H551" s="8">
        <f t="shared" si="8"/>
        <v>2880873.05</v>
      </c>
      <c r="I551" s="9" t="s">
        <v>93</v>
      </c>
    </row>
    <row r="552">
      <c r="C552" s="28" t="s">
        <v>330</v>
      </c>
      <c r="D552" s="6">
        <v>2844508.0</v>
      </c>
      <c r="E552" s="7">
        <v>0.15</v>
      </c>
      <c r="F552" s="6">
        <f t="shared" si="7"/>
        <v>3271184.2</v>
      </c>
      <c r="G552" s="7">
        <v>0.0</v>
      </c>
      <c r="H552" s="8">
        <f t="shared" si="8"/>
        <v>3271184.2</v>
      </c>
      <c r="I552" s="9" t="s">
        <v>93</v>
      </c>
    </row>
    <row r="553">
      <c r="C553" s="28" t="s">
        <v>332</v>
      </c>
      <c r="D553" s="6">
        <v>5171833.0</v>
      </c>
      <c r="E553" s="7">
        <v>0.15</v>
      </c>
      <c r="F553" s="6">
        <f t="shared" si="7"/>
        <v>5947607.95</v>
      </c>
      <c r="G553" s="7">
        <v>0.0</v>
      </c>
      <c r="H553" s="8">
        <f t="shared" si="8"/>
        <v>5947607.95</v>
      </c>
      <c r="I553" s="9" t="s">
        <v>93</v>
      </c>
    </row>
    <row r="554">
      <c r="C554" s="28" t="s">
        <v>333</v>
      </c>
      <c r="D554" s="6">
        <v>5495073.0</v>
      </c>
      <c r="E554" s="7">
        <v>0.15</v>
      </c>
      <c r="F554" s="6">
        <f t="shared" si="7"/>
        <v>6319333.95</v>
      </c>
      <c r="G554" s="7">
        <v>0.0</v>
      </c>
      <c r="H554" s="8">
        <f t="shared" si="8"/>
        <v>6319333.95</v>
      </c>
      <c r="I554" s="9" t="s">
        <v>93</v>
      </c>
    </row>
    <row r="555">
      <c r="C555" s="28" t="s">
        <v>334</v>
      </c>
      <c r="D555" s="6">
        <v>5979994.0</v>
      </c>
      <c r="E555" s="7">
        <v>0.15</v>
      </c>
      <c r="F555" s="6">
        <f t="shared" si="7"/>
        <v>6876993.1</v>
      </c>
      <c r="G555" s="7">
        <v>0.0</v>
      </c>
      <c r="H555" s="8">
        <f t="shared" si="8"/>
        <v>6876993.1</v>
      </c>
      <c r="I555" s="9" t="s">
        <v>93</v>
      </c>
    </row>
    <row r="556">
      <c r="C556" s="28" t="s">
        <v>336</v>
      </c>
      <c r="D556" s="6">
        <v>6788031.0</v>
      </c>
      <c r="E556" s="7">
        <v>0.15</v>
      </c>
      <c r="F556" s="6">
        <f t="shared" si="7"/>
        <v>7806235.65</v>
      </c>
      <c r="G556" s="7">
        <v>0.0</v>
      </c>
      <c r="H556" s="8">
        <f t="shared" si="8"/>
        <v>7806235.65</v>
      </c>
      <c r="I556" s="9" t="s">
        <v>93</v>
      </c>
    </row>
    <row r="557">
      <c r="C557" s="28" t="s">
        <v>337</v>
      </c>
      <c r="D557" s="6">
        <v>7111271.0</v>
      </c>
      <c r="E557" s="7">
        <v>0.15</v>
      </c>
      <c r="F557" s="6">
        <f t="shared" si="7"/>
        <v>8177961.65</v>
      </c>
      <c r="G557" s="7">
        <v>0.0</v>
      </c>
      <c r="H557" s="8">
        <f t="shared" si="8"/>
        <v>8177961.65</v>
      </c>
      <c r="I557" s="9" t="s">
        <v>93</v>
      </c>
    </row>
    <row r="558">
      <c r="C558" s="28" t="s">
        <v>338</v>
      </c>
      <c r="D558" s="6">
        <v>7434510.0</v>
      </c>
      <c r="E558" s="7">
        <v>0.15</v>
      </c>
      <c r="F558" s="6">
        <f t="shared" si="7"/>
        <v>8549686.5</v>
      </c>
      <c r="G558" s="7">
        <v>0.0</v>
      </c>
      <c r="H558" s="8">
        <f t="shared" si="8"/>
        <v>8549686.5</v>
      </c>
      <c r="I558" s="9" t="s">
        <v>93</v>
      </c>
    </row>
    <row r="559">
      <c r="C559" s="28" t="s">
        <v>339</v>
      </c>
      <c r="D559" s="6">
        <v>7757750.0</v>
      </c>
      <c r="E559" s="7">
        <v>0.15</v>
      </c>
      <c r="F559" s="6">
        <f t="shared" si="7"/>
        <v>8921412.5</v>
      </c>
      <c r="G559" s="7">
        <v>0.0</v>
      </c>
      <c r="H559" s="8">
        <f t="shared" si="8"/>
        <v>8921412.5</v>
      </c>
      <c r="I559" s="9" t="s">
        <v>93</v>
      </c>
    </row>
    <row r="560">
      <c r="A560" s="3">
        <v>2.0</v>
      </c>
      <c r="B560" s="22" t="s">
        <v>500</v>
      </c>
      <c r="C560" s="28">
        <v>63.0</v>
      </c>
      <c r="D560" s="6">
        <v>978954.0</v>
      </c>
      <c r="E560" s="7">
        <v>0.15</v>
      </c>
      <c r="F560" s="6">
        <f t="shared" si="7"/>
        <v>1125797.1</v>
      </c>
      <c r="G560" s="7">
        <v>0.0</v>
      </c>
      <c r="H560" s="8">
        <f t="shared" si="8"/>
        <v>1125797.1</v>
      </c>
      <c r="I560" s="9" t="s">
        <v>93</v>
      </c>
    </row>
    <row r="561">
      <c r="C561" s="28">
        <v>75.0</v>
      </c>
      <c r="D561" s="6">
        <v>1071308.0</v>
      </c>
      <c r="E561" s="7">
        <v>0.15</v>
      </c>
      <c r="F561" s="6">
        <f t="shared" si="7"/>
        <v>1232004.2</v>
      </c>
      <c r="G561" s="7">
        <v>0.0</v>
      </c>
      <c r="H561" s="8">
        <f t="shared" si="8"/>
        <v>1232004.2</v>
      </c>
      <c r="I561" s="9" t="s">
        <v>93</v>
      </c>
    </row>
    <row r="562">
      <c r="C562" s="28">
        <v>90.0</v>
      </c>
      <c r="D562" s="6">
        <v>1163663.0</v>
      </c>
      <c r="E562" s="7">
        <v>0.15</v>
      </c>
      <c r="F562" s="6">
        <f t="shared" si="7"/>
        <v>1338212.45</v>
      </c>
      <c r="G562" s="7">
        <v>0.0</v>
      </c>
      <c r="H562" s="8">
        <f t="shared" si="8"/>
        <v>1338212.45</v>
      </c>
      <c r="I562" s="9" t="s">
        <v>93</v>
      </c>
    </row>
    <row r="563">
      <c r="C563" s="28">
        <v>110.0</v>
      </c>
      <c r="D563" s="6">
        <v>1318818.0</v>
      </c>
      <c r="E563" s="7">
        <v>0.15</v>
      </c>
      <c r="F563" s="6">
        <f t="shared" si="7"/>
        <v>1516640.7</v>
      </c>
      <c r="G563" s="7">
        <v>0.0</v>
      </c>
      <c r="H563" s="8">
        <f t="shared" si="8"/>
        <v>1516640.7</v>
      </c>
      <c r="I563" s="9" t="s">
        <v>93</v>
      </c>
    </row>
    <row r="564">
      <c r="C564" s="28">
        <v>125.0</v>
      </c>
      <c r="D564" s="6">
        <v>2424368.0</v>
      </c>
      <c r="E564" s="7">
        <v>0.15</v>
      </c>
      <c r="F564" s="6">
        <f t="shared" si="7"/>
        <v>2788023.2</v>
      </c>
      <c r="G564" s="7">
        <v>0.0</v>
      </c>
      <c r="H564" s="8">
        <f t="shared" si="8"/>
        <v>2788023.2</v>
      </c>
      <c r="I564" s="9" t="s">
        <v>93</v>
      </c>
    </row>
    <row r="565">
      <c r="C565" s="28">
        <v>160.0</v>
      </c>
      <c r="D565" s="6">
        <v>2521269.0</v>
      </c>
      <c r="E565" s="7">
        <v>0.15</v>
      </c>
      <c r="F565" s="6">
        <f t="shared" si="7"/>
        <v>2899459.35</v>
      </c>
      <c r="G565" s="7">
        <v>0.0</v>
      </c>
      <c r="H565" s="8">
        <f t="shared" si="8"/>
        <v>2899459.35</v>
      </c>
      <c r="I565" s="9" t="s">
        <v>93</v>
      </c>
    </row>
    <row r="566">
      <c r="C566" s="28">
        <v>200.0</v>
      </c>
      <c r="D566" s="6">
        <v>3723720.0</v>
      </c>
      <c r="E566" s="7">
        <v>0.15</v>
      </c>
      <c r="F566" s="6">
        <f t="shared" si="7"/>
        <v>4282278</v>
      </c>
      <c r="G566" s="7">
        <v>0.0</v>
      </c>
      <c r="H566" s="8">
        <f t="shared" si="8"/>
        <v>4282278</v>
      </c>
      <c r="I566" s="9" t="s">
        <v>93</v>
      </c>
    </row>
    <row r="567">
      <c r="C567" s="28">
        <v>225.0</v>
      </c>
      <c r="D567" s="6">
        <v>5430425.0</v>
      </c>
      <c r="E567" s="7">
        <v>0.15</v>
      </c>
      <c r="F567" s="6">
        <f t="shared" si="7"/>
        <v>6244988.75</v>
      </c>
      <c r="G567" s="7">
        <v>0.0</v>
      </c>
      <c r="H567" s="8">
        <f t="shared" si="8"/>
        <v>6244988.75</v>
      </c>
      <c r="I567" s="9" t="s">
        <v>93</v>
      </c>
    </row>
    <row r="568">
      <c r="C568" s="28">
        <v>250.0</v>
      </c>
      <c r="D568" s="6">
        <v>5721412.0</v>
      </c>
      <c r="E568" s="7">
        <v>0.15</v>
      </c>
      <c r="F568" s="6">
        <f t="shared" si="7"/>
        <v>6579623.8</v>
      </c>
      <c r="G568" s="7">
        <v>0.0</v>
      </c>
      <c r="H568" s="8">
        <f t="shared" si="8"/>
        <v>6579623.8</v>
      </c>
      <c r="I568" s="9" t="s">
        <v>93</v>
      </c>
    </row>
    <row r="569">
      <c r="C569" s="28">
        <v>315.0</v>
      </c>
      <c r="D569" s="6">
        <v>7602595.0</v>
      </c>
      <c r="E569" s="7">
        <v>0.15</v>
      </c>
      <c r="F569" s="6">
        <f t="shared" si="7"/>
        <v>8742984.25</v>
      </c>
      <c r="G569" s="7">
        <v>0.0</v>
      </c>
      <c r="H569" s="8">
        <f t="shared" si="8"/>
        <v>8742984.25</v>
      </c>
      <c r="I569" s="9" t="s">
        <v>93</v>
      </c>
    </row>
    <row r="570">
      <c r="A570" s="3"/>
      <c r="B570" s="22"/>
    </row>
    <row r="571">
      <c r="A571" s="31" t="s">
        <v>501</v>
      </c>
    </row>
    <row r="572">
      <c r="A572" s="2" t="s">
        <v>1</v>
      </c>
      <c r="B572" s="2" t="s">
        <v>2</v>
      </c>
      <c r="C572" s="2" t="s">
        <v>3</v>
      </c>
      <c r="D572" s="2" t="s">
        <v>4</v>
      </c>
      <c r="E572" s="2" t="s">
        <v>5</v>
      </c>
      <c r="F572" s="2" t="s">
        <v>6</v>
      </c>
      <c r="G572" s="2" t="s">
        <v>7</v>
      </c>
      <c r="H572" s="2" t="s">
        <v>89</v>
      </c>
      <c r="I572" s="2" t="s">
        <v>9</v>
      </c>
    </row>
    <row r="573">
      <c r="A573" s="3">
        <v>1.0</v>
      </c>
      <c r="B573" s="22" t="s">
        <v>502</v>
      </c>
      <c r="C573" s="28" t="s">
        <v>127</v>
      </c>
      <c r="D573" s="6">
        <v>171450.0</v>
      </c>
      <c r="E573" s="7">
        <v>0.15</v>
      </c>
      <c r="F573" s="6">
        <f t="shared" ref="F573:F586" si="9">D573+(D573*E573)</f>
        <v>197167.5</v>
      </c>
      <c r="G573" s="7">
        <v>0.0</v>
      </c>
      <c r="H573" s="8">
        <f t="shared" ref="H573:H586" si="10">sum(F573-(F573*G573))</f>
        <v>197167.5</v>
      </c>
      <c r="I573" s="9" t="s">
        <v>93</v>
      </c>
    </row>
    <row r="574">
      <c r="C574" s="28" t="s">
        <v>130</v>
      </c>
      <c r="D574" s="6">
        <v>211950.0</v>
      </c>
      <c r="E574" s="7">
        <v>0.15</v>
      </c>
      <c r="F574" s="6">
        <f t="shared" si="9"/>
        <v>243742.5</v>
      </c>
      <c r="G574" s="7">
        <v>0.0</v>
      </c>
      <c r="H574" s="8">
        <f t="shared" si="10"/>
        <v>243742.5</v>
      </c>
      <c r="I574" s="9" t="s">
        <v>93</v>
      </c>
    </row>
    <row r="575">
      <c r="C575" s="28" t="s">
        <v>133</v>
      </c>
      <c r="D575" s="6">
        <v>490050.0</v>
      </c>
      <c r="E575" s="7">
        <v>0.15</v>
      </c>
      <c r="F575" s="6">
        <f t="shared" si="9"/>
        <v>563557.5</v>
      </c>
      <c r="G575" s="7">
        <v>0.0</v>
      </c>
      <c r="H575" s="8">
        <f t="shared" si="10"/>
        <v>563557.5</v>
      </c>
      <c r="I575" s="9" t="s">
        <v>93</v>
      </c>
    </row>
    <row r="576">
      <c r="C576" s="28" t="s">
        <v>503</v>
      </c>
      <c r="D576" s="6">
        <v>812700.0</v>
      </c>
      <c r="E576" s="7">
        <v>0.15</v>
      </c>
      <c r="F576" s="6">
        <f t="shared" si="9"/>
        <v>934605</v>
      </c>
      <c r="G576" s="7">
        <v>0.0</v>
      </c>
      <c r="H576" s="8">
        <f t="shared" si="10"/>
        <v>934605</v>
      </c>
      <c r="I576" s="9" t="s">
        <v>93</v>
      </c>
    </row>
    <row r="577">
      <c r="C577" s="28" t="s">
        <v>504</v>
      </c>
      <c r="D577" s="6">
        <v>901800.0</v>
      </c>
      <c r="E577" s="7">
        <v>0.15</v>
      </c>
      <c r="F577" s="6">
        <f t="shared" si="9"/>
        <v>1037070</v>
      </c>
      <c r="G577" s="7">
        <v>0.0</v>
      </c>
      <c r="H577" s="8">
        <f t="shared" si="10"/>
        <v>1037070</v>
      </c>
      <c r="I577" s="9" t="s">
        <v>93</v>
      </c>
    </row>
    <row r="578">
      <c r="C578" s="28" t="s">
        <v>505</v>
      </c>
      <c r="D578" s="6">
        <v>1370250.0</v>
      </c>
      <c r="E578" s="7">
        <v>0.15</v>
      </c>
      <c r="F578" s="6">
        <f t="shared" si="9"/>
        <v>1575787.5</v>
      </c>
      <c r="G578" s="7">
        <v>0.0</v>
      </c>
      <c r="H578" s="8">
        <f t="shared" si="10"/>
        <v>1575787.5</v>
      </c>
      <c r="I578" s="9" t="s">
        <v>93</v>
      </c>
    </row>
    <row r="579">
      <c r="C579" s="28" t="s">
        <v>144</v>
      </c>
      <c r="D579" s="6">
        <v>3376350.0</v>
      </c>
      <c r="E579" s="7">
        <v>0.15</v>
      </c>
      <c r="F579" s="6">
        <f t="shared" si="9"/>
        <v>3882802.5</v>
      </c>
      <c r="G579" s="7">
        <v>0.0</v>
      </c>
      <c r="H579" s="8">
        <f t="shared" si="10"/>
        <v>3882802.5</v>
      </c>
      <c r="I579" s="9" t="s">
        <v>93</v>
      </c>
    </row>
    <row r="580">
      <c r="A580" s="3">
        <v>2.0</v>
      </c>
      <c r="B580" s="22" t="s">
        <v>506</v>
      </c>
      <c r="C580" s="28" t="s">
        <v>127</v>
      </c>
      <c r="D580" s="6">
        <v>148500.0</v>
      </c>
      <c r="E580" s="7">
        <v>0.15</v>
      </c>
      <c r="F580" s="6">
        <f t="shared" si="9"/>
        <v>170775</v>
      </c>
      <c r="G580" s="7">
        <v>0.0</v>
      </c>
      <c r="H580" s="8">
        <f t="shared" si="10"/>
        <v>170775</v>
      </c>
      <c r="I580" s="9" t="s">
        <v>93</v>
      </c>
    </row>
    <row r="581">
      <c r="C581" s="28" t="s">
        <v>130</v>
      </c>
      <c r="D581" s="6">
        <v>205200.0</v>
      </c>
      <c r="E581" s="7">
        <v>0.15</v>
      </c>
      <c r="F581" s="6">
        <f t="shared" si="9"/>
        <v>235980</v>
      </c>
      <c r="G581" s="7">
        <v>0.0</v>
      </c>
      <c r="H581" s="8">
        <f t="shared" si="10"/>
        <v>235980</v>
      </c>
      <c r="I581" s="9" t="s">
        <v>93</v>
      </c>
    </row>
    <row r="582">
      <c r="C582" s="28" t="s">
        <v>133</v>
      </c>
      <c r="D582" s="6">
        <v>422550.0</v>
      </c>
      <c r="E582" s="7">
        <v>0.15</v>
      </c>
      <c r="F582" s="6">
        <f t="shared" si="9"/>
        <v>485932.5</v>
      </c>
      <c r="G582" s="7">
        <v>0.0</v>
      </c>
      <c r="H582" s="8">
        <f t="shared" si="10"/>
        <v>485932.5</v>
      </c>
      <c r="I582" s="9" t="s">
        <v>93</v>
      </c>
    </row>
    <row r="583">
      <c r="C583" s="28" t="s">
        <v>503</v>
      </c>
      <c r="D583" s="6">
        <v>652050.0</v>
      </c>
      <c r="E583" s="7">
        <v>0.15</v>
      </c>
      <c r="F583" s="6">
        <f t="shared" si="9"/>
        <v>749857.5</v>
      </c>
      <c r="G583" s="7">
        <v>0.0</v>
      </c>
      <c r="H583" s="8">
        <f t="shared" si="10"/>
        <v>749857.5</v>
      </c>
      <c r="I583" s="9" t="s">
        <v>93</v>
      </c>
    </row>
    <row r="584">
      <c r="C584" s="28" t="s">
        <v>504</v>
      </c>
      <c r="D584" s="6">
        <v>841050.0</v>
      </c>
      <c r="E584" s="7">
        <v>0.15</v>
      </c>
      <c r="F584" s="6">
        <f t="shared" si="9"/>
        <v>967207.5</v>
      </c>
      <c r="G584" s="7">
        <v>0.0</v>
      </c>
      <c r="H584" s="8">
        <f t="shared" si="10"/>
        <v>967207.5</v>
      </c>
      <c r="I584" s="9" t="s">
        <v>93</v>
      </c>
    </row>
    <row r="585">
      <c r="C585" s="28" t="s">
        <v>505</v>
      </c>
      <c r="D585" s="6">
        <v>1221750.0</v>
      </c>
      <c r="E585" s="7">
        <v>0.15</v>
      </c>
      <c r="F585" s="6">
        <f t="shared" si="9"/>
        <v>1405012.5</v>
      </c>
      <c r="G585" s="7">
        <v>0.0</v>
      </c>
      <c r="H585" s="8">
        <f t="shared" si="10"/>
        <v>1405012.5</v>
      </c>
      <c r="I585" s="9" t="s">
        <v>93</v>
      </c>
    </row>
    <row r="586">
      <c r="C586" s="28" t="s">
        <v>144</v>
      </c>
      <c r="D586" s="6">
        <v>2552850.0</v>
      </c>
      <c r="E586" s="7">
        <v>0.15</v>
      </c>
      <c r="F586" s="6">
        <f t="shared" si="9"/>
        <v>2935777.5</v>
      </c>
      <c r="G586" s="7">
        <v>0.0</v>
      </c>
      <c r="H586" s="8">
        <f t="shared" si="10"/>
        <v>2935777.5</v>
      </c>
      <c r="I586" s="9" t="s">
        <v>93</v>
      </c>
    </row>
    <row r="587">
      <c r="A587" s="3"/>
      <c r="B587" s="22"/>
    </row>
    <row r="588">
      <c r="A588" s="31" t="s">
        <v>507</v>
      </c>
    </row>
    <row r="589">
      <c r="A589" s="2" t="s">
        <v>1</v>
      </c>
      <c r="B589" s="2" t="s">
        <v>2</v>
      </c>
      <c r="C589" s="2" t="s">
        <v>3</v>
      </c>
      <c r="D589" s="2" t="s">
        <v>4</v>
      </c>
      <c r="E589" s="2" t="s">
        <v>5</v>
      </c>
      <c r="F589" s="2" t="s">
        <v>6</v>
      </c>
      <c r="G589" s="2" t="s">
        <v>7</v>
      </c>
      <c r="H589" s="2" t="s">
        <v>89</v>
      </c>
      <c r="I589" s="2" t="s">
        <v>9</v>
      </c>
    </row>
    <row r="590">
      <c r="A590" s="3">
        <v>1.0</v>
      </c>
      <c r="B590" s="22" t="s">
        <v>508</v>
      </c>
      <c r="C590" s="28"/>
      <c r="D590" s="6"/>
      <c r="E590" s="7">
        <v>0.15</v>
      </c>
      <c r="F590" s="6">
        <f t="shared" ref="F590:F616" si="11">D590+(D590*E590)</f>
        <v>0</v>
      </c>
      <c r="G590" s="7">
        <v>0.0</v>
      </c>
      <c r="H590" s="8">
        <f t="shared" ref="H590:H616" si="12">sum(F590-(F590*G590))</f>
        <v>0</v>
      </c>
      <c r="I590" s="9" t="s">
        <v>93</v>
      </c>
    </row>
    <row r="591">
      <c r="C591" s="28"/>
      <c r="D591" s="6"/>
      <c r="E591" s="7">
        <v>0.15</v>
      </c>
      <c r="F591" s="6">
        <f t="shared" si="11"/>
        <v>0</v>
      </c>
      <c r="G591" s="7">
        <v>0.0</v>
      </c>
      <c r="H591" s="8">
        <f t="shared" si="12"/>
        <v>0</v>
      </c>
      <c r="I591" s="9" t="s">
        <v>93</v>
      </c>
    </row>
    <row r="592">
      <c r="C592" s="28"/>
      <c r="D592" s="6"/>
      <c r="E592" s="7">
        <v>0.15</v>
      </c>
      <c r="F592" s="6">
        <f t="shared" si="11"/>
        <v>0</v>
      </c>
      <c r="G592" s="7">
        <v>0.0</v>
      </c>
      <c r="H592" s="8">
        <f t="shared" si="12"/>
        <v>0</v>
      </c>
      <c r="I592" s="9" t="s">
        <v>93</v>
      </c>
    </row>
    <row r="593">
      <c r="C593" s="28"/>
      <c r="D593" s="6"/>
      <c r="E593" s="7">
        <v>0.15</v>
      </c>
      <c r="F593" s="6">
        <f t="shared" si="11"/>
        <v>0</v>
      </c>
      <c r="G593" s="7">
        <v>0.0</v>
      </c>
      <c r="H593" s="8">
        <f t="shared" si="12"/>
        <v>0</v>
      </c>
      <c r="I593" s="9" t="s">
        <v>93</v>
      </c>
    </row>
    <row r="594">
      <c r="C594" s="28"/>
      <c r="D594" s="6"/>
      <c r="E594" s="7">
        <v>0.15</v>
      </c>
      <c r="F594" s="6">
        <f t="shared" si="11"/>
        <v>0</v>
      </c>
      <c r="G594" s="7">
        <v>0.0</v>
      </c>
      <c r="H594" s="8">
        <f t="shared" si="12"/>
        <v>0</v>
      </c>
      <c r="I594" s="9" t="s">
        <v>93</v>
      </c>
    </row>
    <row r="595">
      <c r="C595" s="28"/>
      <c r="D595" s="6"/>
      <c r="E595" s="7">
        <v>0.15</v>
      </c>
      <c r="F595" s="6">
        <f t="shared" si="11"/>
        <v>0</v>
      </c>
      <c r="G595" s="7">
        <v>0.0</v>
      </c>
      <c r="H595" s="8">
        <f t="shared" si="12"/>
        <v>0</v>
      </c>
      <c r="I595" s="9" t="s">
        <v>93</v>
      </c>
    </row>
    <row r="596">
      <c r="C596" s="28"/>
      <c r="D596" s="6"/>
      <c r="E596" s="7">
        <v>0.15</v>
      </c>
      <c r="F596" s="6">
        <f t="shared" si="11"/>
        <v>0</v>
      </c>
      <c r="G596" s="7">
        <v>0.0</v>
      </c>
      <c r="H596" s="8">
        <f t="shared" si="12"/>
        <v>0</v>
      </c>
      <c r="I596" s="9" t="s">
        <v>93</v>
      </c>
    </row>
    <row r="597">
      <c r="D597" s="6"/>
      <c r="E597" s="7">
        <v>0.15</v>
      </c>
      <c r="F597" s="6">
        <f t="shared" si="11"/>
        <v>0</v>
      </c>
      <c r="G597" s="7">
        <v>0.0</v>
      </c>
      <c r="H597" s="8">
        <f t="shared" si="12"/>
        <v>0</v>
      </c>
      <c r="I597" s="9" t="s">
        <v>93</v>
      </c>
    </row>
    <row r="598">
      <c r="A598" s="3">
        <v>2.0</v>
      </c>
      <c r="B598" s="22" t="s">
        <v>509</v>
      </c>
      <c r="D598" s="6"/>
      <c r="E598" s="7">
        <v>0.15</v>
      </c>
      <c r="F598" s="6">
        <f t="shared" si="11"/>
        <v>0</v>
      </c>
      <c r="G598" s="7">
        <v>0.0</v>
      </c>
      <c r="H598" s="8">
        <f t="shared" si="12"/>
        <v>0</v>
      </c>
      <c r="I598" s="9" t="s">
        <v>93</v>
      </c>
    </row>
    <row r="599">
      <c r="D599" s="6"/>
      <c r="E599" s="7">
        <v>0.15</v>
      </c>
      <c r="F599" s="6">
        <f t="shared" si="11"/>
        <v>0</v>
      </c>
      <c r="G599" s="7">
        <v>0.0</v>
      </c>
      <c r="H599" s="8">
        <f t="shared" si="12"/>
        <v>0</v>
      </c>
      <c r="I599" s="9" t="s">
        <v>93</v>
      </c>
    </row>
    <row r="600">
      <c r="D600" s="6"/>
      <c r="E600" s="7">
        <v>0.15</v>
      </c>
      <c r="F600" s="6">
        <f t="shared" si="11"/>
        <v>0</v>
      </c>
      <c r="G600" s="7">
        <v>0.0</v>
      </c>
      <c r="H600" s="8">
        <f t="shared" si="12"/>
        <v>0</v>
      </c>
      <c r="I600" s="9" t="s">
        <v>93</v>
      </c>
    </row>
    <row r="601">
      <c r="D601" s="6"/>
      <c r="E601" s="7">
        <v>0.15</v>
      </c>
      <c r="F601" s="6">
        <f t="shared" si="11"/>
        <v>0</v>
      </c>
      <c r="G601" s="7">
        <v>0.0</v>
      </c>
      <c r="H601" s="8">
        <f t="shared" si="12"/>
        <v>0</v>
      </c>
      <c r="I601" s="9" t="s">
        <v>93</v>
      </c>
    </row>
    <row r="602">
      <c r="D602" s="6"/>
      <c r="E602" s="7">
        <v>0.15</v>
      </c>
      <c r="F602" s="6">
        <f t="shared" si="11"/>
        <v>0</v>
      </c>
      <c r="G602" s="7">
        <v>0.0</v>
      </c>
      <c r="H602" s="8">
        <f t="shared" si="12"/>
        <v>0</v>
      </c>
      <c r="I602" s="9" t="s">
        <v>93</v>
      </c>
    </row>
    <row r="603">
      <c r="A603" s="3">
        <v>3.0</v>
      </c>
      <c r="B603" s="22" t="s">
        <v>510</v>
      </c>
      <c r="D603" s="6"/>
      <c r="E603" s="7">
        <v>0.15</v>
      </c>
      <c r="F603" s="6">
        <f t="shared" si="11"/>
        <v>0</v>
      </c>
      <c r="G603" s="7">
        <v>0.0</v>
      </c>
      <c r="H603" s="8">
        <f t="shared" si="12"/>
        <v>0</v>
      </c>
      <c r="I603" s="9" t="s">
        <v>93</v>
      </c>
    </row>
    <row r="604">
      <c r="D604" s="6"/>
      <c r="E604" s="7">
        <v>0.15</v>
      </c>
      <c r="F604" s="6">
        <f t="shared" si="11"/>
        <v>0</v>
      </c>
      <c r="G604" s="7">
        <v>0.0</v>
      </c>
      <c r="H604" s="8">
        <f t="shared" si="12"/>
        <v>0</v>
      </c>
      <c r="I604" s="9" t="s">
        <v>93</v>
      </c>
    </row>
    <row r="605">
      <c r="D605" s="6"/>
      <c r="E605" s="7">
        <v>0.15</v>
      </c>
      <c r="F605" s="6">
        <f t="shared" si="11"/>
        <v>0</v>
      </c>
      <c r="G605" s="7">
        <v>0.0</v>
      </c>
      <c r="H605" s="8">
        <f t="shared" si="12"/>
        <v>0</v>
      </c>
      <c r="I605" s="9" t="s">
        <v>93</v>
      </c>
    </row>
    <row r="606">
      <c r="D606" s="6"/>
      <c r="E606" s="7">
        <v>0.15</v>
      </c>
      <c r="F606" s="6">
        <f t="shared" si="11"/>
        <v>0</v>
      </c>
      <c r="G606" s="7">
        <v>0.0</v>
      </c>
      <c r="H606" s="8">
        <f t="shared" si="12"/>
        <v>0</v>
      </c>
      <c r="I606" s="9" t="s">
        <v>93</v>
      </c>
    </row>
    <row r="607">
      <c r="A607" s="3">
        <v>4.0</v>
      </c>
      <c r="B607" s="22" t="s">
        <v>511</v>
      </c>
      <c r="D607" s="6"/>
      <c r="E607" s="7">
        <v>0.15</v>
      </c>
      <c r="F607" s="6">
        <f t="shared" si="11"/>
        <v>0</v>
      </c>
      <c r="G607" s="7">
        <v>0.0</v>
      </c>
      <c r="H607" s="8">
        <f t="shared" si="12"/>
        <v>0</v>
      </c>
      <c r="I607" s="9" t="s">
        <v>93</v>
      </c>
    </row>
    <row r="608">
      <c r="D608" s="6"/>
      <c r="E608" s="7">
        <v>0.15</v>
      </c>
      <c r="F608" s="6">
        <f t="shared" si="11"/>
        <v>0</v>
      </c>
      <c r="G608" s="7">
        <v>0.0</v>
      </c>
      <c r="H608" s="8">
        <f t="shared" si="12"/>
        <v>0</v>
      </c>
      <c r="I608" s="9" t="s">
        <v>93</v>
      </c>
    </row>
    <row r="609">
      <c r="D609" s="6"/>
      <c r="E609" s="7">
        <v>0.15</v>
      </c>
      <c r="F609" s="6">
        <f t="shared" si="11"/>
        <v>0</v>
      </c>
      <c r="G609" s="7">
        <v>0.0</v>
      </c>
      <c r="H609" s="8">
        <f t="shared" si="12"/>
        <v>0</v>
      </c>
      <c r="I609" s="9" t="s">
        <v>93</v>
      </c>
    </row>
    <row r="610">
      <c r="A610" s="3">
        <v>5.0</v>
      </c>
      <c r="B610" s="22" t="s">
        <v>512</v>
      </c>
      <c r="D610" s="6"/>
      <c r="E610" s="7">
        <v>0.15</v>
      </c>
      <c r="F610" s="6">
        <f t="shared" si="11"/>
        <v>0</v>
      </c>
      <c r="G610" s="7">
        <v>0.0</v>
      </c>
      <c r="H610" s="8">
        <f t="shared" si="12"/>
        <v>0</v>
      </c>
      <c r="I610" s="9" t="s">
        <v>93</v>
      </c>
    </row>
    <row r="611">
      <c r="D611" s="6"/>
      <c r="E611" s="7">
        <v>0.15</v>
      </c>
      <c r="F611" s="6">
        <f t="shared" si="11"/>
        <v>0</v>
      </c>
      <c r="G611" s="7">
        <v>0.0</v>
      </c>
      <c r="H611" s="8">
        <f t="shared" si="12"/>
        <v>0</v>
      </c>
      <c r="I611" s="9" t="s">
        <v>93</v>
      </c>
    </row>
    <row r="612">
      <c r="D612" s="6"/>
      <c r="E612" s="7">
        <v>0.15</v>
      </c>
      <c r="F612" s="6">
        <f t="shared" si="11"/>
        <v>0</v>
      </c>
      <c r="G612" s="7">
        <v>0.0</v>
      </c>
      <c r="H612" s="8">
        <f t="shared" si="12"/>
        <v>0</v>
      </c>
      <c r="I612" s="9" t="s">
        <v>93</v>
      </c>
    </row>
    <row r="613">
      <c r="D613" s="6"/>
      <c r="E613" s="7">
        <v>0.15</v>
      </c>
      <c r="F613" s="6">
        <f t="shared" si="11"/>
        <v>0</v>
      </c>
      <c r="G613" s="7">
        <v>0.0</v>
      </c>
      <c r="H613" s="8">
        <f t="shared" si="12"/>
        <v>0</v>
      </c>
      <c r="I613" s="9" t="s">
        <v>93</v>
      </c>
    </row>
    <row r="614">
      <c r="D614" s="6"/>
      <c r="E614" s="7">
        <v>0.15</v>
      </c>
      <c r="F614" s="6">
        <f t="shared" si="11"/>
        <v>0</v>
      </c>
      <c r="G614" s="7">
        <v>0.0</v>
      </c>
      <c r="H614" s="8">
        <f t="shared" si="12"/>
        <v>0</v>
      </c>
      <c r="I614" s="9" t="s">
        <v>93</v>
      </c>
    </row>
    <row r="615">
      <c r="A615" s="3">
        <v>6.0</v>
      </c>
      <c r="B615" s="22" t="s">
        <v>513</v>
      </c>
      <c r="D615" s="6"/>
      <c r="E615" s="7">
        <v>0.15</v>
      </c>
      <c r="F615" s="6">
        <f t="shared" si="11"/>
        <v>0</v>
      </c>
      <c r="G615" s="7">
        <v>0.0</v>
      </c>
      <c r="H615" s="8">
        <f t="shared" si="12"/>
        <v>0</v>
      </c>
      <c r="I615" s="9" t="s">
        <v>93</v>
      </c>
    </row>
    <row r="616">
      <c r="D616" s="6"/>
      <c r="E616" s="7">
        <v>0.15</v>
      </c>
      <c r="F616" s="6">
        <f t="shared" si="11"/>
        <v>0</v>
      </c>
      <c r="G616" s="7">
        <v>0.0</v>
      </c>
      <c r="H616" s="8">
        <f t="shared" si="12"/>
        <v>0</v>
      </c>
      <c r="I616" s="9" t="s">
        <v>93</v>
      </c>
    </row>
  </sheetData>
  <mergeCells count="84">
    <mergeCell ref="B265:B289"/>
    <mergeCell ref="B290:B307"/>
    <mergeCell ref="B308:B327"/>
    <mergeCell ref="B328:B347"/>
    <mergeCell ref="B348:B368"/>
    <mergeCell ref="B369:B389"/>
    <mergeCell ref="B390:B410"/>
    <mergeCell ref="B411:B431"/>
    <mergeCell ref="B432:B450"/>
    <mergeCell ref="A473:A489"/>
    <mergeCell ref="B473:B489"/>
    <mergeCell ref="A490:A513"/>
    <mergeCell ref="B490:B513"/>
    <mergeCell ref="B514:B537"/>
    <mergeCell ref="A603:A606"/>
    <mergeCell ref="A607:A609"/>
    <mergeCell ref="A610:A614"/>
    <mergeCell ref="A615:A616"/>
    <mergeCell ref="A514:A537"/>
    <mergeCell ref="A541:A559"/>
    <mergeCell ref="A560:A569"/>
    <mergeCell ref="A573:A579"/>
    <mergeCell ref="A580:A586"/>
    <mergeCell ref="A590:A597"/>
    <mergeCell ref="A598:A602"/>
    <mergeCell ref="B607:B609"/>
    <mergeCell ref="B610:B614"/>
    <mergeCell ref="B615:B616"/>
    <mergeCell ref="B541:B559"/>
    <mergeCell ref="B560:B569"/>
    <mergeCell ref="B573:B579"/>
    <mergeCell ref="B580:B586"/>
    <mergeCell ref="B590:B597"/>
    <mergeCell ref="B598:B602"/>
    <mergeCell ref="B603:B606"/>
    <mergeCell ref="A2:I2"/>
    <mergeCell ref="A3:I3"/>
    <mergeCell ref="K3:O3"/>
    <mergeCell ref="A4:I4"/>
    <mergeCell ref="K5:L5"/>
    <mergeCell ref="N5:O5"/>
    <mergeCell ref="B6:B19"/>
    <mergeCell ref="A6:A19"/>
    <mergeCell ref="A20:A31"/>
    <mergeCell ref="B20:B31"/>
    <mergeCell ref="A32:A56"/>
    <mergeCell ref="B32:B56"/>
    <mergeCell ref="A57:A81"/>
    <mergeCell ref="B57:B81"/>
    <mergeCell ref="B154:B174"/>
    <mergeCell ref="B175:B193"/>
    <mergeCell ref="B194:B212"/>
    <mergeCell ref="A214:I214"/>
    <mergeCell ref="A82:A90"/>
    <mergeCell ref="B82:B90"/>
    <mergeCell ref="A91:A111"/>
    <mergeCell ref="B91:B111"/>
    <mergeCell ref="A112:A132"/>
    <mergeCell ref="B112:B132"/>
    <mergeCell ref="B133:B153"/>
    <mergeCell ref="A133:A153"/>
    <mergeCell ref="A154:A174"/>
    <mergeCell ref="A175:A193"/>
    <mergeCell ref="A194:A212"/>
    <mergeCell ref="A216:A239"/>
    <mergeCell ref="B216:B239"/>
    <mergeCell ref="B240:B264"/>
    <mergeCell ref="A240:A264"/>
    <mergeCell ref="A265:A289"/>
    <mergeCell ref="A290:A307"/>
    <mergeCell ref="A308:A327"/>
    <mergeCell ref="A328:A347"/>
    <mergeCell ref="A348:A368"/>
    <mergeCell ref="A369:A389"/>
    <mergeCell ref="A539:I539"/>
    <mergeCell ref="A571:I571"/>
    <mergeCell ref="A588:I588"/>
    <mergeCell ref="A390:A410"/>
    <mergeCell ref="A411:A431"/>
    <mergeCell ref="A432:A450"/>
    <mergeCell ref="C437:C455"/>
    <mergeCell ref="A451:A469"/>
    <mergeCell ref="B451:B469"/>
    <mergeCell ref="A471:I47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1.88"/>
    <col customWidth="1" min="3" max="3" width="27.25"/>
    <col customWidth="1" min="5" max="5" width="8.13"/>
    <col customWidth="1" min="7" max="7" width="8.13"/>
    <col customWidth="1" min="12" max="12" width="18.13"/>
    <col customWidth="1" min="14" max="14" width="2.25"/>
    <col customWidth="1" min="15" max="15" width="18.0"/>
  </cols>
  <sheetData>
    <row r="1">
      <c r="A1" s="1"/>
      <c r="B1" s="1" t="s">
        <v>514</v>
      </c>
    </row>
    <row r="2">
      <c r="A2" s="19"/>
    </row>
    <row r="3">
      <c r="A3" s="19" t="s">
        <v>515</v>
      </c>
      <c r="L3" s="18" t="s">
        <v>11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89</v>
      </c>
      <c r="I4" s="2" t="s">
        <v>9</v>
      </c>
      <c r="L4" s="18" t="s">
        <v>13</v>
      </c>
      <c r="N4" s="20"/>
      <c r="O4" s="18" t="s">
        <v>14</v>
      </c>
    </row>
    <row r="5">
      <c r="A5" s="3">
        <v>1.0</v>
      </c>
      <c r="B5" s="22" t="s">
        <v>516</v>
      </c>
      <c r="C5" s="28">
        <v>63.0</v>
      </c>
      <c r="D5" s="6">
        <v>89955.0</v>
      </c>
      <c r="E5" s="7">
        <v>0.15</v>
      </c>
      <c r="F5" s="6">
        <f t="shared" ref="F5:F27" si="1">D5+(D5*E5)</f>
        <v>103448.25</v>
      </c>
      <c r="G5" s="7">
        <v>0.0</v>
      </c>
      <c r="H5" s="8">
        <f t="shared" ref="H5:H27" si="2">sum(F5-(F5*G5))</f>
        <v>103448.25</v>
      </c>
      <c r="I5" s="9" t="s">
        <v>93</v>
      </c>
      <c r="L5" s="21" t="s">
        <v>18</v>
      </c>
      <c r="M5" s="16">
        <f>D5</f>
        <v>89955</v>
      </c>
      <c r="N5" s="20"/>
      <c r="O5" s="21" t="s">
        <v>19</v>
      </c>
      <c r="P5" s="16">
        <f>F5</f>
        <v>103448.25</v>
      </c>
    </row>
    <row r="6">
      <c r="C6" s="28">
        <v>75.0</v>
      </c>
      <c r="D6" s="6">
        <v>119535.0</v>
      </c>
      <c r="E6" s="7">
        <v>0.15</v>
      </c>
      <c r="F6" s="6">
        <f t="shared" si="1"/>
        <v>137465.25</v>
      </c>
      <c r="G6" s="7">
        <v>0.0</v>
      </c>
      <c r="H6" s="8">
        <f t="shared" si="2"/>
        <v>137465.25</v>
      </c>
      <c r="I6" s="9" t="s">
        <v>93</v>
      </c>
      <c r="L6" s="21" t="s">
        <v>21</v>
      </c>
      <c r="M6" s="16">
        <f>M5*11%</f>
        <v>9895.05</v>
      </c>
      <c r="N6" s="20"/>
      <c r="O6" s="21" t="s">
        <v>21</v>
      </c>
      <c r="P6" s="16">
        <f>P5*11%</f>
        <v>11379.3075</v>
      </c>
    </row>
    <row r="7">
      <c r="C7" s="28">
        <v>90.0</v>
      </c>
      <c r="D7" s="6">
        <v>170229.0</v>
      </c>
      <c r="E7" s="7">
        <v>0.15</v>
      </c>
      <c r="F7" s="6">
        <f t="shared" si="1"/>
        <v>195763.35</v>
      </c>
      <c r="G7" s="7">
        <v>0.0</v>
      </c>
      <c r="H7" s="8">
        <f t="shared" si="2"/>
        <v>195763.35</v>
      </c>
      <c r="I7" s="9" t="s">
        <v>93</v>
      </c>
      <c r="L7" s="20" t="s">
        <v>24</v>
      </c>
      <c r="M7" s="16">
        <f>M5*1.5%</f>
        <v>1349.325</v>
      </c>
      <c r="N7" s="20"/>
      <c r="O7" s="20" t="s">
        <v>24</v>
      </c>
      <c r="P7" s="16">
        <f>P5*1.5%</f>
        <v>1551.72375</v>
      </c>
    </row>
    <row r="8">
      <c r="C8" s="28">
        <v>110.0</v>
      </c>
      <c r="D8" s="6">
        <v>219456.0</v>
      </c>
      <c r="E8" s="7">
        <v>0.15</v>
      </c>
      <c r="F8" s="6">
        <f t="shared" si="1"/>
        <v>252374.4</v>
      </c>
      <c r="G8" s="7">
        <v>0.0</v>
      </c>
      <c r="H8" s="8">
        <f t="shared" si="2"/>
        <v>252374.4</v>
      </c>
      <c r="I8" s="9" t="s">
        <v>93</v>
      </c>
      <c r="L8" s="20" t="s">
        <v>26</v>
      </c>
      <c r="M8" s="16">
        <f>M5-M6-M7</f>
        <v>78710.625</v>
      </c>
      <c r="N8" s="20"/>
      <c r="O8" s="20" t="s">
        <v>26</v>
      </c>
      <c r="P8" s="16">
        <f>P5-P6-P7</f>
        <v>90517.21875</v>
      </c>
    </row>
    <row r="9">
      <c r="C9" s="28">
        <v>125.0</v>
      </c>
      <c r="D9" s="6">
        <v>249709.0</v>
      </c>
      <c r="E9" s="7">
        <v>0.15</v>
      </c>
      <c r="F9" s="6">
        <f t="shared" si="1"/>
        <v>287165.35</v>
      </c>
      <c r="G9" s="7">
        <v>0.0</v>
      </c>
      <c r="H9" s="8">
        <f t="shared" si="2"/>
        <v>287165.35</v>
      </c>
      <c r="I9" s="9" t="s">
        <v>93</v>
      </c>
      <c r="L9" s="20" t="s">
        <v>29</v>
      </c>
      <c r="M9" s="16">
        <f>D5-(D5*30%)</f>
        <v>62968.5</v>
      </c>
      <c r="N9" s="20"/>
      <c r="O9" s="20" t="s">
        <v>29</v>
      </c>
      <c r="P9" s="16">
        <f>D5-(D5*30%)</f>
        <v>62968.5</v>
      </c>
    </row>
    <row r="10">
      <c r="C10" s="28">
        <v>140.0</v>
      </c>
      <c r="D10" s="6">
        <v>354302.0</v>
      </c>
      <c r="E10" s="7">
        <v>0.15</v>
      </c>
      <c r="F10" s="6">
        <f t="shared" si="1"/>
        <v>407447.3</v>
      </c>
      <c r="G10" s="7">
        <v>0.0</v>
      </c>
      <c r="H10" s="8">
        <f t="shared" si="2"/>
        <v>407447.3</v>
      </c>
      <c r="I10" s="9" t="s">
        <v>93</v>
      </c>
      <c r="L10" s="20" t="s">
        <v>31</v>
      </c>
      <c r="M10" s="16">
        <f>M5*15%</f>
        <v>13493.25</v>
      </c>
      <c r="N10" s="20"/>
      <c r="O10" s="20" t="s">
        <v>31</v>
      </c>
      <c r="P10" s="16">
        <f>P5*15%</f>
        <v>15517.2375</v>
      </c>
    </row>
    <row r="11">
      <c r="C11" s="28">
        <v>160.0</v>
      </c>
      <c r="D11" s="6">
        <v>451757.0</v>
      </c>
      <c r="E11" s="7">
        <v>0.15</v>
      </c>
      <c r="F11" s="6">
        <f t="shared" si="1"/>
        <v>519520.55</v>
      </c>
      <c r="G11" s="7">
        <v>0.0</v>
      </c>
      <c r="H11" s="8">
        <f t="shared" si="2"/>
        <v>519520.55</v>
      </c>
      <c r="I11" s="9" t="s">
        <v>93</v>
      </c>
      <c r="L11" s="20" t="s">
        <v>33</v>
      </c>
      <c r="M11" s="16">
        <f>M8-M9-M10</f>
        <v>2248.875</v>
      </c>
      <c r="N11" s="20"/>
      <c r="O11" s="20" t="s">
        <v>33</v>
      </c>
      <c r="P11" s="16">
        <f>P8-P9-P10</f>
        <v>12031.48125</v>
      </c>
    </row>
    <row r="12">
      <c r="C12" s="28">
        <v>180.0</v>
      </c>
      <c r="D12" s="6">
        <v>481623.0</v>
      </c>
      <c r="E12" s="7">
        <v>0.15</v>
      </c>
      <c r="F12" s="6">
        <f t="shared" si="1"/>
        <v>553866.45</v>
      </c>
      <c r="G12" s="7">
        <v>0.0</v>
      </c>
      <c r="H12" s="8">
        <f t="shared" si="2"/>
        <v>553866.45</v>
      </c>
      <c r="I12" s="9" t="s">
        <v>93</v>
      </c>
    </row>
    <row r="13">
      <c r="C13" s="28">
        <v>200.0</v>
      </c>
      <c r="D13" s="6">
        <v>862582.0</v>
      </c>
      <c r="E13" s="7">
        <v>0.15</v>
      </c>
      <c r="F13" s="6">
        <f t="shared" si="1"/>
        <v>991969.3</v>
      </c>
      <c r="G13" s="7">
        <v>0.0</v>
      </c>
      <c r="H13" s="8">
        <f t="shared" si="2"/>
        <v>991969.3</v>
      </c>
      <c r="I13" s="9" t="s">
        <v>93</v>
      </c>
    </row>
    <row r="14">
      <c r="C14" s="28">
        <v>225.0</v>
      </c>
      <c r="D14" s="32">
        <v>861510.0</v>
      </c>
      <c r="E14" s="7">
        <v>0.15</v>
      </c>
      <c r="F14" s="6">
        <f t="shared" si="1"/>
        <v>990736.5</v>
      </c>
      <c r="G14" s="7">
        <v>0.0</v>
      </c>
      <c r="H14" s="8">
        <f t="shared" si="2"/>
        <v>990736.5</v>
      </c>
      <c r="I14" s="9" t="s">
        <v>93</v>
      </c>
    </row>
    <row r="15">
      <c r="C15" s="28">
        <v>250.0</v>
      </c>
      <c r="D15" s="32">
        <v>1410945.0</v>
      </c>
      <c r="E15" s="7">
        <v>0.15</v>
      </c>
      <c r="F15" s="6">
        <f t="shared" si="1"/>
        <v>1622586.75</v>
      </c>
      <c r="G15" s="7">
        <v>0.0</v>
      </c>
      <c r="H15" s="8">
        <f t="shared" si="2"/>
        <v>1622586.75</v>
      </c>
      <c r="I15" s="9" t="s">
        <v>93</v>
      </c>
      <c r="L15" s="9" t="s">
        <v>517</v>
      </c>
    </row>
    <row r="16">
      <c r="C16" s="28">
        <v>280.0</v>
      </c>
      <c r="D16" s="32">
        <v>1332538.0</v>
      </c>
      <c r="E16" s="7">
        <v>0.15</v>
      </c>
      <c r="F16" s="6">
        <f t="shared" si="1"/>
        <v>1532418.7</v>
      </c>
      <c r="G16" s="7">
        <v>0.0</v>
      </c>
      <c r="H16" s="8">
        <f t="shared" si="2"/>
        <v>1532418.7</v>
      </c>
      <c r="I16" s="9" t="s">
        <v>93</v>
      </c>
      <c r="L16" s="5">
        <v>850000.0</v>
      </c>
      <c r="M16" s="33">
        <f t="shared" ref="M16:M17" si="3">100/111*11%*L16</f>
        <v>84234.23423</v>
      </c>
      <c r="O16" s="33">
        <f t="shared" ref="O16:O17" si="4">L16-M16</f>
        <v>765765.7658</v>
      </c>
    </row>
    <row r="17">
      <c r="C17" s="28">
        <v>315.0</v>
      </c>
      <c r="D17" s="32">
        <v>1803980.0</v>
      </c>
      <c r="E17" s="7">
        <v>0.15</v>
      </c>
      <c r="F17" s="6">
        <f t="shared" si="1"/>
        <v>2074577</v>
      </c>
      <c r="G17" s="7">
        <v>0.0</v>
      </c>
      <c r="H17" s="8">
        <f t="shared" si="2"/>
        <v>2074577</v>
      </c>
      <c r="I17" s="9" t="s">
        <v>93</v>
      </c>
      <c r="L17" s="34">
        <v>1400000.0</v>
      </c>
      <c r="M17" s="33">
        <f t="shared" si="3"/>
        <v>138738.7387</v>
      </c>
      <c r="O17" s="33">
        <f t="shared" si="4"/>
        <v>1261261.261</v>
      </c>
    </row>
    <row r="18">
      <c r="C18" s="28">
        <v>355.0</v>
      </c>
      <c r="D18" s="6">
        <v>5209833.0</v>
      </c>
      <c r="E18" s="7">
        <v>0.15</v>
      </c>
      <c r="F18" s="6">
        <f t="shared" si="1"/>
        <v>5991307.95</v>
      </c>
      <c r="G18" s="7">
        <v>0.0</v>
      </c>
      <c r="H18" s="8">
        <f t="shared" si="2"/>
        <v>5991307.95</v>
      </c>
      <c r="I18" s="9" t="s">
        <v>93</v>
      </c>
      <c r="L18" s="33">
        <f>L16+L17</f>
        <v>2250000</v>
      </c>
    </row>
    <row r="19">
      <c r="C19" s="28">
        <v>400.0</v>
      </c>
      <c r="D19" s="5">
        <v>7250801.0</v>
      </c>
      <c r="E19" s="7">
        <v>0.15</v>
      </c>
      <c r="F19" s="6">
        <f t="shared" si="1"/>
        <v>8338421.15</v>
      </c>
      <c r="G19" s="7">
        <v>0.0</v>
      </c>
      <c r="H19" s="8">
        <f t="shared" si="2"/>
        <v>8338421.15</v>
      </c>
      <c r="I19" s="9" t="s">
        <v>93</v>
      </c>
      <c r="L19" s="8"/>
    </row>
    <row r="20">
      <c r="C20" s="28">
        <v>450.0</v>
      </c>
      <c r="D20" s="6">
        <v>9685196.0</v>
      </c>
      <c r="E20" s="7">
        <v>0.15</v>
      </c>
      <c r="F20" s="6">
        <f t="shared" si="1"/>
        <v>11137975.4</v>
      </c>
      <c r="G20" s="7">
        <v>0.0</v>
      </c>
      <c r="H20" s="8">
        <f t="shared" si="2"/>
        <v>11137975.4</v>
      </c>
      <c r="I20" s="9" t="s">
        <v>93</v>
      </c>
      <c r="L20" s="6"/>
      <c r="M20" s="8"/>
    </row>
    <row r="21">
      <c r="C21" s="28">
        <v>500.0</v>
      </c>
      <c r="D21" s="6">
        <v>1.175901E7</v>
      </c>
      <c r="E21" s="7">
        <v>0.15</v>
      </c>
      <c r="F21" s="6">
        <f t="shared" si="1"/>
        <v>13522861.5</v>
      </c>
      <c r="G21" s="7">
        <v>0.0</v>
      </c>
      <c r="H21" s="8">
        <f t="shared" si="2"/>
        <v>13522861.5</v>
      </c>
      <c r="I21" s="9" t="s">
        <v>93</v>
      </c>
      <c r="O21" s="8"/>
    </row>
    <row r="22">
      <c r="C22" s="28">
        <v>560.0</v>
      </c>
      <c r="D22" s="6">
        <v>1.3955926E7</v>
      </c>
      <c r="E22" s="7">
        <v>0.15</v>
      </c>
      <c r="F22" s="6">
        <f t="shared" si="1"/>
        <v>16049314.9</v>
      </c>
      <c r="G22" s="7">
        <v>0.0</v>
      </c>
      <c r="H22" s="8">
        <f t="shared" si="2"/>
        <v>16049314.9</v>
      </c>
      <c r="I22" s="9" t="s">
        <v>93</v>
      </c>
    </row>
    <row r="23">
      <c r="C23" s="28">
        <v>630.0</v>
      </c>
      <c r="D23" s="6">
        <v>1.6185764E7</v>
      </c>
      <c r="E23" s="7">
        <v>0.15</v>
      </c>
      <c r="F23" s="6">
        <f t="shared" si="1"/>
        <v>18613628.6</v>
      </c>
      <c r="G23" s="7">
        <v>0.0</v>
      </c>
      <c r="H23" s="8">
        <f t="shared" si="2"/>
        <v>18613628.6</v>
      </c>
      <c r="I23" s="9" t="s">
        <v>93</v>
      </c>
    </row>
    <row r="24">
      <c r="C24" s="28">
        <v>710.0</v>
      </c>
      <c r="D24" s="6">
        <v>2.2116788E7</v>
      </c>
      <c r="E24" s="7">
        <v>0.15</v>
      </c>
      <c r="F24" s="6">
        <f t="shared" si="1"/>
        <v>25434306.2</v>
      </c>
      <c r="G24" s="7">
        <v>0.0</v>
      </c>
      <c r="H24" s="8">
        <f t="shared" si="2"/>
        <v>25434306.2</v>
      </c>
      <c r="I24" s="9" t="s">
        <v>93</v>
      </c>
    </row>
    <row r="25">
      <c r="C25" s="28">
        <v>800.0</v>
      </c>
      <c r="D25" s="6">
        <v>2.8439898E7</v>
      </c>
      <c r="E25" s="7">
        <v>0.15</v>
      </c>
      <c r="F25" s="6">
        <f t="shared" si="1"/>
        <v>32705882.7</v>
      </c>
      <c r="G25" s="7">
        <v>0.0</v>
      </c>
      <c r="H25" s="8">
        <f t="shared" si="2"/>
        <v>32705882.7</v>
      </c>
      <c r="I25" s="9" t="s">
        <v>93</v>
      </c>
    </row>
    <row r="26">
      <c r="C26" s="28">
        <v>900.0</v>
      </c>
      <c r="D26" s="6">
        <v>3.597472E7</v>
      </c>
      <c r="E26" s="7">
        <v>0.15</v>
      </c>
      <c r="F26" s="6">
        <f t="shared" si="1"/>
        <v>41370928</v>
      </c>
      <c r="G26" s="7">
        <v>0.0</v>
      </c>
      <c r="H26" s="8">
        <f t="shared" si="2"/>
        <v>41370928</v>
      </c>
      <c r="I26" s="9" t="s">
        <v>93</v>
      </c>
    </row>
    <row r="27">
      <c r="C27" s="28">
        <v>1000.0</v>
      </c>
      <c r="D27" s="6">
        <v>4.2340805E7</v>
      </c>
      <c r="E27" s="7">
        <v>0.15</v>
      </c>
      <c r="F27" s="6">
        <f t="shared" si="1"/>
        <v>48691925.75</v>
      </c>
      <c r="G27" s="7">
        <v>0.0</v>
      </c>
      <c r="H27" s="8">
        <f t="shared" si="2"/>
        <v>48691925.75</v>
      </c>
      <c r="I27" s="9" t="s">
        <v>93</v>
      </c>
    </row>
    <row r="28">
      <c r="C28" s="28"/>
      <c r="D28" s="8"/>
      <c r="E28" s="7"/>
      <c r="F28" s="6"/>
      <c r="G28" s="7"/>
      <c r="I28" s="9"/>
    </row>
    <row r="29">
      <c r="A29" s="3">
        <v>2.0</v>
      </c>
      <c r="B29" s="22" t="s">
        <v>518</v>
      </c>
      <c r="C29" s="28">
        <v>63.0</v>
      </c>
      <c r="D29" s="6">
        <v>64254.0</v>
      </c>
      <c r="E29" s="7">
        <v>0.15</v>
      </c>
      <c r="F29" s="6">
        <f t="shared" ref="F29:F145" si="5">D29+(D29*E29)</f>
        <v>73892.1</v>
      </c>
      <c r="G29" s="7">
        <v>0.0</v>
      </c>
      <c r="H29" s="8">
        <f t="shared" ref="H29:H145" si="6">sum(F29-(F29*G29))</f>
        <v>73892.1</v>
      </c>
      <c r="I29" s="9" t="s">
        <v>93</v>
      </c>
    </row>
    <row r="30">
      <c r="C30" s="28">
        <v>75.0</v>
      </c>
      <c r="D30" s="6">
        <v>85382.0</v>
      </c>
      <c r="E30" s="7">
        <v>0.15</v>
      </c>
      <c r="F30" s="6">
        <f t="shared" si="5"/>
        <v>98189.3</v>
      </c>
      <c r="G30" s="7">
        <v>0.0</v>
      </c>
      <c r="H30" s="8">
        <f t="shared" si="6"/>
        <v>98189.3</v>
      </c>
      <c r="I30" s="9" t="s">
        <v>93</v>
      </c>
    </row>
    <row r="31">
      <c r="C31" s="28">
        <v>90.0</v>
      </c>
      <c r="D31" s="6">
        <v>121642.0</v>
      </c>
      <c r="E31" s="7">
        <v>0.15</v>
      </c>
      <c r="F31" s="6">
        <f t="shared" si="5"/>
        <v>139888.3</v>
      </c>
      <c r="G31" s="7">
        <v>0.0</v>
      </c>
      <c r="H31" s="8">
        <f t="shared" si="6"/>
        <v>139888.3</v>
      </c>
      <c r="I31" s="9" t="s">
        <v>93</v>
      </c>
    </row>
    <row r="32">
      <c r="C32" s="28">
        <v>110.0</v>
      </c>
      <c r="D32" s="6">
        <v>156754.0</v>
      </c>
      <c r="E32" s="7">
        <v>0.15</v>
      </c>
      <c r="F32" s="6">
        <f t="shared" si="5"/>
        <v>180267.1</v>
      </c>
      <c r="G32" s="7">
        <v>0.0</v>
      </c>
      <c r="H32" s="8">
        <f t="shared" si="6"/>
        <v>180267.1</v>
      </c>
      <c r="I32" s="9" t="s">
        <v>93</v>
      </c>
    </row>
    <row r="33">
      <c r="C33" s="28">
        <v>125.0</v>
      </c>
      <c r="D33" s="6">
        <v>178364.0</v>
      </c>
      <c r="E33" s="7">
        <v>0.15</v>
      </c>
      <c r="F33" s="6">
        <f t="shared" si="5"/>
        <v>205118.6</v>
      </c>
      <c r="G33" s="7">
        <v>0.0</v>
      </c>
      <c r="H33" s="8">
        <f t="shared" si="6"/>
        <v>205118.6</v>
      </c>
      <c r="I33" s="9" t="s">
        <v>93</v>
      </c>
    </row>
    <row r="34">
      <c r="C34" s="28">
        <v>140.0</v>
      </c>
      <c r="D34" s="6">
        <v>253073.0</v>
      </c>
      <c r="E34" s="7">
        <v>0.15</v>
      </c>
      <c r="F34" s="6">
        <f t="shared" si="5"/>
        <v>291033.95</v>
      </c>
      <c r="G34" s="7">
        <v>0.0</v>
      </c>
      <c r="H34" s="8">
        <f t="shared" si="6"/>
        <v>291033.95</v>
      </c>
      <c r="I34" s="9" t="s">
        <v>93</v>
      </c>
    </row>
    <row r="35">
      <c r="C35" s="28">
        <v>160.0</v>
      </c>
      <c r="D35" s="6">
        <v>322684.0</v>
      </c>
      <c r="E35" s="7">
        <v>0.15</v>
      </c>
      <c r="F35" s="6">
        <f t="shared" si="5"/>
        <v>371086.6</v>
      </c>
      <c r="G35" s="7">
        <v>0.0</v>
      </c>
      <c r="H35" s="8">
        <f t="shared" si="6"/>
        <v>371086.6</v>
      </c>
      <c r="I35" s="9" t="s">
        <v>93</v>
      </c>
    </row>
    <row r="36">
      <c r="C36" s="28">
        <v>180.0</v>
      </c>
      <c r="D36" s="6">
        <v>344016.0</v>
      </c>
      <c r="E36" s="7">
        <v>0.15</v>
      </c>
      <c r="F36" s="6">
        <f t="shared" si="5"/>
        <v>395618.4</v>
      </c>
      <c r="G36" s="7">
        <v>0.0</v>
      </c>
      <c r="H36" s="8">
        <f t="shared" si="6"/>
        <v>395618.4</v>
      </c>
      <c r="I36" s="9" t="s">
        <v>93</v>
      </c>
    </row>
    <row r="37">
      <c r="C37" s="28">
        <v>200.0</v>
      </c>
      <c r="D37" s="6">
        <v>616130.0</v>
      </c>
      <c r="E37" s="7">
        <v>0.15</v>
      </c>
      <c r="F37" s="6">
        <f t="shared" si="5"/>
        <v>708549.5</v>
      </c>
      <c r="G37" s="7">
        <v>0.0</v>
      </c>
      <c r="H37" s="8">
        <f t="shared" si="6"/>
        <v>708549.5</v>
      </c>
      <c r="I37" s="9" t="s">
        <v>93</v>
      </c>
    </row>
    <row r="38">
      <c r="C38" s="28">
        <v>225.0</v>
      </c>
      <c r="D38" s="6">
        <v>615364.0</v>
      </c>
      <c r="E38" s="7">
        <v>0.15</v>
      </c>
      <c r="F38" s="6">
        <f t="shared" si="5"/>
        <v>707668.6</v>
      </c>
      <c r="G38" s="7">
        <v>0.0</v>
      </c>
      <c r="H38" s="8">
        <f t="shared" si="6"/>
        <v>707668.6</v>
      </c>
      <c r="I38" s="9" t="s">
        <v>93</v>
      </c>
    </row>
    <row r="39">
      <c r="C39" s="28">
        <v>250.0</v>
      </c>
      <c r="D39" s="6">
        <v>1007818.0</v>
      </c>
      <c r="E39" s="7">
        <v>0.15</v>
      </c>
      <c r="F39" s="6">
        <f t="shared" si="5"/>
        <v>1158990.7</v>
      </c>
      <c r="G39" s="7">
        <v>0.0</v>
      </c>
      <c r="H39" s="8">
        <f t="shared" si="6"/>
        <v>1158990.7</v>
      </c>
      <c r="I39" s="9" t="s">
        <v>93</v>
      </c>
    </row>
    <row r="40">
      <c r="C40" s="28">
        <v>280.0</v>
      </c>
      <c r="D40" s="6">
        <v>951813.0</v>
      </c>
      <c r="E40" s="7">
        <v>0.15</v>
      </c>
      <c r="F40" s="6">
        <f t="shared" si="5"/>
        <v>1094584.95</v>
      </c>
      <c r="G40" s="7">
        <v>0.0</v>
      </c>
      <c r="H40" s="8">
        <f t="shared" si="6"/>
        <v>1094584.95</v>
      </c>
      <c r="I40" s="9" t="s">
        <v>93</v>
      </c>
    </row>
    <row r="41">
      <c r="C41" s="28">
        <v>315.0</v>
      </c>
      <c r="D41" s="6">
        <v>1288557.0</v>
      </c>
      <c r="E41" s="7">
        <v>0.15</v>
      </c>
      <c r="F41" s="6">
        <f t="shared" si="5"/>
        <v>1481840.55</v>
      </c>
      <c r="G41" s="7">
        <v>0.0</v>
      </c>
      <c r="H41" s="8">
        <f t="shared" si="6"/>
        <v>1481840.55</v>
      </c>
      <c r="I41" s="9" t="s">
        <v>93</v>
      </c>
    </row>
    <row r="42">
      <c r="C42" s="28">
        <v>355.0</v>
      </c>
      <c r="D42" s="6">
        <v>3721309.0</v>
      </c>
      <c r="E42" s="7">
        <v>0.15</v>
      </c>
      <c r="F42" s="6">
        <f t="shared" si="5"/>
        <v>4279505.35</v>
      </c>
      <c r="G42" s="7">
        <v>0.0</v>
      </c>
      <c r="H42" s="8">
        <f t="shared" si="6"/>
        <v>4279505.35</v>
      </c>
      <c r="I42" s="9" t="s">
        <v>93</v>
      </c>
    </row>
    <row r="43">
      <c r="C43" s="28">
        <v>400.0</v>
      </c>
      <c r="D43" s="6">
        <v>5179144.0</v>
      </c>
      <c r="E43" s="7">
        <v>0.15</v>
      </c>
      <c r="F43" s="6">
        <f t="shared" si="5"/>
        <v>5956015.6</v>
      </c>
      <c r="G43" s="7">
        <v>0.0</v>
      </c>
      <c r="H43" s="8">
        <f t="shared" si="6"/>
        <v>5956015.6</v>
      </c>
      <c r="I43" s="9" t="s">
        <v>93</v>
      </c>
    </row>
    <row r="44">
      <c r="C44" s="28">
        <v>450.0</v>
      </c>
      <c r="D44" s="6">
        <v>6917997.0</v>
      </c>
      <c r="E44" s="7">
        <v>0.15</v>
      </c>
      <c r="F44" s="6">
        <f t="shared" si="5"/>
        <v>7955696.55</v>
      </c>
      <c r="G44" s="7">
        <v>0.0</v>
      </c>
      <c r="H44" s="8">
        <f t="shared" si="6"/>
        <v>7955696.55</v>
      </c>
      <c r="I44" s="9" t="s">
        <v>93</v>
      </c>
    </row>
    <row r="45">
      <c r="C45" s="28">
        <v>500.0</v>
      </c>
      <c r="D45" s="6">
        <v>8339293.0</v>
      </c>
      <c r="E45" s="7">
        <v>0.15</v>
      </c>
      <c r="F45" s="6">
        <f t="shared" si="5"/>
        <v>9590186.95</v>
      </c>
      <c r="G45" s="7">
        <v>0.0</v>
      </c>
      <c r="H45" s="8">
        <f t="shared" si="6"/>
        <v>9590186.95</v>
      </c>
      <c r="I45" s="9" t="s">
        <v>93</v>
      </c>
    </row>
    <row r="46">
      <c r="C46" s="28">
        <v>560.0</v>
      </c>
      <c r="D46" s="6">
        <v>9968519.0</v>
      </c>
      <c r="E46" s="7">
        <v>0.15</v>
      </c>
      <c r="F46" s="6">
        <f t="shared" si="5"/>
        <v>11463796.85</v>
      </c>
      <c r="G46" s="7">
        <v>0.0</v>
      </c>
      <c r="H46" s="8">
        <f t="shared" si="6"/>
        <v>11463796.85</v>
      </c>
      <c r="I46" s="9" t="s">
        <v>93</v>
      </c>
    </row>
    <row r="47">
      <c r="C47" s="28">
        <v>630.0</v>
      </c>
      <c r="D47" s="6">
        <v>1.156126E7</v>
      </c>
      <c r="E47" s="7">
        <v>0.15</v>
      </c>
      <c r="F47" s="6">
        <f t="shared" si="5"/>
        <v>13295449</v>
      </c>
      <c r="G47" s="7">
        <v>0.0</v>
      </c>
      <c r="H47" s="8">
        <f t="shared" si="6"/>
        <v>13295449</v>
      </c>
      <c r="I47" s="9" t="s">
        <v>93</v>
      </c>
    </row>
    <row r="48">
      <c r="C48" s="28">
        <v>710.0</v>
      </c>
      <c r="D48" s="6">
        <v>1.5797706E7</v>
      </c>
      <c r="E48" s="7">
        <v>0.15</v>
      </c>
      <c r="F48" s="6">
        <f t="shared" si="5"/>
        <v>18167361.9</v>
      </c>
      <c r="G48" s="7">
        <v>0.0</v>
      </c>
      <c r="H48" s="8">
        <f t="shared" si="6"/>
        <v>18167361.9</v>
      </c>
      <c r="I48" s="9" t="s">
        <v>93</v>
      </c>
    </row>
    <row r="49">
      <c r="C49" s="28">
        <v>800.0</v>
      </c>
      <c r="D49" s="6">
        <v>2.0314213E7</v>
      </c>
      <c r="E49" s="7">
        <v>0.15</v>
      </c>
      <c r="F49" s="6">
        <f t="shared" si="5"/>
        <v>23361344.95</v>
      </c>
      <c r="G49" s="7">
        <v>0.0</v>
      </c>
      <c r="H49" s="8">
        <f t="shared" si="6"/>
        <v>23361344.95</v>
      </c>
      <c r="I49" s="9" t="s">
        <v>93</v>
      </c>
    </row>
    <row r="50">
      <c r="C50" s="28">
        <v>900.0</v>
      </c>
      <c r="D50" s="6">
        <v>2.5696228E7</v>
      </c>
      <c r="E50" s="7">
        <v>0.15</v>
      </c>
      <c r="F50" s="6">
        <f t="shared" si="5"/>
        <v>29550662.2</v>
      </c>
      <c r="G50" s="7">
        <v>0.0</v>
      </c>
      <c r="H50" s="8">
        <f t="shared" si="6"/>
        <v>29550662.2</v>
      </c>
      <c r="I50" s="9" t="s">
        <v>93</v>
      </c>
    </row>
    <row r="51">
      <c r="C51" s="28">
        <v>1000.0</v>
      </c>
      <c r="D51" s="6">
        <v>3.0243432E7</v>
      </c>
      <c r="E51" s="7">
        <v>0.15</v>
      </c>
      <c r="F51" s="6">
        <f t="shared" si="5"/>
        <v>34779946.8</v>
      </c>
      <c r="G51" s="7">
        <v>0.0</v>
      </c>
      <c r="H51" s="8">
        <f t="shared" si="6"/>
        <v>34779946.8</v>
      </c>
      <c r="I51" s="9" t="s">
        <v>93</v>
      </c>
    </row>
    <row r="52">
      <c r="A52" s="3">
        <v>3.0</v>
      </c>
      <c r="B52" s="22" t="s">
        <v>519</v>
      </c>
      <c r="C52" s="28">
        <v>63.0</v>
      </c>
      <c r="D52" s="6">
        <v>52009.0</v>
      </c>
      <c r="E52" s="7">
        <v>0.15</v>
      </c>
      <c r="F52" s="6">
        <f t="shared" si="5"/>
        <v>59810.35</v>
      </c>
      <c r="G52" s="7">
        <v>0.0</v>
      </c>
      <c r="H52" s="8">
        <f t="shared" si="6"/>
        <v>59810.35</v>
      </c>
      <c r="I52" s="9" t="s">
        <v>93</v>
      </c>
    </row>
    <row r="53">
      <c r="C53" s="28">
        <v>75.0</v>
      </c>
      <c r="D53" s="6">
        <v>68497.0</v>
      </c>
      <c r="E53" s="7">
        <v>0.15</v>
      </c>
      <c r="F53" s="6">
        <f t="shared" si="5"/>
        <v>78771.55</v>
      </c>
      <c r="G53" s="7">
        <v>0.0</v>
      </c>
      <c r="H53" s="8">
        <f t="shared" si="6"/>
        <v>78771.55</v>
      </c>
      <c r="I53" s="9" t="s">
        <v>93</v>
      </c>
    </row>
    <row r="54">
      <c r="C54" s="28">
        <v>90.0</v>
      </c>
      <c r="D54" s="6">
        <v>96988.0</v>
      </c>
      <c r="E54" s="7">
        <v>0.15</v>
      </c>
      <c r="F54" s="6">
        <f t="shared" si="5"/>
        <v>111536.2</v>
      </c>
      <c r="G54" s="7">
        <v>0.0</v>
      </c>
      <c r="H54" s="8">
        <f t="shared" si="6"/>
        <v>111536.2</v>
      </c>
      <c r="I54" s="9" t="s">
        <v>93</v>
      </c>
    </row>
    <row r="55">
      <c r="C55" s="28">
        <v>110.0</v>
      </c>
      <c r="D55" s="6">
        <v>123475.0</v>
      </c>
      <c r="E55" s="7">
        <v>0.15</v>
      </c>
      <c r="F55" s="6">
        <f t="shared" si="5"/>
        <v>141996.25</v>
      </c>
      <c r="G55" s="7">
        <v>0.0</v>
      </c>
      <c r="H55" s="8">
        <f t="shared" si="6"/>
        <v>141996.25</v>
      </c>
      <c r="I55" s="9" t="s">
        <v>93</v>
      </c>
    </row>
    <row r="56">
      <c r="C56" s="28">
        <v>125.0</v>
      </c>
      <c r="D56" s="6">
        <v>135177.0</v>
      </c>
      <c r="E56" s="7">
        <v>0.15</v>
      </c>
      <c r="F56" s="6">
        <f t="shared" si="5"/>
        <v>155453.55</v>
      </c>
      <c r="G56" s="7">
        <v>0.0</v>
      </c>
      <c r="H56" s="8">
        <f t="shared" si="6"/>
        <v>155453.55</v>
      </c>
      <c r="I56" s="9" t="s">
        <v>93</v>
      </c>
    </row>
    <row r="57">
      <c r="C57" s="28">
        <v>140.0</v>
      </c>
      <c r="D57" s="6">
        <v>198804.0</v>
      </c>
      <c r="E57" s="7">
        <v>0.15</v>
      </c>
      <c r="F57" s="6">
        <f t="shared" si="5"/>
        <v>228624.6</v>
      </c>
      <c r="G57" s="7">
        <v>0.0</v>
      </c>
      <c r="H57" s="8">
        <f t="shared" si="6"/>
        <v>228624.6</v>
      </c>
      <c r="I57" s="9" t="s">
        <v>93</v>
      </c>
    </row>
    <row r="58">
      <c r="C58" s="28">
        <v>160.0</v>
      </c>
      <c r="D58" s="6">
        <v>251911.0</v>
      </c>
      <c r="E58" s="7">
        <v>0.15</v>
      </c>
      <c r="F58" s="6">
        <f t="shared" si="5"/>
        <v>289697.65</v>
      </c>
      <c r="G58" s="7">
        <v>0.0</v>
      </c>
      <c r="H58" s="8">
        <f t="shared" si="6"/>
        <v>289697.65</v>
      </c>
      <c r="I58" s="9" t="s">
        <v>93</v>
      </c>
    </row>
    <row r="59">
      <c r="C59" s="28">
        <v>180.0</v>
      </c>
      <c r="D59" s="6">
        <v>254633.0</v>
      </c>
      <c r="E59" s="7">
        <v>0.15</v>
      </c>
      <c r="F59" s="6">
        <f t="shared" si="5"/>
        <v>292827.95</v>
      </c>
      <c r="G59" s="7">
        <v>0.0</v>
      </c>
      <c r="H59" s="8">
        <f t="shared" si="6"/>
        <v>292827.95</v>
      </c>
      <c r="I59" s="9" t="s">
        <v>93</v>
      </c>
    </row>
    <row r="60">
      <c r="C60" s="28">
        <v>200.0</v>
      </c>
      <c r="D60" s="6">
        <v>486499.0</v>
      </c>
      <c r="E60" s="7">
        <v>0.15</v>
      </c>
      <c r="F60" s="6">
        <f t="shared" si="5"/>
        <v>559473.85</v>
      </c>
      <c r="G60" s="7">
        <v>0.0</v>
      </c>
      <c r="H60" s="8">
        <f t="shared" si="6"/>
        <v>559473.85</v>
      </c>
      <c r="I60" s="9" t="s">
        <v>93</v>
      </c>
    </row>
    <row r="61">
      <c r="C61" s="28">
        <v>225.0</v>
      </c>
      <c r="D61" s="6">
        <v>459399.0</v>
      </c>
      <c r="E61" s="7">
        <v>0.15</v>
      </c>
      <c r="F61" s="6">
        <f t="shared" si="5"/>
        <v>528308.85</v>
      </c>
      <c r="G61" s="7">
        <v>0.0</v>
      </c>
      <c r="H61" s="8">
        <f t="shared" si="6"/>
        <v>528308.85</v>
      </c>
      <c r="I61" s="9" t="s">
        <v>93</v>
      </c>
    </row>
    <row r="62">
      <c r="C62" s="28">
        <v>250.0</v>
      </c>
      <c r="D62" s="6">
        <v>798305.0</v>
      </c>
      <c r="E62" s="7">
        <v>0.15</v>
      </c>
      <c r="F62" s="6">
        <f t="shared" si="5"/>
        <v>918050.75</v>
      </c>
      <c r="G62" s="7">
        <v>0.0</v>
      </c>
      <c r="H62" s="8">
        <f t="shared" si="6"/>
        <v>918050.75</v>
      </c>
      <c r="I62" s="9" t="s">
        <v>93</v>
      </c>
    </row>
    <row r="63">
      <c r="C63" s="28">
        <v>280.0</v>
      </c>
      <c r="D63" s="6">
        <v>707623.0</v>
      </c>
      <c r="E63" s="7">
        <v>0.15</v>
      </c>
      <c r="F63" s="6">
        <f t="shared" si="5"/>
        <v>813766.45</v>
      </c>
      <c r="G63" s="7">
        <v>0.0</v>
      </c>
      <c r="H63" s="8">
        <f t="shared" si="6"/>
        <v>813766.45</v>
      </c>
      <c r="I63" s="9" t="s">
        <v>93</v>
      </c>
    </row>
    <row r="64">
      <c r="C64" s="28">
        <v>315.0</v>
      </c>
      <c r="D64" s="6">
        <v>973033.0</v>
      </c>
      <c r="E64" s="7">
        <v>0.15</v>
      </c>
      <c r="F64" s="6">
        <f t="shared" si="5"/>
        <v>1118987.95</v>
      </c>
      <c r="G64" s="7">
        <v>0.0</v>
      </c>
      <c r="H64" s="8">
        <f t="shared" si="6"/>
        <v>1118987.95</v>
      </c>
      <c r="I64" s="9" t="s">
        <v>93</v>
      </c>
    </row>
    <row r="65">
      <c r="C65" s="28">
        <v>355.0</v>
      </c>
      <c r="D65" s="6">
        <v>2773801.0</v>
      </c>
      <c r="E65" s="7">
        <v>0.15</v>
      </c>
      <c r="F65" s="6">
        <f t="shared" si="5"/>
        <v>3189871.15</v>
      </c>
      <c r="G65" s="7">
        <v>0.0</v>
      </c>
      <c r="H65" s="8">
        <f t="shared" si="6"/>
        <v>3189871.15</v>
      </c>
      <c r="I65" s="9" t="s">
        <v>93</v>
      </c>
    </row>
    <row r="66">
      <c r="C66" s="28">
        <v>400.0</v>
      </c>
      <c r="D66" s="6">
        <v>3936837.0</v>
      </c>
      <c r="E66" s="7">
        <v>0.15</v>
      </c>
      <c r="F66" s="6">
        <f t="shared" si="5"/>
        <v>4527362.55</v>
      </c>
      <c r="G66" s="7">
        <v>0.0</v>
      </c>
      <c r="H66" s="8">
        <f t="shared" si="6"/>
        <v>4527362.55</v>
      </c>
      <c r="I66" s="9" t="s">
        <v>93</v>
      </c>
    </row>
    <row r="67">
      <c r="C67" s="28">
        <v>450.0</v>
      </c>
      <c r="D67" s="6">
        <v>5343342.0</v>
      </c>
      <c r="E67" s="7">
        <v>0.15</v>
      </c>
      <c r="F67" s="6">
        <f t="shared" si="5"/>
        <v>6144843.3</v>
      </c>
      <c r="G67" s="7">
        <v>0.0</v>
      </c>
      <c r="H67" s="8">
        <f t="shared" si="6"/>
        <v>6144843.3</v>
      </c>
      <c r="I67" s="9" t="s">
        <v>93</v>
      </c>
    </row>
    <row r="68">
      <c r="C68" s="28">
        <v>500.0</v>
      </c>
      <c r="D68" s="6">
        <v>6452027.0</v>
      </c>
      <c r="E68" s="7">
        <v>0.15</v>
      </c>
      <c r="F68" s="6">
        <f t="shared" si="5"/>
        <v>7419831.05</v>
      </c>
      <c r="G68" s="7">
        <v>0.0</v>
      </c>
      <c r="H68" s="8">
        <f t="shared" si="6"/>
        <v>7419831.05</v>
      </c>
      <c r="I68" s="9" t="s">
        <v>93</v>
      </c>
    </row>
    <row r="69">
      <c r="C69" s="28">
        <v>560.0</v>
      </c>
      <c r="D69" s="6">
        <v>7539119.0</v>
      </c>
      <c r="E69" s="7">
        <v>0.15</v>
      </c>
      <c r="F69" s="6">
        <f t="shared" si="5"/>
        <v>8669986.85</v>
      </c>
      <c r="G69" s="7">
        <v>0.0</v>
      </c>
      <c r="H69" s="8">
        <f t="shared" si="6"/>
        <v>8669986.85</v>
      </c>
      <c r="I69" s="9" t="s">
        <v>93</v>
      </c>
    </row>
    <row r="70">
      <c r="C70" s="28">
        <v>630.0</v>
      </c>
      <c r="D70" s="6">
        <v>8454914.0</v>
      </c>
      <c r="E70" s="7">
        <v>0.15</v>
      </c>
      <c r="F70" s="6">
        <f t="shared" si="5"/>
        <v>9723151.1</v>
      </c>
      <c r="G70" s="7">
        <v>0.0</v>
      </c>
      <c r="H70" s="8">
        <f t="shared" si="6"/>
        <v>9723151.1</v>
      </c>
      <c r="I70" s="9" t="s">
        <v>93</v>
      </c>
    </row>
    <row r="71">
      <c r="C71" s="28">
        <v>710.0</v>
      </c>
      <c r="D71" s="6">
        <v>1.1825225E7</v>
      </c>
      <c r="E71" s="7">
        <v>0.15</v>
      </c>
      <c r="F71" s="6">
        <f t="shared" si="5"/>
        <v>13599008.75</v>
      </c>
      <c r="G71" s="7">
        <v>0.0</v>
      </c>
      <c r="H71" s="8">
        <f t="shared" si="6"/>
        <v>13599008.75</v>
      </c>
      <c r="I71" s="9" t="s">
        <v>93</v>
      </c>
    </row>
    <row r="72">
      <c r="C72" s="28">
        <v>800.0</v>
      </c>
      <c r="D72" s="6">
        <v>1.5277836E7</v>
      </c>
      <c r="E72" s="7">
        <v>0.15</v>
      </c>
      <c r="F72" s="6">
        <f t="shared" si="5"/>
        <v>17569511.4</v>
      </c>
      <c r="G72" s="7">
        <v>0.0</v>
      </c>
      <c r="H72" s="8">
        <f t="shared" si="6"/>
        <v>17569511.4</v>
      </c>
      <c r="I72" s="9" t="s">
        <v>93</v>
      </c>
    </row>
    <row r="73">
      <c r="C73" s="28">
        <v>900.0</v>
      </c>
      <c r="D73" s="6">
        <v>1.9188412E7</v>
      </c>
      <c r="E73" s="7">
        <v>0.15</v>
      </c>
      <c r="F73" s="6">
        <f t="shared" si="5"/>
        <v>22066673.8</v>
      </c>
      <c r="G73" s="7">
        <v>0.0</v>
      </c>
      <c r="H73" s="8">
        <f t="shared" si="6"/>
        <v>22066673.8</v>
      </c>
      <c r="I73" s="9" t="s">
        <v>93</v>
      </c>
    </row>
    <row r="74">
      <c r="C74" s="28">
        <v>1000.0</v>
      </c>
      <c r="D74" s="6">
        <v>2.2519444E7</v>
      </c>
      <c r="E74" s="7">
        <v>0.15</v>
      </c>
      <c r="F74" s="6">
        <f t="shared" si="5"/>
        <v>25897360.6</v>
      </c>
      <c r="G74" s="7">
        <v>0.0</v>
      </c>
      <c r="H74" s="8">
        <f t="shared" si="6"/>
        <v>25897360.6</v>
      </c>
      <c r="I74" s="9" t="s">
        <v>93</v>
      </c>
    </row>
    <row r="75">
      <c r="C75" s="28">
        <v>1200.0</v>
      </c>
      <c r="D75" s="6">
        <v>3.3633216E7</v>
      </c>
      <c r="E75" s="7">
        <v>0.15</v>
      </c>
      <c r="F75" s="6">
        <f t="shared" si="5"/>
        <v>38678198.4</v>
      </c>
      <c r="G75" s="7">
        <v>0.0</v>
      </c>
      <c r="H75" s="8">
        <f t="shared" si="6"/>
        <v>38678198.4</v>
      </c>
      <c r="I75" s="9" t="s">
        <v>93</v>
      </c>
    </row>
    <row r="76">
      <c r="A76" s="3">
        <v>4.0</v>
      </c>
      <c r="B76" s="22" t="s">
        <v>520</v>
      </c>
      <c r="C76" s="28">
        <v>63.0</v>
      </c>
      <c r="D76" s="6">
        <v>65566.0</v>
      </c>
      <c r="E76" s="7">
        <v>0.15</v>
      </c>
      <c r="F76" s="6">
        <f t="shared" si="5"/>
        <v>75400.9</v>
      </c>
      <c r="G76" s="7">
        <v>0.0</v>
      </c>
      <c r="H76" s="8">
        <f t="shared" si="6"/>
        <v>75400.9</v>
      </c>
      <c r="I76" s="9" t="s">
        <v>93</v>
      </c>
    </row>
    <row r="77">
      <c r="C77" s="28">
        <v>75.0</v>
      </c>
      <c r="D77" s="6">
        <v>84691.0</v>
      </c>
      <c r="E77" s="7">
        <v>0.15</v>
      </c>
      <c r="F77" s="6">
        <f t="shared" si="5"/>
        <v>97394.65</v>
      </c>
      <c r="G77" s="7">
        <v>0.0</v>
      </c>
      <c r="H77" s="8">
        <f t="shared" si="6"/>
        <v>97394.65</v>
      </c>
      <c r="I77" s="9" t="s">
        <v>93</v>
      </c>
    </row>
    <row r="78">
      <c r="C78" s="28">
        <v>90.0</v>
      </c>
      <c r="D78" s="6">
        <v>138277.0</v>
      </c>
      <c r="E78" s="7">
        <v>0.15</v>
      </c>
      <c r="F78" s="6">
        <f t="shared" si="5"/>
        <v>159018.55</v>
      </c>
      <c r="G78" s="7">
        <v>0.0</v>
      </c>
      <c r="H78" s="8">
        <f t="shared" si="6"/>
        <v>159018.55</v>
      </c>
      <c r="I78" s="9" t="s">
        <v>93</v>
      </c>
    </row>
    <row r="79">
      <c r="C79" s="28">
        <v>110.0</v>
      </c>
      <c r="D79" s="6">
        <v>155002.0</v>
      </c>
      <c r="E79" s="7">
        <v>0.15</v>
      </c>
      <c r="F79" s="6">
        <f t="shared" si="5"/>
        <v>178252.3</v>
      </c>
      <c r="G79" s="7">
        <v>0.0</v>
      </c>
      <c r="H79" s="8">
        <f t="shared" si="6"/>
        <v>178252.3</v>
      </c>
      <c r="I79" s="9" t="s">
        <v>93</v>
      </c>
    </row>
    <row r="80">
      <c r="C80" s="28">
        <v>125.0</v>
      </c>
      <c r="D80" s="6">
        <v>172980.0</v>
      </c>
      <c r="E80" s="7">
        <v>0.15</v>
      </c>
      <c r="F80" s="6">
        <f t="shared" si="5"/>
        <v>198927</v>
      </c>
      <c r="G80" s="7">
        <v>0.0</v>
      </c>
      <c r="H80" s="8">
        <f t="shared" si="6"/>
        <v>198927</v>
      </c>
      <c r="I80" s="9" t="s">
        <v>93</v>
      </c>
    </row>
    <row r="81">
      <c r="C81" s="28">
        <v>140.0</v>
      </c>
      <c r="D81" s="6">
        <v>267029.0</v>
      </c>
      <c r="E81" s="7">
        <v>0.15</v>
      </c>
      <c r="F81" s="6">
        <f t="shared" si="5"/>
        <v>307083.35</v>
      </c>
      <c r="G81" s="7">
        <v>0.0</v>
      </c>
      <c r="H81" s="8">
        <f t="shared" si="6"/>
        <v>307083.35</v>
      </c>
      <c r="I81" s="9" t="s">
        <v>93</v>
      </c>
    </row>
    <row r="82">
      <c r="C82" s="28">
        <v>160.0</v>
      </c>
      <c r="D82" s="6">
        <v>334469.0</v>
      </c>
      <c r="E82" s="7">
        <v>0.15</v>
      </c>
      <c r="F82" s="6">
        <f t="shared" si="5"/>
        <v>384639.35</v>
      </c>
      <c r="G82" s="7">
        <v>0.0</v>
      </c>
      <c r="H82" s="8">
        <f t="shared" si="6"/>
        <v>384639.35</v>
      </c>
      <c r="I82" s="9" t="s">
        <v>93</v>
      </c>
    </row>
    <row r="83">
      <c r="C83" s="28">
        <v>180.0</v>
      </c>
      <c r="D83" s="6">
        <v>315514.0</v>
      </c>
      <c r="E83" s="7">
        <v>0.15</v>
      </c>
      <c r="F83" s="6">
        <f t="shared" si="5"/>
        <v>362841.1</v>
      </c>
      <c r="G83" s="7">
        <v>0.0</v>
      </c>
      <c r="H83" s="8">
        <f t="shared" si="6"/>
        <v>362841.1</v>
      </c>
      <c r="I83" s="9" t="s">
        <v>93</v>
      </c>
    </row>
    <row r="84">
      <c r="C84" s="28">
        <v>200.0</v>
      </c>
      <c r="D84" s="6">
        <v>627393.0</v>
      </c>
      <c r="E84" s="7">
        <v>0.15</v>
      </c>
      <c r="F84" s="6">
        <f t="shared" si="5"/>
        <v>721501.95</v>
      </c>
      <c r="G84" s="7">
        <v>0.0</v>
      </c>
      <c r="H84" s="8">
        <f t="shared" si="6"/>
        <v>721501.95</v>
      </c>
      <c r="I84" s="9" t="s">
        <v>93</v>
      </c>
    </row>
    <row r="85">
      <c r="C85" s="28">
        <v>225.0</v>
      </c>
      <c r="D85" s="6">
        <v>528757.0</v>
      </c>
      <c r="E85" s="7">
        <v>0.15</v>
      </c>
      <c r="F85" s="6">
        <f t="shared" si="5"/>
        <v>608070.55</v>
      </c>
      <c r="G85" s="7">
        <v>0.0</v>
      </c>
      <c r="H85" s="8">
        <f t="shared" si="6"/>
        <v>608070.55</v>
      </c>
      <c r="I85" s="9" t="s">
        <v>93</v>
      </c>
    </row>
    <row r="86">
      <c r="C86" s="28">
        <v>250.0</v>
      </c>
      <c r="D86" s="6">
        <v>1123750.0</v>
      </c>
      <c r="E86" s="7">
        <v>0.15</v>
      </c>
      <c r="F86" s="6">
        <f t="shared" si="5"/>
        <v>1292312.5</v>
      </c>
      <c r="G86" s="7">
        <v>0.0</v>
      </c>
      <c r="H86" s="8">
        <f t="shared" si="6"/>
        <v>1292312.5</v>
      </c>
      <c r="I86" s="9" t="s">
        <v>93</v>
      </c>
    </row>
    <row r="87">
      <c r="C87" s="28">
        <v>280.0</v>
      </c>
      <c r="D87" s="6">
        <v>885417.0</v>
      </c>
      <c r="E87" s="7">
        <v>0.15</v>
      </c>
      <c r="F87" s="6">
        <f t="shared" si="5"/>
        <v>1018229.55</v>
      </c>
      <c r="G87" s="7">
        <v>0.0</v>
      </c>
      <c r="H87" s="8">
        <f t="shared" si="6"/>
        <v>1018229.55</v>
      </c>
      <c r="I87" s="9" t="s">
        <v>93</v>
      </c>
    </row>
    <row r="88">
      <c r="C88" s="28">
        <v>315.0</v>
      </c>
      <c r="D88" s="6">
        <v>1260879.0</v>
      </c>
      <c r="E88" s="7">
        <v>0.15</v>
      </c>
      <c r="F88" s="6">
        <f t="shared" si="5"/>
        <v>1450010.85</v>
      </c>
      <c r="G88" s="7">
        <v>0.0</v>
      </c>
      <c r="H88" s="8">
        <f t="shared" si="6"/>
        <v>1450010.85</v>
      </c>
      <c r="I88" s="9" t="s">
        <v>93</v>
      </c>
    </row>
    <row r="89">
      <c r="C89" s="28">
        <v>355.0</v>
      </c>
      <c r="D89" s="6">
        <v>3104022.0</v>
      </c>
      <c r="E89" s="7">
        <v>0.15</v>
      </c>
      <c r="F89" s="6">
        <f t="shared" si="5"/>
        <v>3569625.3</v>
      </c>
      <c r="G89" s="7">
        <v>0.0</v>
      </c>
      <c r="H89" s="8">
        <f t="shared" si="6"/>
        <v>3569625.3</v>
      </c>
      <c r="I89" s="9" t="s">
        <v>93</v>
      </c>
    </row>
    <row r="90">
      <c r="C90" s="28">
        <v>400.0</v>
      </c>
      <c r="D90" s="6">
        <v>4911462.0</v>
      </c>
      <c r="E90" s="7">
        <v>0.15</v>
      </c>
      <c r="F90" s="6">
        <f t="shared" si="5"/>
        <v>5648181.3</v>
      </c>
      <c r="G90" s="7">
        <v>0.0</v>
      </c>
      <c r="H90" s="8">
        <f t="shared" si="6"/>
        <v>5648181.3</v>
      </c>
      <c r="I90" s="9" t="s">
        <v>93</v>
      </c>
    </row>
    <row r="91">
      <c r="C91" s="28">
        <v>450.0</v>
      </c>
      <c r="D91" s="6">
        <v>7436293.0</v>
      </c>
      <c r="E91" s="7">
        <v>0.15</v>
      </c>
      <c r="F91" s="6">
        <f t="shared" si="5"/>
        <v>8551736.95</v>
      </c>
      <c r="G91" s="7">
        <v>0.0</v>
      </c>
      <c r="H91" s="8">
        <f t="shared" si="6"/>
        <v>8551736.95</v>
      </c>
      <c r="I91" s="9" t="s">
        <v>93</v>
      </c>
    </row>
    <row r="92">
      <c r="C92" s="28">
        <v>500.0</v>
      </c>
      <c r="D92" s="6">
        <v>7436293.0</v>
      </c>
      <c r="E92" s="7">
        <v>0.15</v>
      </c>
      <c r="F92" s="6">
        <f t="shared" si="5"/>
        <v>8551736.95</v>
      </c>
      <c r="G92" s="7">
        <v>0.0</v>
      </c>
      <c r="H92" s="8">
        <f t="shared" si="6"/>
        <v>8551736.95</v>
      </c>
      <c r="I92" s="9" t="s">
        <v>93</v>
      </c>
    </row>
    <row r="93">
      <c r="C93" s="28">
        <v>560.0</v>
      </c>
      <c r="D93" s="6">
        <v>1.0275796E7</v>
      </c>
      <c r="E93" s="7">
        <v>0.15</v>
      </c>
      <c r="F93" s="6">
        <f t="shared" si="5"/>
        <v>11817165.4</v>
      </c>
      <c r="G93" s="7">
        <v>0.0</v>
      </c>
      <c r="H93" s="8">
        <f t="shared" si="6"/>
        <v>11817165.4</v>
      </c>
      <c r="I93" s="9" t="s">
        <v>93</v>
      </c>
    </row>
    <row r="94">
      <c r="C94" s="28">
        <v>630.0</v>
      </c>
      <c r="D94" s="6">
        <v>1.1226209E7</v>
      </c>
      <c r="E94" s="7">
        <v>0.15</v>
      </c>
      <c r="F94" s="6">
        <f t="shared" si="5"/>
        <v>12910140.35</v>
      </c>
      <c r="G94" s="7">
        <v>0.0</v>
      </c>
      <c r="H94" s="8">
        <f t="shared" si="6"/>
        <v>12910140.35</v>
      </c>
      <c r="I94" s="9" t="s">
        <v>93</v>
      </c>
    </row>
    <row r="95">
      <c r="C95" s="28">
        <v>710.0</v>
      </c>
      <c r="D95" s="6">
        <v>1.6124256E7</v>
      </c>
      <c r="E95" s="7">
        <v>0.15</v>
      </c>
      <c r="F95" s="6">
        <f t="shared" si="5"/>
        <v>18542894.4</v>
      </c>
      <c r="G95" s="7">
        <v>0.0</v>
      </c>
      <c r="H95" s="8">
        <f t="shared" si="6"/>
        <v>18542894.4</v>
      </c>
      <c r="I95" s="9" t="s">
        <v>93</v>
      </c>
    </row>
    <row r="96">
      <c r="C96" s="28">
        <v>800.0</v>
      </c>
      <c r="D96" s="6">
        <v>2.0916432E7</v>
      </c>
      <c r="E96" s="7">
        <v>0.15</v>
      </c>
      <c r="F96" s="6">
        <f t="shared" si="5"/>
        <v>24053896.8</v>
      </c>
      <c r="G96" s="7">
        <v>0.0</v>
      </c>
      <c r="H96" s="8">
        <f t="shared" si="6"/>
        <v>24053896.8</v>
      </c>
      <c r="I96" s="9" t="s">
        <v>93</v>
      </c>
    </row>
    <row r="97">
      <c r="C97" s="28">
        <v>900.0</v>
      </c>
      <c r="D97" s="6">
        <v>2.644432E7</v>
      </c>
      <c r="E97" s="7">
        <v>0.15</v>
      </c>
      <c r="F97" s="6">
        <f t="shared" si="5"/>
        <v>30410968</v>
      </c>
      <c r="G97" s="7">
        <v>0.0</v>
      </c>
      <c r="H97" s="8">
        <f t="shared" si="6"/>
        <v>30410968</v>
      </c>
      <c r="I97" s="9" t="s">
        <v>93</v>
      </c>
    </row>
    <row r="98">
      <c r="C98" s="28">
        <v>1000.0</v>
      </c>
      <c r="D98" s="6">
        <v>3.0278779E7</v>
      </c>
      <c r="E98" s="7">
        <v>0.15</v>
      </c>
      <c r="F98" s="6">
        <f t="shared" si="5"/>
        <v>34820595.85</v>
      </c>
      <c r="G98" s="7">
        <v>0.0</v>
      </c>
      <c r="H98" s="8">
        <f t="shared" si="6"/>
        <v>34820595.85</v>
      </c>
    </row>
    <row r="99">
      <c r="A99" s="3">
        <v>5.0</v>
      </c>
      <c r="B99" s="22" t="s">
        <v>521</v>
      </c>
      <c r="C99" s="28">
        <v>63.0</v>
      </c>
      <c r="D99" s="6">
        <v>46883.0</v>
      </c>
      <c r="E99" s="7">
        <v>0.15</v>
      </c>
      <c r="F99" s="6">
        <f t="shared" si="5"/>
        <v>53915.45</v>
      </c>
      <c r="G99" s="7">
        <v>0.0</v>
      </c>
      <c r="H99" s="8">
        <f t="shared" si="6"/>
        <v>53915.45</v>
      </c>
    </row>
    <row r="100">
      <c r="C100" s="28">
        <v>75.0</v>
      </c>
      <c r="D100" s="6">
        <v>60494.0</v>
      </c>
      <c r="E100" s="7">
        <v>0.15</v>
      </c>
      <c r="F100" s="6">
        <f t="shared" si="5"/>
        <v>69568.1</v>
      </c>
      <c r="G100" s="7">
        <v>0.0</v>
      </c>
      <c r="H100" s="8">
        <f t="shared" si="6"/>
        <v>69568.1</v>
      </c>
    </row>
    <row r="101">
      <c r="C101" s="28">
        <v>90.0</v>
      </c>
      <c r="D101" s="6">
        <v>98769.0</v>
      </c>
      <c r="E101" s="7">
        <v>0.15</v>
      </c>
      <c r="F101" s="6">
        <f t="shared" si="5"/>
        <v>113584.35</v>
      </c>
      <c r="G101" s="7">
        <v>0.0</v>
      </c>
      <c r="H101" s="8">
        <f t="shared" si="6"/>
        <v>113584.35</v>
      </c>
    </row>
    <row r="102">
      <c r="C102" s="28">
        <v>110.0</v>
      </c>
      <c r="D102" s="6">
        <v>110716.0</v>
      </c>
      <c r="E102" s="7">
        <v>0.15</v>
      </c>
      <c r="F102" s="6">
        <f t="shared" si="5"/>
        <v>127323.4</v>
      </c>
      <c r="G102" s="7">
        <v>0.0</v>
      </c>
      <c r="H102" s="8">
        <f t="shared" si="6"/>
        <v>127323.4</v>
      </c>
    </row>
    <row r="103">
      <c r="C103" s="28">
        <v>125.0</v>
      </c>
      <c r="D103" s="6">
        <v>123557.0</v>
      </c>
      <c r="E103" s="7">
        <v>0.15</v>
      </c>
      <c r="F103" s="6">
        <f t="shared" si="5"/>
        <v>142090.55</v>
      </c>
      <c r="G103" s="7">
        <v>0.0</v>
      </c>
      <c r="H103" s="8">
        <f t="shared" si="6"/>
        <v>142090.55</v>
      </c>
    </row>
    <row r="104">
      <c r="C104" s="28">
        <v>140.0</v>
      </c>
      <c r="D104" s="6">
        <v>190735.0</v>
      </c>
      <c r="E104" s="7">
        <v>0.15</v>
      </c>
      <c r="F104" s="6">
        <f t="shared" si="5"/>
        <v>219345.25</v>
      </c>
      <c r="G104" s="7">
        <v>0.0</v>
      </c>
      <c r="H104" s="8">
        <f t="shared" si="6"/>
        <v>219345.25</v>
      </c>
    </row>
    <row r="105">
      <c r="C105" s="28">
        <v>160.0</v>
      </c>
      <c r="D105" s="6">
        <v>238907.0</v>
      </c>
      <c r="E105" s="7">
        <v>0.15</v>
      </c>
      <c r="F105" s="6">
        <f t="shared" si="5"/>
        <v>274743.05</v>
      </c>
      <c r="G105" s="7">
        <v>0.0</v>
      </c>
      <c r="H105" s="8">
        <f t="shared" si="6"/>
        <v>274743.05</v>
      </c>
    </row>
    <row r="106">
      <c r="C106" s="28">
        <v>180.0</v>
      </c>
      <c r="D106" s="6">
        <v>225367.0</v>
      </c>
      <c r="E106" s="7">
        <v>0.15</v>
      </c>
      <c r="F106" s="6">
        <f t="shared" si="5"/>
        <v>259172.05</v>
      </c>
      <c r="G106" s="7">
        <v>0.0</v>
      </c>
      <c r="H106" s="8">
        <f t="shared" si="6"/>
        <v>259172.05</v>
      </c>
    </row>
    <row r="107">
      <c r="C107" s="28">
        <v>200.0</v>
      </c>
      <c r="D107" s="6">
        <v>448138.0</v>
      </c>
      <c r="E107" s="7">
        <v>0.15</v>
      </c>
      <c r="F107" s="6">
        <f t="shared" si="5"/>
        <v>515358.7</v>
      </c>
      <c r="G107" s="7">
        <v>0.0</v>
      </c>
      <c r="H107" s="8">
        <f t="shared" si="6"/>
        <v>515358.7</v>
      </c>
    </row>
    <row r="108">
      <c r="C108" s="28">
        <v>225.0</v>
      </c>
      <c r="D108" s="6">
        <v>377683.0</v>
      </c>
      <c r="E108" s="7">
        <v>0.15</v>
      </c>
      <c r="F108" s="6">
        <f t="shared" si="5"/>
        <v>434335.45</v>
      </c>
      <c r="G108" s="7">
        <v>0.0</v>
      </c>
      <c r="H108" s="8">
        <f t="shared" si="6"/>
        <v>434335.45</v>
      </c>
    </row>
    <row r="109">
      <c r="C109" s="28">
        <v>250.0</v>
      </c>
      <c r="D109" s="6">
        <v>802679.0</v>
      </c>
      <c r="E109" s="7">
        <v>0.15</v>
      </c>
      <c r="F109" s="6">
        <f t="shared" si="5"/>
        <v>923080.85</v>
      </c>
      <c r="G109" s="7">
        <v>0.0</v>
      </c>
      <c r="H109" s="8">
        <f t="shared" si="6"/>
        <v>923080.85</v>
      </c>
    </row>
    <row r="110">
      <c r="C110" s="28">
        <v>280.0</v>
      </c>
      <c r="D110" s="6">
        <v>632441.0</v>
      </c>
      <c r="E110" s="7">
        <v>0.15</v>
      </c>
      <c r="F110" s="6">
        <f t="shared" si="5"/>
        <v>727307.15</v>
      </c>
      <c r="G110" s="7">
        <v>0.0</v>
      </c>
      <c r="H110" s="8">
        <f t="shared" si="6"/>
        <v>727307.15</v>
      </c>
    </row>
    <row r="111">
      <c r="C111" s="28">
        <v>315.0</v>
      </c>
      <c r="D111" s="6">
        <v>900628.0</v>
      </c>
      <c r="E111" s="7">
        <v>0.15</v>
      </c>
      <c r="F111" s="6">
        <f t="shared" si="5"/>
        <v>1035722.2</v>
      </c>
      <c r="G111" s="7">
        <v>0.0</v>
      </c>
      <c r="H111" s="8">
        <f t="shared" si="6"/>
        <v>1035722.2</v>
      </c>
    </row>
    <row r="112">
      <c r="C112" s="28">
        <v>355.0</v>
      </c>
      <c r="D112" s="6">
        <v>2217158.0</v>
      </c>
      <c r="E112" s="7">
        <v>0.15</v>
      </c>
      <c r="F112" s="6">
        <f t="shared" si="5"/>
        <v>2549731.7</v>
      </c>
      <c r="G112" s="7">
        <v>0.0</v>
      </c>
      <c r="H112" s="8">
        <f t="shared" si="6"/>
        <v>2549731.7</v>
      </c>
    </row>
    <row r="113">
      <c r="C113" s="28">
        <v>400.0</v>
      </c>
      <c r="D113" s="6">
        <v>3508116.0</v>
      </c>
      <c r="E113" s="7">
        <v>0.15</v>
      </c>
      <c r="F113" s="6">
        <f t="shared" si="5"/>
        <v>4034333.4</v>
      </c>
      <c r="G113" s="7">
        <v>0.0</v>
      </c>
      <c r="H113" s="8">
        <f t="shared" si="6"/>
        <v>4034333.4</v>
      </c>
    </row>
    <row r="114">
      <c r="C114" s="28">
        <v>450.0</v>
      </c>
      <c r="D114" s="6">
        <v>5311638.0</v>
      </c>
      <c r="E114" s="7">
        <v>0.15</v>
      </c>
      <c r="F114" s="6">
        <f t="shared" si="5"/>
        <v>6108383.7</v>
      </c>
      <c r="G114" s="7">
        <v>0.0</v>
      </c>
      <c r="H114" s="8">
        <f t="shared" si="6"/>
        <v>6108383.7</v>
      </c>
    </row>
    <row r="115">
      <c r="C115" s="28">
        <v>500.0</v>
      </c>
      <c r="D115" s="6">
        <v>6391094.0</v>
      </c>
      <c r="E115" s="7">
        <v>0.15</v>
      </c>
      <c r="F115" s="6">
        <f t="shared" si="5"/>
        <v>7349758.1</v>
      </c>
      <c r="G115" s="7">
        <v>0.0</v>
      </c>
      <c r="H115" s="8">
        <f t="shared" si="6"/>
        <v>7349758.1</v>
      </c>
    </row>
    <row r="116">
      <c r="C116" s="28">
        <v>560.0</v>
      </c>
      <c r="D116" s="6">
        <v>7339855.0</v>
      </c>
      <c r="E116" s="7">
        <v>0.15</v>
      </c>
      <c r="F116" s="6">
        <f t="shared" si="5"/>
        <v>8440833.25</v>
      </c>
      <c r="G116" s="7">
        <v>0.0</v>
      </c>
      <c r="H116" s="8">
        <f t="shared" si="6"/>
        <v>8440833.25</v>
      </c>
    </row>
    <row r="117">
      <c r="C117" s="28">
        <v>630.0</v>
      </c>
      <c r="D117" s="6">
        <v>8018721.0</v>
      </c>
      <c r="E117" s="7">
        <v>0.15</v>
      </c>
      <c r="F117" s="6">
        <f t="shared" si="5"/>
        <v>9221529.15</v>
      </c>
      <c r="G117" s="7">
        <v>0.0</v>
      </c>
      <c r="H117" s="8">
        <f t="shared" si="6"/>
        <v>9221529.15</v>
      </c>
    </row>
    <row r="118">
      <c r="C118" s="28">
        <v>710.0</v>
      </c>
      <c r="D118" s="6">
        <v>1.1517325E7</v>
      </c>
      <c r="E118" s="7">
        <v>0.15</v>
      </c>
      <c r="F118" s="6">
        <f t="shared" si="5"/>
        <v>13244923.75</v>
      </c>
      <c r="G118" s="7">
        <v>0.0</v>
      </c>
      <c r="H118" s="8">
        <f t="shared" si="6"/>
        <v>13244923.75</v>
      </c>
    </row>
    <row r="119">
      <c r="C119" s="28">
        <v>800.0</v>
      </c>
      <c r="D119" s="6">
        <v>1.4940309E7</v>
      </c>
      <c r="E119" s="7">
        <v>0.15</v>
      </c>
      <c r="F119" s="6">
        <f t="shared" si="5"/>
        <v>17181355.35</v>
      </c>
      <c r="G119" s="7">
        <v>0.0</v>
      </c>
      <c r="H119" s="8">
        <f t="shared" si="6"/>
        <v>17181355.35</v>
      </c>
    </row>
    <row r="120">
      <c r="C120" s="28">
        <v>900.0</v>
      </c>
      <c r="D120" s="6">
        <v>1.88888E7</v>
      </c>
      <c r="E120" s="7">
        <v>0.15</v>
      </c>
      <c r="F120" s="6">
        <f t="shared" si="5"/>
        <v>21722120</v>
      </c>
      <c r="G120" s="7">
        <v>0.0</v>
      </c>
      <c r="H120" s="8">
        <f t="shared" si="6"/>
        <v>21722120</v>
      </c>
    </row>
    <row r="121">
      <c r="C121" s="28">
        <v>1000.0</v>
      </c>
      <c r="D121" s="6">
        <v>2.1627699E7</v>
      </c>
      <c r="E121" s="7">
        <v>0.15</v>
      </c>
      <c r="F121" s="6">
        <f t="shared" si="5"/>
        <v>24871853.85</v>
      </c>
      <c r="G121" s="7">
        <v>0.0</v>
      </c>
      <c r="H121" s="8">
        <f t="shared" si="6"/>
        <v>24871853.85</v>
      </c>
    </row>
    <row r="122">
      <c r="A122" s="3">
        <v>6.0</v>
      </c>
      <c r="B122" s="22" t="s">
        <v>522</v>
      </c>
      <c r="C122" s="28">
        <v>63.0</v>
      </c>
      <c r="D122" s="6">
        <v>39028.0</v>
      </c>
      <c r="E122" s="7">
        <v>0.15</v>
      </c>
      <c r="F122" s="6">
        <f t="shared" si="5"/>
        <v>44882.2</v>
      </c>
      <c r="G122" s="7">
        <v>0.0</v>
      </c>
      <c r="H122" s="8">
        <f t="shared" si="6"/>
        <v>44882.2</v>
      </c>
    </row>
    <row r="123">
      <c r="C123" s="28">
        <v>75.0</v>
      </c>
      <c r="D123" s="6">
        <v>50412.0</v>
      </c>
      <c r="E123" s="7">
        <v>0.15</v>
      </c>
      <c r="F123" s="6">
        <f t="shared" si="5"/>
        <v>57973.8</v>
      </c>
      <c r="G123" s="7">
        <v>0.0</v>
      </c>
      <c r="H123" s="8">
        <f t="shared" si="6"/>
        <v>57973.8</v>
      </c>
    </row>
    <row r="124">
      <c r="C124" s="28">
        <v>90.0</v>
      </c>
      <c r="D124" s="6">
        <v>82308.0</v>
      </c>
      <c r="E124" s="7">
        <v>0.15</v>
      </c>
      <c r="F124" s="6">
        <f t="shared" si="5"/>
        <v>94654.2</v>
      </c>
      <c r="G124" s="7">
        <v>0.0</v>
      </c>
      <c r="H124" s="8">
        <f t="shared" si="6"/>
        <v>94654.2</v>
      </c>
    </row>
    <row r="125">
      <c r="C125" s="28">
        <v>110.0</v>
      </c>
      <c r="D125" s="6">
        <v>92263.0</v>
      </c>
      <c r="E125" s="7">
        <v>0.15</v>
      </c>
      <c r="F125" s="6">
        <f t="shared" si="5"/>
        <v>106102.45</v>
      </c>
      <c r="G125" s="7">
        <v>0.0</v>
      </c>
      <c r="H125" s="8">
        <f t="shared" si="6"/>
        <v>106102.45</v>
      </c>
    </row>
    <row r="126">
      <c r="C126" s="28">
        <v>125.0</v>
      </c>
      <c r="D126" s="6">
        <v>102964.0</v>
      </c>
      <c r="E126" s="7">
        <v>0.15</v>
      </c>
      <c r="F126" s="6">
        <f t="shared" si="5"/>
        <v>118408.6</v>
      </c>
      <c r="G126" s="7">
        <v>0.0</v>
      </c>
      <c r="H126" s="8">
        <f t="shared" si="6"/>
        <v>118408.6</v>
      </c>
    </row>
    <row r="127">
      <c r="C127" s="28">
        <v>140.0</v>
      </c>
      <c r="D127" s="6">
        <v>158946.0</v>
      </c>
      <c r="E127" s="7">
        <v>0.15</v>
      </c>
      <c r="F127" s="6">
        <f t="shared" si="5"/>
        <v>182787.9</v>
      </c>
      <c r="G127" s="7">
        <v>0.0</v>
      </c>
      <c r="H127" s="8">
        <f t="shared" si="6"/>
        <v>182787.9</v>
      </c>
    </row>
    <row r="128">
      <c r="C128" s="28">
        <v>160.0</v>
      </c>
      <c r="D128" s="6">
        <v>199089.0</v>
      </c>
      <c r="E128" s="7">
        <v>0.15</v>
      </c>
      <c r="F128" s="6">
        <f t="shared" si="5"/>
        <v>228952.35</v>
      </c>
      <c r="G128" s="7">
        <v>0.0</v>
      </c>
      <c r="H128" s="8">
        <f t="shared" si="6"/>
        <v>228952.35</v>
      </c>
    </row>
    <row r="129">
      <c r="C129" s="28">
        <v>180.0</v>
      </c>
      <c r="D129" s="6">
        <v>187806.0</v>
      </c>
      <c r="E129" s="7">
        <v>0.15</v>
      </c>
      <c r="F129" s="6">
        <f t="shared" si="5"/>
        <v>215976.9</v>
      </c>
      <c r="G129" s="7">
        <v>0.0</v>
      </c>
      <c r="H129" s="8">
        <f t="shared" si="6"/>
        <v>215976.9</v>
      </c>
    </row>
    <row r="130">
      <c r="C130" s="28">
        <v>200.0</v>
      </c>
      <c r="D130" s="6">
        <v>373448.0</v>
      </c>
      <c r="E130" s="7">
        <v>0.15</v>
      </c>
      <c r="F130" s="6">
        <f t="shared" si="5"/>
        <v>429465.2</v>
      </c>
      <c r="G130" s="7">
        <v>0.0</v>
      </c>
      <c r="H130" s="8">
        <f t="shared" si="6"/>
        <v>429465.2</v>
      </c>
    </row>
    <row r="131">
      <c r="C131" s="28">
        <v>225.0</v>
      </c>
      <c r="D131" s="6">
        <v>314736.0</v>
      </c>
      <c r="E131" s="7">
        <v>0.15</v>
      </c>
      <c r="F131" s="6">
        <f t="shared" si="5"/>
        <v>361946.4</v>
      </c>
      <c r="G131" s="7">
        <v>0.0</v>
      </c>
      <c r="H131" s="8">
        <f t="shared" si="6"/>
        <v>361946.4</v>
      </c>
    </row>
    <row r="132">
      <c r="C132" s="28">
        <v>250.0</v>
      </c>
      <c r="D132" s="6">
        <v>668899.0</v>
      </c>
      <c r="E132" s="7">
        <v>0.15</v>
      </c>
      <c r="F132" s="6">
        <f t="shared" si="5"/>
        <v>769233.85</v>
      </c>
      <c r="G132" s="7">
        <v>0.0</v>
      </c>
      <c r="H132" s="8">
        <f t="shared" si="6"/>
        <v>769233.85</v>
      </c>
    </row>
    <row r="133">
      <c r="C133" s="28">
        <v>280.0</v>
      </c>
      <c r="D133" s="6">
        <v>527034.0</v>
      </c>
      <c r="E133" s="7">
        <v>0.15</v>
      </c>
      <c r="F133" s="6">
        <f t="shared" si="5"/>
        <v>606089.1</v>
      </c>
      <c r="G133" s="7">
        <v>0.0</v>
      </c>
      <c r="H133" s="8">
        <f t="shared" si="6"/>
        <v>606089.1</v>
      </c>
    </row>
    <row r="134">
      <c r="C134" s="28">
        <v>315.0</v>
      </c>
      <c r="D134" s="6">
        <v>750523.0</v>
      </c>
      <c r="E134" s="7">
        <v>0.15</v>
      </c>
      <c r="F134" s="6">
        <f t="shared" si="5"/>
        <v>863101.45</v>
      </c>
      <c r="G134" s="7">
        <v>0.0</v>
      </c>
      <c r="H134" s="8">
        <f t="shared" si="6"/>
        <v>863101.45</v>
      </c>
    </row>
    <row r="135">
      <c r="C135" s="28">
        <v>355.0</v>
      </c>
      <c r="D135" s="6">
        <v>1847632.0</v>
      </c>
      <c r="E135" s="7">
        <v>0.15</v>
      </c>
      <c r="F135" s="6">
        <f t="shared" si="5"/>
        <v>2124776.8</v>
      </c>
      <c r="G135" s="7">
        <v>0.0</v>
      </c>
      <c r="H135" s="8">
        <f t="shared" si="6"/>
        <v>2124776.8</v>
      </c>
    </row>
    <row r="136">
      <c r="C136" s="28">
        <v>400.0</v>
      </c>
      <c r="D136" s="6">
        <v>2923430.0</v>
      </c>
      <c r="E136" s="7">
        <v>0.15</v>
      </c>
      <c r="F136" s="6">
        <f t="shared" si="5"/>
        <v>3361944.5</v>
      </c>
      <c r="G136" s="7">
        <v>0.0</v>
      </c>
      <c r="H136" s="8">
        <f t="shared" si="6"/>
        <v>3361944.5</v>
      </c>
    </row>
    <row r="137">
      <c r="C137" s="28">
        <v>450.0</v>
      </c>
      <c r="D137" s="6">
        <v>4426365.0</v>
      </c>
      <c r="E137" s="7">
        <v>0.15</v>
      </c>
      <c r="F137" s="6">
        <f t="shared" si="5"/>
        <v>5090319.75</v>
      </c>
      <c r="G137" s="7">
        <v>0.0</v>
      </c>
      <c r="H137" s="8">
        <f t="shared" si="6"/>
        <v>5090319.75</v>
      </c>
    </row>
    <row r="138">
      <c r="C138" s="28">
        <v>500.0</v>
      </c>
      <c r="D138" s="6">
        <v>5329911.0</v>
      </c>
      <c r="E138" s="7">
        <v>0.15</v>
      </c>
      <c r="F138" s="6">
        <f t="shared" si="5"/>
        <v>6129397.65</v>
      </c>
      <c r="G138" s="7">
        <v>0.0</v>
      </c>
      <c r="H138" s="8">
        <f t="shared" si="6"/>
        <v>6129397.65</v>
      </c>
    </row>
    <row r="139">
      <c r="C139" s="28">
        <v>560.0</v>
      </c>
      <c r="D139" s="6">
        <v>6116546.0</v>
      </c>
      <c r="E139" s="7">
        <v>0.15</v>
      </c>
      <c r="F139" s="6">
        <f t="shared" si="5"/>
        <v>7034027.9</v>
      </c>
      <c r="G139" s="7">
        <v>0.0</v>
      </c>
      <c r="H139" s="8">
        <f t="shared" si="6"/>
        <v>7034027.9</v>
      </c>
    </row>
    <row r="140">
      <c r="C140" s="28">
        <v>630.0</v>
      </c>
      <c r="D140" s="6">
        <v>6682267.0</v>
      </c>
      <c r="E140" s="7">
        <v>0.15</v>
      </c>
      <c r="F140" s="6">
        <f t="shared" si="5"/>
        <v>7684607.05</v>
      </c>
      <c r="G140" s="7">
        <v>0.0</v>
      </c>
      <c r="H140" s="8">
        <f t="shared" si="6"/>
        <v>7684607.05</v>
      </c>
    </row>
    <row r="141">
      <c r="C141" s="28">
        <v>710.0</v>
      </c>
      <c r="D141" s="6">
        <v>9597771.0</v>
      </c>
      <c r="E141" s="7">
        <v>0.15</v>
      </c>
      <c r="F141" s="6">
        <f t="shared" si="5"/>
        <v>11037436.65</v>
      </c>
      <c r="G141" s="7">
        <v>0.0</v>
      </c>
      <c r="H141" s="8">
        <f t="shared" si="6"/>
        <v>11037436.65</v>
      </c>
    </row>
    <row r="142">
      <c r="C142" s="28">
        <v>800.0</v>
      </c>
      <c r="D142" s="6">
        <v>1.2450257E7</v>
      </c>
      <c r="E142" s="7">
        <v>0.15</v>
      </c>
      <c r="F142" s="6">
        <f t="shared" si="5"/>
        <v>14317795.55</v>
      </c>
      <c r="G142" s="7">
        <v>0.0</v>
      </c>
      <c r="H142" s="8">
        <f t="shared" si="6"/>
        <v>14317795.55</v>
      </c>
    </row>
    <row r="143">
      <c r="C143" s="28">
        <v>900.0</v>
      </c>
      <c r="D143" s="6">
        <v>1.5740667E7</v>
      </c>
      <c r="E143" s="7">
        <v>0.15</v>
      </c>
      <c r="F143" s="6">
        <f t="shared" si="5"/>
        <v>18101767.05</v>
      </c>
      <c r="G143" s="7">
        <v>0.0</v>
      </c>
      <c r="H143" s="8">
        <f t="shared" si="6"/>
        <v>18101767.05</v>
      </c>
    </row>
    <row r="144">
      <c r="C144" s="28">
        <v>1000.0</v>
      </c>
      <c r="D144" s="6">
        <v>1.8023083E7</v>
      </c>
      <c r="E144" s="7">
        <v>0.15</v>
      </c>
      <c r="F144" s="6">
        <f t="shared" si="5"/>
        <v>20726545.45</v>
      </c>
      <c r="G144" s="7">
        <v>0.0</v>
      </c>
      <c r="H144" s="8">
        <f t="shared" si="6"/>
        <v>20726545.45</v>
      </c>
    </row>
    <row r="145">
      <c r="C145" s="28">
        <v>1200.0</v>
      </c>
      <c r="D145" s="6">
        <v>3.3108194E7</v>
      </c>
      <c r="E145" s="7">
        <v>0.15</v>
      </c>
      <c r="F145" s="6">
        <f t="shared" si="5"/>
        <v>38074423.1</v>
      </c>
      <c r="G145" s="7">
        <v>0.0</v>
      </c>
      <c r="H145" s="8">
        <f t="shared" si="6"/>
        <v>38074423.1</v>
      </c>
    </row>
    <row r="146">
      <c r="A146" s="3"/>
      <c r="B146" s="22"/>
    </row>
    <row r="147">
      <c r="A147" s="19" t="s">
        <v>523</v>
      </c>
    </row>
    <row r="148">
      <c r="A148" s="31" t="s">
        <v>524</v>
      </c>
    </row>
    <row r="149">
      <c r="A149" s="2" t="s">
        <v>1</v>
      </c>
      <c r="B149" s="2" t="s">
        <v>2</v>
      </c>
      <c r="C149" s="2" t="s">
        <v>3</v>
      </c>
      <c r="D149" s="2" t="s">
        <v>4</v>
      </c>
      <c r="E149" s="2" t="s">
        <v>5</v>
      </c>
      <c r="F149" s="2" t="s">
        <v>6</v>
      </c>
      <c r="G149" s="2" t="s">
        <v>7</v>
      </c>
      <c r="H149" s="2" t="s">
        <v>89</v>
      </c>
      <c r="I149" s="2" t="s">
        <v>9</v>
      </c>
    </row>
    <row r="150">
      <c r="A150" s="3">
        <v>1.0</v>
      </c>
      <c r="B150" s="22" t="s">
        <v>525</v>
      </c>
      <c r="C150" s="28">
        <v>75.0</v>
      </c>
      <c r="D150" s="6">
        <v>429024.0</v>
      </c>
      <c r="E150" s="7">
        <v>0.15</v>
      </c>
      <c r="F150" s="6">
        <f t="shared" ref="F150:F209" si="7">D150+(D150*E150)</f>
        <v>493377.6</v>
      </c>
      <c r="G150" s="7">
        <v>0.0</v>
      </c>
      <c r="H150" s="8">
        <f t="shared" ref="H150:H209" si="8">sum(F150-(F150*G150))</f>
        <v>493377.6</v>
      </c>
      <c r="I150" s="9" t="s">
        <v>93</v>
      </c>
    </row>
    <row r="151">
      <c r="C151" s="28">
        <v>90.0</v>
      </c>
      <c r="D151" s="6">
        <v>559632.0</v>
      </c>
      <c r="E151" s="7">
        <v>0.15</v>
      </c>
      <c r="F151" s="6">
        <f t="shared" si="7"/>
        <v>643576.8</v>
      </c>
      <c r="G151" s="7">
        <v>0.0</v>
      </c>
      <c r="H151" s="8">
        <f t="shared" si="8"/>
        <v>643576.8</v>
      </c>
      <c r="I151" s="9" t="s">
        <v>93</v>
      </c>
    </row>
    <row r="152">
      <c r="C152" s="28">
        <v>110.0</v>
      </c>
      <c r="D152" s="6">
        <v>731460.0</v>
      </c>
      <c r="E152" s="7">
        <v>0.15</v>
      </c>
      <c r="F152" s="6">
        <f t="shared" si="7"/>
        <v>841179</v>
      </c>
      <c r="G152" s="7">
        <v>0.0</v>
      </c>
      <c r="H152" s="8">
        <f t="shared" si="8"/>
        <v>841179</v>
      </c>
      <c r="I152" s="9" t="s">
        <v>93</v>
      </c>
    </row>
    <row r="153">
      <c r="C153" s="28">
        <v>125.0</v>
      </c>
      <c r="D153" s="6">
        <v>894582.0</v>
      </c>
      <c r="E153" s="7">
        <v>0.15</v>
      </c>
      <c r="F153" s="6">
        <f t="shared" si="7"/>
        <v>1028769.3</v>
      </c>
      <c r="G153" s="7">
        <v>0.0</v>
      </c>
      <c r="H153" s="8">
        <f t="shared" si="8"/>
        <v>1028769.3</v>
      </c>
      <c r="I153" s="9" t="s">
        <v>93</v>
      </c>
    </row>
    <row r="154">
      <c r="C154" s="28">
        <v>140.0</v>
      </c>
      <c r="D154" s="6">
        <v>1045986.0</v>
      </c>
      <c r="E154" s="7">
        <v>0.15</v>
      </c>
      <c r="F154" s="6">
        <f t="shared" si="7"/>
        <v>1202883.9</v>
      </c>
      <c r="G154" s="7">
        <v>0.0</v>
      </c>
      <c r="H154" s="8">
        <f t="shared" si="8"/>
        <v>1202883.9</v>
      </c>
      <c r="I154" s="9" t="s">
        <v>93</v>
      </c>
    </row>
    <row r="155">
      <c r="C155" s="28">
        <v>160.0</v>
      </c>
      <c r="D155" s="6">
        <v>1275984.0</v>
      </c>
      <c r="E155" s="7">
        <v>0.15</v>
      </c>
      <c r="F155" s="6">
        <f t="shared" si="7"/>
        <v>1467381.6</v>
      </c>
      <c r="G155" s="7">
        <v>0.0</v>
      </c>
      <c r="H155" s="8">
        <f t="shared" si="8"/>
        <v>1467381.6</v>
      </c>
      <c r="I155" s="9" t="s">
        <v>93</v>
      </c>
    </row>
    <row r="156">
      <c r="C156" s="28">
        <v>180.0</v>
      </c>
      <c r="D156" s="6">
        <v>1513404.0</v>
      </c>
      <c r="E156" s="7">
        <v>0.15</v>
      </c>
      <c r="F156" s="6">
        <f t="shared" si="7"/>
        <v>1740414.6</v>
      </c>
      <c r="G156" s="7">
        <v>0.0</v>
      </c>
      <c r="H156" s="8">
        <f t="shared" si="8"/>
        <v>1740414.6</v>
      </c>
      <c r="I156" s="9" t="s">
        <v>93</v>
      </c>
    </row>
    <row r="157">
      <c r="C157" s="28">
        <v>200.0</v>
      </c>
      <c r="D157" s="6">
        <v>1858986.0</v>
      </c>
      <c r="E157" s="7">
        <v>0.15</v>
      </c>
      <c r="F157" s="6">
        <f t="shared" si="7"/>
        <v>2137833.9</v>
      </c>
      <c r="G157" s="7">
        <v>0.0</v>
      </c>
      <c r="H157" s="8">
        <f t="shared" si="8"/>
        <v>2137833.9</v>
      </c>
      <c r="I157" s="9" t="s">
        <v>93</v>
      </c>
    </row>
    <row r="158">
      <c r="C158" s="28">
        <v>225.0</v>
      </c>
      <c r="D158" s="6">
        <v>2226261.0</v>
      </c>
      <c r="E158" s="7">
        <v>0.15</v>
      </c>
      <c r="F158" s="6">
        <f t="shared" si="7"/>
        <v>2560200.15</v>
      </c>
      <c r="G158" s="7">
        <v>0.0</v>
      </c>
      <c r="H158" s="8">
        <f t="shared" si="8"/>
        <v>2560200.15</v>
      </c>
      <c r="I158" s="9" t="s">
        <v>93</v>
      </c>
    </row>
    <row r="159">
      <c r="C159" s="28">
        <v>250.0</v>
      </c>
      <c r="D159" s="32">
        <v>2897199.0</v>
      </c>
      <c r="E159" s="7">
        <v>0.15</v>
      </c>
      <c r="F159" s="6">
        <f t="shared" si="7"/>
        <v>3331778.85</v>
      </c>
      <c r="G159" s="7">
        <v>0.0</v>
      </c>
      <c r="H159" s="8">
        <f t="shared" si="8"/>
        <v>3331778.85</v>
      </c>
      <c r="I159" s="9" t="s">
        <v>93</v>
      </c>
    </row>
    <row r="160">
      <c r="C160" s="28">
        <v>280.0</v>
      </c>
      <c r="D160" s="32">
        <v>3483855.0</v>
      </c>
      <c r="E160" s="7">
        <v>0.15</v>
      </c>
      <c r="F160" s="6">
        <f t="shared" si="7"/>
        <v>4006433.25</v>
      </c>
      <c r="G160" s="7">
        <v>0.0</v>
      </c>
      <c r="H160" s="8">
        <f t="shared" si="8"/>
        <v>4006433.25</v>
      </c>
      <c r="I160" s="9" t="s">
        <v>93</v>
      </c>
    </row>
    <row r="161">
      <c r="C161" s="28">
        <v>315.0</v>
      </c>
      <c r="D161" s="32">
        <v>4787811.0</v>
      </c>
      <c r="E161" s="7">
        <v>0.15</v>
      </c>
      <c r="F161" s="6">
        <f t="shared" si="7"/>
        <v>5505982.65</v>
      </c>
      <c r="G161" s="7">
        <v>0.0</v>
      </c>
      <c r="H161" s="8">
        <f t="shared" si="8"/>
        <v>5505982.65</v>
      </c>
      <c r="I161" s="9" t="s">
        <v>93</v>
      </c>
    </row>
    <row r="162">
      <c r="C162" s="28">
        <v>355.0</v>
      </c>
      <c r="D162" s="32">
        <v>5871099.0</v>
      </c>
      <c r="E162" s="7">
        <v>0.15</v>
      </c>
      <c r="F162" s="6">
        <f t="shared" si="7"/>
        <v>6751763.85</v>
      </c>
      <c r="G162" s="7">
        <v>0.0</v>
      </c>
      <c r="H162" s="8">
        <f t="shared" si="8"/>
        <v>6751763.85</v>
      </c>
      <c r="I162" s="9" t="s">
        <v>93</v>
      </c>
    </row>
    <row r="163">
      <c r="C163" s="28">
        <v>400.0</v>
      </c>
      <c r="D163" s="6">
        <v>7576095.0</v>
      </c>
      <c r="E163" s="7">
        <v>0.15</v>
      </c>
      <c r="F163" s="6">
        <f t="shared" si="7"/>
        <v>8712509.25</v>
      </c>
      <c r="G163" s="7">
        <v>0.0</v>
      </c>
      <c r="H163" s="8">
        <f t="shared" si="8"/>
        <v>8712509.25</v>
      </c>
      <c r="I163" s="9" t="s">
        <v>93</v>
      </c>
    </row>
    <row r="164">
      <c r="C164" s="28">
        <v>450.0</v>
      </c>
      <c r="D164" s="6">
        <v>9675816.0</v>
      </c>
      <c r="E164" s="7">
        <v>0.15</v>
      </c>
      <c r="F164" s="6">
        <f t="shared" si="7"/>
        <v>11127188.4</v>
      </c>
      <c r="G164" s="7">
        <v>0.0</v>
      </c>
      <c r="H164" s="8">
        <f t="shared" si="8"/>
        <v>11127188.4</v>
      </c>
      <c r="I164" s="9" t="s">
        <v>93</v>
      </c>
    </row>
    <row r="165">
      <c r="C165" s="28">
        <v>500.0</v>
      </c>
      <c r="D165" s="6">
        <v>1.223244E7</v>
      </c>
      <c r="E165" s="7">
        <v>0.15</v>
      </c>
      <c r="F165" s="6">
        <f t="shared" si="7"/>
        <v>14067306</v>
      </c>
      <c r="G165" s="7">
        <v>0.0</v>
      </c>
      <c r="H165" s="8">
        <f t="shared" si="8"/>
        <v>14067306</v>
      </c>
      <c r="I165" s="9" t="s">
        <v>93</v>
      </c>
    </row>
    <row r="166">
      <c r="C166" s="28">
        <v>560.0</v>
      </c>
      <c r="D166" s="6">
        <v>1.5740124E7</v>
      </c>
      <c r="E166" s="7">
        <v>0.15</v>
      </c>
      <c r="F166" s="6">
        <f t="shared" si="7"/>
        <v>18101142.6</v>
      </c>
      <c r="G166" s="7">
        <v>0.0</v>
      </c>
      <c r="H166" s="8">
        <f t="shared" si="8"/>
        <v>18101142.6</v>
      </c>
      <c r="I166" s="9" t="s">
        <v>93</v>
      </c>
    </row>
    <row r="167">
      <c r="C167" s="28">
        <v>630.0</v>
      </c>
      <c r="D167" s="6">
        <v>2.1324744E7</v>
      </c>
      <c r="E167" s="7">
        <v>0.15</v>
      </c>
      <c r="F167" s="6">
        <f t="shared" si="7"/>
        <v>24523455.6</v>
      </c>
      <c r="G167" s="7">
        <v>0.0</v>
      </c>
      <c r="H167" s="8">
        <f t="shared" si="8"/>
        <v>24523455.6</v>
      </c>
      <c r="I167" s="9" t="s">
        <v>93</v>
      </c>
    </row>
    <row r="168">
      <c r="A168" s="3">
        <v>2.0</v>
      </c>
      <c r="B168" s="22" t="s">
        <v>526</v>
      </c>
      <c r="C168" s="28">
        <v>63.0</v>
      </c>
      <c r="D168" s="6">
        <v>330450.0</v>
      </c>
      <c r="E168" s="7">
        <v>0.15</v>
      </c>
      <c r="F168" s="6">
        <f t="shared" si="7"/>
        <v>380017.5</v>
      </c>
      <c r="G168" s="7">
        <v>0.0</v>
      </c>
      <c r="H168" s="8">
        <f t="shared" si="8"/>
        <v>380017.5</v>
      </c>
      <c r="I168" s="9" t="s">
        <v>93</v>
      </c>
    </row>
    <row r="169">
      <c r="C169" s="28">
        <v>75.0</v>
      </c>
      <c r="D169" s="6">
        <v>413538.0</v>
      </c>
      <c r="E169" s="7">
        <v>0.15</v>
      </c>
      <c r="F169" s="6">
        <f t="shared" si="7"/>
        <v>475568.7</v>
      </c>
      <c r="G169" s="7">
        <v>0.0</v>
      </c>
      <c r="H169" s="8">
        <f t="shared" si="8"/>
        <v>475568.7</v>
      </c>
      <c r="I169" s="9" t="s">
        <v>93</v>
      </c>
    </row>
    <row r="170">
      <c r="C170" s="28">
        <v>90.0</v>
      </c>
      <c r="D170" s="6">
        <v>534234.0</v>
      </c>
      <c r="E170" s="7">
        <v>0.15</v>
      </c>
      <c r="F170" s="6">
        <f t="shared" si="7"/>
        <v>614369.1</v>
      </c>
      <c r="G170" s="7">
        <v>0.0</v>
      </c>
      <c r="H170" s="8">
        <f t="shared" si="8"/>
        <v>614369.1</v>
      </c>
      <c r="I170" s="9" t="s">
        <v>93</v>
      </c>
    </row>
    <row r="171">
      <c r="C171" s="28">
        <v>110.0</v>
      </c>
      <c r="D171" s="6">
        <v>692085.0</v>
      </c>
      <c r="E171" s="7">
        <v>0.15</v>
      </c>
      <c r="F171" s="6">
        <f t="shared" si="7"/>
        <v>795897.75</v>
      </c>
      <c r="G171" s="7">
        <v>0.0</v>
      </c>
      <c r="H171" s="8">
        <f t="shared" si="8"/>
        <v>795897.75</v>
      </c>
      <c r="I171" s="9" t="s">
        <v>93</v>
      </c>
    </row>
    <row r="172">
      <c r="C172" s="28">
        <v>125.0</v>
      </c>
      <c r="D172" s="6">
        <v>840204.0</v>
      </c>
      <c r="E172" s="7">
        <v>0.15</v>
      </c>
      <c r="F172" s="6">
        <f t="shared" si="7"/>
        <v>966234.6</v>
      </c>
      <c r="G172" s="7">
        <v>0.0</v>
      </c>
      <c r="H172" s="8">
        <f t="shared" si="8"/>
        <v>966234.6</v>
      </c>
      <c r="I172" s="9" t="s">
        <v>93</v>
      </c>
    </row>
    <row r="173">
      <c r="C173" s="28">
        <v>140.0</v>
      </c>
      <c r="D173" s="6">
        <v>976993.0</v>
      </c>
      <c r="E173" s="7">
        <v>0.15</v>
      </c>
      <c r="F173" s="6">
        <f t="shared" si="7"/>
        <v>1123541.95</v>
      </c>
      <c r="G173" s="7">
        <v>0.0</v>
      </c>
      <c r="H173" s="8">
        <f t="shared" si="8"/>
        <v>1123541.95</v>
      </c>
      <c r="I173" s="9" t="s">
        <v>93</v>
      </c>
    </row>
    <row r="174">
      <c r="C174" s="28">
        <v>160.0</v>
      </c>
      <c r="D174" s="6">
        <v>1186128.0</v>
      </c>
      <c r="E174" s="7">
        <v>0.15</v>
      </c>
      <c r="F174" s="6">
        <f t="shared" si="7"/>
        <v>1364047.2</v>
      </c>
      <c r="G174" s="7">
        <v>0.0</v>
      </c>
      <c r="H174" s="8">
        <f t="shared" si="8"/>
        <v>1364047.2</v>
      </c>
      <c r="I174" s="9" t="s">
        <v>93</v>
      </c>
    </row>
    <row r="175">
      <c r="C175" s="28">
        <v>180.0</v>
      </c>
      <c r="D175" s="6">
        <v>1400944.0</v>
      </c>
      <c r="E175" s="7">
        <v>0.15</v>
      </c>
      <c r="F175" s="6">
        <f t="shared" si="7"/>
        <v>1611085.6</v>
      </c>
      <c r="G175" s="7">
        <v>0.0</v>
      </c>
      <c r="H175" s="8">
        <f t="shared" si="8"/>
        <v>1611085.6</v>
      </c>
      <c r="I175" s="9" t="s">
        <v>93</v>
      </c>
    </row>
    <row r="176">
      <c r="C176" s="28">
        <v>200.0</v>
      </c>
      <c r="D176" s="6">
        <v>1701090.0</v>
      </c>
      <c r="E176" s="7">
        <v>0.15</v>
      </c>
      <c r="F176" s="6">
        <f t="shared" si="7"/>
        <v>1956253.5</v>
      </c>
      <c r="G176" s="7">
        <v>0.0</v>
      </c>
      <c r="H176" s="8">
        <f t="shared" si="8"/>
        <v>1956253.5</v>
      </c>
      <c r="I176" s="9" t="s">
        <v>93</v>
      </c>
    </row>
    <row r="177">
      <c r="C177" s="28">
        <v>225.0</v>
      </c>
      <c r="D177" s="6">
        <v>2026311.0</v>
      </c>
      <c r="E177" s="7">
        <v>0.15</v>
      </c>
      <c r="F177" s="6">
        <f t="shared" si="7"/>
        <v>2330257.65</v>
      </c>
      <c r="G177" s="7">
        <v>0.0</v>
      </c>
      <c r="H177" s="8">
        <f t="shared" si="8"/>
        <v>2330257.65</v>
      </c>
      <c r="I177" s="9" t="s">
        <v>93</v>
      </c>
    </row>
    <row r="178">
      <c r="C178" s="28">
        <v>250.0</v>
      </c>
      <c r="D178" s="6">
        <v>2605428.0</v>
      </c>
      <c r="E178" s="7">
        <v>0.15</v>
      </c>
      <c r="F178" s="6">
        <f t="shared" si="7"/>
        <v>2996242.2</v>
      </c>
      <c r="G178" s="7">
        <v>0.0</v>
      </c>
      <c r="H178" s="8">
        <f t="shared" si="8"/>
        <v>2996242.2</v>
      </c>
      <c r="I178" s="9" t="s">
        <v>93</v>
      </c>
    </row>
    <row r="179">
      <c r="C179" s="28">
        <v>280.0</v>
      </c>
      <c r="D179" s="6">
        <v>3114054.0</v>
      </c>
      <c r="E179" s="7">
        <v>0.15</v>
      </c>
      <c r="F179" s="6">
        <f t="shared" si="7"/>
        <v>3581162.1</v>
      </c>
      <c r="G179" s="7">
        <v>0.0</v>
      </c>
      <c r="H179" s="8">
        <f t="shared" si="8"/>
        <v>3581162.1</v>
      </c>
      <c r="I179" s="9" t="s">
        <v>93</v>
      </c>
    </row>
    <row r="180">
      <c r="C180" s="28">
        <v>315.0</v>
      </c>
      <c r="D180" s="6">
        <v>4227465.0</v>
      </c>
      <c r="E180" s="7">
        <v>0.15</v>
      </c>
      <c r="F180" s="6">
        <f t="shared" si="7"/>
        <v>4861584.75</v>
      </c>
      <c r="G180" s="7">
        <v>0.0</v>
      </c>
      <c r="H180" s="8">
        <f t="shared" si="8"/>
        <v>4861584.75</v>
      </c>
      <c r="I180" s="9" t="s">
        <v>93</v>
      </c>
    </row>
    <row r="181">
      <c r="C181" s="28">
        <v>355.0</v>
      </c>
      <c r="D181" s="6">
        <v>5160144.0</v>
      </c>
      <c r="E181" s="7">
        <v>0.15</v>
      </c>
      <c r="F181" s="6">
        <f t="shared" si="7"/>
        <v>5934165.6</v>
      </c>
      <c r="G181" s="7">
        <v>0.0</v>
      </c>
      <c r="H181" s="8">
        <f t="shared" si="8"/>
        <v>5934165.6</v>
      </c>
      <c r="I181" s="9" t="s">
        <v>93</v>
      </c>
    </row>
    <row r="182">
      <c r="C182" s="28">
        <v>400.0</v>
      </c>
      <c r="D182" s="6">
        <v>6620010.0</v>
      </c>
      <c r="E182" s="7">
        <v>0.15</v>
      </c>
      <c r="F182" s="6">
        <f t="shared" si="7"/>
        <v>7613011.5</v>
      </c>
      <c r="G182" s="7">
        <v>0.0</v>
      </c>
      <c r="H182" s="8">
        <f t="shared" si="8"/>
        <v>7613011.5</v>
      </c>
      <c r="I182" s="9" t="s">
        <v>93</v>
      </c>
    </row>
    <row r="183">
      <c r="C183" s="28">
        <v>450.0</v>
      </c>
      <c r="D183" s="6">
        <v>8411832.0</v>
      </c>
      <c r="E183" s="7">
        <v>0.15</v>
      </c>
      <c r="F183" s="6">
        <f t="shared" si="7"/>
        <v>9673606.8</v>
      </c>
      <c r="G183" s="7">
        <v>0.0</v>
      </c>
      <c r="H183" s="8">
        <f t="shared" si="8"/>
        <v>9673606.8</v>
      </c>
      <c r="I183" s="9" t="s">
        <v>93</v>
      </c>
    </row>
    <row r="184">
      <c r="C184" s="28">
        <v>500.0</v>
      </c>
      <c r="D184" s="6">
        <v>1.0592136E7</v>
      </c>
      <c r="E184" s="7">
        <v>0.15</v>
      </c>
      <c r="F184" s="6">
        <f t="shared" si="7"/>
        <v>12180956.4</v>
      </c>
      <c r="G184" s="7">
        <v>0.0</v>
      </c>
      <c r="H184" s="8">
        <f t="shared" si="8"/>
        <v>12180956.4</v>
      </c>
      <c r="I184" s="9" t="s">
        <v>93</v>
      </c>
    </row>
    <row r="185">
      <c r="C185" s="28">
        <v>560.0</v>
      </c>
      <c r="D185" s="6">
        <v>1.3551552E7</v>
      </c>
      <c r="E185" s="7">
        <v>0.15</v>
      </c>
      <c r="F185" s="6">
        <f t="shared" si="7"/>
        <v>15584284.8</v>
      </c>
      <c r="G185" s="7">
        <v>0.0</v>
      </c>
      <c r="H185" s="8">
        <f t="shared" si="8"/>
        <v>15584284.8</v>
      </c>
      <c r="I185" s="9" t="s">
        <v>93</v>
      </c>
    </row>
    <row r="186">
      <c r="C186" s="28">
        <v>630.0</v>
      </c>
      <c r="D186" s="6">
        <v>1.8283256E7</v>
      </c>
      <c r="E186" s="7">
        <v>0.15</v>
      </c>
      <c r="F186" s="6">
        <f t="shared" si="7"/>
        <v>21025744.4</v>
      </c>
      <c r="G186" s="7">
        <v>0.0</v>
      </c>
      <c r="H186" s="8">
        <f t="shared" si="8"/>
        <v>21025744.4</v>
      </c>
      <c r="I186" s="9" t="s">
        <v>93</v>
      </c>
    </row>
    <row r="187">
      <c r="C187" s="28">
        <v>710.0</v>
      </c>
      <c r="D187" s="6">
        <v>2.2916318E7</v>
      </c>
      <c r="E187" s="7">
        <v>0.15</v>
      </c>
      <c r="F187" s="6">
        <f t="shared" si="7"/>
        <v>26353765.7</v>
      </c>
      <c r="G187" s="7">
        <v>0.0</v>
      </c>
      <c r="H187" s="8">
        <f t="shared" si="8"/>
        <v>26353765.7</v>
      </c>
      <c r="I187" s="9" t="s">
        <v>93</v>
      </c>
    </row>
    <row r="188">
      <c r="C188" s="28">
        <v>800.0</v>
      </c>
      <c r="D188" s="6">
        <v>2.8612411E7</v>
      </c>
      <c r="E188" s="7">
        <v>0.15</v>
      </c>
      <c r="F188" s="6">
        <f t="shared" si="7"/>
        <v>32904272.65</v>
      </c>
      <c r="G188" s="7">
        <v>0.0</v>
      </c>
      <c r="H188" s="8">
        <f t="shared" si="8"/>
        <v>32904272.65</v>
      </c>
      <c r="I188" s="9" t="s">
        <v>93</v>
      </c>
    </row>
    <row r="189">
      <c r="A189" s="3">
        <v>3.0</v>
      </c>
      <c r="B189" s="22" t="s">
        <v>527</v>
      </c>
      <c r="C189" s="28">
        <v>63.0</v>
      </c>
      <c r="D189" s="6">
        <v>315600.0</v>
      </c>
      <c r="E189" s="7">
        <v>0.15</v>
      </c>
      <c r="F189" s="6">
        <f t="shared" si="7"/>
        <v>362940</v>
      </c>
      <c r="G189" s="7">
        <v>0.0</v>
      </c>
      <c r="H189" s="8">
        <f t="shared" si="8"/>
        <v>362940</v>
      </c>
      <c r="I189" s="9" t="s">
        <v>93</v>
      </c>
    </row>
    <row r="190">
      <c r="C190" s="28">
        <v>75.0</v>
      </c>
      <c r="D190" s="6">
        <v>389961.0</v>
      </c>
      <c r="E190" s="7">
        <v>0.15</v>
      </c>
      <c r="F190" s="6">
        <f t="shared" si="7"/>
        <v>448455.15</v>
      </c>
      <c r="G190" s="7">
        <v>0.0</v>
      </c>
      <c r="H190" s="8">
        <f t="shared" si="8"/>
        <v>448455.15</v>
      </c>
      <c r="I190" s="9" t="s">
        <v>93</v>
      </c>
    </row>
    <row r="191">
      <c r="C191" s="28">
        <v>90.0</v>
      </c>
      <c r="D191" s="6">
        <v>493434.0</v>
      </c>
      <c r="E191" s="7">
        <v>0.15</v>
      </c>
      <c r="F191" s="6">
        <f t="shared" si="7"/>
        <v>567449.1</v>
      </c>
      <c r="G191" s="7">
        <v>0.0</v>
      </c>
      <c r="H191" s="8">
        <f t="shared" si="8"/>
        <v>567449.1</v>
      </c>
      <c r="I191" s="9" t="s">
        <v>93</v>
      </c>
    </row>
    <row r="192">
      <c r="C192" s="28">
        <v>110.0</v>
      </c>
      <c r="D192" s="6">
        <v>630450.0</v>
      </c>
      <c r="E192" s="7">
        <v>0.15</v>
      </c>
      <c r="F192" s="6">
        <f t="shared" si="7"/>
        <v>725017.5</v>
      </c>
      <c r="G192" s="7">
        <v>0.0</v>
      </c>
      <c r="H192" s="8">
        <f t="shared" si="8"/>
        <v>725017.5</v>
      </c>
      <c r="I192" s="9" t="s">
        <v>93</v>
      </c>
    </row>
    <row r="193">
      <c r="C193" s="28">
        <v>125.0</v>
      </c>
      <c r="D193" s="6">
        <v>750144.0</v>
      </c>
      <c r="E193" s="7">
        <v>0.15</v>
      </c>
      <c r="F193" s="6">
        <f t="shared" si="7"/>
        <v>862665.6</v>
      </c>
      <c r="G193" s="7">
        <v>0.0</v>
      </c>
      <c r="H193" s="8">
        <f t="shared" si="8"/>
        <v>862665.6</v>
      </c>
      <c r="I193" s="9" t="s">
        <v>93</v>
      </c>
    </row>
    <row r="194">
      <c r="C194" s="28">
        <v>140.0</v>
      </c>
      <c r="D194" s="6">
        <v>868716.0</v>
      </c>
      <c r="E194" s="7">
        <v>0.15</v>
      </c>
      <c r="F194" s="6">
        <f t="shared" si="7"/>
        <v>999023.4</v>
      </c>
      <c r="G194" s="7">
        <v>0.0</v>
      </c>
      <c r="H194" s="8">
        <f t="shared" si="8"/>
        <v>999023.4</v>
      </c>
      <c r="I194" s="9" t="s">
        <v>93</v>
      </c>
    </row>
    <row r="195">
      <c r="C195" s="28">
        <v>160.0</v>
      </c>
      <c r="D195" s="6">
        <v>1035432.0</v>
      </c>
      <c r="E195" s="7">
        <v>0.15</v>
      </c>
      <c r="F195" s="6">
        <f t="shared" si="7"/>
        <v>1190746.8</v>
      </c>
      <c r="G195" s="7">
        <v>0.0</v>
      </c>
      <c r="H195" s="8">
        <f t="shared" si="8"/>
        <v>1190746.8</v>
      </c>
      <c r="I195" s="9" t="s">
        <v>93</v>
      </c>
    </row>
    <row r="196">
      <c r="C196" s="28">
        <v>180.0</v>
      </c>
      <c r="D196" s="6">
        <v>1209087.0</v>
      </c>
      <c r="E196" s="7">
        <v>0.15</v>
      </c>
      <c r="F196" s="6">
        <f t="shared" si="7"/>
        <v>1390450.05</v>
      </c>
      <c r="G196" s="7">
        <v>0.0</v>
      </c>
      <c r="H196" s="8">
        <f t="shared" si="8"/>
        <v>1390450.05</v>
      </c>
      <c r="I196" s="9" t="s">
        <v>93</v>
      </c>
    </row>
    <row r="197">
      <c r="C197" s="28">
        <v>200.0</v>
      </c>
      <c r="D197" s="6">
        <v>1442703.0</v>
      </c>
      <c r="E197" s="7">
        <v>0.15</v>
      </c>
      <c r="F197" s="6">
        <f t="shared" si="7"/>
        <v>1659108.45</v>
      </c>
      <c r="G197" s="7">
        <v>0.0</v>
      </c>
      <c r="H197" s="8">
        <f t="shared" si="8"/>
        <v>1659108.45</v>
      </c>
      <c r="I197" s="9" t="s">
        <v>93</v>
      </c>
    </row>
    <row r="198">
      <c r="C198" s="28">
        <v>225.0</v>
      </c>
      <c r="D198" s="6">
        <v>1700973.0</v>
      </c>
      <c r="E198" s="7">
        <v>0.15</v>
      </c>
      <c r="F198" s="6">
        <f t="shared" si="7"/>
        <v>1956118.95</v>
      </c>
      <c r="G198" s="7">
        <v>0.0</v>
      </c>
      <c r="H198" s="8">
        <f t="shared" si="8"/>
        <v>1956118.95</v>
      </c>
      <c r="I198" s="9" t="s">
        <v>93</v>
      </c>
    </row>
    <row r="199">
      <c r="C199" s="28">
        <v>250.0</v>
      </c>
      <c r="D199" s="6">
        <v>2125620.0</v>
      </c>
      <c r="E199" s="7">
        <v>0.15</v>
      </c>
      <c r="F199" s="6">
        <f t="shared" si="7"/>
        <v>2444463</v>
      </c>
      <c r="G199" s="7">
        <v>0.0</v>
      </c>
      <c r="H199" s="8">
        <f t="shared" si="8"/>
        <v>2444463</v>
      </c>
      <c r="I199" s="9" t="s">
        <v>93</v>
      </c>
    </row>
    <row r="200">
      <c r="C200" s="28">
        <v>280.0</v>
      </c>
      <c r="D200" s="6">
        <v>2517201.0</v>
      </c>
      <c r="E200" s="7">
        <v>0.15</v>
      </c>
      <c r="F200" s="6">
        <f t="shared" si="7"/>
        <v>2894781.15</v>
      </c>
      <c r="G200" s="7">
        <v>0.0</v>
      </c>
      <c r="H200" s="8">
        <f t="shared" si="8"/>
        <v>2894781.15</v>
      </c>
      <c r="I200" s="9" t="s">
        <v>93</v>
      </c>
    </row>
    <row r="201">
      <c r="C201" s="28">
        <v>315.0</v>
      </c>
      <c r="D201" s="6">
        <v>3321432.0</v>
      </c>
      <c r="E201" s="7">
        <v>0.15</v>
      </c>
      <c r="F201" s="6">
        <f t="shared" si="7"/>
        <v>3819646.8</v>
      </c>
      <c r="G201" s="7">
        <v>0.0</v>
      </c>
      <c r="H201" s="8">
        <f t="shared" si="8"/>
        <v>3819646.8</v>
      </c>
      <c r="I201" s="9" t="s">
        <v>93</v>
      </c>
    </row>
    <row r="202">
      <c r="C202" s="28">
        <v>355.0</v>
      </c>
      <c r="D202" s="6">
        <v>4020237.0</v>
      </c>
      <c r="E202" s="7">
        <v>0.15</v>
      </c>
      <c r="F202" s="6">
        <f t="shared" si="7"/>
        <v>4623272.55</v>
      </c>
      <c r="G202" s="7">
        <v>0.0</v>
      </c>
      <c r="H202" s="8">
        <f t="shared" si="8"/>
        <v>4623272.55</v>
      </c>
      <c r="I202" s="9" t="s">
        <v>93</v>
      </c>
    </row>
    <row r="203">
      <c r="C203" s="28">
        <v>400.0</v>
      </c>
      <c r="D203" s="6">
        <v>1.0082835E7</v>
      </c>
      <c r="E203" s="7">
        <v>0.15</v>
      </c>
      <c r="F203" s="6">
        <f t="shared" si="7"/>
        <v>11595260.25</v>
      </c>
      <c r="G203" s="7">
        <v>0.0</v>
      </c>
      <c r="H203" s="8">
        <f t="shared" si="8"/>
        <v>11595260.25</v>
      </c>
      <c r="I203" s="9" t="s">
        <v>93</v>
      </c>
    </row>
    <row r="204">
      <c r="C204" s="28">
        <v>450.0</v>
      </c>
      <c r="D204" s="6">
        <v>6350004.0</v>
      </c>
      <c r="E204" s="7">
        <v>0.15</v>
      </c>
      <c r="F204" s="6">
        <f t="shared" si="7"/>
        <v>7302504.6</v>
      </c>
      <c r="G204" s="7">
        <v>0.0</v>
      </c>
      <c r="H204" s="8">
        <f t="shared" si="8"/>
        <v>7302504.6</v>
      </c>
      <c r="I204" s="9" t="s">
        <v>93</v>
      </c>
    </row>
    <row r="205">
      <c r="C205" s="28">
        <v>500.0</v>
      </c>
      <c r="D205" s="6">
        <v>7891056.0</v>
      </c>
      <c r="E205" s="7">
        <v>0.15</v>
      </c>
      <c r="F205" s="6">
        <f t="shared" si="7"/>
        <v>9074714.4</v>
      </c>
      <c r="G205" s="7">
        <v>0.0</v>
      </c>
      <c r="H205" s="8">
        <f t="shared" si="8"/>
        <v>9074714.4</v>
      </c>
      <c r="I205" s="9" t="s">
        <v>93</v>
      </c>
    </row>
    <row r="206">
      <c r="C206" s="28">
        <v>560.0</v>
      </c>
      <c r="D206" s="6">
        <v>1.000182E7</v>
      </c>
      <c r="E206" s="7">
        <v>0.15</v>
      </c>
      <c r="F206" s="6">
        <f t="shared" si="7"/>
        <v>11502093</v>
      </c>
      <c r="G206" s="7">
        <v>0.0</v>
      </c>
      <c r="H206" s="8">
        <f t="shared" si="8"/>
        <v>11502093</v>
      </c>
      <c r="I206" s="9" t="s">
        <v>93</v>
      </c>
    </row>
    <row r="207">
      <c r="C207" s="28">
        <v>630.0</v>
      </c>
      <c r="D207" s="6">
        <v>1.3283676E7</v>
      </c>
      <c r="E207" s="7">
        <v>0.15</v>
      </c>
      <c r="F207" s="6">
        <f t="shared" si="7"/>
        <v>15276227.4</v>
      </c>
      <c r="G207" s="7">
        <v>0.0</v>
      </c>
      <c r="H207" s="8">
        <f t="shared" si="8"/>
        <v>15276227.4</v>
      </c>
      <c r="I207" s="9" t="s">
        <v>93</v>
      </c>
    </row>
    <row r="208">
      <c r="C208" s="28">
        <v>710.0</v>
      </c>
      <c r="D208" s="6">
        <v>1.6482708E7</v>
      </c>
      <c r="E208" s="7">
        <v>0.15</v>
      </c>
      <c r="F208" s="6">
        <f t="shared" si="7"/>
        <v>18955114.2</v>
      </c>
      <c r="G208" s="7">
        <v>0.0</v>
      </c>
      <c r="H208" s="8">
        <f t="shared" si="8"/>
        <v>18955114.2</v>
      </c>
      <c r="I208" s="9" t="s">
        <v>93</v>
      </c>
    </row>
    <row r="209">
      <c r="C209" s="28">
        <v>800.0</v>
      </c>
      <c r="D209" s="6">
        <v>2.0717352E7</v>
      </c>
      <c r="E209" s="7">
        <v>0.15</v>
      </c>
      <c r="F209" s="6">
        <f t="shared" si="7"/>
        <v>23824954.8</v>
      </c>
      <c r="G209" s="7">
        <v>0.0</v>
      </c>
      <c r="H209" s="8">
        <f t="shared" si="8"/>
        <v>23824954.8</v>
      </c>
      <c r="I209" s="9" t="s">
        <v>93</v>
      </c>
    </row>
    <row r="210">
      <c r="A210" s="3"/>
      <c r="B210" s="22"/>
    </row>
    <row r="211">
      <c r="A211" s="31" t="s">
        <v>528</v>
      </c>
    </row>
    <row r="212">
      <c r="A212" s="2" t="s">
        <v>1</v>
      </c>
      <c r="B212" s="2" t="s">
        <v>2</v>
      </c>
      <c r="C212" s="2" t="s">
        <v>3</v>
      </c>
      <c r="D212" s="2" t="s">
        <v>4</v>
      </c>
      <c r="E212" s="2" t="s">
        <v>5</v>
      </c>
      <c r="F212" s="2" t="s">
        <v>6</v>
      </c>
      <c r="G212" s="2" t="s">
        <v>7</v>
      </c>
      <c r="H212" s="2" t="s">
        <v>89</v>
      </c>
      <c r="I212" s="2" t="s">
        <v>9</v>
      </c>
    </row>
    <row r="213">
      <c r="A213" s="3">
        <v>1.0</v>
      </c>
      <c r="B213" s="22" t="s">
        <v>529</v>
      </c>
      <c r="C213" s="28">
        <v>75.0</v>
      </c>
      <c r="D213" s="6">
        <v>294432.0</v>
      </c>
      <c r="E213" s="7">
        <v>0.15</v>
      </c>
      <c r="F213" s="6">
        <f t="shared" ref="F213:F272" si="9">D213+(D213*E213)</f>
        <v>338596.8</v>
      </c>
      <c r="G213" s="7">
        <v>0.0</v>
      </c>
      <c r="H213" s="8">
        <f t="shared" ref="H213:H272" si="10">sum(F213-(F213*G213))</f>
        <v>338596.8</v>
      </c>
      <c r="I213" s="9" t="s">
        <v>93</v>
      </c>
    </row>
    <row r="214">
      <c r="C214" s="28">
        <v>90.0</v>
      </c>
      <c r="D214" s="6">
        <v>388248.0</v>
      </c>
      <c r="E214" s="7">
        <v>0.15</v>
      </c>
      <c r="F214" s="6">
        <f t="shared" si="9"/>
        <v>446485.2</v>
      </c>
      <c r="G214" s="7">
        <v>0.0</v>
      </c>
      <c r="H214" s="8">
        <f t="shared" si="10"/>
        <v>446485.2</v>
      </c>
      <c r="I214" s="9" t="s">
        <v>93</v>
      </c>
    </row>
    <row r="215">
      <c r="C215" s="28">
        <v>110.0</v>
      </c>
      <c r="D215" s="6">
        <v>512412.0</v>
      </c>
      <c r="E215" s="7">
        <v>0.15</v>
      </c>
      <c r="F215" s="6">
        <f t="shared" si="9"/>
        <v>589273.8</v>
      </c>
      <c r="G215" s="7">
        <v>0.0</v>
      </c>
      <c r="H215" s="8">
        <f t="shared" si="10"/>
        <v>589273.8</v>
      </c>
      <c r="I215" s="9" t="s">
        <v>93</v>
      </c>
    </row>
    <row r="216">
      <c r="C216" s="28">
        <v>125.0</v>
      </c>
      <c r="D216" s="6">
        <v>632801.0</v>
      </c>
      <c r="E216" s="7">
        <v>0.15</v>
      </c>
      <c r="F216" s="6">
        <f t="shared" si="9"/>
        <v>727721.15</v>
      </c>
      <c r="G216" s="7">
        <v>0.0</v>
      </c>
      <c r="H216" s="8">
        <f t="shared" si="10"/>
        <v>727721.15</v>
      </c>
      <c r="I216" s="9" t="s">
        <v>93</v>
      </c>
    </row>
    <row r="217">
      <c r="C217" s="28">
        <v>140.0</v>
      </c>
      <c r="D217" s="6">
        <v>742937.0</v>
      </c>
      <c r="E217" s="7">
        <v>0.15</v>
      </c>
      <c r="F217" s="6">
        <f t="shared" si="9"/>
        <v>854377.55</v>
      </c>
      <c r="G217" s="7">
        <v>0.0</v>
      </c>
      <c r="H217" s="8">
        <f t="shared" si="10"/>
        <v>854377.55</v>
      </c>
      <c r="I217" s="9" t="s">
        <v>93</v>
      </c>
    </row>
    <row r="218">
      <c r="C218" s="28">
        <v>160.0</v>
      </c>
      <c r="D218" s="6">
        <v>914808.0</v>
      </c>
      <c r="E218" s="7">
        <v>0.15</v>
      </c>
      <c r="F218" s="6">
        <f t="shared" si="9"/>
        <v>1052029.2</v>
      </c>
      <c r="G218" s="7">
        <v>0.0</v>
      </c>
      <c r="H218" s="8">
        <f t="shared" si="10"/>
        <v>1052029.2</v>
      </c>
      <c r="I218" s="9" t="s">
        <v>93</v>
      </c>
    </row>
    <row r="219">
      <c r="C219" s="28">
        <v>180.0</v>
      </c>
      <c r="D219" s="6">
        <v>1090098.0</v>
      </c>
      <c r="E219" s="7">
        <v>0.15</v>
      </c>
      <c r="F219" s="6">
        <f t="shared" si="9"/>
        <v>1253612.7</v>
      </c>
      <c r="G219" s="7">
        <v>0.0</v>
      </c>
      <c r="H219" s="8">
        <f t="shared" si="10"/>
        <v>1253612.7</v>
      </c>
      <c r="I219" s="9" t="s">
        <v>93</v>
      </c>
    </row>
    <row r="220">
      <c r="C220" s="28">
        <v>200.0</v>
      </c>
      <c r="D220" s="6">
        <v>1347117.0</v>
      </c>
      <c r="E220" s="7">
        <v>0.15</v>
      </c>
      <c r="F220" s="6">
        <f t="shared" si="9"/>
        <v>1549184.55</v>
      </c>
      <c r="G220" s="7">
        <v>0.0</v>
      </c>
      <c r="H220" s="8">
        <f t="shared" si="10"/>
        <v>1549184.55</v>
      </c>
      <c r="I220" s="9" t="s">
        <v>93</v>
      </c>
    </row>
    <row r="221">
      <c r="C221" s="28">
        <v>225.0</v>
      </c>
      <c r="D221" s="6">
        <v>1620605.0</v>
      </c>
      <c r="E221" s="7">
        <v>0.15</v>
      </c>
      <c r="F221" s="6">
        <f t="shared" si="9"/>
        <v>1863695.75</v>
      </c>
      <c r="G221" s="7">
        <v>0.0</v>
      </c>
      <c r="H221" s="8">
        <f t="shared" si="10"/>
        <v>1863695.75</v>
      </c>
      <c r="I221" s="9" t="s">
        <v>93</v>
      </c>
    </row>
    <row r="222">
      <c r="C222" s="28">
        <v>250.0</v>
      </c>
      <c r="D222" s="32">
        <v>2122586.0</v>
      </c>
      <c r="E222" s="7">
        <v>0.15</v>
      </c>
      <c r="F222" s="6">
        <f t="shared" si="9"/>
        <v>2440973.9</v>
      </c>
      <c r="G222" s="7">
        <v>0.0</v>
      </c>
      <c r="H222" s="8">
        <f t="shared" si="10"/>
        <v>2440973.9</v>
      </c>
      <c r="I222" s="9" t="s">
        <v>93</v>
      </c>
    </row>
    <row r="223">
      <c r="C223" s="28">
        <v>280.0</v>
      </c>
      <c r="D223" s="32">
        <v>2562398.0</v>
      </c>
      <c r="E223" s="7">
        <v>0.15</v>
      </c>
      <c r="F223" s="6">
        <f t="shared" si="9"/>
        <v>2946757.7</v>
      </c>
      <c r="G223" s="7">
        <v>0.0</v>
      </c>
      <c r="H223" s="8">
        <f t="shared" si="10"/>
        <v>2946757.7</v>
      </c>
      <c r="I223" s="9" t="s">
        <v>93</v>
      </c>
    </row>
    <row r="224">
      <c r="C224" s="28">
        <v>315.0</v>
      </c>
      <c r="D224" s="32">
        <v>3569423.0</v>
      </c>
      <c r="E224" s="7">
        <v>0.15</v>
      </c>
      <c r="F224" s="6">
        <f t="shared" si="9"/>
        <v>4104836.45</v>
      </c>
      <c r="G224" s="7">
        <v>0.0</v>
      </c>
      <c r="H224" s="8">
        <f t="shared" si="10"/>
        <v>4104836.45</v>
      </c>
      <c r="I224" s="9" t="s">
        <v>93</v>
      </c>
    </row>
    <row r="225">
      <c r="C225" s="28">
        <v>355.0</v>
      </c>
      <c r="D225" s="32">
        <v>4392803.0</v>
      </c>
      <c r="E225" s="7">
        <v>0.15</v>
      </c>
      <c r="F225" s="6">
        <f t="shared" si="9"/>
        <v>5051723.45</v>
      </c>
      <c r="G225" s="7">
        <v>0.0</v>
      </c>
      <c r="H225" s="8">
        <f t="shared" si="10"/>
        <v>5051723.45</v>
      </c>
      <c r="I225" s="9" t="s">
        <v>93</v>
      </c>
    </row>
    <row r="226">
      <c r="C226" s="28">
        <v>400.0</v>
      </c>
      <c r="D226" s="6">
        <v>5687582.0</v>
      </c>
      <c r="E226" s="7">
        <v>0.15</v>
      </c>
      <c r="F226" s="6">
        <f t="shared" si="9"/>
        <v>6540719.3</v>
      </c>
      <c r="G226" s="7">
        <v>0.0</v>
      </c>
      <c r="H226" s="8">
        <f t="shared" si="10"/>
        <v>6540719.3</v>
      </c>
      <c r="I226" s="9" t="s">
        <v>93</v>
      </c>
    </row>
    <row r="227">
      <c r="C227" s="28">
        <v>450.0</v>
      </c>
      <c r="D227" s="6">
        <v>7313136.0</v>
      </c>
      <c r="E227" s="7">
        <v>0.15</v>
      </c>
      <c r="F227" s="6">
        <f t="shared" si="9"/>
        <v>8410106.4</v>
      </c>
      <c r="G227" s="7">
        <v>0.0</v>
      </c>
      <c r="H227" s="8">
        <f t="shared" si="10"/>
        <v>8410106.4</v>
      </c>
      <c r="I227" s="9" t="s">
        <v>93</v>
      </c>
    </row>
    <row r="228">
      <c r="C228" s="28">
        <v>500.0</v>
      </c>
      <c r="D228" s="6">
        <v>9264120.0</v>
      </c>
      <c r="E228" s="7">
        <v>0.15</v>
      </c>
      <c r="F228" s="6">
        <f t="shared" si="9"/>
        <v>10653738</v>
      </c>
      <c r="G228" s="7">
        <v>0.0</v>
      </c>
      <c r="H228" s="8">
        <f t="shared" si="10"/>
        <v>10653738</v>
      </c>
      <c r="I228" s="9" t="s">
        <v>93</v>
      </c>
    </row>
    <row r="229">
      <c r="C229" s="28">
        <v>560.0</v>
      </c>
      <c r="D229" s="6">
        <v>1.1942991E7</v>
      </c>
      <c r="E229" s="7">
        <v>0.15</v>
      </c>
      <c r="F229" s="6">
        <f t="shared" si="9"/>
        <v>13734439.65</v>
      </c>
      <c r="G229" s="7">
        <v>0.0</v>
      </c>
      <c r="H229" s="8">
        <f t="shared" si="10"/>
        <v>13734439.65</v>
      </c>
      <c r="I229" s="9" t="s">
        <v>93</v>
      </c>
    </row>
    <row r="230">
      <c r="C230" s="28">
        <v>630.0</v>
      </c>
      <c r="D230" s="6">
        <v>1.6307598E7</v>
      </c>
      <c r="E230" s="7">
        <v>0.15</v>
      </c>
      <c r="F230" s="6">
        <f t="shared" si="9"/>
        <v>18753737.7</v>
      </c>
      <c r="G230" s="7">
        <v>0.0</v>
      </c>
      <c r="H230" s="8">
        <f t="shared" si="10"/>
        <v>18753737.7</v>
      </c>
      <c r="I230" s="9" t="s">
        <v>93</v>
      </c>
    </row>
    <row r="231">
      <c r="A231" s="3">
        <v>2.0</v>
      </c>
      <c r="B231" s="22" t="s">
        <v>530</v>
      </c>
      <c r="C231" s="28">
        <v>63.0</v>
      </c>
      <c r="D231" s="6">
        <v>225621.0</v>
      </c>
      <c r="E231" s="7">
        <v>0.15</v>
      </c>
      <c r="F231" s="6">
        <f t="shared" si="9"/>
        <v>259464.15</v>
      </c>
      <c r="G231" s="7">
        <v>0.0</v>
      </c>
      <c r="H231" s="8">
        <f t="shared" si="10"/>
        <v>259464.15</v>
      </c>
      <c r="I231" s="9" t="s">
        <v>93</v>
      </c>
    </row>
    <row r="232">
      <c r="C232" s="28">
        <v>75.0</v>
      </c>
      <c r="D232" s="6">
        <v>282684.0</v>
      </c>
      <c r="E232" s="7">
        <v>0.15</v>
      </c>
      <c r="F232" s="6">
        <f t="shared" si="9"/>
        <v>325086.6</v>
      </c>
      <c r="G232" s="7">
        <v>0.0</v>
      </c>
      <c r="H232" s="8">
        <f t="shared" si="10"/>
        <v>325086.6</v>
      </c>
      <c r="I232" s="9" t="s">
        <v>93</v>
      </c>
    </row>
    <row r="233">
      <c r="C233" s="28">
        <v>90.0</v>
      </c>
      <c r="D233" s="6">
        <v>368826.0</v>
      </c>
      <c r="E233" s="7">
        <v>0.15</v>
      </c>
      <c r="F233" s="6">
        <f t="shared" si="9"/>
        <v>424149.9</v>
      </c>
      <c r="G233" s="7">
        <v>0.0</v>
      </c>
      <c r="H233" s="8">
        <f t="shared" si="10"/>
        <v>424149.9</v>
      </c>
      <c r="I233" s="9" t="s">
        <v>93</v>
      </c>
    </row>
    <row r="234">
      <c r="C234" s="28">
        <v>110.0</v>
      </c>
      <c r="D234" s="6">
        <v>482037.0</v>
      </c>
      <c r="E234" s="7">
        <v>0.15</v>
      </c>
      <c r="F234" s="6">
        <f t="shared" si="9"/>
        <v>554342.55</v>
      </c>
      <c r="G234" s="7">
        <v>0.0</v>
      </c>
      <c r="H234" s="8">
        <f t="shared" si="10"/>
        <v>554342.55</v>
      </c>
      <c r="I234" s="9" t="s">
        <v>93</v>
      </c>
    </row>
    <row r="235">
      <c r="C235" s="28">
        <v>125.0</v>
      </c>
      <c r="D235" s="6">
        <v>590586.0</v>
      </c>
      <c r="E235" s="7">
        <v>0.15</v>
      </c>
      <c r="F235" s="6">
        <f t="shared" si="9"/>
        <v>679173.9</v>
      </c>
      <c r="G235" s="7">
        <v>0.0</v>
      </c>
      <c r="H235" s="8">
        <f t="shared" si="10"/>
        <v>679173.9</v>
      </c>
      <c r="I235" s="9" t="s">
        <v>93</v>
      </c>
    </row>
    <row r="236">
      <c r="C236" s="28">
        <v>140.0</v>
      </c>
      <c r="D236" s="6">
        <v>689376.0</v>
      </c>
      <c r="E236" s="7">
        <v>0.15</v>
      </c>
      <c r="F236" s="6">
        <f t="shared" si="9"/>
        <v>792782.4</v>
      </c>
      <c r="G236" s="7">
        <v>0.0</v>
      </c>
      <c r="H236" s="8">
        <f t="shared" si="10"/>
        <v>792782.4</v>
      </c>
      <c r="I236" s="9" t="s">
        <v>93</v>
      </c>
    </row>
    <row r="237">
      <c r="C237" s="28">
        <v>160.0</v>
      </c>
      <c r="D237" s="6">
        <v>844536.0</v>
      </c>
      <c r="E237" s="7">
        <v>0.15</v>
      </c>
      <c r="F237" s="6">
        <f t="shared" si="9"/>
        <v>971216.4</v>
      </c>
      <c r="G237" s="7">
        <v>0.0</v>
      </c>
      <c r="H237" s="8">
        <f t="shared" si="10"/>
        <v>971216.4</v>
      </c>
      <c r="I237" s="9" t="s">
        <v>93</v>
      </c>
    </row>
    <row r="238">
      <c r="C238" s="28">
        <v>180.0</v>
      </c>
      <c r="D238" s="6">
        <v>1002148.0</v>
      </c>
      <c r="E238" s="7">
        <v>0.15</v>
      </c>
      <c r="F238" s="6">
        <f t="shared" si="9"/>
        <v>1152470.2</v>
      </c>
      <c r="G238" s="7">
        <v>0.0</v>
      </c>
      <c r="H238" s="8">
        <f t="shared" si="10"/>
        <v>1152470.2</v>
      </c>
      <c r="I238" s="9" t="s">
        <v>93</v>
      </c>
    </row>
    <row r="239">
      <c r="C239" s="28">
        <v>200.0</v>
      </c>
      <c r="D239" s="6">
        <v>1224105.0</v>
      </c>
      <c r="E239" s="7">
        <v>0.15</v>
      </c>
      <c r="F239" s="6">
        <f t="shared" si="9"/>
        <v>1407720.75</v>
      </c>
      <c r="G239" s="7">
        <v>0.0</v>
      </c>
      <c r="H239" s="8">
        <f t="shared" si="10"/>
        <v>1407720.75</v>
      </c>
      <c r="I239" s="9" t="s">
        <v>93</v>
      </c>
    </row>
    <row r="240">
      <c r="C240" s="28">
        <v>225.0</v>
      </c>
      <c r="D240" s="6">
        <v>1464830.0</v>
      </c>
      <c r="E240" s="7">
        <v>0.15</v>
      </c>
      <c r="F240" s="6">
        <f t="shared" si="9"/>
        <v>1684554.5</v>
      </c>
      <c r="G240" s="7">
        <v>0.0</v>
      </c>
      <c r="H240" s="8">
        <f t="shared" si="10"/>
        <v>1684554.5</v>
      </c>
      <c r="I240" s="9" t="s">
        <v>93</v>
      </c>
    </row>
    <row r="241">
      <c r="C241" s="28">
        <v>250.0</v>
      </c>
      <c r="D241" s="6">
        <v>1896606.0</v>
      </c>
      <c r="E241" s="7">
        <v>0.15</v>
      </c>
      <c r="F241" s="6">
        <f t="shared" si="9"/>
        <v>2181096.9</v>
      </c>
      <c r="G241" s="7">
        <v>0.0</v>
      </c>
      <c r="H241" s="8">
        <f t="shared" si="10"/>
        <v>2181096.9</v>
      </c>
      <c r="I241" s="9" t="s">
        <v>93</v>
      </c>
    </row>
    <row r="242">
      <c r="C242" s="28">
        <v>280.0</v>
      </c>
      <c r="D242" s="6">
        <v>2275983.0</v>
      </c>
      <c r="E242" s="7">
        <v>0.15</v>
      </c>
      <c r="F242" s="6">
        <f t="shared" si="9"/>
        <v>2617380.45</v>
      </c>
      <c r="G242" s="7">
        <v>0.0</v>
      </c>
      <c r="H242" s="8">
        <f t="shared" si="10"/>
        <v>2617380.45</v>
      </c>
      <c r="I242" s="9" t="s">
        <v>93</v>
      </c>
    </row>
    <row r="243">
      <c r="C243" s="28">
        <v>315.0</v>
      </c>
      <c r="D243" s="6">
        <v>3133088.0</v>
      </c>
      <c r="E243" s="7">
        <v>0.15</v>
      </c>
      <c r="F243" s="6">
        <f t="shared" si="9"/>
        <v>3603051.2</v>
      </c>
      <c r="G243" s="7">
        <v>0.0</v>
      </c>
      <c r="H243" s="8">
        <f t="shared" si="10"/>
        <v>3603051.2</v>
      </c>
      <c r="I243" s="9" t="s">
        <v>93</v>
      </c>
    </row>
    <row r="244">
      <c r="C244" s="28">
        <v>355.0</v>
      </c>
      <c r="D244" s="6">
        <v>3893190.0</v>
      </c>
      <c r="E244" s="7">
        <v>0.15</v>
      </c>
      <c r="F244" s="6">
        <f t="shared" si="9"/>
        <v>4477168.5</v>
      </c>
      <c r="G244" s="7">
        <v>0.0</v>
      </c>
      <c r="H244" s="8">
        <f t="shared" si="10"/>
        <v>4477168.5</v>
      </c>
      <c r="I244" s="9" t="s">
        <v>93</v>
      </c>
    </row>
    <row r="245">
      <c r="C245" s="28">
        <v>400.0</v>
      </c>
      <c r="D245" s="6">
        <v>4944777.0</v>
      </c>
      <c r="E245" s="7">
        <v>0.15</v>
      </c>
      <c r="F245" s="6">
        <f t="shared" si="9"/>
        <v>5686493.55</v>
      </c>
      <c r="G245" s="7">
        <v>0.0</v>
      </c>
      <c r="H245" s="8">
        <f t="shared" si="10"/>
        <v>5686493.55</v>
      </c>
      <c r="I245" s="9" t="s">
        <v>93</v>
      </c>
    </row>
    <row r="246">
      <c r="C246" s="28">
        <v>450.0</v>
      </c>
      <c r="D246" s="6">
        <v>6327972.0</v>
      </c>
      <c r="E246" s="7">
        <v>0.15</v>
      </c>
      <c r="F246" s="6">
        <f t="shared" si="9"/>
        <v>7277167.8</v>
      </c>
      <c r="G246" s="7">
        <v>0.0</v>
      </c>
      <c r="H246" s="8">
        <f t="shared" si="10"/>
        <v>7277167.8</v>
      </c>
      <c r="I246" s="9" t="s">
        <v>93</v>
      </c>
    </row>
    <row r="247">
      <c r="C247" s="28">
        <v>500.0</v>
      </c>
      <c r="D247" s="6">
        <v>7988328.0</v>
      </c>
      <c r="E247" s="7">
        <v>0.15</v>
      </c>
      <c r="F247" s="6">
        <f t="shared" si="9"/>
        <v>9186577.2</v>
      </c>
      <c r="G247" s="7">
        <v>0.0</v>
      </c>
      <c r="H247" s="8">
        <f t="shared" si="10"/>
        <v>9186577.2</v>
      </c>
      <c r="I247" s="9" t="s">
        <v>93</v>
      </c>
    </row>
    <row r="248">
      <c r="C248" s="28">
        <v>560.0</v>
      </c>
      <c r="D248" s="6">
        <v>1.0243968E7</v>
      </c>
      <c r="E248" s="7">
        <v>0.15</v>
      </c>
      <c r="F248" s="6">
        <f t="shared" si="9"/>
        <v>11780563.2</v>
      </c>
      <c r="G248" s="7">
        <v>0.0</v>
      </c>
      <c r="H248" s="8">
        <f t="shared" si="10"/>
        <v>11780563.2</v>
      </c>
      <c r="I248" s="9" t="s">
        <v>93</v>
      </c>
    </row>
    <row r="249">
      <c r="C249" s="28">
        <v>630.0</v>
      </c>
      <c r="D249" s="6">
        <v>1.393604E7</v>
      </c>
      <c r="E249" s="7">
        <v>0.15</v>
      </c>
      <c r="F249" s="6">
        <f t="shared" si="9"/>
        <v>16026446</v>
      </c>
      <c r="G249" s="7">
        <v>0.0</v>
      </c>
      <c r="H249" s="8">
        <f t="shared" si="10"/>
        <v>16026446</v>
      </c>
      <c r="I249" s="9" t="s">
        <v>93</v>
      </c>
    </row>
    <row r="250">
      <c r="C250" s="28">
        <v>710.0</v>
      </c>
      <c r="D250" s="6">
        <v>1.7507933E7</v>
      </c>
      <c r="E250" s="7">
        <v>0.15</v>
      </c>
      <c r="F250" s="6">
        <f t="shared" si="9"/>
        <v>20134122.95</v>
      </c>
      <c r="G250" s="7">
        <v>0.0</v>
      </c>
      <c r="H250" s="8">
        <f t="shared" si="10"/>
        <v>20134122.95</v>
      </c>
      <c r="I250" s="9" t="s">
        <v>93</v>
      </c>
    </row>
    <row r="251">
      <c r="C251" s="28">
        <v>800.0</v>
      </c>
      <c r="D251" s="6">
        <v>2.1903725E7</v>
      </c>
      <c r="E251" s="7">
        <v>0.15</v>
      </c>
      <c r="F251" s="6">
        <f t="shared" si="9"/>
        <v>25189283.75</v>
      </c>
      <c r="G251" s="7">
        <v>0.0</v>
      </c>
      <c r="H251" s="8">
        <f t="shared" si="10"/>
        <v>25189283.75</v>
      </c>
      <c r="I251" s="9" t="s">
        <v>93</v>
      </c>
    </row>
    <row r="252">
      <c r="A252" s="3">
        <v>3.0</v>
      </c>
      <c r="B252" s="22" t="s">
        <v>531</v>
      </c>
      <c r="C252" s="28">
        <v>63.0</v>
      </c>
      <c r="D252" s="6">
        <v>214038.0</v>
      </c>
      <c r="E252" s="7">
        <v>0.15</v>
      </c>
      <c r="F252" s="6">
        <f t="shared" si="9"/>
        <v>246143.7</v>
      </c>
      <c r="G252" s="7">
        <v>0.0</v>
      </c>
      <c r="H252" s="8">
        <f t="shared" si="10"/>
        <v>246143.7</v>
      </c>
      <c r="I252" s="9" t="s">
        <v>93</v>
      </c>
    </row>
    <row r="253">
      <c r="C253" s="28">
        <v>75.0</v>
      </c>
      <c r="D253" s="6">
        <v>264798.0</v>
      </c>
      <c r="E253" s="7">
        <v>0.15</v>
      </c>
      <c r="F253" s="6">
        <f t="shared" si="9"/>
        <v>304517.7</v>
      </c>
      <c r="G253" s="7">
        <v>0.0</v>
      </c>
      <c r="H253" s="8">
        <f t="shared" si="10"/>
        <v>304517.7</v>
      </c>
      <c r="I253" s="9" t="s">
        <v>93</v>
      </c>
    </row>
    <row r="254">
      <c r="C254" s="28">
        <v>90.0</v>
      </c>
      <c r="D254" s="6">
        <v>337626.0</v>
      </c>
      <c r="E254" s="7">
        <v>0.15</v>
      </c>
      <c r="F254" s="6">
        <f t="shared" si="9"/>
        <v>388269.9</v>
      </c>
      <c r="G254" s="7">
        <v>0.0</v>
      </c>
      <c r="H254" s="8">
        <f t="shared" si="10"/>
        <v>388269.9</v>
      </c>
      <c r="I254" s="9" t="s">
        <v>93</v>
      </c>
    </row>
    <row r="255">
      <c r="C255" s="28">
        <v>110.0</v>
      </c>
      <c r="D255" s="6">
        <v>434490.0</v>
      </c>
      <c r="E255" s="7">
        <v>0.15</v>
      </c>
      <c r="F255" s="6">
        <f t="shared" si="9"/>
        <v>499663.5</v>
      </c>
      <c r="G255" s="7">
        <v>0.0</v>
      </c>
      <c r="H255" s="8">
        <f t="shared" si="10"/>
        <v>499663.5</v>
      </c>
      <c r="I255" s="9" t="s">
        <v>93</v>
      </c>
    </row>
    <row r="256">
      <c r="C256" s="28">
        <v>125.0</v>
      </c>
      <c r="D256" s="6">
        <v>520671.0</v>
      </c>
      <c r="E256" s="7">
        <v>0.15</v>
      </c>
      <c r="F256" s="6">
        <f t="shared" si="9"/>
        <v>598771.65</v>
      </c>
      <c r="G256" s="7">
        <v>0.0</v>
      </c>
      <c r="H256" s="8">
        <f t="shared" si="10"/>
        <v>598771.65</v>
      </c>
      <c r="I256" s="9" t="s">
        <v>93</v>
      </c>
    </row>
    <row r="257">
      <c r="C257" s="28">
        <v>140.0</v>
      </c>
      <c r="D257" s="6">
        <v>605319.0</v>
      </c>
      <c r="E257" s="7">
        <v>0.15</v>
      </c>
      <c r="F257" s="6">
        <f t="shared" si="9"/>
        <v>696116.85</v>
      </c>
      <c r="G257" s="7">
        <v>0.0</v>
      </c>
      <c r="H257" s="8">
        <f t="shared" si="10"/>
        <v>696116.85</v>
      </c>
      <c r="I257" s="9" t="s">
        <v>93</v>
      </c>
    </row>
    <row r="258">
      <c r="C258" s="28">
        <v>160.0</v>
      </c>
      <c r="D258" s="6">
        <v>726684.0</v>
      </c>
      <c r="E258" s="7">
        <v>0.15</v>
      </c>
      <c r="F258" s="6">
        <f t="shared" si="9"/>
        <v>835686.6</v>
      </c>
      <c r="G258" s="7">
        <v>0.0</v>
      </c>
      <c r="H258" s="8">
        <f t="shared" si="10"/>
        <v>835686.6</v>
      </c>
      <c r="I258" s="9" t="s">
        <v>93</v>
      </c>
    </row>
    <row r="259">
      <c r="C259" s="28">
        <v>180.0</v>
      </c>
      <c r="D259" s="6">
        <v>852107.0</v>
      </c>
      <c r="E259" s="7">
        <v>0.15</v>
      </c>
      <c r="F259" s="6">
        <f t="shared" si="9"/>
        <v>979923.05</v>
      </c>
      <c r="G259" s="7">
        <v>0.0</v>
      </c>
      <c r="H259" s="8">
        <f t="shared" si="10"/>
        <v>979923.05</v>
      </c>
      <c r="I259" s="9" t="s">
        <v>93</v>
      </c>
    </row>
    <row r="260">
      <c r="C260" s="28">
        <v>200.0</v>
      </c>
      <c r="D260" s="6">
        <v>1022804.0</v>
      </c>
      <c r="E260" s="7">
        <v>0.15</v>
      </c>
      <c r="F260" s="6">
        <f t="shared" si="9"/>
        <v>1176224.6</v>
      </c>
      <c r="G260" s="7">
        <v>0.0</v>
      </c>
      <c r="H260" s="8">
        <f t="shared" si="10"/>
        <v>1176224.6</v>
      </c>
      <c r="I260" s="9" t="s">
        <v>93</v>
      </c>
    </row>
    <row r="261">
      <c r="C261" s="28">
        <v>225.0</v>
      </c>
      <c r="D261" s="6">
        <v>1211369.0</v>
      </c>
      <c r="E261" s="7">
        <v>0.15</v>
      </c>
      <c r="F261" s="6">
        <f t="shared" si="9"/>
        <v>1393074.35</v>
      </c>
      <c r="G261" s="7">
        <v>0.0</v>
      </c>
      <c r="H261" s="8">
        <f t="shared" si="10"/>
        <v>1393074.35</v>
      </c>
      <c r="I261" s="9" t="s">
        <v>93</v>
      </c>
    </row>
    <row r="262">
      <c r="C262" s="28">
        <v>250.0</v>
      </c>
      <c r="D262" s="6">
        <v>1524990.0</v>
      </c>
      <c r="E262" s="7">
        <v>0.15</v>
      </c>
      <c r="F262" s="6">
        <f t="shared" si="9"/>
        <v>1753738.5</v>
      </c>
      <c r="G262" s="7">
        <v>0.0</v>
      </c>
      <c r="H262" s="8">
        <f t="shared" si="10"/>
        <v>1753738.5</v>
      </c>
      <c r="I262" s="9" t="s">
        <v>93</v>
      </c>
    </row>
    <row r="263">
      <c r="C263" s="28">
        <v>280.0</v>
      </c>
      <c r="D263" s="6">
        <v>1813715.0</v>
      </c>
      <c r="E263" s="7">
        <v>0.15</v>
      </c>
      <c r="F263" s="6">
        <f t="shared" si="9"/>
        <v>2085772.25</v>
      </c>
      <c r="G263" s="7">
        <v>0.0</v>
      </c>
      <c r="H263" s="8">
        <f t="shared" si="10"/>
        <v>2085772.25</v>
      </c>
      <c r="I263" s="9" t="s">
        <v>93</v>
      </c>
    </row>
    <row r="264">
      <c r="C264" s="28">
        <v>315.0</v>
      </c>
      <c r="D264" s="6">
        <v>2427570.0</v>
      </c>
      <c r="E264" s="7">
        <v>0.15</v>
      </c>
      <c r="F264" s="6">
        <f t="shared" si="9"/>
        <v>2791705.5</v>
      </c>
      <c r="G264" s="7">
        <v>0.0</v>
      </c>
      <c r="H264" s="8">
        <f t="shared" si="10"/>
        <v>2791705.5</v>
      </c>
      <c r="I264" s="9" t="s">
        <v>93</v>
      </c>
    </row>
    <row r="265">
      <c r="C265" s="28">
        <v>355.0</v>
      </c>
      <c r="D265" s="6">
        <v>2951558.0</v>
      </c>
      <c r="E265" s="7">
        <v>0.15</v>
      </c>
      <c r="F265" s="6">
        <f t="shared" si="9"/>
        <v>3394291.7</v>
      </c>
      <c r="G265" s="7">
        <v>0.0</v>
      </c>
      <c r="H265" s="8">
        <f t="shared" si="10"/>
        <v>3394291.7</v>
      </c>
      <c r="I265" s="9" t="s">
        <v>93</v>
      </c>
    </row>
    <row r="266">
      <c r="C266" s="28">
        <v>400.0</v>
      </c>
      <c r="D266" s="6">
        <v>3735050.0</v>
      </c>
      <c r="E266" s="7">
        <v>0.15</v>
      </c>
      <c r="F266" s="6">
        <f t="shared" si="9"/>
        <v>4295307.5</v>
      </c>
      <c r="G266" s="7">
        <v>0.0</v>
      </c>
      <c r="H266" s="8">
        <f t="shared" si="10"/>
        <v>4295307.5</v>
      </c>
      <c r="I266" s="9" t="s">
        <v>93</v>
      </c>
    </row>
    <row r="267">
      <c r="C267" s="28">
        <v>450.0</v>
      </c>
      <c r="D267" s="6">
        <v>4720959.0</v>
      </c>
      <c r="E267" s="7">
        <v>0.15</v>
      </c>
      <c r="F267" s="6">
        <f t="shared" si="9"/>
        <v>5429102.85</v>
      </c>
      <c r="G267" s="7">
        <v>0.0</v>
      </c>
      <c r="H267" s="8">
        <f t="shared" si="10"/>
        <v>5429102.85</v>
      </c>
      <c r="I267" s="9" t="s">
        <v>93</v>
      </c>
    </row>
    <row r="268">
      <c r="C268" s="28">
        <v>500.0</v>
      </c>
      <c r="D268" s="6">
        <v>5887488.0</v>
      </c>
      <c r="E268" s="7">
        <v>0.15</v>
      </c>
      <c r="F268" s="6">
        <f t="shared" si="9"/>
        <v>6770611.2</v>
      </c>
      <c r="G268" s="7">
        <v>0.0</v>
      </c>
      <c r="H268" s="8">
        <f t="shared" si="10"/>
        <v>6770611.2</v>
      </c>
      <c r="I268" s="9" t="s">
        <v>93</v>
      </c>
    </row>
    <row r="269">
      <c r="C269" s="28">
        <v>560.0</v>
      </c>
      <c r="D269" s="6">
        <v>7488255.0</v>
      </c>
      <c r="E269" s="7">
        <v>0.15</v>
      </c>
      <c r="F269" s="6">
        <f t="shared" si="9"/>
        <v>8611493.25</v>
      </c>
      <c r="G269" s="7">
        <v>0.0</v>
      </c>
      <c r="H269" s="8">
        <f t="shared" si="10"/>
        <v>8611493.25</v>
      </c>
      <c r="I269" s="9" t="s">
        <v>93</v>
      </c>
    </row>
    <row r="270">
      <c r="C270" s="28">
        <v>630.0</v>
      </c>
      <c r="D270" s="6">
        <v>1.003748E7</v>
      </c>
      <c r="E270" s="7">
        <v>0.15</v>
      </c>
      <c r="F270" s="6">
        <f t="shared" si="9"/>
        <v>11543102</v>
      </c>
      <c r="G270" s="7">
        <v>0.0</v>
      </c>
      <c r="H270" s="8">
        <f t="shared" si="10"/>
        <v>11543102</v>
      </c>
      <c r="I270" s="9" t="s">
        <v>93</v>
      </c>
    </row>
    <row r="271">
      <c r="C271" s="28">
        <v>710.0</v>
      </c>
      <c r="D271" s="6">
        <v>1.2491249E7</v>
      </c>
      <c r="E271" s="7">
        <v>0.15</v>
      </c>
      <c r="F271" s="6">
        <f t="shared" si="9"/>
        <v>14364936.35</v>
      </c>
      <c r="G271" s="7">
        <v>0.0</v>
      </c>
      <c r="H271" s="8">
        <f t="shared" si="10"/>
        <v>14364936.35</v>
      </c>
      <c r="I271" s="9" t="s">
        <v>93</v>
      </c>
    </row>
    <row r="272">
      <c r="C272" s="28">
        <v>800.0</v>
      </c>
      <c r="D272" s="6">
        <v>1.5747459E7</v>
      </c>
      <c r="E272" s="7">
        <v>0.15</v>
      </c>
      <c r="F272" s="6">
        <f t="shared" si="9"/>
        <v>18109577.85</v>
      </c>
      <c r="G272" s="7">
        <v>0.0</v>
      </c>
      <c r="H272" s="8">
        <f t="shared" si="10"/>
        <v>18109577.85</v>
      </c>
      <c r="I272" s="9" t="s">
        <v>93</v>
      </c>
    </row>
    <row r="273">
      <c r="A273" s="3"/>
      <c r="B273" s="22"/>
    </row>
    <row r="274">
      <c r="A274" s="31" t="s">
        <v>532</v>
      </c>
    </row>
    <row r="275">
      <c r="A275" s="2" t="s">
        <v>1</v>
      </c>
      <c r="B275" s="2" t="s">
        <v>2</v>
      </c>
      <c r="C275" s="2" t="s">
        <v>3</v>
      </c>
      <c r="D275" s="2" t="s">
        <v>4</v>
      </c>
      <c r="E275" s="2" t="s">
        <v>5</v>
      </c>
      <c r="F275" s="2" t="s">
        <v>6</v>
      </c>
      <c r="G275" s="2" t="s">
        <v>7</v>
      </c>
      <c r="H275" s="2" t="s">
        <v>89</v>
      </c>
      <c r="I275" s="2" t="s">
        <v>9</v>
      </c>
    </row>
    <row r="276">
      <c r="A276" s="3">
        <v>1.0</v>
      </c>
      <c r="B276" s="22" t="s">
        <v>533</v>
      </c>
      <c r="C276" s="28">
        <v>75.0</v>
      </c>
      <c r="D276" s="6">
        <v>294432.0</v>
      </c>
      <c r="E276" s="7">
        <v>0.15</v>
      </c>
      <c r="F276" s="6">
        <f t="shared" ref="F276:F335" si="11">D276+(D276*E276)</f>
        <v>338596.8</v>
      </c>
      <c r="G276" s="7">
        <v>0.0</v>
      </c>
      <c r="H276" s="8">
        <f t="shared" ref="H276:H335" si="12">sum(F276-(F276*G276))</f>
        <v>338596.8</v>
      </c>
      <c r="I276" s="9" t="s">
        <v>93</v>
      </c>
    </row>
    <row r="277">
      <c r="C277" s="28">
        <v>90.0</v>
      </c>
      <c r="D277" s="6">
        <v>388248.0</v>
      </c>
      <c r="E277" s="7">
        <v>0.15</v>
      </c>
      <c r="F277" s="6">
        <f t="shared" si="11"/>
        <v>446485.2</v>
      </c>
      <c r="G277" s="7">
        <v>0.0</v>
      </c>
      <c r="H277" s="8">
        <f t="shared" si="12"/>
        <v>446485.2</v>
      </c>
      <c r="I277" s="9" t="s">
        <v>93</v>
      </c>
    </row>
    <row r="278">
      <c r="C278" s="28">
        <v>110.0</v>
      </c>
      <c r="D278" s="6">
        <v>512412.0</v>
      </c>
      <c r="E278" s="7">
        <v>0.15</v>
      </c>
      <c r="F278" s="6">
        <f t="shared" si="11"/>
        <v>589273.8</v>
      </c>
      <c r="G278" s="7">
        <v>0.0</v>
      </c>
      <c r="H278" s="8">
        <f t="shared" si="12"/>
        <v>589273.8</v>
      </c>
      <c r="I278" s="9" t="s">
        <v>93</v>
      </c>
    </row>
    <row r="279">
      <c r="C279" s="28">
        <v>125.0</v>
      </c>
      <c r="D279" s="6">
        <v>632801.0</v>
      </c>
      <c r="E279" s="7">
        <v>0.15</v>
      </c>
      <c r="F279" s="6">
        <f t="shared" si="11"/>
        <v>727721.15</v>
      </c>
      <c r="G279" s="7">
        <v>0.0</v>
      </c>
      <c r="H279" s="8">
        <f t="shared" si="12"/>
        <v>727721.15</v>
      </c>
      <c r="I279" s="9" t="s">
        <v>93</v>
      </c>
    </row>
    <row r="280">
      <c r="C280" s="28">
        <v>140.0</v>
      </c>
      <c r="D280" s="6">
        <v>742937.0</v>
      </c>
      <c r="E280" s="7">
        <v>0.15</v>
      </c>
      <c r="F280" s="6">
        <f t="shared" si="11"/>
        <v>854377.55</v>
      </c>
      <c r="G280" s="7">
        <v>0.0</v>
      </c>
      <c r="H280" s="8">
        <f t="shared" si="12"/>
        <v>854377.55</v>
      </c>
      <c r="I280" s="9" t="s">
        <v>93</v>
      </c>
    </row>
    <row r="281">
      <c r="C281" s="28">
        <v>160.0</v>
      </c>
      <c r="D281" s="6">
        <v>914808.0</v>
      </c>
      <c r="E281" s="7">
        <v>0.15</v>
      </c>
      <c r="F281" s="6">
        <f t="shared" si="11"/>
        <v>1052029.2</v>
      </c>
      <c r="G281" s="7">
        <v>0.0</v>
      </c>
      <c r="H281" s="8">
        <f t="shared" si="12"/>
        <v>1052029.2</v>
      </c>
      <c r="I281" s="9" t="s">
        <v>93</v>
      </c>
    </row>
    <row r="282">
      <c r="C282" s="28">
        <v>180.0</v>
      </c>
      <c r="D282" s="6">
        <v>1090098.0</v>
      </c>
      <c r="E282" s="7">
        <v>0.15</v>
      </c>
      <c r="F282" s="6">
        <f t="shared" si="11"/>
        <v>1253612.7</v>
      </c>
      <c r="G282" s="7">
        <v>0.0</v>
      </c>
      <c r="H282" s="8">
        <f t="shared" si="12"/>
        <v>1253612.7</v>
      </c>
      <c r="I282" s="9" t="s">
        <v>93</v>
      </c>
    </row>
    <row r="283">
      <c r="C283" s="28">
        <v>200.0</v>
      </c>
      <c r="D283" s="6">
        <v>1347117.0</v>
      </c>
      <c r="E283" s="7">
        <v>0.15</v>
      </c>
      <c r="F283" s="6">
        <f t="shared" si="11"/>
        <v>1549184.55</v>
      </c>
      <c r="G283" s="7">
        <v>0.0</v>
      </c>
      <c r="H283" s="8">
        <f t="shared" si="12"/>
        <v>1549184.55</v>
      </c>
      <c r="I283" s="9" t="s">
        <v>93</v>
      </c>
    </row>
    <row r="284">
      <c r="C284" s="28">
        <v>225.0</v>
      </c>
      <c r="D284" s="6">
        <v>1620605.0</v>
      </c>
      <c r="E284" s="7">
        <v>0.15</v>
      </c>
      <c r="F284" s="6">
        <f t="shared" si="11"/>
        <v>1863695.75</v>
      </c>
      <c r="G284" s="7">
        <v>0.0</v>
      </c>
      <c r="H284" s="8">
        <f t="shared" si="12"/>
        <v>1863695.75</v>
      </c>
      <c r="I284" s="9" t="s">
        <v>93</v>
      </c>
    </row>
    <row r="285">
      <c r="C285" s="28">
        <v>250.0</v>
      </c>
      <c r="D285" s="32">
        <v>2122586.0</v>
      </c>
      <c r="E285" s="7">
        <v>0.15</v>
      </c>
      <c r="F285" s="6">
        <f t="shared" si="11"/>
        <v>2440973.9</v>
      </c>
      <c r="G285" s="7">
        <v>0.0</v>
      </c>
      <c r="H285" s="8">
        <f t="shared" si="12"/>
        <v>2440973.9</v>
      </c>
      <c r="I285" s="9" t="s">
        <v>93</v>
      </c>
    </row>
    <row r="286">
      <c r="C286" s="28">
        <v>280.0</v>
      </c>
      <c r="D286" s="32">
        <v>2562398.0</v>
      </c>
      <c r="E286" s="7">
        <v>0.15</v>
      </c>
      <c r="F286" s="6">
        <f t="shared" si="11"/>
        <v>2946757.7</v>
      </c>
      <c r="G286" s="7">
        <v>0.0</v>
      </c>
      <c r="H286" s="8">
        <f t="shared" si="12"/>
        <v>2946757.7</v>
      </c>
      <c r="I286" s="9" t="s">
        <v>93</v>
      </c>
    </row>
    <row r="287">
      <c r="C287" s="28">
        <v>315.0</v>
      </c>
      <c r="D287" s="32">
        <v>3569423.0</v>
      </c>
      <c r="E287" s="7">
        <v>0.15</v>
      </c>
      <c r="F287" s="6">
        <f t="shared" si="11"/>
        <v>4104836.45</v>
      </c>
      <c r="G287" s="7">
        <v>0.0</v>
      </c>
      <c r="H287" s="8">
        <f t="shared" si="12"/>
        <v>4104836.45</v>
      </c>
      <c r="I287" s="9" t="s">
        <v>93</v>
      </c>
    </row>
    <row r="288">
      <c r="C288" s="28">
        <v>355.0</v>
      </c>
      <c r="D288" s="32">
        <v>4392803.0</v>
      </c>
      <c r="E288" s="7">
        <v>0.15</v>
      </c>
      <c r="F288" s="6">
        <f t="shared" si="11"/>
        <v>5051723.45</v>
      </c>
      <c r="G288" s="7">
        <v>0.0</v>
      </c>
      <c r="H288" s="8">
        <f t="shared" si="12"/>
        <v>5051723.45</v>
      </c>
      <c r="I288" s="9" t="s">
        <v>93</v>
      </c>
    </row>
    <row r="289">
      <c r="C289" s="28">
        <v>400.0</v>
      </c>
      <c r="D289" s="6">
        <v>5687582.0</v>
      </c>
      <c r="E289" s="7">
        <v>0.15</v>
      </c>
      <c r="F289" s="6">
        <f t="shared" si="11"/>
        <v>6540719.3</v>
      </c>
      <c r="G289" s="7">
        <v>0.0</v>
      </c>
      <c r="H289" s="8">
        <f t="shared" si="12"/>
        <v>6540719.3</v>
      </c>
      <c r="I289" s="9" t="s">
        <v>93</v>
      </c>
    </row>
    <row r="290">
      <c r="C290" s="28">
        <v>450.0</v>
      </c>
      <c r="D290" s="6">
        <v>7313136.0</v>
      </c>
      <c r="E290" s="7">
        <v>0.15</v>
      </c>
      <c r="F290" s="6">
        <f t="shared" si="11"/>
        <v>8410106.4</v>
      </c>
      <c r="G290" s="7">
        <v>0.0</v>
      </c>
      <c r="H290" s="8">
        <f t="shared" si="12"/>
        <v>8410106.4</v>
      </c>
      <c r="I290" s="9" t="s">
        <v>93</v>
      </c>
    </row>
    <row r="291">
      <c r="C291" s="28">
        <v>500.0</v>
      </c>
      <c r="D291" s="6">
        <v>9264120.0</v>
      </c>
      <c r="E291" s="7">
        <v>0.15</v>
      </c>
      <c r="F291" s="6">
        <f t="shared" si="11"/>
        <v>10653738</v>
      </c>
      <c r="G291" s="7">
        <v>0.0</v>
      </c>
      <c r="H291" s="8">
        <f t="shared" si="12"/>
        <v>10653738</v>
      </c>
      <c r="I291" s="9" t="s">
        <v>93</v>
      </c>
    </row>
    <row r="292">
      <c r="C292" s="28">
        <v>560.0</v>
      </c>
      <c r="D292" s="6">
        <v>1.1942991E7</v>
      </c>
      <c r="E292" s="7">
        <v>0.15</v>
      </c>
      <c r="F292" s="6">
        <f t="shared" si="11"/>
        <v>13734439.65</v>
      </c>
      <c r="G292" s="7">
        <v>0.0</v>
      </c>
      <c r="H292" s="8">
        <f t="shared" si="12"/>
        <v>13734439.65</v>
      </c>
      <c r="I292" s="9" t="s">
        <v>93</v>
      </c>
    </row>
    <row r="293">
      <c r="C293" s="28">
        <v>630.0</v>
      </c>
      <c r="D293" s="6">
        <v>1.6307598E7</v>
      </c>
      <c r="E293" s="7">
        <v>0.15</v>
      </c>
      <c r="F293" s="6">
        <f t="shared" si="11"/>
        <v>18753737.7</v>
      </c>
      <c r="G293" s="7">
        <v>0.0</v>
      </c>
      <c r="H293" s="8">
        <f t="shared" si="12"/>
        <v>18753737.7</v>
      </c>
      <c r="I293" s="9" t="s">
        <v>93</v>
      </c>
    </row>
    <row r="294">
      <c r="A294" s="3">
        <v>2.0</v>
      </c>
      <c r="B294" s="22" t="s">
        <v>534</v>
      </c>
      <c r="C294" s="28">
        <v>63.0</v>
      </c>
      <c r="D294" s="6">
        <v>225621.0</v>
      </c>
      <c r="E294" s="7">
        <v>0.15</v>
      </c>
      <c r="F294" s="6">
        <f t="shared" si="11"/>
        <v>259464.15</v>
      </c>
      <c r="G294" s="7">
        <v>0.0</v>
      </c>
      <c r="H294" s="8">
        <f t="shared" si="12"/>
        <v>259464.15</v>
      </c>
      <c r="I294" s="9" t="s">
        <v>93</v>
      </c>
    </row>
    <row r="295">
      <c r="C295" s="28">
        <v>75.0</v>
      </c>
      <c r="D295" s="6">
        <v>282684.0</v>
      </c>
      <c r="E295" s="7">
        <v>0.15</v>
      </c>
      <c r="F295" s="6">
        <f t="shared" si="11"/>
        <v>325086.6</v>
      </c>
      <c r="G295" s="7">
        <v>0.0</v>
      </c>
      <c r="H295" s="8">
        <f t="shared" si="12"/>
        <v>325086.6</v>
      </c>
      <c r="I295" s="9" t="s">
        <v>93</v>
      </c>
    </row>
    <row r="296">
      <c r="C296" s="28">
        <v>90.0</v>
      </c>
      <c r="D296" s="6">
        <v>368826.0</v>
      </c>
      <c r="E296" s="7">
        <v>0.15</v>
      </c>
      <c r="F296" s="6">
        <f t="shared" si="11"/>
        <v>424149.9</v>
      </c>
      <c r="G296" s="7">
        <v>0.0</v>
      </c>
      <c r="H296" s="8">
        <f t="shared" si="12"/>
        <v>424149.9</v>
      </c>
      <c r="I296" s="9" t="s">
        <v>93</v>
      </c>
    </row>
    <row r="297">
      <c r="C297" s="28">
        <v>110.0</v>
      </c>
      <c r="D297" s="6">
        <v>482037.0</v>
      </c>
      <c r="E297" s="7">
        <v>0.15</v>
      </c>
      <c r="F297" s="6">
        <f t="shared" si="11"/>
        <v>554342.55</v>
      </c>
      <c r="G297" s="7">
        <v>0.0</v>
      </c>
      <c r="H297" s="8">
        <f t="shared" si="12"/>
        <v>554342.55</v>
      </c>
      <c r="I297" s="9" t="s">
        <v>93</v>
      </c>
    </row>
    <row r="298">
      <c r="C298" s="28">
        <v>125.0</v>
      </c>
      <c r="D298" s="6">
        <v>590586.0</v>
      </c>
      <c r="E298" s="7">
        <v>0.15</v>
      </c>
      <c r="F298" s="6">
        <f t="shared" si="11"/>
        <v>679173.9</v>
      </c>
      <c r="G298" s="7">
        <v>0.0</v>
      </c>
      <c r="H298" s="8">
        <f t="shared" si="12"/>
        <v>679173.9</v>
      </c>
      <c r="I298" s="9" t="s">
        <v>93</v>
      </c>
    </row>
    <row r="299">
      <c r="C299" s="28">
        <v>140.0</v>
      </c>
      <c r="D299" s="6">
        <v>689376.0</v>
      </c>
      <c r="E299" s="7">
        <v>0.15</v>
      </c>
      <c r="F299" s="6">
        <f t="shared" si="11"/>
        <v>792782.4</v>
      </c>
      <c r="G299" s="7">
        <v>0.0</v>
      </c>
      <c r="H299" s="8">
        <f t="shared" si="12"/>
        <v>792782.4</v>
      </c>
      <c r="I299" s="9" t="s">
        <v>93</v>
      </c>
    </row>
    <row r="300">
      <c r="C300" s="28">
        <v>160.0</v>
      </c>
      <c r="D300" s="6">
        <v>844536.0</v>
      </c>
      <c r="E300" s="7">
        <v>0.15</v>
      </c>
      <c r="F300" s="6">
        <f t="shared" si="11"/>
        <v>971216.4</v>
      </c>
      <c r="G300" s="7">
        <v>0.0</v>
      </c>
      <c r="H300" s="8">
        <f t="shared" si="12"/>
        <v>971216.4</v>
      </c>
      <c r="I300" s="9" t="s">
        <v>93</v>
      </c>
    </row>
    <row r="301">
      <c r="C301" s="28">
        <v>180.0</v>
      </c>
      <c r="D301" s="6">
        <v>1002148.0</v>
      </c>
      <c r="E301" s="7">
        <v>0.15</v>
      </c>
      <c r="F301" s="6">
        <f t="shared" si="11"/>
        <v>1152470.2</v>
      </c>
      <c r="G301" s="7">
        <v>0.0</v>
      </c>
      <c r="H301" s="8">
        <f t="shared" si="12"/>
        <v>1152470.2</v>
      </c>
      <c r="I301" s="9" t="s">
        <v>93</v>
      </c>
    </row>
    <row r="302">
      <c r="C302" s="28">
        <v>200.0</v>
      </c>
      <c r="D302" s="6">
        <v>1224105.0</v>
      </c>
      <c r="E302" s="7">
        <v>0.15</v>
      </c>
      <c r="F302" s="6">
        <f t="shared" si="11"/>
        <v>1407720.75</v>
      </c>
      <c r="G302" s="7">
        <v>0.0</v>
      </c>
      <c r="H302" s="8">
        <f t="shared" si="12"/>
        <v>1407720.75</v>
      </c>
      <c r="I302" s="9" t="s">
        <v>93</v>
      </c>
    </row>
    <row r="303">
      <c r="C303" s="28">
        <v>225.0</v>
      </c>
      <c r="D303" s="6">
        <v>1464830.0</v>
      </c>
      <c r="E303" s="7">
        <v>0.15</v>
      </c>
      <c r="F303" s="6">
        <f t="shared" si="11"/>
        <v>1684554.5</v>
      </c>
      <c r="G303" s="7">
        <v>0.0</v>
      </c>
      <c r="H303" s="8">
        <f t="shared" si="12"/>
        <v>1684554.5</v>
      </c>
      <c r="I303" s="9" t="s">
        <v>93</v>
      </c>
    </row>
    <row r="304">
      <c r="C304" s="28">
        <v>250.0</v>
      </c>
      <c r="D304" s="6">
        <v>1896606.0</v>
      </c>
      <c r="E304" s="7">
        <v>0.15</v>
      </c>
      <c r="F304" s="6">
        <f t="shared" si="11"/>
        <v>2181096.9</v>
      </c>
      <c r="G304" s="7">
        <v>0.0</v>
      </c>
      <c r="H304" s="8">
        <f t="shared" si="12"/>
        <v>2181096.9</v>
      </c>
      <c r="I304" s="9" t="s">
        <v>93</v>
      </c>
    </row>
    <row r="305">
      <c r="C305" s="28">
        <v>280.0</v>
      </c>
      <c r="D305" s="6">
        <v>2275983.0</v>
      </c>
      <c r="E305" s="7">
        <v>0.15</v>
      </c>
      <c r="F305" s="6">
        <f t="shared" si="11"/>
        <v>2617380.45</v>
      </c>
      <c r="G305" s="7">
        <v>0.0</v>
      </c>
      <c r="H305" s="8">
        <f t="shared" si="12"/>
        <v>2617380.45</v>
      </c>
      <c r="I305" s="9" t="s">
        <v>93</v>
      </c>
    </row>
    <row r="306">
      <c r="C306" s="28">
        <v>315.0</v>
      </c>
      <c r="D306" s="6">
        <v>3133088.0</v>
      </c>
      <c r="E306" s="7">
        <v>0.15</v>
      </c>
      <c r="F306" s="6">
        <f t="shared" si="11"/>
        <v>3603051.2</v>
      </c>
      <c r="G306" s="7">
        <v>0.0</v>
      </c>
      <c r="H306" s="8">
        <f t="shared" si="12"/>
        <v>3603051.2</v>
      </c>
      <c r="I306" s="9" t="s">
        <v>93</v>
      </c>
    </row>
    <row r="307">
      <c r="C307" s="28">
        <v>355.0</v>
      </c>
      <c r="D307" s="6">
        <v>3839190.0</v>
      </c>
      <c r="E307" s="7">
        <v>0.15</v>
      </c>
      <c r="F307" s="6">
        <f t="shared" si="11"/>
        <v>4415068.5</v>
      </c>
      <c r="G307" s="7">
        <v>0.0</v>
      </c>
      <c r="H307" s="8">
        <f t="shared" si="12"/>
        <v>4415068.5</v>
      </c>
      <c r="I307" s="9" t="s">
        <v>93</v>
      </c>
    </row>
    <row r="308">
      <c r="C308" s="28">
        <v>400.0</v>
      </c>
      <c r="D308" s="6">
        <v>4944777.0</v>
      </c>
      <c r="E308" s="7">
        <v>0.15</v>
      </c>
      <c r="F308" s="6">
        <f t="shared" si="11"/>
        <v>5686493.55</v>
      </c>
      <c r="G308" s="7">
        <v>0.0</v>
      </c>
      <c r="H308" s="8">
        <f t="shared" si="12"/>
        <v>5686493.55</v>
      </c>
      <c r="I308" s="9" t="s">
        <v>93</v>
      </c>
    </row>
    <row r="309">
      <c r="C309" s="28">
        <v>450.0</v>
      </c>
      <c r="D309" s="6">
        <v>6327972.0</v>
      </c>
      <c r="E309" s="7">
        <v>0.15</v>
      </c>
      <c r="F309" s="6">
        <f t="shared" si="11"/>
        <v>7277167.8</v>
      </c>
      <c r="G309" s="7">
        <v>0.0</v>
      </c>
      <c r="H309" s="8">
        <f t="shared" si="12"/>
        <v>7277167.8</v>
      </c>
      <c r="I309" s="9" t="s">
        <v>93</v>
      </c>
    </row>
    <row r="310">
      <c r="C310" s="28">
        <v>500.0</v>
      </c>
      <c r="D310" s="6">
        <v>7988328.0</v>
      </c>
      <c r="E310" s="7">
        <v>0.15</v>
      </c>
      <c r="F310" s="6">
        <f t="shared" si="11"/>
        <v>9186577.2</v>
      </c>
      <c r="G310" s="7">
        <v>0.0</v>
      </c>
      <c r="H310" s="8">
        <f t="shared" si="12"/>
        <v>9186577.2</v>
      </c>
      <c r="I310" s="9" t="s">
        <v>93</v>
      </c>
    </row>
    <row r="311">
      <c r="C311" s="28">
        <v>560.0</v>
      </c>
      <c r="D311" s="6">
        <v>1.0243968E7</v>
      </c>
      <c r="E311" s="7">
        <v>0.15</v>
      </c>
      <c r="F311" s="6">
        <f t="shared" si="11"/>
        <v>11780563.2</v>
      </c>
      <c r="G311" s="7">
        <v>0.0</v>
      </c>
      <c r="H311" s="8">
        <f t="shared" si="12"/>
        <v>11780563.2</v>
      </c>
      <c r="I311" s="9" t="s">
        <v>93</v>
      </c>
    </row>
    <row r="312">
      <c r="C312" s="28">
        <v>630.0</v>
      </c>
      <c r="D312" s="6">
        <v>1.393604E7</v>
      </c>
      <c r="E312" s="7">
        <v>0.15</v>
      </c>
      <c r="F312" s="6">
        <f t="shared" si="11"/>
        <v>16026446</v>
      </c>
      <c r="G312" s="7">
        <v>0.0</v>
      </c>
      <c r="H312" s="8">
        <f t="shared" si="12"/>
        <v>16026446</v>
      </c>
      <c r="I312" s="9" t="s">
        <v>93</v>
      </c>
    </row>
    <row r="313">
      <c r="C313" s="28">
        <v>710.0</v>
      </c>
      <c r="D313" s="6">
        <v>1.7507933E7</v>
      </c>
      <c r="E313" s="7">
        <v>0.15</v>
      </c>
      <c r="F313" s="6">
        <f t="shared" si="11"/>
        <v>20134122.95</v>
      </c>
      <c r="G313" s="7">
        <v>0.0</v>
      </c>
      <c r="H313" s="8">
        <f t="shared" si="12"/>
        <v>20134122.95</v>
      </c>
      <c r="I313" s="9" t="s">
        <v>93</v>
      </c>
    </row>
    <row r="314">
      <c r="C314" s="28">
        <v>800.0</v>
      </c>
      <c r="D314" s="6">
        <v>1.2903725E7</v>
      </c>
      <c r="E314" s="7">
        <v>0.15</v>
      </c>
      <c r="F314" s="6">
        <f t="shared" si="11"/>
        <v>14839283.75</v>
      </c>
      <c r="G314" s="7">
        <v>0.0</v>
      </c>
      <c r="H314" s="8">
        <f t="shared" si="12"/>
        <v>14839283.75</v>
      </c>
      <c r="I314" s="9" t="s">
        <v>93</v>
      </c>
    </row>
    <row r="315">
      <c r="A315" s="3">
        <v>3.0</v>
      </c>
      <c r="B315" s="22" t="s">
        <v>535</v>
      </c>
      <c r="C315" s="28">
        <v>63.0</v>
      </c>
      <c r="D315" s="6">
        <v>214038.0</v>
      </c>
      <c r="E315" s="7">
        <v>0.15</v>
      </c>
      <c r="F315" s="6">
        <f t="shared" si="11"/>
        <v>246143.7</v>
      </c>
      <c r="G315" s="7">
        <v>0.0</v>
      </c>
      <c r="H315" s="8">
        <f t="shared" si="12"/>
        <v>246143.7</v>
      </c>
      <c r="I315" s="9" t="s">
        <v>93</v>
      </c>
    </row>
    <row r="316">
      <c r="C316" s="28">
        <v>75.0</v>
      </c>
      <c r="D316" s="6">
        <v>264798.0</v>
      </c>
      <c r="E316" s="7">
        <v>0.15</v>
      </c>
      <c r="F316" s="6">
        <f t="shared" si="11"/>
        <v>304517.7</v>
      </c>
      <c r="G316" s="7">
        <v>0.0</v>
      </c>
      <c r="H316" s="8">
        <f t="shared" si="12"/>
        <v>304517.7</v>
      </c>
      <c r="I316" s="9" t="s">
        <v>93</v>
      </c>
    </row>
    <row r="317">
      <c r="C317" s="28">
        <v>90.0</v>
      </c>
      <c r="D317" s="6">
        <v>337626.0</v>
      </c>
      <c r="E317" s="7">
        <v>0.15</v>
      </c>
      <c r="F317" s="6">
        <f t="shared" si="11"/>
        <v>388269.9</v>
      </c>
      <c r="G317" s="7">
        <v>0.0</v>
      </c>
      <c r="H317" s="8">
        <f t="shared" si="12"/>
        <v>388269.9</v>
      </c>
      <c r="I317" s="9" t="s">
        <v>93</v>
      </c>
    </row>
    <row r="318">
      <c r="C318" s="28">
        <v>110.0</v>
      </c>
      <c r="D318" s="6">
        <v>434490.0</v>
      </c>
      <c r="E318" s="7">
        <v>0.15</v>
      </c>
      <c r="F318" s="6">
        <f t="shared" si="11"/>
        <v>499663.5</v>
      </c>
      <c r="G318" s="7">
        <v>0.0</v>
      </c>
      <c r="H318" s="8">
        <f t="shared" si="12"/>
        <v>499663.5</v>
      </c>
      <c r="I318" s="9" t="s">
        <v>93</v>
      </c>
    </row>
    <row r="319">
      <c r="C319" s="28">
        <v>125.0</v>
      </c>
      <c r="D319" s="6">
        <v>520671.0</v>
      </c>
      <c r="E319" s="7">
        <v>0.15</v>
      </c>
      <c r="F319" s="6">
        <f t="shared" si="11"/>
        <v>598771.65</v>
      </c>
      <c r="G319" s="7">
        <v>0.0</v>
      </c>
      <c r="H319" s="8">
        <f t="shared" si="12"/>
        <v>598771.65</v>
      </c>
      <c r="I319" s="9" t="s">
        <v>93</v>
      </c>
    </row>
    <row r="320">
      <c r="C320" s="28">
        <v>140.0</v>
      </c>
      <c r="D320" s="6">
        <v>605319.0</v>
      </c>
      <c r="E320" s="7">
        <v>0.15</v>
      </c>
      <c r="F320" s="6">
        <f t="shared" si="11"/>
        <v>696116.85</v>
      </c>
      <c r="G320" s="7">
        <v>0.0</v>
      </c>
      <c r="H320" s="8">
        <f t="shared" si="12"/>
        <v>696116.85</v>
      </c>
      <c r="I320" s="9" t="s">
        <v>93</v>
      </c>
    </row>
    <row r="321">
      <c r="C321" s="28">
        <v>160.0</v>
      </c>
      <c r="D321" s="6">
        <v>726684.0</v>
      </c>
      <c r="E321" s="7">
        <v>0.15</v>
      </c>
      <c r="F321" s="6">
        <f t="shared" si="11"/>
        <v>835686.6</v>
      </c>
      <c r="G321" s="7">
        <v>0.0</v>
      </c>
      <c r="H321" s="8">
        <f t="shared" si="12"/>
        <v>835686.6</v>
      </c>
      <c r="I321" s="9" t="s">
        <v>93</v>
      </c>
    </row>
    <row r="322">
      <c r="C322" s="28">
        <v>180.0</v>
      </c>
      <c r="D322" s="6">
        <v>852107.0</v>
      </c>
      <c r="E322" s="7">
        <v>0.15</v>
      </c>
      <c r="F322" s="6">
        <f t="shared" si="11"/>
        <v>979923.05</v>
      </c>
      <c r="G322" s="7">
        <v>0.0</v>
      </c>
      <c r="H322" s="8">
        <f t="shared" si="12"/>
        <v>979923.05</v>
      </c>
      <c r="I322" s="9" t="s">
        <v>93</v>
      </c>
    </row>
    <row r="323">
      <c r="C323" s="28">
        <v>200.0</v>
      </c>
      <c r="D323" s="6">
        <v>1022804.0</v>
      </c>
      <c r="E323" s="7">
        <v>0.15</v>
      </c>
      <c r="F323" s="6">
        <f t="shared" si="11"/>
        <v>1176224.6</v>
      </c>
      <c r="G323" s="7">
        <v>0.0</v>
      </c>
      <c r="H323" s="8">
        <f t="shared" si="12"/>
        <v>1176224.6</v>
      </c>
      <c r="I323" s="9" t="s">
        <v>93</v>
      </c>
    </row>
    <row r="324">
      <c r="C324" s="28">
        <v>225.0</v>
      </c>
      <c r="D324" s="6">
        <v>1211369.0</v>
      </c>
      <c r="E324" s="7">
        <v>0.15</v>
      </c>
      <c r="F324" s="6">
        <f t="shared" si="11"/>
        <v>1393074.35</v>
      </c>
      <c r="G324" s="7">
        <v>0.0</v>
      </c>
      <c r="H324" s="8">
        <f t="shared" si="12"/>
        <v>1393074.35</v>
      </c>
      <c r="I324" s="9" t="s">
        <v>93</v>
      </c>
    </row>
    <row r="325">
      <c r="C325" s="28">
        <v>250.0</v>
      </c>
      <c r="D325" s="6">
        <v>1524990.0</v>
      </c>
      <c r="E325" s="7">
        <v>0.15</v>
      </c>
      <c r="F325" s="6">
        <f t="shared" si="11"/>
        <v>1753738.5</v>
      </c>
      <c r="G325" s="7">
        <v>0.0</v>
      </c>
      <c r="H325" s="8">
        <f t="shared" si="12"/>
        <v>1753738.5</v>
      </c>
      <c r="I325" s="9" t="s">
        <v>93</v>
      </c>
    </row>
    <row r="326">
      <c r="C326" s="28">
        <v>280.0</v>
      </c>
      <c r="D326" s="6">
        <v>1813715.0</v>
      </c>
      <c r="E326" s="7">
        <v>0.15</v>
      </c>
      <c r="F326" s="6">
        <f t="shared" si="11"/>
        <v>2085772.25</v>
      </c>
      <c r="G326" s="7">
        <v>0.0</v>
      </c>
      <c r="H326" s="8">
        <f t="shared" si="12"/>
        <v>2085772.25</v>
      </c>
      <c r="I326" s="9" t="s">
        <v>93</v>
      </c>
    </row>
    <row r="327">
      <c r="C327" s="28">
        <v>315.0</v>
      </c>
      <c r="D327" s="6">
        <v>2427570.0</v>
      </c>
      <c r="E327" s="7">
        <v>0.15</v>
      </c>
      <c r="F327" s="6">
        <f t="shared" si="11"/>
        <v>2791705.5</v>
      </c>
      <c r="G327" s="7">
        <v>0.0</v>
      </c>
      <c r="H327" s="8">
        <f t="shared" si="12"/>
        <v>2791705.5</v>
      </c>
      <c r="I327" s="9" t="s">
        <v>93</v>
      </c>
    </row>
    <row r="328">
      <c r="C328" s="28">
        <v>355.0</v>
      </c>
      <c r="D328" s="6">
        <v>2951558.0</v>
      </c>
      <c r="E328" s="7">
        <v>0.15</v>
      </c>
      <c r="F328" s="6">
        <f t="shared" si="11"/>
        <v>3394291.7</v>
      </c>
      <c r="G328" s="7">
        <v>0.0</v>
      </c>
      <c r="H328" s="8">
        <f t="shared" si="12"/>
        <v>3394291.7</v>
      </c>
      <c r="I328" s="9" t="s">
        <v>93</v>
      </c>
    </row>
    <row r="329">
      <c r="C329" s="28">
        <v>400.0</v>
      </c>
      <c r="D329" s="6">
        <v>3735050.0</v>
      </c>
      <c r="E329" s="7">
        <v>0.15</v>
      </c>
      <c r="F329" s="6">
        <f t="shared" si="11"/>
        <v>4295307.5</v>
      </c>
      <c r="G329" s="7">
        <v>0.0</v>
      </c>
      <c r="H329" s="8">
        <f t="shared" si="12"/>
        <v>4295307.5</v>
      </c>
      <c r="I329" s="9" t="s">
        <v>93</v>
      </c>
    </row>
    <row r="330">
      <c r="C330" s="28">
        <v>450.0</v>
      </c>
      <c r="D330" s="6">
        <v>4720959.0</v>
      </c>
      <c r="E330" s="7">
        <v>0.15</v>
      </c>
      <c r="F330" s="6">
        <f t="shared" si="11"/>
        <v>5429102.85</v>
      </c>
      <c r="G330" s="7">
        <v>0.0</v>
      </c>
      <c r="H330" s="8">
        <f t="shared" si="12"/>
        <v>5429102.85</v>
      </c>
      <c r="I330" s="9" t="s">
        <v>93</v>
      </c>
    </row>
    <row r="331">
      <c r="C331" s="28">
        <v>500.0</v>
      </c>
      <c r="D331" s="6">
        <v>5887488.0</v>
      </c>
      <c r="E331" s="7">
        <v>0.15</v>
      </c>
      <c r="F331" s="6">
        <f t="shared" si="11"/>
        <v>6770611.2</v>
      </c>
      <c r="G331" s="7">
        <v>0.0</v>
      </c>
      <c r="H331" s="8">
        <f t="shared" si="12"/>
        <v>6770611.2</v>
      </c>
      <c r="I331" s="9" t="s">
        <v>93</v>
      </c>
    </row>
    <row r="332">
      <c r="C332" s="28">
        <v>560.0</v>
      </c>
      <c r="D332" s="6">
        <v>7488255.0</v>
      </c>
      <c r="E332" s="7">
        <v>0.15</v>
      </c>
      <c r="F332" s="6">
        <f t="shared" si="11"/>
        <v>8611493.25</v>
      </c>
      <c r="G332" s="7">
        <v>0.0</v>
      </c>
      <c r="H332" s="8">
        <f t="shared" si="12"/>
        <v>8611493.25</v>
      </c>
      <c r="I332" s="9" t="s">
        <v>93</v>
      </c>
    </row>
    <row r="333">
      <c r="C333" s="28">
        <v>630.0</v>
      </c>
      <c r="D333" s="6">
        <v>1.003748E7</v>
      </c>
      <c r="E333" s="7">
        <v>0.15</v>
      </c>
      <c r="F333" s="6">
        <f t="shared" si="11"/>
        <v>11543102</v>
      </c>
      <c r="G333" s="7">
        <v>0.0</v>
      </c>
      <c r="H333" s="8">
        <f t="shared" si="12"/>
        <v>11543102</v>
      </c>
      <c r="I333" s="9" t="s">
        <v>93</v>
      </c>
    </row>
    <row r="334">
      <c r="C334" s="28">
        <v>710.0</v>
      </c>
      <c r="D334" s="6">
        <v>1.2491249E7</v>
      </c>
      <c r="E334" s="7">
        <v>0.15</v>
      </c>
      <c r="F334" s="6">
        <f t="shared" si="11"/>
        <v>14364936.35</v>
      </c>
      <c r="G334" s="7">
        <v>0.0</v>
      </c>
      <c r="H334" s="8">
        <f t="shared" si="12"/>
        <v>14364936.35</v>
      </c>
      <c r="I334" s="9" t="s">
        <v>93</v>
      </c>
    </row>
    <row r="335">
      <c r="C335" s="28">
        <v>800.0</v>
      </c>
      <c r="D335" s="6">
        <v>1.5747459E7</v>
      </c>
      <c r="E335" s="7">
        <v>0.15</v>
      </c>
      <c r="F335" s="6">
        <f t="shared" si="11"/>
        <v>18109577.85</v>
      </c>
      <c r="G335" s="7">
        <v>0.0</v>
      </c>
      <c r="H335" s="8">
        <f t="shared" si="12"/>
        <v>18109577.85</v>
      </c>
      <c r="I335" s="9" t="s">
        <v>93</v>
      </c>
    </row>
    <row r="336">
      <c r="A336" s="3"/>
      <c r="B336" s="22"/>
    </row>
    <row r="337">
      <c r="A337" s="19" t="s">
        <v>536</v>
      </c>
    </row>
    <row r="338">
      <c r="A338" s="31" t="s">
        <v>536</v>
      </c>
    </row>
    <row r="339">
      <c r="A339" s="2" t="s">
        <v>1</v>
      </c>
      <c r="B339" s="2" t="s">
        <v>2</v>
      </c>
      <c r="C339" s="2" t="s">
        <v>3</v>
      </c>
      <c r="D339" s="2" t="s">
        <v>4</v>
      </c>
      <c r="E339" s="2" t="s">
        <v>5</v>
      </c>
      <c r="F339" s="2" t="s">
        <v>6</v>
      </c>
      <c r="G339" s="2" t="s">
        <v>7</v>
      </c>
      <c r="H339" s="2" t="s">
        <v>89</v>
      </c>
      <c r="I339" s="2" t="s">
        <v>9</v>
      </c>
    </row>
    <row r="340">
      <c r="A340" s="3">
        <v>1.0</v>
      </c>
      <c r="B340" s="22" t="s">
        <v>537</v>
      </c>
      <c r="C340" s="28">
        <v>75.0</v>
      </c>
      <c r="D340" s="6">
        <v>232047.0</v>
      </c>
      <c r="E340" s="7">
        <v>0.15</v>
      </c>
      <c r="F340" s="6">
        <f t="shared" ref="F340:F399" si="13">D340+(D340*E340)</f>
        <v>266854.05</v>
      </c>
      <c r="G340" s="7">
        <v>0.0</v>
      </c>
      <c r="H340" s="8">
        <f t="shared" ref="H340:H399" si="14">sum(F340-(F340*G340))</f>
        <v>266854.05</v>
      </c>
      <c r="I340" s="9" t="s">
        <v>93</v>
      </c>
    </row>
    <row r="341">
      <c r="C341" s="28">
        <v>90.0</v>
      </c>
      <c r="D341" s="6">
        <v>305262.0</v>
      </c>
      <c r="E341" s="7">
        <v>0.15</v>
      </c>
      <c r="F341" s="6">
        <f t="shared" si="13"/>
        <v>351051.3</v>
      </c>
      <c r="G341" s="7">
        <v>0.0</v>
      </c>
      <c r="H341" s="8">
        <f t="shared" si="14"/>
        <v>351051.3</v>
      </c>
      <c r="I341" s="9" t="s">
        <v>93</v>
      </c>
    </row>
    <row r="342">
      <c r="C342" s="28">
        <v>110.0</v>
      </c>
      <c r="D342" s="6">
        <v>478374.0</v>
      </c>
      <c r="E342" s="7">
        <v>0.15</v>
      </c>
      <c r="F342" s="6">
        <f t="shared" si="13"/>
        <v>550130.1</v>
      </c>
      <c r="G342" s="7">
        <v>0.0</v>
      </c>
      <c r="H342" s="8">
        <f t="shared" si="14"/>
        <v>550130.1</v>
      </c>
      <c r="I342" s="9" t="s">
        <v>93</v>
      </c>
    </row>
    <row r="343">
      <c r="C343" s="28">
        <v>125.0</v>
      </c>
      <c r="D343" s="6">
        <v>594223.0</v>
      </c>
      <c r="E343" s="7">
        <v>0.15</v>
      </c>
      <c r="F343" s="6">
        <f t="shared" si="13"/>
        <v>683356.45</v>
      </c>
      <c r="G343" s="7">
        <v>0.0</v>
      </c>
      <c r="H343" s="8">
        <f t="shared" si="14"/>
        <v>683356.45</v>
      </c>
      <c r="I343" s="9" t="s">
        <v>93</v>
      </c>
    </row>
    <row r="344">
      <c r="C344" s="28">
        <v>140.0</v>
      </c>
      <c r="D344" s="6">
        <v>722721.0</v>
      </c>
      <c r="E344" s="7">
        <v>0.15</v>
      </c>
      <c r="F344" s="6">
        <f t="shared" si="13"/>
        <v>831129.15</v>
      </c>
      <c r="G344" s="7">
        <v>0.0</v>
      </c>
      <c r="H344" s="8">
        <f t="shared" si="14"/>
        <v>831129.15</v>
      </c>
      <c r="I344" s="9" t="s">
        <v>93</v>
      </c>
    </row>
    <row r="345">
      <c r="C345" s="28">
        <v>160.0</v>
      </c>
      <c r="D345" s="6">
        <v>915264.0</v>
      </c>
      <c r="E345" s="7">
        <v>0.15</v>
      </c>
      <c r="F345" s="6">
        <f t="shared" si="13"/>
        <v>1052553.6</v>
      </c>
      <c r="G345" s="7">
        <v>0.0</v>
      </c>
      <c r="H345" s="8">
        <f t="shared" si="14"/>
        <v>1052553.6</v>
      </c>
      <c r="I345" s="9" t="s">
        <v>93</v>
      </c>
    </row>
    <row r="346">
      <c r="C346" s="28">
        <v>180.0</v>
      </c>
      <c r="D346" s="6">
        <v>1135620.0</v>
      </c>
      <c r="E346" s="7">
        <v>0.15</v>
      </c>
      <c r="F346" s="6">
        <f t="shared" si="13"/>
        <v>1305963</v>
      </c>
      <c r="G346" s="7">
        <v>0.0</v>
      </c>
      <c r="H346" s="8">
        <f t="shared" si="14"/>
        <v>1305963</v>
      </c>
      <c r="I346" s="9" t="s">
        <v>93</v>
      </c>
    </row>
    <row r="347">
      <c r="C347" s="28">
        <v>200.0</v>
      </c>
      <c r="D347" s="6">
        <v>1385892.0</v>
      </c>
      <c r="E347" s="7">
        <v>0.15</v>
      </c>
      <c r="F347" s="6">
        <f t="shared" si="13"/>
        <v>1593775.8</v>
      </c>
      <c r="G347" s="7">
        <v>0.0</v>
      </c>
      <c r="H347" s="8">
        <f t="shared" si="14"/>
        <v>1593775.8</v>
      </c>
      <c r="I347" s="9" t="s">
        <v>93</v>
      </c>
    </row>
    <row r="348">
      <c r="C348" s="28">
        <v>225.0</v>
      </c>
      <c r="D348" s="6">
        <v>1738726.0</v>
      </c>
      <c r="E348" s="7">
        <v>0.15</v>
      </c>
      <c r="F348" s="6">
        <f t="shared" si="13"/>
        <v>1999534.9</v>
      </c>
      <c r="G348" s="7">
        <v>0.0</v>
      </c>
      <c r="H348" s="8">
        <f t="shared" si="14"/>
        <v>1999534.9</v>
      </c>
      <c r="I348" s="9" t="s">
        <v>93</v>
      </c>
    </row>
    <row r="349">
      <c r="C349" s="28">
        <v>250.0</v>
      </c>
      <c r="D349" s="32">
        <v>2448068.0</v>
      </c>
      <c r="E349" s="7">
        <v>0.15</v>
      </c>
      <c r="F349" s="6">
        <f t="shared" si="13"/>
        <v>2815278.2</v>
      </c>
      <c r="G349" s="7">
        <v>0.0</v>
      </c>
      <c r="H349" s="8">
        <f t="shared" si="14"/>
        <v>2815278.2</v>
      </c>
      <c r="I349" s="9" t="s">
        <v>93</v>
      </c>
    </row>
    <row r="350">
      <c r="C350" s="28">
        <v>280.0</v>
      </c>
      <c r="D350" s="32">
        <v>3076695.0</v>
      </c>
      <c r="E350" s="7">
        <v>0.15</v>
      </c>
      <c r="F350" s="6">
        <f t="shared" si="13"/>
        <v>3538199.25</v>
      </c>
      <c r="G350" s="7">
        <v>0.0</v>
      </c>
      <c r="H350" s="8">
        <f t="shared" si="14"/>
        <v>3538199.25</v>
      </c>
      <c r="I350" s="9" t="s">
        <v>93</v>
      </c>
    </row>
    <row r="351">
      <c r="C351" s="28">
        <v>315.0</v>
      </c>
      <c r="D351" s="32">
        <v>4752263.0</v>
      </c>
      <c r="E351" s="7">
        <v>0.15</v>
      </c>
      <c r="F351" s="6">
        <f t="shared" si="13"/>
        <v>5465102.45</v>
      </c>
      <c r="G351" s="7">
        <v>0.0</v>
      </c>
      <c r="H351" s="8">
        <f t="shared" si="14"/>
        <v>5465102.45</v>
      </c>
      <c r="I351" s="9" t="s">
        <v>93</v>
      </c>
    </row>
    <row r="352">
      <c r="C352" s="28">
        <v>355.0</v>
      </c>
      <c r="D352" s="32">
        <v>6086087.0</v>
      </c>
      <c r="E352" s="7">
        <v>0.15</v>
      </c>
      <c r="F352" s="6">
        <f t="shared" si="13"/>
        <v>6999000.05</v>
      </c>
      <c r="G352" s="7">
        <v>0.0</v>
      </c>
      <c r="H352" s="8">
        <f t="shared" si="14"/>
        <v>6999000.05</v>
      </c>
      <c r="I352" s="9" t="s">
        <v>93</v>
      </c>
    </row>
    <row r="353">
      <c r="C353" s="28">
        <v>400.0</v>
      </c>
      <c r="D353" s="6">
        <v>7829040.0</v>
      </c>
      <c r="E353" s="7">
        <v>0.15</v>
      </c>
      <c r="F353" s="6">
        <f t="shared" si="13"/>
        <v>9003396</v>
      </c>
      <c r="G353" s="7">
        <v>0.0</v>
      </c>
      <c r="H353" s="8">
        <f t="shared" si="14"/>
        <v>9003396</v>
      </c>
      <c r="I353" s="9" t="s">
        <v>93</v>
      </c>
    </row>
    <row r="354">
      <c r="C354" s="28">
        <v>450.0</v>
      </c>
      <c r="D354" s="6">
        <v>1.009224E7</v>
      </c>
      <c r="E354" s="7">
        <v>0.15</v>
      </c>
      <c r="F354" s="6">
        <f t="shared" si="13"/>
        <v>11606076</v>
      </c>
      <c r="G354" s="7">
        <v>0.0</v>
      </c>
      <c r="H354" s="8">
        <f t="shared" si="14"/>
        <v>11606076</v>
      </c>
      <c r="I354" s="9" t="s">
        <v>93</v>
      </c>
    </row>
    <row r="355">
      <c r="C355" s="28">
        <v>500.0</v>
      </c>
      <c r="D355" s="6">
        <v>1.3724663E7</v>
      </c>
      <c r="E355" s="7">
        <v>0.15</v>
      </c>
      <c r="F355" s="6">
        <f t="shared" si="13"/>
        <v>15783362.45</v>
      </c>
      <c r="G355" s="7">
        <v>0.0</v>
      </c>
      <c r="H355" s="8">
        <f t="shared" si="14"/>
        <v>15783362.45</v>
      </c>
      <c r="I355" s="9" t="s">
        <v>93</v>
      </c>
    </row>
    <row r="356">
      <c r="C356" s="28">
        <v>560.0</v>
      </c>
      <c r="D356" s="6">
        <v>1.762013E7</v>
      </c>
      <c r="E356" s="7">
        <v>0.15</v>
      </c>
      <c r="F356" s="6">
        <f t="shared" si="13"/>
        <v>20263149.5</v>
      </c>
      <c r="G356" s="7">
        <v>0.0</v>
      </c>
      <c r="H356" s="8">
        <f t="shared" si="14"/>
        <v>20263149.5</v>
      </c>
      <c r="I356" s="9" t="s">
        <v>93</v>
      </c>
    </row>
    <row r="357">
      <c r="C357" s="28">
        <v>630.0</v>
      </c>
      <c r="D357" s="6">
        <v>2.6227224E7</v>
      </c>
      <c r="E357" s="7">
        <v>0.15</v>
      </c>
      <c r="F357" s="6">
        <f t="shared" si="13"/>
        <v>30161307.6</v>
      </c>
      <c r="G357" s="7">
        <v>0.0</v>
      </c>
      <c r="H357" s="8">
        <f t="shared" si="14"/>
        <v>30161307.6</v>
      </c>
      <c r="I357" s="9" t="s">
        <v>93</v>
      </c>
    </row>
    <row r="358">
      <c r="A358" s="3">
        <v>2.0</v>
      </c>
      <c r="B358" s="22" t="s">
        <v>538</v>
      </c>
      <c r="C358" s="28">
        <v>63.0</v>
      </c>
      <c r="D358" s="6">
        <v>170022.0</v>
      </c>
      <c r="E358" s="7">
        <v>0.15</v>
      </c>
      <c r="F358" s="6">
        <f t="shared" si="13"/>
        <v>195525.3</v>
      </c>
      <c r="G358" s="7">
        <v>0.0</v>
      </c>
      <c r="H358" s="8">
        <f t="shared" si="14"/>
        <v>195525.3</v>
      </c>
      <c r="I358" s="9" t="s">
        <v>93</v>
      </c>
    </row>
    <row r="359">
      <c r="C359" s="28">
        <v>75.0</v>
      </c>
      <c r="D359" s="6">
        <v>215627.0</v>
      </c>
      <c r="E359" s="7">
        <v>0.15</v>
      </c>
      <c r="F359" s="6">
        <f t="shared" si="13"/>
        <v>247971.05</v>
      </c>
      <c r="G359" s="7">
        <v>0.0</v>
      </c>
      <c r="H359" s="8">
        <f t="shared" si="14"/>
        <v>247971.05</v>
      </c>
      <c r="I359" s="9" t="s">
        <v>93</v>
      </c>
    </row>
    <row r="360">
      <c r="C360" s="28">
        <v>90.0</v>
      </c>
      <c r="D360" s="6">
        <v>281732.0</v>
      </c>
      <c r="E360" s="7">
        <v>0.15</v>
      </c>
      <c r="F360" s="6">
        <f t="shared" si="13"/>
        <v>323991.8</v>
      </c>
      <c r="G360" s="7">
        <v>0.0</v>
      </c>
      <c r="H360" s="8">
        <f t="shared" si="14"/>
        <v>323991.8</v>
      </c>
      <c r="I360" s="9" t="s">
        <v>93</v>
      </c>
    </row>
    <row r="361">
      <c r="C361" s="28">
        <v>110.0</v>
      </c>
      <c r="D361" s="6">
        <v>431687.0</v>
      </c>
      <c r="E361" s="7">
        <v>0.15</v>
      </c>
      <c r="F361" s="6">
        <f t="shared" si="13"/>
        <v>496440.05</v>
      </c>
      <c r="G361" s="7">
        <v>0.0</v>
      </c>
      <c r="H361" s="8">
        <f t="shared" si="14"/>
        <v>496440.05</v>
      </c>
      <c r="I361" s="9" t="s">
        <v>93</v>
      </c>
    </row>
    <row r="362">
      <c r="C362" s="28">
        <v>125.0</v>
      </c>
      <c r="D362" s="6">
        <v>533763.0</v>
      </c>
      <c r="E362" s="7">
        <v>0.15</v>
      </c>
      <c r="F362" s="6">
        <f t="shared" si="13"/>
        <v>613827.45</v>
      </c>
      <c r="G362" s="7">
        <v>0.0</v>
      </c>
      <c r="H362" s="8">
        <f t="shared" si="14"/>
        <v>613827.45</v>
      </c>
      <c r="I362" s="9" t="s">
        <v>93</v>
      </c>
    </row>
    <row r="363">
      <c r="C363" s="28">
        <v>140.0</v>
      </c>
      <c r="D363" s="6">
        <v>644650.0</v>
      </c>
      <c r="E363" s="7">
        <v>0.15</v>
      </c>
      <c r="F363" s="6">
        <f t="shared" si="13"/>
        <v>741347.5</v>
      </c>
      <c r="G363" s="7">
        <v>0.0</v>
      </c>
      <c r="H363" s="8">
        <f t="shared" si="14"/>
        <v>741347.5</v>
      </c>
      <c r="I363" s="9" t="s">
        <v>93</v>
      </c>
    </row>
    <row r="364">
      <c r="C364" s="28">
        <v>160.0</v>
      </c>
      <c r="D364" s="6">
        <v>813888.0</v>
      </c>
      <c r="E364" s="7">
        <v>0.15</v>
      </c>
      <c r="F364" s="6">
        <f t="shared" si="13"/>
        <v>935971.2</v>
      </c>
      <c r="G364" s="7">
        <v>0.0</v>
      </c>
      <c r="H364" s="8">
        <f t="shared" si="14"/>
        <v>935971.2</v>
      </c>
      <c r="I364" s="9" t="s">
        <v>93</v>
      </c>
    </row>
    <row r="365">
      <c r="C365" s="28">
        <v>180.0</v>
      </c>
      <c r="D365" s="6">
        <v>1005858.0</v>
      </c>
      <c r="E365" s="7">
        <v>0.15</v>
      </c>
      <c r="F365" s="6">
        <f t="shared" si="13"/>
        <v>1156736.7</v>
      </c>
      <c r="G365" s="7">
        <v>0.0</v>
      </c>
      <c r="H365" s="8">
        <f t="shared" si="14"/>
        <v>1156736.7</v>
      </c>
      <c r="I365" s="9" t="s">
        <v>93</v>
      </c>
    </row>
    <row r="366">
      <c r="C366" s="28">
        <v>200.0</v>
      </c>
      <c r="D366" s="6">
        <v>1216980.0</v>
      </c>
      <c r="E366" s="7">
        <v>0.15</v>
      </c>
      <c r="F366" s="6">
        <f t="shared" si="13"/>
        <v>1399527</v>
      </c>
      <c r="G366" s="7">
        <v>0.0</v>
      </c>
      <c r="H366" s="8">
        <f t="shared" si="14"/>
        <v>1399527</v>
      </c>
      <c r="I366" s="9" t="s">
        <v>93</v>
      </c>
    </row>
    <row r="367">
      <c r="C367" s="28">
        <v>225.0</v>
      </c>
      <c r="D367" s="6">
        <v>1519013.0</v>
      </c>
      <c r="E367" s="7">
        <v>0.15</v>
      </c>
      <c r="F367" s="6">
        <f t="shared" si="13"/>
        <v>1746864.95</v>
      </c>
      <c r="G367" s="7">
        <v>0.0</v>
      </c>
      <c r="H367" s="8">
        <f t="shared" si="14"/>
        <v>1746864.95</v>
      </c>
      <c r="I367" s="9" t="s">
        <v>93</v>
      </c>
    </row>
    <row r="368">
      <c r="C368" s="28">
        <v>250.0</v>
      </c>
      <c r="D368" s="6">
        <v>2119110.0</v>
      </c>
      <c r="E368" s="7">
        <v>0.15</v>
      </c>
      <c r="F368" s="6">
        <f t="shared" si="13"/>
        <v>2436976.5</v>
      </c>
      <c r="G368" s="7">
        <v>0.0</v>
      </c>
      <c r="H368" s="8">
        <f t="shared" si="14"/>
        <v>2436976.5</v>
      </c>
      <c r="I368" s="9" t="s">
        <v>93</v>
      </c>
    </row>
    <row r="369">
      <c r="C369" s="28">
        <v>280.0</v>
      </c>
      <c r="D369" s="6">
        <v>2648886.0</v>
      </c>
      <c r="E369" s="7">
        <v>0.15</v>
      </c>
      <c r="F369" s="6">
        <f t="shared" si="13"/>
        <v>3046218.9</v>
      </c>
      <c r="G369" s="7">
        <v>0.0</v>
      </c>
      <c r="H369" s="8">
        <f t="shared" si="14"/>
        <v>3046218.9</v>
      </c>
      <c r="I369" s="9" t="s">
        <v>93</v>
      </c>
    </row>
    <row r="370">
      <c r="C370" s="28">
        <v>315.0</v>
      </c>
      <c r="D370" s="6">
        <v>4056424.0</v>
      </c>
      <c r="E370" s="7">
        <v>0.15</v>
      </c>
      <c r="F370" s="6">
        <f t="shared" si="13"/>
        <v>4664887.6</v>
      </c>
      <c r="G370" s="7">
        <v>0.0</v>
      </c>
      <c r="H370" s="8">
        <f t="shared" si="14"/>
        <v>4664887.6</v>
      </c>
      <c r="I370" s="9" t="s">
        <v>93</v>
      </c>
    </row>
    <row r="371">
      <c r="C371" s="28">
        <v>355.0</v>
      </c>
      <c r="D371" s="6">
        <v>5179911.0</v>
      </c>
      <c r="E371" s="7">
        <v>0.15</v>
      </c>
      <c r="F371" s="6">
        <f t="shared" si="13"/>
        <v>5956897.65</v>
      </c>
      <c r="G371" s="7">
        <v>0.0</v>
      </c>
      <c r="H371" s="8">
        <f t="shared" si="14"/>
        <v>5956897.65</v>
      </c>
      <c r="I371" s="9" t="s">
        <v>93</v>
      </c>
    </row>
    <row r="372">
      <c r="C372" s="28">
        <v>400.0</v>
      </c>
      <c r="D372" s="6">
        <v>6652320.0</v>
      </c>
      <c r="E372" s="7">
        <v>0.15</v>
      </c>
      <c r="F372" s="6">
        <f t="shared" si="13"/>
        <v>7650168</v>
      </c>
      <c r="G372" s="7">
        <v>0.0</v>
      </c>
      <c r="H372" s="8">
        <f t="shared" si="14"/>
        <v>7650168</v>
      </c>
      <c r="I372" s="9" t="s">
        <v>93</v>
      </c>
    </row>
    <row r="373">
      <c r="C373" s="28">
        <v>450.0</v>
      </c>
      <c r="D373" s="6">
        <v>8558730.0</v>
      </c>
      <c r="E373" s="7">
        <v>0.15</v>
      </c>
      <c r="F373" s="6">
        <f t="shared" si="13"/>
        <v>9842539.5</v>
      </c>
      <c r="G373" s="7">
        <v>0.0</v>
      </c>
      <c r="H373" s="8">
        <f t="shared" si="14"/>
        <v>9842539.5</v>
      </c>
      <c r="I373" s="9" t="s">
        <v>93</v>
      </c>
    </row>
    <row r="374">
      <c r="C374" s="28">
        <v>500.0</v>
      </c>
      <c r="D374" s="6">
        <v>1.1617328E7</v>
      </c>
      <c r="E374" s="7">
        <v>0.15</v>
      </c>
      <c r="F374" s="6">
        <f t="shared" si="13"/>
        <v>13359927.2</v>
      </c>
      <c r="G374" s="7">
        <v>0.0</v>
      </c>
      <c r="H374" s="8">
        <f t="shared" si="14"/>
        <v>13359927.2</v>
      </c>
      <c r="I374" s="9" t="s">
        <v>93</v>
      </c>
    </row>
    <row r="375">
      <c r="C375" s="28">
        <v>560.0</v>
      </c>
      <c r="D375" s="6">
        <v>1.4870016E7</v>
      </c>
      <c r="E375" s="7">
        <v>0.15</v>
      </c>
      <c r="F375" s="6">
        <f t="shared" si="13"/>
        <v>17100518.4</v>
      </c>
      <c r="G375" s="7">
        <v>0.0</v>
      </c>
      <c r="H375" s="8">
        <f t="shared" si="14"/>
        <v>17100518.4</v>
      </c>
      <c r="I375" s="9" t="s">
        <v>93</v>
      </c>
    </row>
    <row r="376">
      <c r="C376" s="28">
        <v>630.0</v>
      </c>
      <c r="D376" s="6">
        <v>2.2099626E7</v>
      </c>
      <c r="E376" s="7">
        <v>0.15</v>
      </c>
      <c r="F376" s="6">
        <f t="shared" si="13"/>
        <v>25414569.9</v>
      </c>
      <c r="G376" s="7">
        <v>0.0</v>
      </c>
      <c r="H376" s="8">
        <f t="shared" si="14"/>
        <v>25414569.9</v>
      </c>
      <c r="I376" s="9" t="s">
        <v>93</v>
      </c>
    </row>
    <row r="377">
      <c r="C377" s="28">
        <v>710.0</v>
      </c>
      <c r="D377" s="6">
        <v>2.8981757E7</v>
      </c>
      <c r="E377" s="7">
        <v>0.15</v>
      </c>
      <c r="F377" s="6">
        <f t="shared" si="13"/>
        <v>33329020.55</v>
      </c>
      <c r="G377" s="7">
        <v>0.0</v>
      </c>
      <c r="H377" s="8">
        <f t="shared" si="14"/>
        <v>33329020.55</v>
      </c>
      <c r="I377" s="9" t="s">
        <v>93</v>
      </c>
    </row>
    <row r="378">
      <c r="C378" s="28">
        <v>800.0</v>
      </c>
      <c r="D378" s="6">
        <v>4.4616186E7</v>
      </c>
      <c r="E378" s="7">
        <v>0.15</v>
      </c>
      <c r="F378" s="6">
        <f t="shared" si="13"/>
        <v>51308613.9</v>
      </c>
      <c r="G378" s="7">
        <v>0.0</v>
      </c>
      <c r="H378" s="8">
        <f t="shared" si="14"/>
        <v>51308613.9</v>
      </c>
      <c r="I378" s="9" t="s">
        <v>93</v>
      </c>
    </row>
    <row r="379">
      <c r="A379" s="3">
        <v>3.0</v>
      </c>
      <c r="B379" s="22" t="s">
        <v>539</v>
      </c>
      <c r="C379" s="28">
        <v>63.0</v>
      </c>
      <c r="D379" s="6">
        <v>152113.0</v>
      </c>
      <c r="E379" s="7">
        <v>0.15</v>
      </c>
      <c r="F379" s="6">
        <f t="shared" si="13"/>
        <v>174929.95</v>
      </c>
      <c r="G379" s="7">
        <v>0.0</v>
      </c>
      <c r="H379" s="8">
        <f t="shared" si="14"/>
        <v>174929.95</v>
      </c>
      <c r="I379" s="9" t="s">
        <v>93</v>
      </c>
    </row>
    <row r="380">
      <c r="C380" s="28">
        <v>75.0</v>
      </c>
      <c r="D380" s="6">
        <v>190627.0</v>
      </c>
      <c r="E380" s="7">
        <v>0.15</v>
      </c>
      <c r="F380" s="6">
        <f t="shared" si="13"/>
        <v>219221.05</v>
      </c>
      <c r="G380" s="7">
        <v>0.0</v>
      </c>
      <c r="H380" s="8">
        <f t="shared" si="14"/>
        <v>219221.05</v>
      </c>
      <c r="I380" s="9" t="s">
        <v>93</v>
      </c>
    </row>
    <row r="381">
      <c r="C381" s="28">
        <v>90.0</v>
      </c>
      <c r="D381" s="6">
        <v>243932.0</v>
      </c>
      <c r="E381" s="7">
        <v>0.15</v>
      </c>
      <c r="F381" s="6">
        <f t="shared" si="13"/>
        <v>280521.8</v>
      </c>
      <c r="G381" s="7">
        <v>0.0</v>
      </c>
      <c r="H381" s="8">
        <f t="shared" si="14"/>
        <v>280521.8</v>
      </c>
      <c r="I381" s="9" t="s">
        <v>93</v>
      </c>
    </row>
    <row r="382">
      <c r="C382" s="28">
        <v>110.0</v>
      </c>
      <c r="D382" s="6">
        <v>358605.0</v>
      </c>
      <c r="E382" s="7">
        <v>0.15</v>
      </c>
      <c r="F382" s="6">
        <f t="shared" si="13"/>
        <v>412395.75</v>
      </c>
      <c r="G382" s="7">
        <v>0.0</v>
      </c>
      <c r="H382" s="8">
        <f t="shared" si="14"/>
        <v>412395.75</v>
      </c>
      <c r="I382" s="9" t="s">
        <v>93</v>
      </c>
    </row>
    <row r="383">
      <c r="C383" s="28">
        <v>125.0</v>
      </c>
      <c r="D383" s="6">
        <v>433631.0</v>
      </c>
      <c r="E383" s="7">
        <v>0.15</v>
      </c>
      <c r="F383" s="6">
        <f t="shared" si="13"/>
        <v>498675.65</v>
      </c>
      <c r="G383" s="7">
        <v>0.0</v>
      </c>
      <c r="H383" s="8">
        <f t="shared" si="14"/>
        <v>498675.65</v>
      </c>
      <c r="I383" s="9" t="s">
        <v>93</v>
      </c>
    </row>
    <row r="384">
      <c r="C384" s="28">
        <v>140.0</v>
      </c>
      <c r="D384" s="6">
        <v>522126.0</v>
      </c>
      <c r="E384" s="7">
        <v>0.15</v>
      </c>
      <c r="F384" s="6">
        <f t="shared" si="13"/>
        <v>600444.9</v>
      </c>
      <c r="G384" s="7">
        <v>0.0</v>
      </c>
      <c r="H384" s="8">
        <f t="shared" si="14"/>
        <v>600444.9</v>
      </c>
      <c r="I384" s="9" t="s">
        <v>93</v>
      </c>
    </row>
    <row r="385">
      <c r="C385" s="28">
        <v>160.0</v>
      </c>
      <c r="D385" s="6">
        <v>643872.0</v>
      </c>
      <c r="E385" s="7">
        <v>0.15</v>
      </c>
      <c r="F385" s="6">
        <f t="shared" si="13"/>
        <v>740452.8</v>
      </c>
      <c r="G385" s="7">
        <v>0.0</v>
      </c>
      <c r="H385" s="8">
        <f t="shared" si="14"/>
        <v>740452.8</v>
      </c>
      <c r="I385" s="9" t="s">
        <v>93</v>
      </c>
    </row>
    <row r="386">
      <c r="C386" s="28">
        <v>180.0</v>
      </c>
      <c r="D386" s="6">
        <v>784485.0</v>
      </c>
      <c r="E386" s="7">
        <v>0.15</v>
      </c>
      <c r="F386" s="6">
        <f t="shared" si="13"/>
        <v>902157.75</v>
      </c>
      <c r="G386" s="7">
        <v>0.0</v>
      </c>
      <c r="H386" s="8">
        <f t="shared" si="14"/>
        <v>902157.75</v>
      </c>
      <c r="I386" s="9" t="s">
        <v>93</v>
      </c>
    </row>
    <row r="387">
      <c r="C387" s="28">
        <v>200.0</v>
      </c>
      <c r="D387" s="6">
        <v>940566.0</v>
      </c>
      <c r="E387" s="7">
        <v>0.15</v>
      </c>
      <c r="F387" s="6">
        <f t="shared" si="13"/>
        <v>1081650.9</v>
      </c>
      <c r="G387" s="7">
        <v>0.0</v>
      </c>
      <c r="H387" s="8">
        <f t="shared" si="14"/>
        <v>1081650.9</v>
      </c>
      <c r="I387" s="9" t="s">
        <v>93</v>
      </c>
    </row>
    <row r="388">
      <c r="C388" s="28">
        <v>225.0</v>
      </c>
      <c r="D388" s="6">
        <v>1161520.0</v>
      </c>
      <c r="E388" s="7">
        <v>0.15</v>
      </c>
      <c r="F388" s="6">
        <f t="shared" si="13"/>
        <v>1335748</v>
      </c>
      <c r="G388" s="7">
        <v>0.0</v>
      </c>
      <c r="H388" s="8">
        <f t="shared" si="14"/>
        <v>1335748</v>
      </c>
      <c r="I388" s="9" t="s">
        <v>93</v>
      </c>
    </row>
    <row r="389">
      <c r="C389" s="28">
        <v>250.0</v>
      </c>
      <c r="D389" s="6">
        <v>1578150.0</v>
      </c>
      <c r="E389" s="7">
        <v>0.15</v>
      </c>
      <c r="F389" s="6">
        <f t="shared" si="13"/>
        <v>1814872.5</v>
      </c>
      <c r="G389" s="7">
        <v>0.0</v>
      </c>
      <c r="H389" s="8">
        <f t="shared" si="14"/>
        <v>1814872.5</v>
      </c>
      <c r="I389" s="9" t="s">
        <v>93</v>
      </c>
    </row>
    <row r="390">
      <c r="C390" s="28">
        <v>280.0</v>
      </c>
      <c r="D390" s="6">
        <v>1958409.0</v>
      </c>
      <c r="E390" s="7">
        <v>0.15</v>
      </c>
      <c r="F390" s="6">
        <f t="shared" si="13"/>
        <v>2252170.35</v>
      </c>
      <c r="G390" s="7">
        <v>0.0</v>
      </c>
      <c r="H390" s="8">
        <f t="shared" si="14"/>
        <v>2252170.35</v>
      </c>
      <c r="I390" s="9" t="s">
        <v>93</v>
      </c>
    </row>
    <row r="391">
      <c r="C391" s="28">
        <v>315.0</v>
      </c>
      <c r="D391" s="6">
        <v>2931309.0</v>
      </c>
      <c r="E391" s="7">
        <v>0.15</v>
      </c>
      <c r="F391" s="6">
        <f t="shared" si="13"/>
        <v>3371005.35</v>
      </c>
      <c r="G391" s="7">
        <v>0.0</v>
      </c>
      <c r="H391" s="8">
        <f t="shared" si="14"/>
        <v>3371005.35</v>
      </c>
      <c r="I391" s="9" t="s">
        <v>93</v>
      </c>
    </row>
    <row r="392">
      <c r="C392" s="28">
        <v>355.0</v>
      </c>
      <c r="D392" s="6">
        <v>3726997.0</v>
      </c>
      <c r="E392" s="7">
        <v>0.15</v>
      </c>
      <c r="F392" s="6">
        <f t="shared" si="13"/>
        <v>4286046.55</v>
      </c>
      <c r="G392" s="7">
        <v>0.0</v>
      </c>
      <c r="H392" s="8">
        <f t="shared" si="14"/>
        <v>4286046.55</v>
      </c>
      <c r="I392" s="9" t="s">
        <v>93</v>
      </c>
    </row>
    <row r="393">
      <c r="C393" s="28">
        <v>400.0</v>
      </c>
      <c r="D393" s="6">
        <v>4735920.0</v>
      </c>
      <c r="E393" s="7">
        <v>0.15</v>
      </c>
      <c r="F393" s="6">
        <f t="shared" si="13"/>
        <v>5446308</v>
      </c>
      <c r="G393" s="7">
        <v>0.0</v>
      </c>
      <c r="H393" s="8">
        <f t="shared" si="14"/>
        <v>5446308</v>
      </c>
      <c r="I393" s="9" t="s">
        <v>93</v>
      </c>
    </row>
    <row r="394">
      <c r="C394" s="28">
        <v>450.0</v>
      </c>
      <c r="D394" s="6">
        <v>6057248.0</v>
      </c>
      <c r="E394" s="7">
        <v>0.15</v>
      </c>
      <c r="F394" s="6">
        <f t="shared" si="13"/>
        <v>6965835.2</v>
      </c>
      <c r="G394" s="7">
        <v>0.0</v>
      </c>
      <c r="H394" s="8">
        <f t="shared" si="14"/>
        <v>6965835.2</v>
      </c>
      <c r="I394" s="9" t="s">
        <v>93</v>
      </c>
    </row>
    <row r="395">
      <c r="C395" s="28">
        <v>500.0</v>
      </c>
      <c r="D395" s="6">
        <v>8147190.0</v>
      </c>
      <c r="E395" s="7">
        <v>0.15</v>
      </c>
      <c r="F395" s="6">
        <f t="shared" si="13"/>
        <v>9369268.5</v>
      </c>
      <c r="G395" s="7">
        <v>0.0</v>
      </c>
      <c r="H395" s="8">
        <f t="shared" si="14"/>
        <v>9369268.5</v>
      </c>
      <c r="I395" s="9" t="s">
        <v>93</v>
      </c>
    </row>
    <row r="396">
      <c r="C396" s="28">
        <v>560.0</v>
      </c>
      <c r="D396" s="6">
        <v>1.0409498E7</v>
      </c>
      <c r="E396" s="7">
        <v>0.15</v>
      </c>
      <c r="F396" s="6">
        <f t="shared" si="13"/>
        <v>11970922.7</v>
      </c>
      <c r="G396" s="7">
        <v>0.0</v>
      </c>
      <c r="H396" s="8">
        <f t="shared" si="14"/>
        <v>11970922.7</v>
      </c>
      <c r="I396" s="9" t="s">
        <v>93</v>
      </c>
    </row>
    <row r="397">
      <c r="C397" s="28">
        <v>630.0</v>
      </c>
      <c r="D397" s="6">
        <v>1.5314346E7</v>
      </c>
      <c r="E397" s="7">
        <v>0.15</v>
      </c>
      <c r="F397" s="6">
        <f t="shared" si="13"/>
        <v>17611497.9</v>
      </c>
      <c r="G397" s="7">
        <v>0.0</v>
      </c>
      <c r="H397" s="8">
        <f t="shared" si="14"/>
        <v>17611497.9</v>
      </c>
      <c r="I397" s="9" t="s">
        <v>93</v>
      </c>
    </row>
    <row r="398">
      <c r="C398" s="28">
        <v>710.0</v>
      </c>
      <c r="D398" s="6">
        <v>1.9944066E7</v>
      </c>
      <c r="E398" s="7">
        <v>0.15</v>
      </c>
      <c r="F398" s="6">
        <f t="shared" si="13"/>
        <v>22935675.9</v>
      </c>
      <c r="G398" s="7">
        <v>0.0</v>
      </c>
      <c r="H398" s="8">
        <f t="shared" si="14"/>
        <v>22935675.9</v>
      </c>
      <c r="I398" s="9" t="s">
        <v>93</v>
      </c>
    </row>
    <row r="399">
      <c r="C399" s="28">
        <v>800.0</v>
      </c>
      <c r="D399" s="6">
        <v>3.098781E7</v>
      </c>
      <c r="E399" s="7">
        <v>0.15</v>
      </c>
      <c r="F399" s="6">
        <f t="shared" si="13"/>
        <v>35635981.5</v>
      </c>
      <c r="G399" s="7">
        <v>0.0</v>
      </c>
      <c r="H399" s="8">
        <f t="shared" si="14"/>
        <v>35635981.5</v>
      </c>
      <c r="I399" s="9" t="s">
        <v>93</v>
      </c>
    </row>
    <row r="400">
      <c r="A400" s="3"/>
      <c r="B400" s="22"/>
    </row>
    <row r="401">
      <c r="A401" s="31" t="s">
        <v>540</v>
      </c>
    </row>
    <row r="402">
      <c r="A402" s="2" t="s">
        <v>1</v>
      </c>
      <c r="B402" s="2" t="s">
        <v>2</v>
      </c>
      <c r="C402" s="2" t="s">
        <v>3</v>
      </c>
      <c r="D402" s="2" t="s">
        <v>4</v>
      </c>
      <c r="E402" s="2" t="s">
        <v>5</v>
      </c>
      <c r="F402" s="2" t="s">
        <v>6</v>
      </c>
      <c r="G402" s="2" t="s">
        <v>7</v>
      </c>
      <c r="H402" s="2" t="s">
        <v>89</v>
      </c>
      <c r="I402" s="2" t="s">
        <v>9</v>
      </c>
    </row>
    <row r="403">
      <c r="A403" s="3">
        <v>1.0</v>
      </c>
      <c r="B403" s="22" t="s">
        <v>541</v>
      </c>
      <c r="C403" s="28">
        <v>75.0</v>
      </c>
      <c r="D403" s="6">
        <v>455450.0</v>
      </c>
      <c r="E403" s="7">
        <v>0.15</v>
      </c>
      <c r="F403" s="6">
        <f t="shared" ref="F403:F421" si="15">D403+(D403*E403)</f>
        <v>523767.5</v>
      </c>
      <c r="G403" s="7">
        <v>0.0</v>
      </c>
      <c r="H403" s="8">
        <f t="shared" ref="H403:H458" si="16">sum(F403-(F403*G403))</f>
        <v>523767.5</v>
      </c>
      <c r="I403" s="9" t="s">
        <v>93</v>
      </c>
    </row>
    <row r="404">
      <c r="C404" s="28">
        <v>90.0</v>
      </c>
      <c r="D404" s="6">
        <v>593929.0</v>
      </c>
      <c r="E404" s="7">
        <v>0.15</v>
      </c>
      <c r="F404" s="6">
        <f t="shared" si="15"/>
        <v>683018.35</v>
      </c>
      <c r="G404" s="7">
        <v>0.0</v>
      </c>
      <c r="H404" s="8">
        <f t="shared" si="16"/>
        <v>683018.35</v>
      </c>
      <c r="I404" s="9" t="s">
        <v>93</v>
      </c>
    </row>
    <row r="405">
      <c r="C405" s="28">
        <v>110.0</v>
      </c>
      <c r="D405" s="6">
        <v>833928.0</v>
      </c>
      <c r="E405" s="7">
        <v>0.15</v>
      </c>
      <c r="F405" s="6">
        <f t="shared" si="15"/>
        <v>959017.2</v>
      </c>
      <c r="G405" s="7">
        <v>0.0</v>
      </c>
      <c r="H405" s="8">
        <f t="shared" si="16"/>
        <v>959017.2</v>
      </c>
      <c r="I405" s="9" t="s">
        <v>93</v>
      </c>
    </row>
    <row r="406">
      <c r="C406" s="28">
        <v>125.0</v>
      </c>
      <c r="D406" s="6">
        <v>1049599.0</v>
      </c>
      <c r="E406" s="7">
        <v>0.15</v>
      </c>
      <c r="F406" s="6">
        <f t="shared" si="15"/>
        <v>1207038.85</v>
      </c>
      <c r="G406" s="7">
        <v>0.0</v>
      </c>
      <c r="H406" s="8">
        <f t="shared" si="16"/>
        <v>1207038.85</v>
      </c>
      <c r="I406" s="9" t="s">
        <v>93</v>
      </c>
    </row>
    <row r="407">
      <c r="C407" s="28">
        <v>140.0</v>
      </c>
      <c r="D407" s="6">
        <v>1283621.0</v>
      </c>
      <c r="E407" s="7">
        <v>0.15</v>
      </c>
      <c r="F407" s="6">
        <f t="shared" si="15"/>
        <v>1476164.15</v>
      </c>
      <c r="G407" s="7">
        <v>0.0</v>
      </c>
      <c r="H407" s="8">
        <f t="shared" si="16"/>
        <v>1476164.15</v>
      </c>
      <c r="I407" s="9" t="s">
        <v>93</v>
      </c>
    </row>
    <row r="408">
      <c r="C408" s="28">
        <v>160.0</v>
      </c>
      <c r="D408" s="6">
        <v>1667686.0</v>
      </c>
      <c r="E408" s="7">
        <v>0.15</v>
      </c>
      <c r="F408" s="6">
        <f t="shared" si="15"/>
        <v>1917838.9</v>
      </c>
      <c r="G408" s="7">
        <v>0.0</v>
      </c>
      <c r="H408" s="8">
        <f t="shared" si="16"/>
        <v>1917838.9</v>
      </c>
      <c r="I408" s="9" t="s">
        <v>93</v>
      </c>
    </row>
    <row r="409">
      <c r="C409" s="28">
        <v>180.0</v>
      </c>
      <c r="D409" s="6">
        <v>2127096.0</v>
      </c>
      <c r="E409" s="7">
        <v>0.15</v>
      </c>
      <c r="F409" s="6">
        <f t="shared" si="15"/>
        <v>2446160.4</v>
      </c>
      <c r="G409" s="7">
        <v>0.0</v>
      </c>
      <c r="H409" s="8">
        <f t="shared" si="16"/>
        <v>2446160.4</v>
      </c>
      <c r="I409" s="9" t="s">
        <v>93</v>
      </c>
    </row>
    <row r="410">
      <c r="C410" s="28">
        <v>200.0</v>
      </c>
      <c r="D410" s="6">
        <v>2663535.0</v>
      </c>
      <c r="E410" s="7">
        <v>0.15</v>
      </c>
      <c r="F410" s="6">
        <f t="shared" si="15"/>
        <v>3063065.25</v>
      </c>
      <c r="G410" s="7">
        <v>0.0</v>
      </c>
      <c r="H410" s="8">
        <f t="shared" si="16"/>
        <v>3063065.25</v>
      </c>
      <c r="I410" s="9" t="s">
        <v>93</v>
      </c>
    </row>
    <row r="411">
      <c r="C411" s="28">
        <v>225.0</v>
      </c>
      <c r="D411" s="6">
        <v>3570927.0</v>
      </c>
      <c r="E411" s="7">
        <v>0.15</v>
      </c>
      <c r="F411" s="6">
        <f t="shared" si="15"/>
        <v>4106566.05</v>
      </c>
      <c r="G411" s="7">
        <v>0.0</v>
      </c>
      <c r="H411" s="8">
        <f t="shared" si="16"/>
        <v>4106566.05</v>
      </c>
      <c r="I411" s="9" t="s">
        <v>93</v>
      </c>
    </row>
    <row r="412">
      <c r="C412" s="28">
        <v>250.0</v>
      </c>
      <c r="D412" s="32">
        <v>4541309.0</v>
      </c>
      <c r="E412" s="7">
        <v>0.15</v>
      </c>
      <c r="F412" s="6">
        <f t="shared" si="15"/>
        <v>5222505.35</v>
      </c>
      <c r="G412" s="7">
        <v>0.0</v>
      </c>
      <c r="H412" s="8">
        <f t="shared" si="16"/>
        <v>5222505.35</v>
      </c>
      <c r="I412" s="9" t="s">
        <v>93</v>
      </c>
    </row>
    <row r="413">
      <c r="C413" s="28">
        <v>280.0</v>
      </c>
      <c r="D413" s="32">
        <v>5983250.0</v>
      </c>
      <c r="E413" s="7">
        <v>0.15</v>
      </c>
      <c r="F413" s="6">
        <f t="shared" si="15"/>
        <v>6880737.5</v>
      </c>
      <c r="G413" s="7">
        <v>0.0</v>
      </c>
      <c r="H413" s="8">
        <f t="shared" si="16"/>
        <v>6880737.5</v>
      </c>
      <c r="I413" s="9" t="s">
        <v>93</v>
      </c>
    </row>
    <row r="414">
      <c r="C414" s="28">
        <v>315.0</v>
      </c>
      <c r="D414" s="32">
        <v>7969626.0</v>
      </c>
      <c r="E414" s="7">
        <v>0.15</v>
      </c>
      <c r="F414" s="6">
        <f t="shared" si="15"/>
        <v>9165069.9</v>
      </c>
      <c r="G414" s="7">
        <v>0.0</v>
      </c>
      <c r="H414" s="8">
        <f t="shared" si="16"/>
        <v>9165069.9</v>
      </c>
      <c r="I414" s="9" t="s">
        <v>93</v>
      </c>
    </row>
    <row r="415">
      <c r="C415" s="28">
        <v>355.0</v>
      </c>
      <c r="D415" s="32">
        <v>1.0804142E7</v>
      </c>
      <c r="E415" s="7">
        <v>0.15</v>
      </c>
      <c r="F415" s="6">
        <f t="shared" si="15"/>
        <v>12424763.3</v>
      </c>
      <c r="G415" s="7">
        <v>0.0</v>
      </c>
      <c r="H415" s="8">
        <f t="shared" si="16"/>
        <v>12424763.3</v>
      </c>
      <c r="I415" s="9" t="s">
        <v>93</v>
      </c>
    </row>
    <row r="416">
      <c r="C416" s="28">
        <v>400.0</v>
      </c>
      <c r="D416" s="6">
        <v>1.431324E7</v>
      </c>
      <c r="E416" s="7">
        <v>0.15</v>
      </c>
      <c r="F416" s="6">
        <f t="shared" si="15"/>
        <v>16460226</v>
      </c>
      <c r="G416" s="7">
        <v>0.0</v>
      </c>
      <c r="H416" s="8">
        <f t="shared" si="16"/>
        <v>16460226</v>
      </c>
      <c r="I416" s="9" t="s">
        <v>93</v>
      </c>
    </row>
    <row r="417">
      <c r="C417" s="28">
        <v>450.0</v>
      </c>
      <c r="D417" s="6">
        <v>1.887936E7</v>
      </c>
      <c r="E417" s="7">
        <v>0.15</v>
      </c>
      <c r="F417" s="6">
        <f t="shared" si="15"/>
        <v>21711264</v>
      </c>
      <c r="G417" s="7">
        <v>0.0</v>
      </c>
      <c r="H417" s="8">
        <f t="shared" si="16"/>
        <v>21711264</v>
      </c>
      <c r="I417" s="9" t="s">
        <v>93</v>
      </c>
    </row>
    <row r="418">
      <c r="C418" s="28">
        <v>500.0</v>
      </c>
      <c r="D418" s="6">
        <v>2.424535E7</v>
      </c>
      <c r="E418" s="7">
        <v>0.15</v>
      </c>
      <c r="F418" s="6">
        <f t="shared" si="15"/>
        <v>27882152.5</v>
      </c>
      <c r="G418" s="7">
        <v>0.0</v>
      </c>
      <c r="H418" s="8">
        <f t="shared" si="16"/>
        <v>27882152.5</v>
      </c>
      <c r="I418" s="9" t="s">
        <v>93</v>
      </c>
    </row>
    <row r="419">
      <c r="C419" s="28">
        <v>560.0</v>
      </c>
      <c r="D419" s="6">
        <v>2.9507874E7</v>
      </c>
      <c r="E419" s="7">
        <v>0.15</v>
      </c>
      <c r="F419" s="6">
        <f t="shared" si="15"/>
        <v>33934055.1</v>
      </c>
      <c r="G419" s="7">
        <v>0.0</v>
      </c>
      <c r="H419" s="8">
        <f t="shared" si="16"/>
        <v>33934055.1</v>
      </c>
      <c r="I419" s="9" t="s">
        <v>93</v>
      </c>
    </row>
    <row r="420">
      <c r="C420" s="28">
        <v>630.0</v>
      </c>
      <c r="D420" s="6">
        <v>3.6060608E7</v>
      </c>
      <c r="E420" s="7">
        <v>0.15</v>
      </c>
      <c r="F420" s="6">
        <f t="shared" si="15"/>
        <v>41469699.2</v>
      </c>
      <c r="G420" s="7">
        <v>0.0</v>
      </c>
      <c r="H420" s="8">
        <f t="shared" si="16"/>
        <v>41469699.2</v>
      </c>
      <c r="I420" s="9" t="s">
        <v>93</v>
      </c>
    </row>
    <row r="421">
      <c r="A421" s="3"/>
      <c r="B421" s="22" t="s">
        <v>542</v>
      </c>
      <c r="C421" s="28" t="s">
        <v>543</v>
      </c>
      <c r="D421" s="6">
        <v>331307.0</v>
      </c>
      <c r="E421" s="7">
        <v>0.15</v>
      </c>
      <c r="F421" s="6">
        <f t="shared" si="15"/>
        <v>381003.05</v>
      </c>
      <c r="G421" s="7">
        <v>0.0</v>
      </c>
      <c r="H421" s="8">
        <f t="shared" si="16"/>
        <v>381003.05</v>
      </c>
      <c r="I421" s="9" t="s">
        <v>93</v>
      </c>
    </row>
    <row r="422">
      <c r="A422" s="3">
        <v>2.0</v>
      </c>
      <c r="C422" s="28">
        <v>75.0</v>
      </c>
      <c r="D422" s="6">
        <v>418995.0</v>
      </c>
      <c r="E422" s="7">
        <v>0.15</v>
      </c>
      <c r="F422" s="6">
        <f t="shared" ref="F422:F423" si="17">D421+(D421*E422)</f>
        <v>381003.05</v>
      </c>
      <c r="G422" s="7">
        <v>0.0</v>
      </c>
      <c r="H422" s="8">
        <f t="shared" si="16"/>
        <v>381003.05</v>
      </c>
      <c r="I422" s="9" t="s">
        <v>93</v>
      </c>
    </row>
    <row r="423">
      <c r="C423" s="28">
        <v>90.0</v>
      </c>
      <c r="D423" s="6">
        <v>543681.0</v>
      </c>
      <c r="E423" s="7">
        <v>0.15</v>
      </c>
      <c r="F423" s="6">
        <f t="shared" si="17"/>
        <v>481844.25</v>
      </c>
      <c r="G423" s="7">
        <v>0.0</v>
      </c>
      <c r="H423" s="8">
        <f t="shared" si="16"/>
        <v>481844.25</v>
      </c>
      <c r="I423" s="9" t="s">
        <v>93</v>
      </c>
    </row>
    <row r="424">
      <c r="C424" s="28">
        <v>110.0</v>
      </c>
      <c r="D424" s="5">
        <v>753678.0</v>
      </c>
      <c r="E424" s="7">
        <v>0.15</v>
      </c>
      <c r="F424" s="6">
        <f t="shared" ref="F424:F458" si="18">D424+(D424*E424)</f>
        <v>866729.7</v>
      </c>
      <c r="G424" s="7">
        <v>0.0</v>
      </c>
      <c r="H424" s="8">
        <f t="shared" si="16"/>
        <v>866729.7</v>
      </c>
      <c r="I424" s="9" t="s">
        <v>93</v>
      </c>
    </row>
    <row r="425">
      <c r="C425" s="28">
        <v>125.0</v>
      </c>
      <c r="D425" s="6">
        <v>943228.0</v>
      </c>
      <c r="E425" s="7">
        <v>0.15</v>
      </c>
      <c r="F425" s="6">
        <f t="shared" si="18"/>
        <v>1084712.2</v>
      </c>
      <c r="G425" s="7">
        <v>0.0</v>
      </c>
      <c r="H425" s="8">
        <f t="shared" si="16"/>
        <v>1084712.2</v>
      </c>
      <c r="I425" s="9" t="s">
        <v>93</v>
      </c>
    </row>
    <row r="426">
      <c r="C426" s="28">
        <v>140.0</v>
      </c>
      <c r="D426" s="6">
        <v>1145030.0</v>
      </c>
      <c r="E426" s="7">
        <v>0.15</v>
      </c>
      <c r="F426" s="6">
        <f t="shared" si="18"/>
        <v>1316784.5</v>
      </c>
      <c r="G426" s="7">
        <v>0.0</v>
      </c>
      <c r="H426" s="8">
        <f t="shared" si="16"/>
        <v>1316784.5</v>
      </c>
      <c r="I426" s="9" t="s">
        <v>93</v>
      </c>
    </row>
    <row r="427">
      <c r="C427" s="28">
        <v>160.0</v>
      </c>
      <c r="D427" s="6">
        <v>1480909.0</v>
      </c>
      <c r="E427" s="7">
        <v>0.15</v>
      </c>
      <c r="F427" s="6">
        <f t="shared" si="18"/>
        <v>1703045.35</v>
      </c>
      <c r="G427" s="7">
        <v>0.0</v>
      </c>
      <c r="H427" s="8">
        <f t="shared" si="16"/>
        <v>1703045.35</v>
      </c>
      <c r="I427" s="9" t="s">
        <v>93</v>
      </c>
    </row>
    <row r="428">
      <c r="C428" s="28">
        <v>180.0</v>
      </c>
      <c r="D428" s="6">
        <v>1879106.0</v>
      </c>
      <c r="E428" s="7">
        <v>0.15</v>
      </c>
      <c r="F428" s="6">
        <f t="shared" si="18"/>
        <v>2160971.9</v>
      </c>
      <c r="G428" s="7">
        <v>0.0</v>
      </c>
      <c r="H428" s="8">
        <f t="shared" si="16"/>
        <v>2160971.9</v>
      </c>
      <c r="I428" s="9" t="s">
        <v>93</v>
      </c>
    </row>
    <row r="429">
      <c r="C429" s="28">
        <v>200.0</v>
      </c>
      <c r="D429" s="6">
        <v>2330362.0</v>
      </c>
      <c r="E429" s="7">
        <v>0.15</v>
      </c>
      <c r="F429" s="6">
        <f t="shared" si="18"/>
        <v>2679916.3</v>
      </c>
      <c r="G429" s="7">
        <v>0.0</v>
      </c>
      <c r="H429" s="8">
        <f t="shared" si="16"/>
        <v>2679916.3</v>
      </c>
      <c r="I429" s="9" t="s">
        <v>93</v>
      </c>
    </row>
    <row r="430">
      <c r="C430" s="28">
        <v>225.0</v>
      </c>
      <c r="D430" s="6">
        <v>3101277.0</v>
      </c>
      <c r="E430" s="7">
        <v>0.15</v>
      </c>
      <c r="F430" s="6">
        <f t="shared" si="18"/>
        <v>3566468.55</v>
      </c>
      <c r="G430" s="7">
        <v>0.0</v>
      </c>
      <c r="H430" s="8">
        <f t="shared" si="16"/>
        <v>3566468.55</v>
      </c>
      <c r="I430" s="9" t="s">
        <v>93</v>
      </c>
    </row>
    <row r="431">
      <c r="C431" s="28">
        <v>250.0</v>
      </c>
      <c r="D431" s="6">
        <v>3925348.0</v>
      </c>
      <c r="E431" s="7">
        <v>0.15</v>
      </c>
      <c r="F431" s="6">
        <f t="shared" si="18"/>
        <v>4514150.2</v>
      </c>
      <c r="G431" s="7">
        <v>0.0</v>
      </c>
      <c r="H431" s="8">
        <f t="shared" si="16"/>
        <v>4514150.2</v>
      </c>
      <c r="I431" s="9" t="s">
        <v>93</v>
      </c>
    </row>
    <row r="432">
      <c r="C432" s="28">
        <v>280.0</v>
      </c>
      <c r="D432" s="6">
        <v>5137300.0</v>
      </c>
      <c r="E432" s="7">
        <v>0.15</v>
      </c>
      <c r="F432" s="6">
        <f t="shared" si="18"/>
        <v>5907895</v>
      </c>
      <c r="G432" s="7">
        <v>0.0</v>
      </c>
      <c r="H432" s="8">
        <f t="shared" si="16"/>
        <v>5907895</v>
      </c>
      <c r="I432" s="9" t="s">
        <v>93</v>
      </c>
    </row>
    <row r="433">
      <c r="C433" s="28">
        <v>315.0</v>
      </c>
      <c r="D433" s="6">
        <v>6812190.0</v>
      </c>
      <c r="E433" s="7">
        <v>0.15</v>
      </c>
      <c r="F433" s="6">
        <f t="shared" si="18"/>
        <v>7834018.5</v>
      </c>
      <c r="G433" s="7">
        <v>0.0</v>
      </c>
      <c r="H433" s="8">
        <f t="shared" si="16"/>
        <v>7834018.5</v>
      </c>
      <c r="I433" s="9" t="s">
        <v>93</v>
      </c>
    </row>
    <row r="434">
      <c r="C434" s="28">
        <v>355.0</v>
      </c>
      <c r="D434" s="6">
        <v>9195752.0</v>
      </c>
      <c r="E434" s="7">
        <v>0.15</v>
      </c>
      <c r="F434" s="6">
        <f t="shared" si="18"/>
        <v>10575114.8</v>
      </c>
      <c r="G434" s="7">
        <v>0.0</v>
      </c>
      <c r="H434" s="8">
        <f t="shared" si="16"/>
        <v>10575114.8</v>
      </c>
      <c r="I434" s="9" t="s">
        <v>93</v>
      </c>
    </row>
    <row r="435">
      <c r="C435" s="28">
        <v>400.0</v>
      </c>
      <c r="D435" s="6">
        <v>1.215592E7</v>
      </c>
      <c r="E435" s="7">
        <v>0.15</v>
      </c>
      <c r="F435" s="6">
        <f t="shared" si="18"/>
        <v>13979308</v>
      </c>
      <c r="G435" s="7">
        <v>0.0</v>
      </c>
      <c r="H435" s="8">
        <f t="shared" si="16"/>
        <v>13979308</v>
      </c>
      <c r="I435" s="9" t="s">
        <v>93</v>
      </c>
    </row>
    <row r="436">
      <c r="C436" s="28">
        <v>450.0</v>
      </c>
      <c r="D436" s="6">
        <v>1.599822E7</v>
      </c>
      <c r="E436" s="7">
        <v>0.15</v>
      </c>
      <c r="F436" s="6">
        <f t="shared" si="18"/>
        <v>18397953</v>
      </c>
      <c r="G436" s="7">
        <v>0.0</v>
      </c>
      <c r="H436" s="8">
        <f t="shared" si="16"/>
        <v>18397953</v>
      </c>
      <c r="I436" s="9" t="s">
        <v>93</v>
      </c>
    </row>
    <row r="437">
      <c r="C437" s="28">
        <v>500.0</v>
      </c>
      <c r="D437" s="6">
        <v>2.052429E7</v>
      </c>
      <c r="E437" s="7">
        <v>0.15</v>
      </c>
      <c r="F437" s="6">
        <f t="shared" si="18"/>
        <v>23602933.5</v>
      </c>
      <c r="G437" s="7">
        <v>0.0</v>
      </c>
      <c r="H437" s="8">
        <f t="shared" si="16"/>
        <v>23602933.5</v>
      </c>
      <c r="I437" s="9" t="s">
        <v>93</v>
      </c>
    </row>
    <row r="438">
      <c r="C438" s="28">
        <v>560.0</v>
      </c>
      <c r="D438" s="6">
        <v>2.4919552E7</v>
      </c>
      <c r="E438" s="7">
        <v>0.15</v>
      </c>
      <c r="F438" s="6">
        <f t="shared" si="18"/>
        <v>28657484.8</v>
      </c>
      <c r="G438" s="7">
        <v>0.0</v>
      </c>
      <c r="H438" s="8">
        <f t="shared" si="16"/>
        <v>28657484.8</v>
      </c>
      <c r="I438" s="9" t="s">
        <v>93</v>
      </c>
    </row>
    <row r="439">
      <c r="C439" s="28">
        <v>630.0</v>
      </c>
      <c r="D439" s="6">
        <v>3.0460592E7</v>
      </c>
      <c r="E439" s="7">
        <v>0.15</v>
      </c>
      <c r="F439" s="6">
        <f t="shared" si="18"/>
        <v>35029680.8</v>
      </c>
      <c r="G439" s="7">
        <v>0.0</v>
      </c>
      <c r="H439" s="8">
        <f t="shared" si="16"/>
        <v>35029680.8</v>
      </c>
      <c r="I439" s="9" t="s">
        <v>93</v>
      </c>
    </row>
    <row r="440">
      <c r="A440" s="3">
        <v>3.0</v>
      </c>
      <c r="B440" s="22" t="s">
        <v>544</v>
      </c>
      <c r="C440" s="28" t="s">
        <v>543</v>
      </c>
      <c r="D440" s="6">
        <v>290282.0</v>
      </c>
      <c r="E440" s="7">
        <v>0.15</v>
      </c>
      <c r="F440" s="6">
        <f t="shared" si="18"/>
        <v>333824.3</v>
      </c>
      <c r="G440" s="7">
        <v>0.0</v>
      </c>
      <c r="H440" s="8">
        <f t="shared" si="16"/>
        <v>333824.3</v>
      </c>
      <c r="I440" s="9" t="s">
        <v>93</v>
      </c>
    </row>
    <row r="441">
      <c r="C441" s="28">
        <v>75.0</v>
      </c>
      <c r="D441" s="6">
        <v>363494.0</v>
      </c>
      <c r="E441" s="7">
        <v>0.15</v>
      </c>
      <c r="F441" s="6">
        <f t="shared" si="18"/>
        <v>418018.1</v>
      </c>
      <c r="G441" s="7">
        <v>0.0</v>
      </c>
      <c r="H441" s="8">
        <f t="shared" si="16"/>
        <v>418018.1</v>
      </c>
      <c r="I441" s="9" t="s">
        <v>93</v>
      </c>
    </row>
    <row r="442">
      <c r="C442" s="28">
        <v>90.0</v>
      </c>
      <c r="D442" s="6">
        <v>462961.0</v>
      </c>
      <c r="E442" s="7">
        <v>0.15</v>
      </c>
      <c r="F442" s="6">
        <f t="shared" si="18"/>
        <v>532405.15</v>
      </c>
      <c r="G442" s="7">
        <v>0.0</v>
      </c>
      <c r="H442" s="8">
        <f t="shared" si="16"/>
        <v>532405.15</v>
      </c>
      <c r="I442" s="9" t="s">
        <v>93</v>
      </c>
    </row>
    <row r="443">
      <c r="C443" s="28">
        <v>110.0</v>
      </c>
      <c r="D443" s="6">
        <v>628060.0</v>
      </c>
      <c r="E443" s="7">
        <v>0.15</v>
      </c>
      <c r="F443" s="6">
        <f t="shared" si="18"/>
        <v>722269</v>
      </c>
      <c r="G443" s="7">
        <v>0.0</v>
      </c>
      <c r="H443" s="8">
        <f t="shared" si="16"/>
        <v>722269</v>
      </c>
      <c r="I443" s="9" t="s">
        <v>93</v>
      </c>
    </row>
    <row r="444">
      <c r="C444" s="28">
        <v>125.0</v>
      </c>
      <c r="D444" s="6">
        <v>767058.0</v>
      </c>
      <c r="E444" s="7">
        <v>0.15</v>
      </c>
      <c r="F444" s="6">
        <f t="shared" si="18"/>
        <v>882116.7</v>
      </c>
      <c r="G444" s="7">
        <v>0.0</v>
      </c>
      <c r="H444" s="8">
        <f t="shared" si="16"/>
        <v>882116.7</v>
      </c>
      <c r="I444" s="9" t="s">
        <v>93</v>
      </c>
    </row>
    <row r="445">
      <c r="C445" s="28">
        <v>140.0</v>
      </c>
      <c r="D445" s="6">
        <v>927526.0</v>
      </c>
      <c r="E445" s="7">
        <v>0.15</v>
      </c>
      <c r="F445" s="6">
        <f t="shared" si="18"/>
        <v>1066654.9</v>
      </c>
      <c r="G445" s="7">
        <v>0.0</v>
      </c>
      <c r="H445" s="8">
        <f t="shared" si="16"/>
        <v>1066654.9</v>
      </c>
      <c r="I445" s="9" t="s">
        <v>93</v>
      </c>
    </row>
    <row r="446">
      <c r="C446" s="28">
        <v>160.0</v>
      </c>
      <c r="D446" s="6">
        <v>1167667.0</v>
      </c>
      <c r="E446" s="7">
        <v>0.15</v>
      </c>
      <c r="F446" s="6">
        <f t="shared" si="18"/>
        <v>1342817.05</v>
      </c>
      <c r="G446" s="7">
        <v>0.0</v>
      </c>
      <c r="H446" s="8">
        <f t="shared" si="16"/>
        <v>1342817.05</v>
      </c>
      <c r="I446" s="9" t="s">
        <v>93</v>
      </c>
    </row>
    <row r="447">
      <c r="C447" s="28">
        <v>180.0</v>
      </c>
      <c r="D447" s="6">
        <v>1456038.0</v>
      </c>
      <c r="E447" s="7">
        <v>0.15</v>
      </c>
      <c r="F447" s="6">
        <f t="shared" si="18"/>
        <v>1674443.7</v>
      </c>
      <c r="G447" s="7">
        <v>0.0</v>
      </c>
      <c r="H447" s="8">
        <f t="shared" si="16"/>
        <v>1674443.7</v>
      </c>
      <c r="I447" s="9" t="s">
        <v>93</v>
      </c>
    </row>
    <row r="448">
      <c r="C448" s="28">
        <v>200.0</v>
      </c>
      <c r="D448" s="6">
        <v>1785145.0</v>
      </c>
      <c r="E448" s="7">
        <v>0.15</v>
      </c>
      <c r="F448" s="6">
        <f t="shared" si="18"/>
        <v>2052916.75</v>
      </c>
      <c r="G448" s="7">
        <v>0.0</v>
      </c>
      <c r="H448" s="8">
        <f t="shared" si="16"/>
        <v>2052916.75</v>
      </c>
      <c r="I448" s="9" t="s">
        <v>93</v>
      </c>
    </row>
    <row r="449">
      <c r="C449" s="28">
        <v>225.0</v>
      </c>
      <c r="D449" s="6">
        <v>2337111.0</v>
      </c>
      <c r="E449" s="7">
        <v>0.15</v>
      </c>
      <c r="F449" s="6">
        <f t="shared" si="18"/>
        <v>2687677.65</v>
      </c>
      <c r="G449" s="7">
        <v>0.0</v>
      </c>
      <c r="H449" s="8">
        <f t="shared" si="16"/>
        <v>2687677.65</v>
      </c>
      <c r="I449" s="9" t="s">
        <v>93</v>
      </c>
    </row>
    <row r="450">
      <c r="C450" s="28">
        <v>250.0</v>
      </c>
      <c r="D450" s="6">
        <v>2912420.0</v>
      </c>
      <c r="E450" s="7">
        <v>0.15</v>
      </c>
      <c r="F450" s="6">
        <f t="shared" si="18"/>
        <v>3349283</v>
      </c>
      <c r="G450" s="7">
        <v>0.0</v>
      </c>
      <c r="H450" s="8">
        <f t="shared" si="16"/>
        <v>3349283</v>
      </c>
      <c r="I450" s="9" t="s">
        <v>93</v>
      </c>
    </row>
    <row r="451">
      <c r="C451" s="28">
        <v>280.0</v>
      </c>
      <c r="D451" s="6">
        <v>3771950.0</v>
      </c>
      <c r="E451" s="7">
        <v>0.15</v>
      </c>
      <c r="F451" s="6">
        <f t="shared" si="18"/>
        <v>4337742.5</v>
      </c>
      <c r="G451" s="7">
        <v>0.0</v>
      </c>
      <c r="H451" s="8">
        <f t="shared" si="16"/>
        <v>4337742.5</v>
      </c>
      <c r="I451" s="9" t="s">
        <v>93</v>
      </c>
    </row>
    <row r="452">
      <c r="C452" s="28">
        <v>315.0</v>
      </c>
      <c r="D452" s="6">
        <v>4940712.0</v>
      </c>
      <c r="E452" s="7">
        <v>0.15</v>
      </c>
      <c r="F452" s="6">
        <f t="shared" si="18"/>
        <v>5681818.8</v>
      </c>
      <c r="G452" s="7">
        <v>0.0</v>
      </c>
      <c r="H452" s="8">
        <f t="shared" si="16"/>
        <v>5681818.8</v>
      </c>
      <c r="I452" s="9" t="s">
        <v>93</v>
      </c>
    </row>
    <row r="453">
      <c r="C453" s="28">
        <v>355.0</v>
      </c>
      <c r="D453" s="6">
        <v>6616946.0</v>
      </c>
      <c r="E453" s="7">
        <v>0.15</v>
      </c>
      <c r="F453" s="6">
        <f t="shared" si="18"/>
        <v>7609487.9</v>
      </c>
      <c r="G453" s="7">
        <v>0.0</v>
      </c>
      <c r="H453" s="8">
        <f t="shared" si="16"/>
        <v>7609487.9</v>
      </c>
      <c r="I453" s="9" t="s">
        <v>93</v>
      </c>
    </row>
    <row r="454">
      <c r="C454" s="28">
        <v>400.0</v>
      </c>
      <c r="D454" s="6">
        <v>8642520.0</v>
      </c>
      <c r="E454" s="7">
        <v>0.15</v>
      </c>
      <c r="F454" s="6">
        <f t="shared" si="18"/>
        <v>9938898</v>
      </c>
      <c r="G454" s="7">
        <v>0.0</v>
      </c>
      <c r="H454" s="8">
        <f t="shared" si="16"/>
        <v>9938898</v>
      </c>
      <c r="I454" s="9" t="s">
        <v>93</v>
      </c>
    </row>
    <row r="455">
      <c r="C455" s="28">
        <v>450.0</v>
      </c>
      <c r="D455" s="6">
        <v>1.1298465E7</v>
      </c>
      <c r="E455" s="7">
        <v>0.15</v>
      </c>
      <c r="F455" s="6">
        <f t="shared" si="18"/>
        <v>12993234.75</v>
      </c>
      <c r="G455" s="7">
        <v>0.0</v>
      </c>
      <c r="H455" s="8">
        <f t="shared" si="16"/>
        <v>12993234.75</v>
      </c>
      <c r="I455" s="9" t="s">
        <v>93</v>
      </c>
    </row>
    <row r="456">
      <c r="C456" s="28">
        <v>500.0</v>
      </c>
      <c r="D456" s="6">
        <v>1.439684E7</v>
      </c>
      <c r="E456" s="7">
        <v>0.15</v>
      </c>
      <c r="F456" s="6">
        <f t="shared" si="18"/>
        <v>16556366</v>
      </c>
      <c r="G456" s="7">
        <v>0.0</v>
      </c>
      <c r="H456" s="8">
        <f t="shared" si="16"/>
        <v>16556366</v>
      </c>
      <c r="I456" s="9" t="s">
        <v>93</v>
      </c>
    </row>
    <row r="457">
      <c r="C457" s="28">
        <v>560.0</v>
      </c>
      <c r="D457" s="6">
        <v>1.747757E7</v>
      </c>
      <c r="E457" s="7">
        <v>0.15</v>
      </c>
      <c r="F457" s="6">
        <f t="shared" si="18"/>
        <v>20099205.5</v>
      </c>
      <c r="G457" s="7">
        <v>0.0</v>
      </c>
      <c r="H457" s="8">
        <f t="shared" si="16"/>
        <v>20099205.5</v>
      </c>
      <c r="I457" s="9" t="s">
        <v>93</v>
      </c>
    </row>
    <row r="458">
      <c r="A458" s="3"/>
      <c r="C458" s="28">
        <v>630.0</v>
      </c>
      <c r="D458" s="6">
        <v>2.1254832E7</v>
      </c>
      <c r="E458" s="7">
        <v>0.15</v>
      </c>
      <c r="F458" s="6">
        <f t="shared" si="18"/>
        <v>24443056.8</v>
      </c>
      <c r="G458" s="7">
        <v>0.0</v>
      </c>
      <c r="H458" s="8">
        <f t="shared" si="16"/>
        <v>24443056.8</v>
      </c>
      <c r="I458" s="9" t="s">
        <v>93</v>
      </c>
    </row>
    <row r="459">
      <c r="A459" s="3"/>
      <c r="B459" s="22"/>
      <c r="D459" s="6"/>
      <c r="E459" s="7"/>
      <c r="F459" s="6"/>
      <c r="G459" s="7"/>
      <c r="I459" s="9"/>
    </row>
    <row r="460">
      <c r="A460" s="31" t="s">
        <v>545</v>
      </c>
    </row>
    <row r="461">
      <c r="A461" s="2" t="s">
        <v>1</v>
      </c>
      <c r="B461" s="2" t="s">
        <v>2</v>
      </c>
      <c r="C461" s="2" t="s">
        <v>3</v>
      </c>
      <c r="D461" s="2" t="s">
        <v>4</v>
      </c>
      <c r="E461" s="2" t="s">
        <v>5</v>
      </c>
      <c r="F461" s="2" t="s">
        <v>6</v>
      </c>
      <c r="G461" s="2" t="s">
        <v>7</v>
      </c>
      <c r="H461" s="2" t="s">
        <v>89</v>
      </c>
      <c r="I461" s="2" t="s">
        <v>9</v>
      </c>
    </row>
    <row r="462">
      <c r="A462" s="3">
        <v>1.0</v>
      </c>
      <c r="B462" s="22" t="s">
        <v>546</v>
      </c>
      <c r="C462" s="28">
        <v>75.0</v>
      </c>
      <c r="D462" s="6">
        <v>302268.0</v>
      </c>
      <c r="E462" s="7">
        <v>0.15</v>
      </c>
      <c r="F462" s="6">
        <f t="shared" ref="F462:F519" si="19">D462+(D462*E462)</f>
        <v>347608.2</v>
      </c>
      <c r="G462" s="7">
        <v>0.0</v>
      </c>
      <c r="H462" s="8">
        <f t="shared" ref="H462:H519" si="20">sum(F462-(F462*G462))</f>
        <v>347608.2</v>
      </c>
      <c r="I462" s="9" t="s">
        <v>93</v>
      </c>
    </row>
    <row r="463">
      <c r="C463" s="28">
        <v>90.0</v>
      </c>
      <c r="D463" s="6">
        <v>407592.0</v>
      </c>
      <c r="E463" s="7">
        <v>0.15</v>
      </c>
      <c r="F463" s="6">
        <f t="shared" si="19"/>
        <v>468730.8</v>
      </c>
      <c r="G463" s="7">
        <v>0.0</v>
      </c>
      <c r="H463" s="8">
        <f t="shared" si="20"/>
        <v>468730.8</v>
      </c>
      <c r="I463" s="9" t="s">
        <v>93</v>
      </c>
    </row>
    <row r="464">
      <c r="C464" s="28">
        <v>110.0</v>
      </c>
      <c r="D464" s="6">
        <v>679928.0</v>
      </c>
      <c r="E464" s="7">
        <v>0.15</v>
      </c>
      <c r="F464" s="6">
        <f t="shared" si="19"/>
        <v>781917.2</v>
      </c>
      <c r="G464" s="7">
        <v>0.0</v>
      </c>
      <c r="H464" s="8">
        <f t="shared" si="20"/>
        <v>781917.2</v>
      </c>
      <c r="I464" s="9" t="s">
        <v>93</v>
      </c>
    </row>
    <row r="465">
      <c r="C465" s="28">
        <v>125.0</v>
      </c>
      <c r="D465" s="6">
        <v>857121.0</v>
      </c>
      <c r="E465" s="7">
        <v>0.15</v>
      </c>
      <c r="F465" s="6">
        <f t="shared" si="19"/>
        <v>985689.15</v>
      </c>
      <c r="G465" s="7">
        <v>0.0</v>
      </c>
      <c r="H465" s="8">
        <f t="shared" si="20"/>
        <v>985689.15</v>
      </c>
      <c r="I465" s="9" t="s">
        <v>93</v>
      </c>
    </row>
    <row r="466">
      <c r="C466" s="28">
        <v>140.0</v>
      </c>
      <c r="D466" s="6">
        <v>1054780.0</v>
      </c>
      <c r="E466" s="7">
        <v>0.15</v>
      </c>
      <c r="F466" s="6">
        <f t="shared" si="19"/>
        <v>1212997</v>
      </c>
      <c r="G466" s="7">
        <v>0.0</v>
      </c>
      <c r="H466" s="8">
        <f t="shared" si="20"/>
        <v>1212997</v>
      </c>
      <c r="I466" s="9" t="s">
        <v>93</v>
      </c>
    </row>
    <row r="467">
      <c r="C467" s="28">
        <v>160.0</v>
      </c>
      <c r="D467" s="6">
        <v>1352448.0</v>
      </c>
      <c r="E467" s="7">
        <v>0.15</v>
      </c>
      <c r="F467" s="6">
        <f t="shared" si="19"/>
        <v>1555315.2</v>
      </c>
      <c r="G467" s="7">
        <v>0.0</v>
      </c>
      <c r="H467" s="8">
        <f t="shared" si="20"/>
        <v>1555315.2</v>
      </c>
      <c r="I467" s="9" t="s">
        <v>93</v>
      </c>
    </row>
    <row r="468">
      <c r="C468" s="28">
        <v>180.0</v>
      </c>
      <c r="D468" s="6">
        <v>1694736.0</v>
      </c>
      <c r="E468" s="7">
        <v>0.15</v>
      </c>
      <c r="F468" s="6">
        <f t="shared" si="19"/>
        <v>1948946.4</v>
      </c>
      <c r="G468" s="7">
        <v>0.0</v>
      </c>
      <c r="H468" s="8">
        <f t="shared" si="20"/>
        <v>1948946.4</v>
      </c>
      <c r="I468" s="9" t="s">
        <v>93</v>
      </c>
    </row>
    <row r="469">
      <c r="C469" s="28">
        <v>200.0</v>
      </c>
      <c r="D469" s="6">
        <v>2084688.0</v>
      </c>
      <c r="E469" s="7">
        <v>0.15</v>
      </c>
      <c r="F469" s="6">
        <f t="shared" si="19"/>
        <v>2397391.2</v>
      </c>
      <c r="G469" s="7">
        <v>0.0</v>
      </c>
      <c r="H469" s="8">
        <f t="shared" si="20"/>
        <v>2397391.2</v>
      </c>
      <c r="I469" s="9" t="s">
        <v>93</v>
      </c>
    </row>
    <row r="470">
      <c r="C470" s="28">
        <v>225.0</v>
      </c>
      <c r="D470" s="6">
        <v>2634933.0</v>
      </c>
      <c r="E470" s="7">
        <v>0.15</v>
      </c>
      <c r="F470" s="6">
        <f t="shared" si="19"/>
        <v>3030172.95</v>
      </c>
      <c r="G470" s="7">
        <v>0.0</v>
      </c>
      <c r="H470" s="8">
        <f t="shared" si="20"/>
        <v>3030172.95</v>
      </c>
      <c r="I470" s="9" t="s">
        <v>93</v>
      </c>
    </row>
    <row r="471">
      <c r="C471" s="28">
        <v>250.0</v>
      </c>
      <c r="D471" s="32">
        <v>3809070.0</v>
      </c>
      <c r="E471" s="7">
        <v>0.15</v>
      </c>
      <c r="F471" s="6">
        <f t="shared" si="19"/>
        <v>4380430.5</v>
      </c>
      <c r="G471" s="7">
        <v>0.0</v>
      </c>
      <c r="H471" s="8">
        <f t="shared" si="20"/>
        <v>4380430.5</v>
      </c>
      <c r="I471" s="9" t="s">
        <v>93</v>
      </c>
    </row>
    <row r="472">
      <c r="C472" s="28">
        <v>280.0</v>
      </c>
      <c r="D472" s="32">
        <v>4806360.0</v>
      </c>
      <c r="E472" s="7">
        <v>0.15</v>
      </c>
      <c r="F472" s="6">
        <f t="shared" si="19"/>
        <v>5527314</v>
      </c>
      <c r="G472" s="7">
        <v>0.0</v>
      </c>
      <c r="H472" s="8">
        <f t="shared" si="20"/>
        <v>5527314</v>
      </c>
      <c r="I472" s="9" t="s">
        <v>93</v>
      </c>
    </row>
    <row r="473">
      <c r="C473" s="28">
        <v>315.0</v>
      </c>
      <c r="D473" s="32">
        <v>7620711.0</v>
      </c>
      <c r="E473" s="7">
        <v>0.15</v>
      </c>
      <c r="F473" s="6">
        <f t="shared" si="19"/>
        <v>8763817.65</v>
      </c>
      <c r="G473" s="7">
        <v>0.0</v>
      </c>
      <c r="H473" s="8">
        <f t="shared" si="20"/>
        <v>8763817.65</v>
      </c>
      <c r="I473" s="9" t="s">
        <v>93</v>
      </c>
    </row>
    <row r="474">
      <c r="C474" s="28">
        <v>355.0</v>
      </c>
      <c r="D474" s="32">
        <v>9770023.0</v>
      </c>
      <c r="E474" s="7">
        <v>0.15</v>
      </c>
      <c r="F474" s="6">
        <f t="shared" si="19"/>
        <v>11235526.45</v>
      </c>
      <c r="G474" s="7">
        <v>0.0</v>
      </c>
      <c r="H474" s="8">
        <f t="shared" si="20"/>
        <v>11235526.45</v>
      </c>
      <c r="I474" s="9" t="s">
        <v>93</v>
      </c>
    </row>
    <row r="475">
      <c r="C475" s="28">
        <v>400.0</v>
      </c>
      <c r="D475" s="6">
        <v>1.25684E7</v>
      </c>
      <c r="E475" s="7">
        <v>0.15</v>
      </c>
      <c r="F475" s="6">
        <f t="shared" si="19"/>
        <v>14453660</v>
      </c>
      <c r="G475" s="7">
        <v>0.0</v>
      </c>
      <c r="H475" s="8">
        <f t="shared" si="20"/>
        <v>14453660</v>
      </c>
      <c r="I475" s="9" t="s">
        <v>93</v>
      </c>
    </row>
    <row r="476">
      <c r="C476" s="28">
        <v>450.0</v>
      </c>
      <c r="D476" s="6">
        <v>1.618664E7</v>
      </c>
      <c r="E476" s="7">
        <v>0.15</v>
      </c>
      <c r="F476" s="6">
        <f t="shared" si="19"/>
        <v>18614636</v>
      </c>
      <c r="G476" s="7">
        <v>0.0</v>
      </c>
      <c r="H476" s="8">
        <f t="shared" si="20"/>
        <v>18614636</v>
      </c>
      <c r="I476" s="9" t="s">
        <v>93</v>
      </c>
    </row>
    <row r="477">
      <c r="C477" s="28">
        <v>500.0</v>
      </c>
      <c r="D477" s="6">
        <v>2.21589E7</v>
      </c>
      <c r="E477" s="7">
        <v>0.15</v>
      </c>
      <c r="F477" s="6">
        <f t="shared" si="19"/>
        <v>25482735</v>
      </c>
      <c r="G477" s="7">
        <v>0.0</v>
      </c>
      <c r="H477" s="8">
        <f t="shared" si="20"/>
        <v>25482735</v>
      </c>
      <c r="I477" s="9" t="s">
        <v>93</v>
      </c>
    </row>
    <row r="478">
      <c r="C478" s="28">
        <v>560.0</v>
      </c>
      <c r="D478" s="6">
        <v>3.3014616E7</v>
      </c>
      <c r="E478" s="7">
        <v>0.15</v>
      </c>
      <c r="F478" s="6">
        <f t="shared" si="19"/>
        <v>37966808.4</v>
      </c>
      <c r="G478" s="7">
        <v>0.0</v>
      </c>
      <c r="H478" s="8">
        <f t="shared" si="20"/>
        <v>37966808.4</v>
      </c>
      <c r="I478" s="9" t="s">
        <v>93</v>
      </c>
    </row>
    <row r="479">
      <c r="C479" s="28">
        <v>630.0</v>
      </c>
      <c r="D479" s="6">
        <v>4.2662552E7</v>
      </c>
      <c r="E479" s="7">
        <v>0.15</v>
      </c>
      <c r="F479" s="6">
        <f t="shared" si="19"/>
        <v>49061934.8</v>
      </c>
      <c r="G479" s="7">
        <v>0.0</v>
      </c>
      <c r="H479" s="8">
        <f t="shared" si="20"/>
        <v>49061934.8</v>
      </c>
      <c r="I479" s="9" t="s">
        <v>93</v>
      </c>
    </row>
    <row r="480">
      <c r="A480" s="3">
        <v>2.0</v>
      </c>
      <c r="B480" s="22" t="s">
        <v>547</v>
      </c>
      <c r="C480" s="28" t="s">
        <v>543</v>
      </c>
      <c r="D480" s="6">
        <v>211432.0</v>
      </c>
      <c r="E480" s="7">
        <v>0.15</v>
      </c>
      <c r="F480" s="6">
        <f t="shared" si="19"/>
        <v>243146.8</v>
      </c>
      <c r="G480" s="7">
        <v>0.0</v>
      </c>
      <c r="H480" s="8">
        <f t="shared" si="20"/>
        <v>243146.8</v>
      </c>
      <c r="I480" s="9" t="s">
        <v>93</v>
      </c>
    </row>
    <row r="481">
      <c r="C481" s="28">
        <v>75.0</v>
      </c>
      <c r="D481" s="6">
        <v>273966.0</v>
      </c>
      <c r="E481" s="7">
        <v>0.15</v>
      </c>
      <c r="F481" s="6">
        <f t="shared" si="19"/>
        <v>315060.9</v>
      </c>
      <c r="G481" s="7">
        <v>0.0</v>
      </c>
      <c r="H481" s="8">
        <f t="shared" si="20"/>
        <v>315060.9</v>
      </c>
      <c r="I481" s="9" t="s">
        <v>93</v>
      </c>
    </row>
    <row r="482">
      <c r="C482" s="28">
        <v>90.0</v>
      </c>
      <c r="D482" s="6">
        <v>367254.0</v>
      </c>
      <c r="E482" s="7">
        <v>0.15</v>
      </c>
      <c r="F482" s="6">
        <f t="shared" si="19"/>
        <v>422342.1</v>
      </c>
      <c r="G482" s="7">
        <v>0.0</v>
      </c>
      <c r="H482" s="8">
        <f t="shared" si="20"/>
        <v>422342.1</v>
      </c>
      <c r="I482" s="9" t="s">
        <v>93</v>
      </c>
    </row>
    <row r="483">
      <c r="C483" s="28">
        <v>110.0</v>
      </c>
      <c r="D483" s="6">
        <v>599678.0</v>
      </c>
      <c r="E483" s="7">
        <v>0.15</v>
      </c>
      <c r="F483" s="6">
        <f t="shared" si="19"/>
        <v>689629.7</v>
      </c>
      <c r="G483" s="7">
        <v>0.0</v>
      </c>
      <c r="H483" s="8">
        <f t="shared" si="20"/>
        <v>689629.7</v>
      </c>
      <c r="I483" s="9" t="s">
        <v>93</v>
      </c>
    </row>
    <row r="484">
      <c r="C484" s="28">
        <v>125.0</v>
      </c>
      <c r="D484" s="6">
        <v>753612.0</v>
      </c>
      <c r="E484" s="7">
        <v>0.15</v>
      </c>
      <c r="F484" s="6">
        <f t="shared" si="19"/>
        <v>866653.8</v>
      </c>
      <c r="G484" s="7">
        <v>0.0</v>
      </c>
      <c r="H484" s="8">
        <f t="shared" si="20"/>
        <v>866653.8</v>
      </c>
      <c r="I484" s="9" t="s">
        <v>93</v>
      </c>
    </row>
    <row r="485">
      <c r="C485" s="28">
        <v>140.0</v>
      </c>
      <c r="D485" s="6">
        <v>921636.0</v>
      </c>
      <c r="E485" s="7">
        <v>0.15</v>
      </c>
      <c r="F485" s="6">
        <f t="shared" si="19"/>
        <v>1059881.4</v>
      </c>
      <c r="G485" s="7">
        <v>0.0</v>
      </c>
      <c r="H485" s="8">
        <f t="shared" si="20"/>
        <v>1059881.4</v>
      </c>
      <c r="I485" s="9" t="s">
        <v>93</v>
      </c>
    </row>
    <row r="486">
      <c r="C486" s="28">
        <v>160.0</v>
      </c>
      <c r="D486" s="6">
        <v>1180416.0</v>
      </c>
      <c r="E486" s="7">
        <v>0.15</v>
      </c>
      <c r="F486" s="6">
        <f t="shared" si="19"/>
        <v>1357478.4</v>
      </c>
      <c r="G486" s="7">
        <v>0.0</v>
      </c>
      <c r="H486" s="8">
        <f t="shared" si="20"/>
        <v>1357478.4</v>
      </c>
      <c r="I486" s="9" t="s">
        <v>93</v>
      </c>
    </row>
    <row r="487">
      <c r="C487" s="28">
        <v>180.0</v>
      </c>
      <c r="D487" s="6">
        <v>1475582.0</v>
      </c>
      <c r="E487" s="7">
        <v>0.15</v>
      </c>
      <c r="F487" s="6">
        <f t="shared" si="19"/>
        <v>1696919.3</v>
      </c>
      <c r="G487" s="7">
        <v>0.0</v>
      </c>
      <c r="H487" s="8">
        <f t="shared" si="20"/>
        <v>1696919.3</v>
      </c>
      <c r="I487" s="9" t="s">
        <v>93</v>
      </c>
    </row>
    <row r="488">
      <c r="C488" s="28">
        <v>200.0</v>
      </c>
      <c r="D488" s="6">
        <v>1800720.0</v>
      </c>
      <c r="E488" s="7">
        <v>0.15</v>
      </c>
      <c r="F488" s="6">
        <f t="shared" si="19"/>
        <v>2070828</v>
      </c>
      <c r="G488" s="7">
        <v>0.0</v>
      </c>
      <c r="H488" s="8">
        <f t="shared" si="20"/>
        <v>2070828</v>
      </c>
      <c r="I488" s="9" t="s">
        <v>93</v>
      </c>
    </row>
    <row r="489">
      <c r="C489" s="28">
        <v>225.0</v>
      </c>
      <c r="D489" s="6">
        <v>2267583.0</v>
      </c>
      <c r="E489" s="7">
        <v>0.15</v>
      </c>
      <c r="F489" s="6">
        <f t="shared" si="19"/>
        <v>2607720.45</v>
      </c>
      <c r="G489" s="7">
        <v>0.0</v>
      </c>
      <c r="H489" s="8">
        <f t="shared" si="20"/>
        <v>2607720.45</v>
      </c>
      <c r="I489" s="9" t="s">
        <v>93</v>
      </c>
    </row>
    <row r="490">
      <c r="C490" s="28">
        <v>250.0</v>
      </c>
      <c r="D490" s="6">
        <v>3256040.0</v>
      </c>
      <c r="E490" s="7">
        <v>0.15</v>
      </c>
      <c r="F490" s="6">
        <f t="shared" si="19"/>
        <v>3744446</v>
      </c>
      <c r="G490" s="7">
        <v>0.0</v>
      </c>
      <c r="H490" s="8">
        <f t="shared" si="20"/>
        <v>3744446</v>
      </c>
      <c r="I490" s="9" t="s">
        <v>93</v>
      </c>
    </row>
    <row r="491">
      <c r="C491" s="28">
        <v>280.0</v>
      </c>
      <c r="D491" s="6">
        <v>4090928.0</v>
      </c>
      <c r="E491" s="7">
        <v>0.15</v>
      </c>
      <c r="F491" s="6">
        <f t="shared" si="19"/>
        <v>4704567.2</v>
      </c>
      <c r="G491" s="7">
        <v>0.0</v>
      </c>
      <c r="H491" s="8">
        <f t="shared" si="20"/>
        <v>4704567.2</v>
      </c>
      <c r="I491" s="9" t="s">
        <v>93</v>
      </c>
    </row>
    <row r="492">
      <c r="C492" s="28">
        <v>315.0</v>
      </c>
      <c r="D492" s="6">
        <v>6447965.0</v>
      </c>
      <c r="E492" s="7">
        <v>0.15</v>
      </c>
      <c r="F492" s="6">
        <f t="shared" si="19"/>
        <v>7415159.75</v>
      </c>
      <c r="G492" s="7">
        <v>0.0</v>
      </c>
      <c r="H492" s="8">
        <f t="shared" si="20"/>
        <v>7415159.75</v>
      </c>
      <c r="I492" s="9" t="s">
        <v>93</v>
      </c>
    </row>
    <row r="493">
      <c r="C493" s="28">
        <v>355.0</v>
      </c>
      <c r="D493" s="6">
        <v>8250988.0</v>
      </c>
      <c r="E493" s="7">
        <v>0.15</v>
      </c>
      <c r="F493" s="6">
        <f t="shared" si="19"/>
        <v>9488636.2</v>
      </c>
      <c r="G493" s="7">
        <v>0.0</v>
      </c>
      <c r="H493" s="8">
        <f t="shared" si="20"/>
        <v>9488636.2</v>
      </c>
      <c r="I493" s="9" t="s">
        <v>93</v>
      </c>
    </row>
    <row r="494">
      <c r="C494" s="28">
        <v>400.0</v>
      </c>
      <c r="D494" s="6">
        <v>1.06072E7</v>
      </c>
      <c r="E494" s="7">
        <v>0.15</v>
      </c>
      <c r="F494" s="6">
        <f t="shared" si="19"/>
        <v>12198280</v>
      </c>
      <c r="G494" s="7">
        <v>0.0</v>
      </c>
      <c r="H494" s="8">
        <f t="shared" si="20"/>
        <v>12198280</v>
      </c>
      <c r="I494" s="9" t="s">
        <v>93</v>
      </c>
    </row>
    <row r="495">
      <c r="C495" s="28">
        <v>450.0</v>
      </c>
      <c r="D495" s="6">
        <v>1.364628E7</v>
      </c>
      <c r="E495" s="7">
        <v>0.15</v>
      </c>
      <c r="F495" s="6">
        <f t="shared" si="19"/>
        <v>15693222</v>
      </c>
      <c r="G495" s="7">
        <v>0.0</v>
      </c>
      <c r="H495" s="8">
        <f t="shared" si="20"/>
        <v>15693222</v>
      </c>
      <c r="I495" s="9" t="s">
        <v>93</v>
      </c>
    </row>
    <row r="496">
      <c r="C496" s="28">
        <v>500.0</v>
      </c>
      <c r="D496" s="6">
        <v>1.866566E7</v>
      </c>
      <c r="E496" s="7">
        <v>0.15</v>
      </c>
      <c r="F496" s="6">
        <f t="shared" si="19"/>
        <v>21465509</v>
      </c>
      <c r="G496" s="7">
        <v>0.0</v>
      </c>
      <c r="H496" s="8">
        <f t="shared" si="20"/>
        <v>21465509</v>
      </c>
      <c r="I496" s="9" t="s">
        <v>93</v>
      </c>
    </row>
    <row r="497">
      <c r="C497" s="28">
        <v>560.0</v>
      </c>
      <c r="D497" s="6">
        <v>2.7715968E7</v>
      </c>
      <c r="E497" s="7">
        <v>0.15</v>
      </c>
      <c r="F497" s="6">
        <f t="shared" si="19"/>
        <v>31873363.2</v>
      </c>
      <c r="G497" s="7">
        <v>0.0</v>
      </c>
      <c r="H497" s="8">
        <f t="shared" si="20"/>
        <v>31873363.2</v>
      </c>
      <c r="I497" s="9" t="s">
        <v>93</v>
      </c>
    </row>
    <row r="498">
      <c r="C498" s="28">
        <v>630.0</v>
      </c>
      <c r="D498" s="6">
        <v>3.5831498E7</v>
      </c>
      <c r="E498" s="7">
        <v>0.15</v>
      </c>
      <c r="F498" s="6">
        <f t="shared" si="19"/>
        <v>41206222.7</v>
      </c>
      <c r="G498" s="7">
        <v>0.0</v>
      </c>
      <c r="H498" s="8">
        <f t="shared" si="20"/>
        <v>41206222.7</v>
      </c>
      <c r="I498" s="9" t="s">
        <v>93</v>
      </c>
    </row>
    <row r="499">
      <c r="A499" s="3">
        <v>3.0</v>
      </c>
      <c r="B499" s="22" t="s">
        <v>548</v>
      </c>
      <c r="C499" s="28" t="s">
        <v>543</v>
      </c>
      <c r="D499" s="6">
        <v>180425.0</v>
      </c>
      <c r="E499" s="7">
        <v>0.15</v>
      </c>
      <c r="F499" s="6">
        <f t="shared" si="19"/>
        <v>207488.75</v>
      </c>
      <c r="G499" s="7">
        <v>0.0</v>
      </c>
      <c r="H499" s="8">
        <f t="shared" si="20"/>
        <v>207488.75</v>
      </c>
      <c r="I499" s="9" t="s">
        <v>93</v>
      </c>
    </row>
    <row r="500">
      <c r="C500" s="28">
        <v>75.0</v>
      </c>
      <c r="D500" s="6">
        <v>230877.0</v>
      </c>
      <c r="E500" s="7">
        <v>0.15</v>
      </c>
      <c r="F500" s="6">
        <f t="shared" si="19"/>
        <v>265508.55</v>
      </c>
      <c r="G500" s="7">
        <v>0.0</v>
      </c>
      <c r="H500" s="8">
        <f t="shared" si="20"/>
        <v>265508.55</v>
      </c>
      <c r="I500" s="9" t="s">
        <v>93</v>
      </c>
    </row>
    <row r="501">
      <c r="C501" s="28">
        <v>90.0</v>
      </c>
      <c r="D501" s="6">
        <v>302454.0</v>
      </c>
      <c r="E501" s="7">
        <v>0.15</v>
      </c>
      <c r="F501" s="6">
        <f t="shared" si="19"/>
        <v>347822.1</v>
      </c>
      <c r="G501" s="7">
        <v>0.0</v>
      </c>
      <c r="H501" s="8">
        <f t="shared" si="20"/>
        <v>347822.1</v>
      </c>
      <c r="I501" s="9" t="s">
        <v>93</v>
      </c>
    </row>
    <row r="502">
      <c r="C502" s="28">
        <v>110.0</v>
      </c>
      <c r="D502" s="6">
        <v>474060.0</v>
      </c>
      <c r="E502" s="7">
        <v>0.15</v>
      </c>
      <c r="F502" s="6">
        <f t="shared" si="19"/>
        <v>545169</v>
      </c>
      <c r="G502" s="7">
        <v>0.0</v>
      </c>
      <c r="H502" s="8">
        <f t="shared" si="20"/>
        <v>545169</v>
      </c>
      <c r="I502" s="9" t="s">
        <v>93</v>
      </c>
    </row>
    <row r="503">
      <c r="C503" s="28">
        <v>125.0</v>
      </c>
      <c r="D503" s="6">
        <v>582182.0</v>
      </c>
      <c r="E503" s="7">
        <v>0.15</v>
      </c>
      <c r="F503" s="6">
        <f t="shared" si="19"/>
        <v>669509.3</v>
      </c>
      <c r="G503" s="7">
        <v>0.0</v>
      </c>
      <c r="H503" s="8">
        <f t="shared" si="20"/>
        <v>669509.3</v>
      </c>
      <c r="I503" s="9" t="s">
        <v>93</v>
      </c>
    </row>
    <row r="504">
      <c r="C504" s="28">
        <v>140.0</v>
      </c>
      <c r="D504" s="6">
        <v>712680.0</v>
      </c>
      <c r="E504" s="7">
        <v>0.15</v>
      </c>
      <c r="F504" s="6">
        <f t="shared" si="19"/>
        <v>819582</v>
      </c>
      <c r="G504" s="7">
        <v>0.0</v>
      </c>
      <c r="H504" s="8">
        <f t="shared" si="20"/>
        <v>819582</v>
      </c>
      <c r="I504" s="9" t="s">
        <v>93</v>
      </c>
    </row>
    <row r="505">
      <c r="C505" s="28">
        <v>160.0</v>
      </c>
      <c r="D505" s="6">
        <v>891904.0</v>
      </c>
      <c r="E505" s="7">
        <v>0.15</v>
      </c>
      <c r="F505" s="6">
        <f t="shared" si="19"/>
        <v>1025689.6</v>
      </c>
      <c r="G505" s="7">
        <v>0.0</v>
      </c>
      <c r="H505" s="8">
        <f t="shared" si="20"/>
        <v>1025689.6</v>
      </c>
      <c r="I505" s="9" t="s">
        <v>93</v>
      </c>
    </row>
    <row r="506">
      <c r="C506" s="28">
        <v>180.0</v>
      </c>
      <c r="D506" s="6">
        <v>1101708.0</v>
      </c>
      <c r="E506" s="7">
        <v>0.15</v>
      </c>
      <c r="F506" s="6">
        <f t="shared" si="19"/>
        <v>1266964.2</v>
      </c>
      <c r="G506" s="7">
        <v>0.0</v>
      </c>
      <c r="H506" s="8">
        <f t="shared" si="20"/>
        <v>1266964.2</v>
      </c>
      <c r="I506" s="9" t="s">
        <v>93</v>
      </c>
    </row>
    <row r="507">
      <c r="C507" s="28">
        <v>200.0</v>
      </c>
      <c r="D507" s="6">
        <v>1336024.0</v>
      </c>
      <c r="E507" s="7">
        <v>0.15</v>
      </c>
      <c r="F507" s="6">
        <f t="shared" si="19"/>
        <v>1536427.6</v>
      </c>
      <c r="G507" s="7">
        <v>0.0</v>
      </c>
      <c r="H507" s="8">
        <f t="shared" si="20"/>
        <v>1536427.6</v>
      </c>
      <c r="I507" s="9" t="s">
        <v>93</v>
      </c>
    </row>
    <row r="508">
      <c r="C508" s="28">
        <v>225.0</v>
      </c>
      <c r="D508" s="6">
        <v>1669869.0</v>
      </c>
      <c r="E508" s="7">
        <v>0.15</v>
      </c>
      <c r="F508" s="6">
        <f t="shared" si="19"/>
        <v>1920349.35</v>
      </c>
      <c r="G508" s="7">
        <v>0.0</v>
      </c>
      <c r="H508" s="8">
        <f t="shared" si="20"/>
        <v>1920349.35</v>
      </c>
      <c r="I508" s="9" t="s">
        <v>93</v>
      </c>
    </row>
    <row r="509">
      <c r="C509" s="28">
        <v>250.0</v>
      </c>
      <c r="D509" s="6">
        <v>2346600.0</v>
      </c>
      <c r="E509" s="7">
        <v>0.15</v>
      </c>
      <c r="F509" s="6">
        <f t="shared" si="19"/>
        <v>2698590</v>
      </c>
      <c r="G509" s="7">
        <v>0.0</v>
      </c>
      <c r="H509" s="8">
        <f t="shared" si="20"/>
        <v>2698590</v>
      </c>
      <c r="I509" s="9" t="s">
        <v>93</v>
      </c>
    </row>
    <row r="510">
      <c r="C510" s="28">
        <v>280.0</v>
      </c>
      <c r="D510" s="6">
        <v>2936232.0</v>
      </c>
      <c r="E510" s="7">
        <v>0.15</v>
      </c>
      <c r="F510" s="6">
        <f t="shared" si="19"/>
        <v>3376666.8</v>
      </c>
      <c r="G510" s="7">
        <v>0.0</v>
      </c>
      <c r="H510" s="8">
        <f t="shared" si="20"/>
        <v>3376666.8</v>
      </c>
      <c r="I510" s="9" t="s">
        <v>93</v>
      </c>
    </row>
    <row r="511">
      <c r="C511" s="28">
        <v>315.0</v>
      </c>
      <c r="D511" s="6">
        <v>4551732.0</v>
      </c>
      <c r="E511" s="7">
        <v>0.15</v>
      </c>
      <c r="F511" s="6">
        <f t="shared" si="19"/>
        <v>5234491.8</v>
      </c>
      <c r="G511" s="7">
        <v>0.0</v>
      </c>
      <c r="H511" s="8">
        <f t="shared" si="20"/>
        <v>5234491.8</v>
      </c>
      <c r="I511" s="9" t="s">
        <v>93</v>
      </c>
    </row>
    <row r="512">
      <c r="C512" s="28">
        <v>355.0</v>
      </c>
      <c r="D512" s="6">
        <v>5815449.0</v>
      </c>
      <c r="E512" s="7">
        <v>0.15</v>
      </c>
      <c r="F512" s="6">
        <f t="shared" si="19"/>
        <v>6687766.35</v>
      </c>
      <c r="G512" s="7">
        <v>0.0</v>
      </c>
      <c r="H512" s="8">
        <f t="shared" si="20"/>
        <v>6687766.35</v>
      </c>
      <c r="I512" s="9" t="s">
        <v>93</v>
      </c>
    </row>
    <row r="513">
      <c r="C513" s="28">
        <v>400.0</v>
      </c>
      <c r="D513" s="6">
        <v>7413200.0</v>
      </c>
      <c r="E513" s="7">
        <v>0.15</v>
      </c>
      <c r="F513" s="6">
        <f t="shared" si="19"/>
        <v>8525180</v>
      </c>
      <c r="G513" s="7">
        <v>0.0</v>
      </c>
      <c r="H513" s="8">
        <f t="shared" si="20"/>
        <v>8525180</v>
      </c>
      <c r="I513" s="9" t="s">
        <v>93</v>
      </c>
    </row>
    <row r="514">
      <c r="C514" s="28">
        <v>450.0</v>
      </c>
      <c r="D514" s="6">
        <v>9502410.0</v>
      </c>
      <c r="E514" s="7">
        <v>0.15</v>
      </c>
      <c r="F514" s="6">
        <f t="shared" si="19"/>
        <v>10927771.5</v>
      </c>
      <c r="G514" s="7">
        <v>0.0</v>
      </c>
      <c r="H514" s="8">
        <f t="shared" si="20"/>
        <v>10927771.5</v>
      </c>
      <c r="I514" s="9" t="s">
        <v>93</v>
      </c>
    </row>
    <row r="515">
      <c r="C515" s="28">
        <v>500.0</v>
      </c>
      <c r="D515" s="6">
        <v>1.291336E7</v>
      </c>
      <c r="E515" s="7">
        <v>0.15</v>
      </c>
      <c r="F515" s="6">
        <f t="shared" si="19"/>
        <v>14850364</v>
      </c>
      <c r="G515" s="7">
        <v>0.0</v>
      </c>
      <c r="H515" s="8">
        <f t="shared" si="20"/>
        <v>14850364</v>
      </c>
      <c r="I515" s="9" t="s">
        <v>93</v>
      </c>
    </row>
    <row r="516">
      <c r="C516" s="28">
        <v>560.0</v>
      </c>
      <c r="D516" s="6">
        <v>1.912188E7</v>
      </c>
      <c r="E516" s="7">
        <v>0.15</v>
      </c>
      <c r="F516" s="6">
        <f t="shared" si="19"/>
        <v>21990162</v>
      </c>
      <c r="G516" s="7">
        <v>0.0</v>
      </c>
      <c r="H516" s="8">
        <f t="shared" si="20"/>
        <v>21990162</v>
      </c>
      <c r="I516" s="9" t="s">
        <v>93</v>
      </c>
    </row>
    <row r="517">
      <c r="C517" s="28">
        <v>630.0</v>
      </c>
      <c r="D517" s="6">
        <v>2.4602058E7</v>
      </c>
      <c r="E517" s="7">
        <v>0.15</v>
      </c>
      <c r="F517" s="6">
        <f t="shared" si="19"/>
        <v>28292366.7</v>
      </c>
      <c r="G517" s="7">
        <v>0.0</v>
      </c>
      <c r="H517" s="8">
        <f t="shared" si="20"/>
        <v>28292366.7</v>
      </c>
      <c r="I517" s="9" t="s">
        <v>93</v>
      </c>
    </row>
    <row r="518">
      <c r="C518" s="28">
        <v>710.0</v>
      </c>
      <c r="D518" s="6">
        <v>3.1966278E7</v>
      </c>
      <c r="E518" s="7">
        <v>0.15</v>
      </c>
      <c r="F518" s="6">
        <f t="shared" si="19"/>
        <v>36761219.7</v>
      </c>
      <c r="G518" s="7">
        <v>0.0</v>
      </c>
      <c r="H518" s="8">
        <f t="shared" si="20"/>
        <v>36761219.7</v>
      </c>
      <c r="I518" s="9" t="s">
        <v>93</v>
      </c>
    </row>
    <row r="519">
      <c r="C519" s="28">
        <v>800.0</v>
      </c>
      <c r="D519" s="6">
        <v>5.034672E7</v>
      </c>
      <c r="E519" s="7">
        <v>0.15</v>
      </c>
      <c r="F519" s="6">
        <f t="shared" si="19"/>
        <v>57898728</v>
      </c>
      <c r="G519" s="7">
        <v>0.0</v>
      </c>
      <c r="H519" s="8">
        <f t="shared" si="20"/>
        <v>57898728</v>
      </c>
      <c r="I519" s="9" t="s">
        <v>93</v>
      </c>
    </row>
    <row r="520">
      <c r="A520" s="3"/>
      <c r="B520" s="22"/>
    </row>
    <row r="521">
      <c r="A521" s="31" t="s">
        <v>549</v>
      </c>
    </row>
    <row r="522">
      <c r="A522" s="2" t="s">
        <v>1</v>
      </c>
      <c r="B522" s="2" t="s">
        <v>2</v>
      </c>
      <c r="C522" s="2" t="s">
        <v>3</v>
      </c>
      <c r="D522" s="2" t="s">
        <v>4</v>
      </c>
      <c r="E522" s="2" t="s">
        <v>5</v>
      </c>
      <c r="F522" s="2" t="s">
        <v>6</v>
      </c>
      <c r="G522" s="2" t="s">
        <v>7</v>
      </c>
      <c r="H522" s="2" t="s">
        <v>89</v>
      </c>
      <c r="I522" s="2" t="s">
        <v>9</v>
      </c>
    </row>
    <row r="523">
      <c r="A523" s="3">
        <v>1.0</v>
      </c>
      <c r="B523" s="22" t="s">
        <v>550</v>
      </c>
      <c r="C523" s="28" t="s">
        <v>543</v>
      </c>
      <c r="D523" s="6">
        <v>170511.0</v>
      </c>
      <c r="E523" s="7">
        <v>0.15</v>
      </c>
      <c r="F523" s="6">
        <f t="shared" ref="F523:F562" si="21">D523+(D523*E523)</f>
        <v>196087.65</v>
      </c>
      <c r="G523" s="7">
        <v>0.0</v>
      </c>
      <c r="H523" s="8">
        <f t="shared" ref="H523:H562" si="22">sum(F523-(F523*G523))</f>
        <v>196087.65</v>
      </c>
      <c r="I523" s="9" t="s">
        <v>93</v>
      </c>
    </row>
    <row r="524">
      <c r="C524" s="28">
        <v>75.0</v>
      </c>
      <c r="D524" s="6">
        <v>176494.0</v>
      </c>
      <c r="E524" s="7">
        <v>0.15</v>
      </c>
      <c r="F524" s="6">
        <f t="shared" si="21"/>
        <v>202968.1</v>
      </c>
      <c r="G524" s="7">
        <v>0.0</v>
      </c>
      <c r="H524" s="8">
        <f t="shared" si="22"/>
        <v>202968.1</v>
      </c>
      <c r="I524" s="9" t="s">
        <v>93</v>
      </c>
    </row>
    <row r="525">
      <c r="C525" s="28">
        <v>90.0</v>
      </c>
      <c r="D525" s="6">
        <v>196641.0</v>
      </c>
      <c r="E525" s="7">
        <v>0.15</v>
      </c>
      <c r="F525" s="6">
        <f t="shared" si="21"/>
        <v>226137.15</v>
      </c>
      <c r="G525" s="7">
        <v>0.0</v>
      </c>
      <c r="H525" s="8">
        <f t="shared" si="22"/>
        <v>226137.15</v>
      </c>
      <c r="I525" s="9" t="s">
        <v>93</v>
      </c>
    </row>
    <row r="526">
      <c r="C526" s="28">
        <v>110.0</v>
      </c>
      <c r="D526" s="6">
        <v>216688.0</v>
      </c>
      <c r="E526" s="7">
        <v>0.15</v>
      </c>
      <c r="F526" s="6">
        <f t="shared" si="21"/>
        <v>249191.2</v>
      </c>
      <c r="G526" s="7">
        <v>0.0</v>
      </c>
      <c r="H526" s="8">
        <f t="shared" si="22"/>
        <v>249191.2</v>
      </c>
      <c r="I526" s="9" t="s">
        <v>93</v>
      </c>
    </row>
    <row r="527">
      <c r="C527" s="28">
        <v>125.0</v>
      </c>
      <c r="D527" s="6">
        <v>234409.0</v>
      </c>
      <c r="E527" s="7">
        <v>0.15</v>
      </c>
      <c r="F527" s="6">
        <f t="shared" si="21"/>
        <v>269570.35</v>
      </c>
      <c r="G527" s="7">
        <v>0.0</v>
      </c>
      <c r="H527" s="8">
        <f t="shared" si="22"/>
        <v>269570.35</v>
      </c>
      <c r="I527" s="9" t="s">
        <v>93</v>
      </c>
    </row>
    <row r="528">
      <c r="C528" s="28">
        <v>140.0</v>
      </c>
      <c r="D528" s="6">
        <v>254271.0</v>
      </c>
      <c r="E528" s="7">
        <v>0.15</v>
      </c>
      <c r="F528" s="6">
        <f t="shared" si="21"/>
        <v>292411.65</v>
      </c>
      <c r="G528" s="7">
        <v>0.0</v>
      </c>
      <c r="H528" s="8">
        <f t="shared" si="22"/>
        <v>292411.65</v>
      </c>
      <c r="I528" s="9" t="s">
        <v>93</v>
      </c>
    </row>
    <row r="529">
      <c r="C529" s="28">
        <v>160.0</v>
      </c>
      <c r="D529" s="6">
        <v>319547.0</v>
      </c>
      <c r="E529" s="7">
        <v>0.15</v>
      </c>
      <c r="F529" s="6">
        <f t="shared" si="21"/>
        <v>367479.05</v>
      </c>
      <c r="G529" s="7">
        <v>0.0</v>
      </c>
      <c r="H529" s="8">
        <f t="shared" si="22"/>
        <v>367479.05</v>
      </c>
      <c r="I529" s="9" t="s">
        <v>93</v>
      </c>
    </row>
    <row r="530">
      <c r="C530" s="28">
        <v>180.0</v>
      </c>
      <c r="D530" s="6">
        <v>360010.0</v>
      </c>
      <c r="E530" s="7">
        <v>0.15</v>
      </c>
      <c r="F530" s="6">
        <f t="shared" si="21"/>
        <v>414011.5</v>
      </c>
      <c r="G530" s="7">
        <v>0.0</v>
      </c>
      <c r="H530" s="8">
        <f t="shared" si="22"/>
        <v>414011.5</v>
      </c>
      <c r="I530" s="9" t="s">
        <v>93</v>
      </c>
    </row>
    <row r="531">
      <c r="C531" s="28">
        <v>200.0</v>
      </c>
      <c r="D531" s="6">
        <v>411453.0</v>
      </c>
      <c r="E531" s="7">
        <v>0.15</v>
      </c>
      <c r="F531" s="6">
        <f t="shared" si="21"/>
        <v>473170.95</v>
      </c>
      <c r="G531" s="7">
        <v>0.0</v>
      </c>
      <c r="H531" s="8">
        <f t="shared" si="22"/>
        <v>473170.95</v>
      </c>
      <c r="I531" s="9" t="s">
        <v>93</v>
      </c>
    </row>
    <row r="532">
      <c r="C532" s="28">
        <v>225.0</v>
      </c>
      <c r="D532" s="32">
        <v>474662.0</v>
      </c>
      <c r="E532" s="7">
        <v>0.15</v>
      </c>
      <c r="F532" s="6">
        <f t="shared" si="21"/>
        <v>545861.3</v>
      </c>
      <c r="G532" s="7">
        <v>0.0</v>
      </c>
      <c r="H532" s="8">
        <f t="shared" si="22"/>
        <v>545861.3</v>
      </c>
      <c r="I532" s="9" t="s">
        <v>93</v>
      </c>
    </row>
    <row r="533">
      <c r="C533" s="28">
        <v>250.0</v>
      </c>
      <c r="D533" s="32">
        <v>607033.0</v>
      </c>
      <c r="E533" s="7">
        <v>0.15</v>
      </c>
      <c r="F533" s="6">
        <f t="shared" si="21"/>
        <v>698087.95</v>
      </c>
      <c r="G533" s="7">
        <v>0.0</v>
      </c>
      <c r="H533" s="8">
        <f t="shared" si="22"/>
        <v>698087.95</v>
      </c>
      <c r="I533" s="9" t="s">
        <v>93</v>
      </c>
    </row>
    <row r="534">
      <c r="C534" s="28">
        <v>280.0</v>
      </c>
      <c r="D534" s="32">
        <v>716413.0</v>
      </c>
      <c r="E534" s="7">
        <v>0.15</v>
      </c>
      <c r="F534" s="6">
        <f t="shared" si="21"/>
        <v>823874.95</v>
      </c>
      <c r="G534" s="7">
        <v>0.0</v>
      </c>
      <c r="H534" s="8">
        <f t="shared" si="22"/>
        <v>823874.95</v>
      </c>
      <c r="I534" s="9" t="s">
        <v>93</v>
      </c>
    </row>
    <row r="535">
      <c r="C535" s="28">
        <v>315.0</v>
      </c>
      <c r="D535" s="32">
        <v>977431.0</v>
      </c>
      <c r="E535" s="7">
        <v>0.15</v>
      </c>
      <c r="F535" s="6">
        <f t="shared" si="21"/>
        <v>1124045.65</v>
      </c>
      <c r="G535" s="7">
        <v>0.0</v>
      </c>
      <c r="H535" s="8">
        <f t="shared" si="22"/>
        <v>1124045.65</v>
      </c>
      <c r="I535" s="9" t="s">
        <v>93</v>
      </c>
    </row>
    <row r="536">
      <c r="C536" s="28">
        <v>355.0</v>
      </c>
      <c r="D536" s="6">
        <v>1185148.0</v>
      </c>
      <c r="E536" s="7">
        <v>0.15</v>
      </c>
      <c r="F536" s="6">
        <f t="shared" si="21"/>
        <v>1362920.2</v>
      </c>
      <c r="G536" s="7">
        <v>0.0</v>
      </c>
      <c r="H536" s="8">
        <f t="shared" si="22"/>
        <v>1362920.2</v>
      </c>
      <c r="I536" s="9" t="s">
        <v>93</v>
      </c>
    </row>
    <row r="537">
      <c r="C537" s="28">
        <v>400.0</v>
      </c>
      <c r="D537" s="6">
        <v>1375221.0</v>
      </c>
      <c r="E537" s="7">
        <v>0.15</v>
      </c>
      <c r="F537" s="6">
        <f t="shared" si="21"/>
        <v>1581504.15</v>
      </c>
      <c r="G537" s="7">
        <v>0.0</v>
      </c>
      <c r="H537" s="8">
        <f t="shared" si="22"/>
        <v>1581504.15</v>
      </c>
      <c r="I537" s="9" t="s">
        <v>93</v>
      </c>
    </row>
    <row r="538">
      <c r="C538" s="28">
        <v>450.0</v>
      </c>
      <c r="D538" s="6">
        <v>1685579.0</v>
      </c>
      <c r="E538" s="7">
        <v>0.15</v>
      </c>
      <c r="F538" s="6">
        <f t="shared" si="21"/>
        <v>1938415.85</v>
      </c>
      <c r="G538" s="7">
        <v>0.0</v>
      </c>
      <c r="H538" s="8">
        <f t="shared" si="22"/>
        <v>1938415.85</v>
      </c>
      <c r="I538" s="9" t="s">
        <v>93</v>
      </c>
    </row>
    <row r="539">
      <c r="C539" s="28">
        <v>500.0</v>
      </c>
      <c r="D539" s="6">
        <v>2031922.0</v>
      </c>
      <c r="E539" s="7">
        <v>0.15</v>
      </c>
      <c r="F539" s="6">
        <f t="shared" si="21"/>
        <v>2336710.3</v>
      </c>
      <c r="G539" s="7">
        <v>0.0</v>
      </c>
      <c r="H539" s="8">
        <f t="shared" si="22"/>
        <v>2336710.3</v>
      </c>
      <c r="I539" s="9" t="s">
        <v>93</v>
      </c>
    </row>
    <row r="540">
      <c r="C540" s="28">
        <v>560.0</v>
      </c>
      <c r="D540" s="6">
        <v>2495627.0</v>
      </c>
      <c r="E540" s="7">
        <v>0.15</v>
      </c>
      <c r="F540" s="6">
        <f t="shared" si="21"/>
        <v>2869971.05</v>
      </c>
      <c r="G540" s="7">
        <v>0.0</v>
      </c>
      <c r="H540" s="8">
        <f t="shared" si="22"/>
        <v>2869971.05</v>
      </c>
      <c r="I540" s="9" t="s">
        <v>93</v>
      </c>
    </row>
    <row r="541">
      <c r="C541" s="28">
        <v>630.0</v>
      </c>
      <c r="D541" s="6">
        <v>3103631.0</v>
      </c>
      <c r="E541" s="7">
        <v>0.15</v>
      </c>
      <c r="F541" s="6">
        <f t="shared" si="21"/>
        <v>3569175.65</v>
      </c>
      <c r="G541" s="7">
        <v>0.0</v>
      </c>
      <c r="H541" s="8">
        <f t="shared" si="22"/>
        <v>3569175.65</v>
      </c>
      <c r="I541" s="9" t="s">
        <v>93</v>
      </c>
    </row>
    <row r="542">
      <c r="A542" s="3">
        <v>2.0</v>
      </c>
      <c r="B542" s="22" t="s">
        <v>551</v>
      </c>
      <c r="C542" s="28" t="s">
        <v>543</v>
      </c>
      <c r="D542" s="6">
        <v>131162.0</v>
      </c>
      <c r="E542" s="7">
        <v>0.15</v>
      </c>
      <c r="F542" s="6">
        <f t="shared" si="21"/>
        <v>150836.3</v>
      </c>
      <c r="G542" s="7">
        <v>0.0</v>
      </c>
      <c r="H542" s="8">
        <f t="shared" si="22"/>
        <v>150836.3</v>
      </c>
      <c r="I542" s="9" t="s">
        <v>93</v>
      </c>
    </row>
    <row r="543">
      <c r="C543" s="28">
        <v>75.0</v>
      </c>
      <c r="D543" s="6">
        <v>135765.0</v>
      </c>
      <c r="E543" s="7">
        <v>0.15</v>
      </c>
      <c r="F543" s="6">
        <f t="shared" si="21"/>
        <v>156129.75</v>
      </c>
      <c r="G543" s="7">
        <v>0.0</v>
      </c>
      <c r="H543" s="8">
        <f t="shared" si="22"/>
        <v>156129.75</v>
      </c>
      <c r="I543" s="9" t="s">
        <v>93</v>
      </c>
    </row>
    <row r="544">
      <c r="C544" s="28">
        <v>90.0</v>
      </c>
      <c r="D544" s="6">
        <v>151262.0</v>
      </c>
      <c r="E544" s="7">
        <v>0.15</v>
      </c>
      <c r="F544" s="6">
        <f t="shared" si="21"/>
        <v>173951.3</v>
      </c>
      <c r="G544" s="7">
        <v>0.0</v>
      </c>
      <c r="H544" s="8">
        <f t="shared" si="22"/>
        <v>173951.3</v>
      </c>
      <c r="I544" s="9" t="s">
        <v>93</v>
      </c>
    </row>
    <row r="545">
      <c r="C545" s="28">
        <v>110.0</v>
      </c>
      <c r="D545" s="6">
        <v>166683.0</v>
      </c>
      <c r="E545" s="7">
        <v>0.15</v>
      </c>
      <c r="F545" s="6">
        <f t="shared" si="21"/>
        <v>191685.45</v>
      </c>
      <c r="G545" s="7">
        <v>0.0</v>
      </c>
      <c r="H545" s="8">
        <f t="shared" si="22"/>
        <v>191685.45</v>
      </c>
      <c r="I545" s="9" t="s">
        <v>93</v>
      </c>
    </row>
    <row r="546">
      <c r="C546" s="28">
        <v>125.0</v>
      </c>
      <c r="D546" s="6">
        <v>180315.0</v>
      </c>
      <c r="E546" s="7">
        <v>0.15</v>
      </c>
      <c r="F546" s="6">
        <f t="shared" si="21"/>
        <v>207362.25</v>
      </c>
      <c r="G546" s="7">
        <v>0.0</v>
      </c>
      <c r="H546" s="8">
        <f t="shared" si="22"/>
        <v>207362.25</v>
      </c>
      <c r="I546" s="9" t="s">
        <v>93</v>
      </c>
    </row>
    <row r="547">
      <c r="C547" s="28">
        <v>140.0</v>
      </c>
      <c r="D547" s="6">
        <v>195593.0</v>
      </c>
      <c r="E547" s="7">
        <v>0.15</v>
      </c>
      <c r="F547" s="6">
        <f t="shared" si="21"/>
        <v>224931.95</v>
      </c>
      <c r="G547" s="7">
        <v>0.0</v>
      </c>
      <c r="H547" s="8">
        <f t="shared" si="22"/>
        <v>224931.95</v>
      </c>
      <c r="I547" s="9" t="s">
        <v>93</v>
      </c>
    </row>
    <row r="548">
      <c r="C548" s="28">
        <v>160.0</v>
      </c>
      <c r="D548" s="6">
        <v>245806.0</v>
      </c>
      <c r="E548" s="7">
        <v>0.15</v>
      </c>
      <c r="F548" s="6">
        <f t="shared" si="21"/>
        <v>282676.9</v>
      </c>
      <c r="G548" s="7">
        <v>0.0</v>
      </c>
      <c r="H548" s="8">
        <f t="shared" si="22"/>
        <v>282676.9</v>
      </c>
      <c r="I548" s="9" t="s">
        <v>93</v>
      </c>
    </row>
    <row r="549">
      <c r="C549" s="28">
        <v>180.0</v>
      </c>
      <c r="D549" s="6">
        <v>276931.0</v>
      </c>
      <c r="E549" s="7">
        <v>0.15</v>
      </c>
      <c r="F549" s="6">
        <f t="shared" si="21"/>
        <v>318470.65</v>
      </c>
      <c r="G549" s="7">
        <v>0.0</v>
      </c>
      <c r="H549" s="8">
        <f t="shared" si="22"/>
        <v>318470.65</v>
      </c>
      <c r="I549" s="9" t="s">
        <v>93</v>
      </c>
    </row>
    <row r="550">
      <c r="C550" s="28">
        <v>200.0</v>
      </c>
      <c r="D550" s="6">
        <v>316501.0</v>
      </c>
      <c r="E550" s="7">
        <v>0.15</v>
      </c>
      <c r="F550" s="6">
        <f t="shared" si="21"/>
        <v>363976.15</v>
      </c>
      <c r="G550" s="7">
        <v>0.0</v>
      </c>
      <c r="H550" s="8">
        <f t="shared" si="22"/>
        <v>363976.15</v>
      </c>
      <c r="I550" s="9" t="s">
        <v>93</v>
      </c>
    </row>
    <row r="551">
      <c r="C551" s="28">
        <v>225.0</v>
      </c>
      <c r="D551" s="6">
        <v>365125.0</v>
      </c>
      <c r="E551" s="7">
        <v>0.15</v>
      </c>
      <c r="F551" s="6">
        <f t="shared" si="21"/>
        <v>419893.75</v>
      </c>
      <c r="G551" s="7">
        <v>0.0</v>
      </c>
      <c r="H551" s="8">
        <f t="shared" si="22"/>
        <v>419893.75</v>
      </c>
      <c r="I551" s="9" t="s">
        <v>93</v>
      </c>
    </row>
    <row r="552">
      <c r="C552" s="28">
        <v>250.0</v>
      </c>
      <c r="D552" s="6">
        <v>466948.0</v>
      </c>
      <c r="E552" s="7">
        <v>0.15</v>
      </c>
      <c r="F552" s="6">
        <f t="shared" si="21"/>
        <v>536990.2</v>
      </c>
      <c r="G552" s="7">
        <v>0.0</v>
      </c>
      <c r="H552" s="8">
        <f t="shared" si="22"/>
        <v>536990.2</v>
      </c>
      <c r="I552" s="9" t="s">
        <v>93</v>
      </c>
    </row>
    <row r="553">
      <c r="C553" s="28">
        <v>280.0</v>
      </c>
      <c r="D553" s="6">
        <v>551087.0</v>
      </c>
      <c r="E553" s="7">
        <v>0.15</v>
      </c>
      <c r="F553" s="6">
        <f t="shared" si="21"/>
        <v>633750.05</v>
      </c>
      <c r="G553" s="7">
        <v>0.0</v>
      </c>
      <c r="H553" s="8">
        <f t="shared" si="22"/>
        <v>633750.05</v>
      </c>
      <c r="I553" s="9" t="s">
        <v>93</v>
      </c>
    </row>
    <row r="554">
      <c r="C554" s="28">
        <v>315.0</v>
      </c>
      <c r="D554" s="6">
        <v>751870.0</v>
      </c>
      <c r="E554" s="7">
        <v>0.15</v>
      </c>
      <c r="F554" s="6">
        <f t="shared" si="21"/>
        <v>864650.5</v>
      </c>
      <c r="G554" s="7">
        <v>0.0</v>
      </c>
      <c r="H554" s="8">
        <f t="shared" si="22"/>
        <v>864650.5</v>
      </c>
      <c r="I554" s="9" t="s">
        <v>93</v>
      </c>
    </row>
    <row r="555">
      <c r="C555" s="28">
        <v>355.0</v>
      </c>
      <c r="D555" s="6">
        <v>911653.0</v>
      </c>
      <c r="E555" s="7">
        <v>0.15</v>
      </c>
      <c r="F555" s="6">
        <f t="shared" si="21"/>
        <v>1048400.95</v>
      </c>
      <c r="G555" s="7">
        <v>0.0</v>
      </c>
      <c r="H555" s="8">
        <f t="shared" si="22"/>
        <v>1048400.95</v>
      </c>
      <c r="I555" s="9" t="s">
        <v>93</v>
      </c>
    </row>
    <row r="556">
      <c r="C556" s="28">
        <v>400.0</v>
      </c>
      <c r="D556" s="6">
        <v>1057862.0</v>
      </c>
      <c r="E556" s="7">
        <v>0.15</v>
      </c>
      <c r="F556" s="6">
        <f t="shared" si="21"/>
        <v>1216541.3</v>
      </c>
      <c r="G556" s="7">
        <v>0.0</v>
      </c>
      <c r="H556" s="8">
        <f t="shared" si="22"/>
        <v>1216541.3</v>
      </c>
      <c r="I556" s="9" t="s">
        <v>93</v>
      </c>
    </row>
    <row r="557">
      <c r="C557" s="28">
        <v>450.0</v>
      </c>
      <c r="D557" s="6">
        <v>1296599.0</v>
      </c>
      <c r="E557" s="7">
        <v>0.15</v>
      </c>
      <c r="F557" s="6">
        <f t="shared" si="21"/>
        <v>1491088.85</v>
      </c>
      <c r="G557" s="7">
        <v>0.0</v>
      </c>
      <c r="H557" s="8">
        <f t="shared" si="22"/>
        <v>1491088.85</v>
      </c>
      <c r="I557" s="9" t="s">
        <v>93</v>
      </c>
    </row>
    <row r="558">
      <c r="C558" s="28">
        <v>500.0</v>
      </c>
      <c r="D558" s="6">
        <v>1563017.0</v>
      </c>
      <c r="E558" s="7">
        <v>0.15</v>
      </c>
      <c r="F558" s="6">
        <f t="shared" si="21"/>
        <v>1797469.55</v>
      </c>
      <c r="G558" s="7">
        <v>0.0</v>
      </c>
      <c r="H558" s="8">
        <f t="shared" si="22"/>
        <v>1797469.55</v>
      </c>
      <c r="I558" s="9" t="s">
        <v>93</v>
      </c>
    </row>
    <row r="559">
      <c r="C559" s="28">
        <v>560.0</v>
      </c>
      <c r="D559" s="6">
        <v>1919713.0</v>
      </c>
      <c r="E559" s="7">
        <v>0.15</v>
      </c>
      <c r="F559" s="6">
        <f t="shared" si="21"/>
        <v>2207669.95</v>
      </c>
      <c r="G559" s="7">
        <v>0.0</v>
      </c>
      <c r="H559" s="8">
        <f t="shared" si="22"/>
        <v>2207669.95</v>
      </c>
      <c r="I559" s="9" t="s">
        <v>93</v>
      </c>
    </row>
    <row r="560">
      <c r="C560" s="28">
        <v>630.0</v>
      </c>
      <c r="D560" s="6">
        <v>2387408.0</v>
      </c>
      <c r="E560" s="7">
        <v>0.15</v>
      </c>
      <c r="F560" s="6">
        <f t="shared" si="21"/>
        <v>2745519.2</v>
      </c>
      <c r="G560" s="7">
        <v>0.0</v>
      </c>
      <c r="H560" s="8">
        <f t="shared" si="22"/>
        <v>2745519.2</v>
      </c>
      <c r="I560" s="9" t="s">
        <v>93</v>
      </c>
    </row>
    <row r="561">
      <c r="A561" s="35" t="s">
        <v>552</v>
      </c>
      <c r="B561" s="22" t="s">
        <v>553</v>
      </c>
      <c r="C561" s="28">
        <v>63.0</v>
      </c>
      <c r="D561" s="6">
        <v>130262.0</v>
      </c>
      <c r="E561" s="7">
        <v>0.15</v>
      </c>
      <c r="F561" s="6">
        <f t="shared" si="21"/>
        <v>149801.3</v>
      </c>
      <c r="G561" s="7">
        <v>0.0</v>
      </c>
      <c r="H561" s="8">
        <f t="shared" si="22"/>
        <v>149801.3</v>
      </c>
      <c r="I561" s="9" t="s">
        <v>93</v>
      </c>
    </row>
    <row r="562">
      <c r="C562" s="28">
        <v>75.0</v>
      </c>
      <c r="D562" s="6">
        <v>134530.0</v>
      </c>
      <c r="E562" s="7">
        <v>0.15</v>
      </c>
      <c r="F562" s="6">
        <f t="shared" si="21"/>
        <v>154709.5</v>
      </c>
      <c r="G562" s="7">
        <v>0.0</v>
      </c>
      <c r="H562" s="8">
        <f t="shared" si="22"/>
        <v>154709.5</v>
      </c>
      <c r="I562" s="9" t="s">
        <v>93</v>
      </c>
    </row>
    <row r="563">
      <c r="A563" s="3"/>
      <c r="B563" s="22"/>
    </row>
    <row r="564">
      <c r="A564" s="19" t="s">
        <v>554</v>
      </c>
    </row>
    <row r="565">
      <c r="A565" s="31" t="s">
        <v>555</v>
      </c>
    </row>
    <row r="566">
      <c r="A566" s="2" t="s">
        <v>1</v>
      </c>
      <c r="B566" s="2" t="s">
        <v>2</v>
      </c>
      <c r="C566" s="2" t="s">
        <v>3</v>
      </c>
      <c r="D566" s="2" t="s">
        <v>4</v>
      </c>
      <c r="E566" s="2" t="s">
        <v>5</v>
      </c>
      <c r="F566" s="2" t="s">
        <v>6</v>
      </c>
      <c r="G566" s="2" t="s">
        <v>7</v>
      </c>
      <c r="H566" s="2" t="s">
        <v>89</v>
      </c>
      <c r="I566" s="2" t="s">
        <v>9</v>
      </c>
    </row>
    <row r="567">
      <c r="A567" s="3">
        <v>1.0</v>
      </c>
      <c r="B567" s="22" t="s">
        <v>556</v>
      </c>
      <c r="C567" s="28" t="s">
        <v>557</v>
      </c>
      <c r="D567" s="6">
        <v>1.0967182E7</v>
      </c>
      <c r="E567" s="7">
        <v>0.15</v>
      </c>
      <c r="F567" s="6">
        <f t="shared" ref="F567:F591" si="23">D567+(D567*E567)</f>
        <v>12612259.3</v>
      </c>
      <c r="G567" s="7">
        <v>0.0</v>
      </c>
      <c r="H567" s="8">
        <f t="shared" ref="H567:H591" si="24">sum(F567-(F567*G567))</f>
        <v>12612259.3</v>
      </c>
      <c r="I567" s="9" t="s">
        <v>93</v>
      </c>
    </row>
    <row r="568">
      <c r="C568" s="28" t="s">
        <v>558</v>
      </c>
      <c r="D568" s="6">
        <v>8999914.0</v>
      </c>
      <c r="E568" s="7">
        <v>0.15</v>
      </c>
      <c r="F568" s="6">
        <f t="shared" si="23"/>
        <v>10349901.1</v>
      </c>
      <c r="G568" s="7">
        <v>0.0</v>
      </c>
      <c r="H568" s="8">
        <f t="shared" si="24"/>
        <v>10349901.1</v>
      </c>
      <c r="I568" s="9" t="s">
        <v>93</v>
      </c>
    </row>
    <row r="569">
      <c r="C569" s="28" t="s">
        <v>559</v>
      </c>
      <c r="D569" s="6">
        <v>7199812.0</v>
      </c>
      <c r="E569" s="7">
        <v>0.15</v>
      </c>
      <c r="F569" s="6">
        <f t="shared" si="23"/>
        <v>8279783.8</v>
      </c>
      <c r="G569" s="7">
        <v>0.0</v>
      </c>
      <c r="H569" s="8">
        <f t="shared" si="24"/>
        <v>8279783.8</v>
      </c>
      <c r="I569" s="9" t="s">
        <v>93</v>
      </c>
    </row>
    <row r="570">
      <c r="A570" s="3">
        <v>2.0</v>
      </c>
      <c r="B570" s="22" t="s">
        <v>560</v>
      </c>
      <c r="C570" s="28" t="s">
        <v>561</v>
      </c>
      <c r="D570" s="6">
        <v>2.7923067E7</v>
      </c>
      <c r="E570" s="7">
        <v>0.15</v>
      </c>
      <c r="F570" s="6">
        <f t="shared" si="23"/>
        <v>32111527.05</v>
      </c>
      <c r="G570" s="7">
        <v>0.0</v>
      </c>
      <c r="H570" s="8">
        <f t="shared" si="24"/>
        <v>32111527.05</v>
      </c>
      <c r="I570" s="9" t="s">
        <v>93</v>
      </c>
    </row>
    <row r="571">
      <c r="C571" s="28" t="s">
        <v>562</v>
      </c>
      <c r="D571" s="6">
        <v>2.5188092E7</v>
      </c>
      <c r="E571" s="7">
        <v>0.15</v>
      </c>
      <c r="F571" s="6">
        <f t="shared" si="23"/>
        <v>28966305.8</v>
      </c>
      <c r="G571" s="7">
        <v>0.0</v>
      </c>
      <c r="H571" s="8">
        <f t="shared" si="24"/>
        <v>28966305.8</v>
      </c>
      <c r="I571" s="9" t="s">
        <v>93</v>
      </c>
    </row>
    <row r="572">
      <c r="C572" s="28" t="s">
        <v>563</v>
      </c>
      <c r="D572" s="6">
        <v>2.2981329E7</v>
      </c>
      <c r="E572" s="7">
        <v>0.15</v>
      </c>
      <c r="F572" s="6">
        <f t="shared" si="23"/>
        <v>26428528.35</v>
      </c>
      <c r="G572" s="7">
        <v>0.0</v>
      </c>
      <c r="H572" s="8">
        <f t="shared" si="24"/>
        <v>26428528.35</v>
      </c>
      <c r="I572" s="9" t="s">
        <v>93</v>
      </c>
    </row>
    <row r="573">
      <c r="C573" s="28" t="s">
        <v>564</v>
      </c>
      <c r="D573" s="6">
        <v>2.0295758E7</v>
      </c>
      <c r="E573" s="7">
        <v>0.15</v>
      </c>
      <c r="F573" s="6">
        <f t="shared" si="23"/>
        <v>23340121.7</v>
      </c>
      <c r="G573" s="7">
        <v>0.0</v>
      </c>
      <c r="H573" s="8">
        <f t="shared" si="24"/>
        <v>23340121.7</v>
      </c>
      <c r="I573" s="9" t="s">
        <v>93</v>
      </c>
    </row>
    <row r="574">
      <c r="C574" s="28" t="s">
        <v>565</v>
      </c>
      <c r="D574" s="6">
        <v>1.7707987E7</v>
      </c>
      <c r="E574" s="7">
        <v>0.15</v>
      </c>
      <c r="F574" s="6">
        <f t="shared" si="23"/>
        <v>20364185.05</v>
      </c>
      <c r="G574" s="7">
        <v>0.0</v>
      </c>
      <c r="H574" s="8">
        <f t="shared" si="24"/>
        <v>20364185.05</v>
      </c>
      <c r="I574" s="9" t="s">
        <v>93</v>
      </c>
    </row>
    <row r="575">
      <c r="C575" s="28" t="s">
        <v>566</v>
      </c>
      <c r="D575" s="6">
        <v>1.4811324E7</v>
      </c>
      <c r="E575" s="7">
        <v>0.15</v>
      </c>
      <c r="F575" s="6">
        <f t="shared" si="23"/>
        <v>17033022.6</v>
      </c>
      <c r="G575" s="7">
        <v>0.0</v>
      </c>
      <c r="H575" s="8">
        <f t="shared" si="24"/>
        <v>17033022.6</v>
      </c>
      <c r="I575" s="9" t="s">
        <v>93</v>
      </c>
    </row>
    <row r="576">
      <c r="C576" s="28" t="s">
        <v>567</v>
      </c>
      <c r="D576" s="6">
        <v>1.1843003E7</v>
      </c>
      <c r="E576" s="7">
        <v>0.15</v>
      </c>
      <c r="F576" s="6">
        <f t="shared" si="23"/>
        <v>13619453.45</v>
      </c>
      <c r="G576" s="7">
        <v>0.0</v>
      </c>
      <c r="H576" s="8">
        <f t="shared" si="24"/>
        <v>13619453.45</v>
      </c>
      <c r="I576" s="9" t="s">
        <v>93</v>
      </c>
    </row>
    <row r="577">
      <c r="C577" s="28" t="s">
        <v>568</v>
      </c>
      <c r="D577" s="6">
        <v>9461579.0</v>
      </c>
      <c r="E577" s="7">
        <v>0.15</v>
      </c>
      <c r="F577" s="6">
        <f t="shared" si="23"/>
        <v>10880815.85</v>
      </c>
      <c r="G577" s="7">
        <v>0.0</v>
      </c>
      <c r="H577" s="8">
        <f t="shared" si="24"/>
        <v>10880815.85</v>
      </c>
      <c r="I577" s="9" t="s">
        <v>93</v>
      </c>
    </row>
    <row r="578">
      <c r="A578" s="3">
        <v>3.0</v>
      </c>
      <c r="B578" s="22" t="s">
        <v>569</v>
      </c>
      <c r="C578" s="28" t="s">
        <v>570</v>
      </c>
      <c r="D578" s="32">
        <v>2.8608436E7</v>
      </c>
      <c r="E578" s="7">
        <v>0.15</v>
      </c>
      <c r="F578" s="6">
        <f t="shared" si="23"/>
        <v>32899701.4</v>
      </c>
      <c r="G578" s="7">
        <v>0.0</v>
      </c>
      <c r="H578" s="8">
        <f t="shared" si="24"/>
        <v>32899701.4</v>
      </c>
      <c r="I578" s="9" t="s">
        <v>93</v>
      </c>
    </row>
    <row r="579">
      <c r="C579" s="28" t="s">
        <v>571</v>
      </c>
      <c r="D579" s="32">
        <v>2.462729E7</v>
      </c>
      <c r="E579" s="7">
        <v>0.15</v>
      </c>
      <c r="F579" s="6">
        <f t="shared" si="23"/>
        <v>28321383.5</v>
      </c>
      <c r="G579" s="7">
        <v>0.0</v>
      </c>
      <c r="H579" s="8">
        <f t="shared" si="24"/>
        <v>28321383.5</v>
      </c>
      <c r="I579" s="9" t="s">
        <v>93</v>
      </c>
    </row>
    <row r="580">
      <c r="C580" s="28" t="s">
        <v>572</v>
      </c>
      <c r="D580" s="32">
        <v>2.0300214E7</v>
      </c>
      <c r="E580" s="7">
        <v>0.15</v>
      </c>
      <c r="F580" s="6">
        <f t="shared" si="23"/>
        <v>23345246.1</v>
      </c>
      <c r="G580" s="7">
        <v>0.0</v>
      </c>
      <c r="H580" s="8">
        <f t="shared" si="24"/>
        <v>23345246.1</v>
      </c>
      <c r="I580" s="9" t="s">
        <v>93</v>
      </c>
    </row>
    <row r="581">
      <c r="C581" s="28" t="s">
        <v>573</v>
      </c>
      <c r="D581" s="32">
        <v>1.6273081E7</v>
      </c>
      <c r="E581" s="7">
        <v>0.15</v>
      </c>
      <c r="F581" s="6">
        <f t="shared" si="23"/>
        <v>18714043.15</v>
      </c>
      <c r="G581" s="7">
        <v>0.0</v>
      </c>
      <c r="H581" s="8">
        <f t="shared" si="24"/>
        <v>18714043.15</v>
      </c>
      <c r="I581" s="9" t="s">
        <v>93</v>
      </c>
    </row>
    <row r="582">
      <c r="C582" s="28" t="s">
        <v>574</v>
      </c>
      <c r="D582" s="6">
        <v>1.2491527E7</v>
      </c>
      <c r="E582" s="7">
        <v>0.15</v>
      </c>
      <c r="F582" s="6">
        <f t="shared" si="23"/>
        <v>14365256.05</v>
      </c>
      <c r="G582" s="7">
        <v>0.0</v>
      </c>
      <c r="H582" s="8">
        <f t="shared" si="24"/>
        <v>14365256.05</v>
      </c>
      <c r="I582" s="9" t="s">
        <v>93</v>
      </c>
    </row>
    <row r="583">
      <c r="A583" s="3">
        <v>4.0</v>
      </c>
      <c r="B583" s="22" t="s">
        <v>575</v>
      </c>
      <c r="C583" s="28" t="s">
        <v>576</v>
      </c>
      <c r="D583" s="6">
        <v>3.182878E7</v>
      </c>
      <c r="E583" s="7">
        <v>0.15</v>
      </c>
      <c r="F583" s="6">
        <f t="shared" si="23"/>
        <v>36603097</v>
      </c>
      <c r="G583" s="7">
        <v>0.0</v>
      </c>
      <c r="H583" s="8">
        <f t="shared" si="24"/>
        <v>36603097</v>
      </c>
      <c r="I583" s="9" t="s">
        <v>93</v>
      </c>
    </row>
    <row r="584">
      <c r="C584" s="28" t="s">
        <v>577</v>
      </c>
      <c r="D584" s="6">
        <v>2.6079755E7</v>
      </c>
      <c r="E584" s="7">
        <v>0.15</v>
      </c>
      <c r="F584" s="6">
        <f t="shared" si="23"/>
        <v>29991718.25</v>
      </c>
      <c r="G584" s="7">
        <v>0.0</v>
      </c>
      <c r="H584" s="8">
        <f t="shared" si="24"/>
        <v>29991718.25</v>
      </c>
      <c r="I584" s="9" t="s">
        <v>93</v>
      </c>
    </row>
    <row r="585">
      <c r="C585" s="28" t="s">
        <v>578</v>
      </c>
      <c r="D585" s="6">
        <v>2.0180191E7</v>
      </c>
      <c r="E585" s="7">
        <v>0.15</v>
      </c>
      <c r="F585" s="6">
        <f t="shared" si="23"/>
        <v>23207219.65</v>
      </c>
      <c r="G585" s="7">
        <v>0.0</v>
      </c>
      <c r="H585" s="8">
        <f t="shared" si="24"/>
        <v>23207219.65</v>
      </c>
      <c r="I585" s="9" t="s">
        <v>93</v>
      </c>
    </row>
    <row r="586">
      <c r="C586" s="5" t="s">
        <v>579</v>
      </c>
      <c r="D586" s="6">
        <v>1.5567431E7</v>
      </c>
      <c r="E586" s="7">
        <v>0.15</v>
      </c>
      <c r="F586" s="6">
        <f t="shared" si="23"/>
        <v>17902545.65</v>
      </c>
      <c r="G586" s="7">
        <v>0.0</v>
      </c>
      <c r="H586" s="8">
        <f t="shared" si="24"/>
        <v>17902545.65</v>
      </c>
      <c r="I586" s="9" t="s">
        <v>93</v>
      </c>
    </row>
    <row r="587">
      <c r="A587" s="3">
        <v>5.0</v>
      </c>
      <c r="B587" s="22" t="s">
        <v>580</v>
      </c>
      <c r="C587" s="5" t="s">
        <v>581</v>
      </c>
      <c r="D587" s="6">
        <v>6.729431E7</v>
      </c>
      <c r="E587" s="7">
        <v>0.15</v>
      </c>
      <c r="F587" s="6">
        <f t="shared" si="23"/>
        <v>77388456.5</v>
      </c>
      <c r="G587" s="7">
        <v>0.0</v>
      </c>
      <c r="H587" s="8">
        <f t="shared" si="24"/>
        <v>77388456.5</v>
      </c>
      <c r="I587" s="9" t="s">
        <v>93</v>
      </c>
    </row>
    <row r="588">
      <c r="C588" s="5" t="s">
        <v>582</v>
      </c>
      <c r="D588" s="6">
        <v>5.7887986E7</v>
      </c>
      <c r="E588" s="7">
        <v>0.15</v>
      </c>
      <c r="F588" s="6">
        <f t="shared" si="23"/>
        <v>66571183.9</v>
      </c>
      <c r="G588" s="7">
        <v>0.0</v>
      </c>
      <c r="H588" s="8">
        <f t="shared" si="24"/>
        <v>66571183.9</v>
      </c>
      <c r="I588" s="9" t="s">
        <v>93</v>
      </c>
    </row>
    <row r="589">
      <c r="C589" s="5" t="s">
        <v>583</v>
      </c>
      <c r="D589" s="6">
        <v>4.7501787E7</v>
      </c>
      <c r="E589" s="7">
        <v>0.15</v>
      </c>
      <c r="F589" s="6">
        <f t="shared" si="23"/>
        <v>54627055.05</v>
      </c>
      <c r="G589" s="7">
        <v>0.0</v>
      </c>
      <c r="H589" s="8">
        <f t="shared" si="24"/>
        <v>54627055.05</v>
      </c>
      <c r="I589" s="9" t="s">
        <v>93</v>
      </c>
    </row>
    <row r="590">
      <c r="C590" s="5" t="s">
        <v>584</v>
      </c>
      <c r="D590" s="6">
        <v>3.7589319E7</v>
      </c>
      <c r="E590" s="7">
        <v>0.15</v>
      </c>
      <c r="F590" s="6">
        <f t="shared" si="23"/>
        <v>43227716.85</v>
      </c>
      <c r="G590" s="7">
        <v>0.0</v>
      </c>
      <c r="H590" s="8">
        <f t="shared" si="24"/>
        <v>43227716.85</v>
      </c>
      <c r="I590" s="9" t="s">
        <v>93</v>
      </c>
    </row>
    <row r="591">
      <c r="C591" s="5" t="s">
        <v>585</v>
      </c>
      <c r="D591" s="6">
        <v>2.8826227E7</v>
      </c>
      <c r="E591" s="7">
        <v>0.15</v>
      </c>
      <c r="F591" s="6">
        <f t="shared" si="23"/>
        <v>33150161.05</v>
      </c>
      <c r="G591" s="7">
        <v>0.0</v>
      </c>
      <c r="H591" s="8">
        <f t="shared" si="24"/>
        <v>33150161.05</v>
      </c>
      <c r="I591" s="9" t="s">
        <v>93</v>
      </c>
    </row>
    <row r="592">
      <c r="A592" s="3"/>
      <c r="B592" s="22"/>
    </row>
    <row r="593">
      <c r="A593" s="31" t="s">
        <v>586</v>
      </c>
    </row>
    <row r="594">
      <c r="A594" s="2" t="s">
        <v>1</v>
      </c>
      <c r="B594" s="2" t="s">
        <v>2</v>
      </c>
      <c r="C594" s="2" t="s">
        <v>3</v>
      </c>
      <c r="D594" s="2" t="s">
        <v>4</v>
      </c>
      <c r="E594" s="2" t="s">
        <v>5</v>
      </c>
      <c r="F594" s="2" t="s">
        <v>6</v>
      </c>
      <c r="G594" s="2" t="s">
        <v>7</v>
      </c>
      <c r="H594" s="2" t="s">
        <v>89</v>
      </c>
      <c r="I594" s="2" t="s">
        <v>9</v>
      </c>
    </row>
    <row r="595">
      <c r="A595" s="3">
        <v>1.0</v>
      </c>
      <c r="B595" s="22" t="s">
        <v>587</v>
      </c>
      <c r="C595" s="28" t="s">
        <v>588</v>
      </c>
      <c r="D595" s="6">
        <v>164104.0</v>
      </c>
      <c r="E595" s="7">
        <v>0.15</v>
      </c>
      <c r="F595" s="6">
        <f t="shared" ref="F595:F719" si="25">D595+(D595*E595)</f>
        <v>188719.6</v>
      </c>
      <c r="G595" s="7">
        <v>0.0</v>
      </c>
      <c r="H595" s="8">
        <f t="shared" ref="H595:H719" si="26">sum(F595-(F595*G595))</f>
        <v>188719.6</v>
      </c>
      <c r="I595" s="9" t="s">
        <v>93</v>
      </c>
    </row>
    <row r="596">
      <c r="A596" s="3">
        <v>2.0</v>
      </c>
      <c r="B596" s="22" t="s">
        <v>589</v>
      </c>
      <c r="C596" s="28" t="s">
        <v>590</v>
      </c>
      <c r="D596" s="6">
        <v>171630.0</v>
      </c>
      <c r="E596" s="7">
        <v>0.15</v>
      </c>
      <c r="F596" s="6">
        <f t="shared" si="25"/>
        <v>197374.5</v>
      </c>
      <c r="G596" s="7">
        <v>0.0</v>
      </c>
      <c r="H596" s="8">
        <f t="shared" si="26"/>
        <v>197374.5</v>
      </c>
      <c r="I596" s="9" t="s">
        <v>93</v>
      </c>
    </row>
    <row r="597">
      <c r="C597" s="28" t="s">
        <v>591</v>
      </c>
      <c r="D597" s="6">
        <v>169842.0</v>
      </c>
      <c r="E597" s="7">
        <v>0.15</v>
      </c>
      <c r="F597" s="6">
        <f t="shared" si="25"/>
        <v>195318.3</v>
      </c>
      <c r="G597" s="7">
        <v>0.0</v>
      </c>
      <c r="H597" s="8">
        <f t="shared" si="26"/>
        <v>195318.3</v>
      </c>
      <c r="I597" s="9" t="s">
        <v>93</v>
      </c>
    </row>
    <row r="598">
      <c r="A598" s="3">
        <v>3.0</v>
      </c>
      <c r="B598" s="22" t="s">
        <v>592</v>
      </c>
      <c r="C598" s="5" t="s">
        <v>593</v>
      </c>
      <c r="D598" s="6">
        <v>186053.0</v>
      </c>
      <c r="E598" s="7">
        <v>0.15</v>
      </c>
      <c r="F598" s="6">
        <f t="shared" si="25"/>
        <v>213960.95</v>
      </c>
      <c r="G598" s="7">
        <v>0.0</v>
      </c>
      <c r="H598" s="8">
        <f t="shared" si="26"/>
        <v>213960.95</v>
      </c>
      <c r="I598" s="9" t="s">
        <v>93</v>
      </c>
    </row>
    <row r="599">
      <c r="C599" s="5" t="s">
        <v>594</v>
      </c>
      <c r="D599" s="6">
        <v>182042.0</v>
      </c>
      <c r="E599" s="7">
        <v>0.15</v>
      </c>
      <c r="F599" s="6">
        <f t="shared" si="25"/>
        <v>209348.3</v>
      </c>
      <c r="G599" s="7">
        <v>0.0</v>
      </c>
      <c r="H599" s="8">
        <f t="shared" si="26"/>
        <v>209348.3</v>
      </c>
      <c r="I599" s="9" t="s">
        <v>93</v>
      </c>
    </row>
    <row r="600">
      <c r="C600" s="5" t="s">
        <v>595</v>
      </c>
      <c r="D600" s="6">
        <v>179369.0</v>
      </c>
      <c r="E600" s="7">
        <v>0.15</v>
      </c>
      <c r="F600" s="6">
        <f t="shared" si="25"/>
        <v>206274.35</v>
      </c>
      <c r="G600" s="7">
        <v>0.0</v>
      </c>
      <c r="H600" s="8">
        <f t="shared" si="26"/>
        <v>206274.35</v>
      </c>
      <c r="I600" s="9" t="s">
        <v>93</v>
      </c>
    </row>
    <row r="601">
      <c r="A601" s="3">
        <v>4.0</v>
      </c>
      <c r="B601" s="22" t="s">
        <v>596</v>
      </c>
      <c r="C601" s="5" t="s">
        <v>597</v>
      </c>
      <c r="D601" s="6">
        <v>214914.0</v>
      </c>
      <c r="E601" s="7">
        <v>0.15</v>
      </c>
      <c r="F601" s="6">
        <f t="shared" si="25"/>
        <v>247151.1</v>
      </c>
      <c r="G601" s="7">
        <v>0.0</v>
      </c>
      <c r="H601" s="8">
        <f t="shared" si="26"/>
        <v>247151.1</v>
      </c>
      <c r="I601" s="9" t="s">
        <v>93</v>
      </c>
    </row>
    <row r="602">
      <c r="C602" s="5" t="s">
        <v>598</v>
      </c>
      <c r="D602" s="6">
        <v>207632.0</v>
      </c>
      <c r="E602" s="7">
        <v>0.15</v>
      </c>
      <c r="F602" s="6">
        <f t="shared" si="25"/>
        <v>238776.8</v>
      </c>
      <c r="G602" s="7">
        <v>0.0</v>
      </c>
      <c r="H602" s="8">
        <f t="shared" si="26"/>
        <v>238776.8</v>
      </c>
      <c r="I602" s="9" t="s">
        <v>93</v>
      </c>
    </row>
    <row r="603">
      <c r="C603" s="5" t="s">
        <v>599</v>
      </c>
      <c r="D603" s="6">
        <v>201511.0</v>
      </c>
      <c r="E603" s="7">
        <v>0.15</v>
      </c>
      <c r="F603" s="6">
        <f t="shared" si="25"/>
        <v>231737.65</v>
      </c>
      <c r="G603" s="7">
        <v>0.0</v>
      </c>
      <c r="H603" s="8">
        <f t="shared" si="26"/>
        <v>231737.65</v>
      </c>
      <c r="I603" s="9" t="s">
        <v>93</v>
      </c>
    </row>
    <row r="604">
      <c r="C604" s="5" t="s">
        <v>600</v>
      </c>
      <c r="D604" s="6">
        <v>195524.0</v>
      </c>
      <c r="E604" s="7">
        <v>0.15</v>
      </c>
      <c r="F604" s="6">
        <f t="shared" si="25"/>
        <v>224852.6</v>
      </c>
      <c r="G604" s="7">
        <v>0.0</v>
      </c>
      <c r="H604" s="8">
        <f t="shared" si="26"/>
        <v>224852.6</v>
      </c>
      <c r="I604" s="9" t="s">
        <v>93</v>
      </c>
    </row>
    <row r="605">
      <c r="A605" s="23">
        <v>5.0</v>
      </c>
      <c r="B605" s="24" t="s">
        <v>601</v>
      </c>
      <c r="C605" s="5" t="s">
        <v>602</v>
      </c>
      <c r="D605" s="6">
        <v>235456.0</v>
      </c>
      <c r="E605" s="7">
        <v>0.15</v>
      </c>
      <c r="F605" s="6">
        <f t="shared" si="25"/>
        <v>270774.4</v>
      </c>
      <c r="G605" s="7">
        <v>0.0</v>
      </c>
      <c r="H605" s="8">
        <f t="shared" si="26"/>
        <v>270774.4</v>
      </c>
      <c r="I605" s="9" t="s">
        <v>93</v>
      </c>
    </row>
    <row r="606">
      <c r="C606" s="5" t="s">
        <v>603</v>
      </c>
      <c r="D606" s="6">
        <v>226561.0</v>
      </c>
      <c r="E606" s="7">
        <v>0.15</v>
      </c>
      <c r="F606" s="6">
        <f t="shared" si="25"/>
        <v>260545.15</v>
      </c>
      <c r="G606" s="7">
        <v>0.0</v>
      </c>
      <c r="H606" s="8">
        <f t="shared" si="26"/>
        <v>260545.15</v>
      </c>
      <c r="I606" s="9" t="s">
        <v>93</v>
      </c>
    </row>
    <row r="607">
      <c r="C607" s="5" t="s">
        <v>604</v>
      </c>
      <c r="D607" s="6">
        <v>216666.0</v>
      </c>
      <c r="E607" s="7">
        <v>0.15</v>
      </c>
      <c r="F607" s="6">
        <f t="shared" si="25"/>
        <v>249165.9</v>
      </c>
      <c r="G607" s="7">
        <v>0.0</v>
      </c>
      <c r="H607" s="8">
        <f t="shared" si="26"/>
        <v>249165.9</v>
      </c>
      <c r="I607" s="9" t="s">
        <v>93</v>
      </c>
    </row>
    <row r="608">
      <c r="C608" s="5" t="s">
        <v>605</v>
      </c>
      <c r="D608" s="6">
        <v>207324.0</v>
      </c>
      <c r="E608" s="7">
        <v>0.15</v>
      </c>
      <c r="F608" s="6">
        <f t="shared" si="25"/>
        <v>238422.6</v>
      </c>
      <c r="G608" s="7">
        <v>0.0</v>
      </c>
      <c r="H608" s="8">
        <f t="shared" si="26"/>
        <v>238422.6</v>
      </c>
      <c r="I608" s="9" t="s">
        <v>93</v>
      </c>
    </row>
    <row r="609">
      <c r="A609" s="23">
        <v>6.0</v>
      </c>
      <c r="B609" s="24" t="s">
        <v>606</v>
      </c>
      <c r="C609" s="5" t="s">
        <v>607</v>
      </c>
      <c r="D609" s="6">
        <v>271321.0</v>
      </c>
      <c r="E609" s="7">
        <v>0.15</v>
      </c>
      <c r="F609" s="6">
        <f t="shared" si="25"/>
        <v>312019.15</v>
      </c>
      <c r="G609" s="7">
        <v>0.0</v>
      </c>
      <c r="H609" s="8">
        <f t="shared" si="26"/>
        <v>312019.15</v>
      </c>
      <c r="I609" s="9" t="s">
        <v>93</v>
      </c>
    </row>
    <row r="610">
      <c r="C610" s="5" t="s">
        <v>608</v>
      </c>
      <c r="D610" s="6">
        <v>259451.0</v>
      </c>
      <c r="E610" s="7">
        <v>0.15</v>
      </c>
      <c r="F610" s="6">
        <f t="shared" si="25"/>
        <v>298368.65</v>
      </c>
      <c r="G610" s="7">
        <v>0.0</v>
      </c>
      <c r="H610" s="8">
        <f t="shared" si="26"/>
        <v>298368.65</v>
      </c>
      <c r="I610" s="9" t="s">
        <v>93</v>
      </c>
    </row>
    <row r="611">
      <c r="C611" s="5" t="s">
        <v>609</v>
      </c>
      <c r="D611" s="6">
        <v>245406.0</v>
      </c>
      <c r="E611" s="7">
        <v>0.15</v>
      </c>
      <c r="F611" s="6">
        <f t="shared" si="25"/>
        <v>282216.9</v>
      </c>
      <c r="G611" s="7">
        <v>0.0</v>
      </c>
      <c r="H611" s="8">
        <f t="shared" si="26"/>
        <v>282216.9</v>
      </c>
      <c r="I611" s="9" t="s">
        <v>93</v>
      </c>
    </row>
    <row r="612">
      <c r="C612" s="5" t="s">
        <v>610</v>
      </c>
      <c r="D612" s="6">
        <v>229786.0</v>
      </c>
      <c r="E612" s="7">
        <v>0.15</v>
      </c>
      <c r="F612" s="6">
        <f t="shared" si="25"/>
        <v>264253.9</v>
      </c>
      <c r="G612" s="7">
        <v>0.0</v>
      </c>
      <c r="H612" s="8">
        <f t="shared" si="26"/>
        <v>264253.9</v>
      </c>
      <c r="I612" s="9" t="s">
        <v>93</v>
      </c>
    </row>
    <row r="613">
      <c r="A613" s="23">
        <v>7.0</v>
      </c>
      <c r="B613" s="24" t="s">
        <v>611</v>
      </c>
      <c r="C613" s="5" t="s">
        <v>612</v>
      </c>
      <c r="D613" s="6">
        <v>334635.0</v>
      </c>
      <c r="E613" s="7">
        <v>0.15</v>
      </c>
      <c r="F613" s="6">
        <f t="shared" si="25"/>
        <v>384830.25</v>
      </c>
      <c r="G613" s="7">
        <v>0.0</v>
      </c>
      <c r="H613" s="8">
        <f t="shared" si="26"/>
        <v>384830.25</v>
      </c>
      <c r="I613" s="9" t="s">
        <v>93</v>
      </c>
    </row>
    <row r="614">
      <c r="C614" s="5" t="s">
        <v>613</v>
      </c>
      <c r="D614" s="6">
        <v>318585.0</v>
      </c>
      <c r="E614" s="7">
        <v>0.15</v>
      </c>
      <c r="F614" s="6">
        <f t="shared" si="25"/>
        <v>366372.75</v>
      </c>
      <c r="G614" s="7">
        <v>0.0</v>
      </c>
      <c r="H614" s="8">
        <f t="shared" si="26"/>
        <v>366372.75</v>
      </c>
      <c r="I614" s="9" t="s">
        <v>93</v>
      </c>
    </row>
    <row r="615">
      <c r="C615" s="5" t="s">
        <v>614</v>
      </c>
      <c r="D615" s="6">
        <v>298728.0</v>
      </c>
      <c r="E615" s="7">
        <v>0.15</v>
      </c>
      <c r="F615" s="6">
        <f t="shared" si="25"/>
        <v>343537.2</v>
      </c>
      <c r="G615" s="7">
        <v>0.0</v>
      </c>
      <c r="H615" s="8">
        <f t="shared" si="26"/>
        <v>343537.2</v>
      </c>
      <c r="I615" s="9" t="s">
        <v>93</v>
      </c>
    </row>
    <row r="616">
      <c r="C616" s="5" t="s">
        <v>615</v>
      </c>
      <c r="D616" s="6">
        <v>274340.0</v>
      </c>
      <c r="E616" s="7">
        <v>0.15</v>
      </c>
      <c r="F616" s="6">
        <f t="shared" si="25"/>
        <v>315491</v>
      </c>
      <c r="G616" s="7">
        <v>0.0</v>
      </c>
      <c r="H616" s="8">
        <f t="shared" si="26"/>
        <v>315491</v>
      </c>
      <c r="I616" s="9" t="s">
        <v>93</v>
      </c>
    </row>
    <row r="617">
      <c r="C617" s="5" t="s">
        <v>616</v>
      </c>
      <c r="D617" s="6">
        <v>258997.0</v>
      </c>
      <c r="E617" s="7">
        <v>0.15</v>
      </c>
      <c r="F617" s="6">
        <f t="shared" si="25"/>
        <v>297846.55</v>
      </c>
      <c r="G617" s="7">
        <v>0.0</v>
      </c>
      <c r="H617" s="8">
        <f t="shared" si="26"/>
        <v>297846.55</v>
      </c>
      <c r="I617" s="9" t="s">
        <v>93</v>
      </c>
    </row>
    <row r="618">
      <c r="A618" s="23">
        <v>8.0</v>
      </c>
      <c r="B618" s="24" t="s">
        <v>617</v>
      </c>
      <c r="C618" s="5" t="s">
        <v>618</v>
      </c>
      <c r="D618" s="6">
        <v>408483.0</v>
      </c>
      <c r="E618" s="7">
        <v>0.15</v>
      </c>
      <c r="F618" s="6">
        <f t="shared" si="25"/>
        <v>469755.45</v>
      </c>
      <c r="G618" s="7">
        <v>0.0</v>
      </c>
      <c r="H618" s="8">
        <f t="shared" si="26"/>
        <v>469755.45</v>
      </c>
      <c r="I618" s="9" t="s">
        <v>93</v>
      </c>
    </row>
    <row r="619">
      <c r="C619" s="5" t="s">
        <v>619</v>
      </c>
      <c r="D619" s="6">
        <v>387127.0</v>
      </c>
      <c r="E619" s="7">
        <v>0.15</v>
      </c>
      <c r="F619" s="6">
        <f t="shared" si="25"/>
        <v>445196.05</v>
      </c>
      <c r="G619" s="7">
        <v>0.0</v>
      </c>
      <c r="H619" s="8">
        <f t="shared" si="26"/>
        <v>445196.05</v>
      </c>
      <c r="I619" s="9" t="s">
        <v>93</v>
      </c>
    </row>
    <row r="620">
      <c r="C620" s="5" t="s">
        <v>620</v>
      </c>
      <c r="D620" s="6">
        <v>360211.0</v>
      </c>
      <c r="E620" s="7">
        <v>0.15</v>
      </c>
      <c r="F620" s="6">
        <f t="shared" si="25"/>
        <v>414242.65</v>
      </c>
      <c r="G620" s="7">
        <v>0.0</v>
      </c>
      <c r="H620" s="8">
        <f t="shared" si="26"/>
        <v>414242.65</v>
      </c>
      <c r="I620" s="9" t="s">
        <v>93</v>
      </c>
    </row>
    <row r="621">
      <c r="C621" s="5" t="s">
        <v>621</v>
      </c>
      <c r="D621" s="6">
        <v>325672.0</v>
      </c>
      <c r="E621" s="7">
        <v>0.15</v>
      </c>
      <c r="F621" s="6">
        <f t="shared" si="25"/>
        <v>374522.8</v>
      </c>
      <c r="G621" s="7">
        <v>0.0</v>
      </c>
      <c r="H621" s="8">
        <f t="shared" si="26"/>
        <v>374522.8</v>
      </c>
      <c r="I621" s="9" t="s">
        <v>93</v>
      </c>
    </row>
    <row r="622">
      <c r="C622" s="5" t="s">
        <v>622</v>
      </c>
      <c r="D622" s="6">
        <v>302164.0</v>
      </c>
      <c r="E622" s="7">
        <v>0.15</v>
      </c>
      <c r="F622" s="6">
        <f t="shared" si="25"/>
        <v>347488.6</v>
      </c>
      <c r="G622" s="7">
        <v>0.0</v>
      </c>
      <c r="H622" s="8">
        <f t="shared" si="26"/>
        <v>347488.6</v>
      </c>
      <c r="I622" s="9" t="s">
        <v>93</v>
      </c>
    </row>
    <row r="623">
      <c r="C623" s="5" t="s">
        <v>623</v>
      </c>
      <c r="D623" s="6">
        <v>281894.0</v>
      </c>
      <c r="E623" s="7">
        <v>0.15</v>
      </c>
      <c r="F623" s="6">
        <f t="shared" si="25"/>
        <v>324178.1</v>
      </c>
      <c r="G623" s="7">
        <v>0.0</v>
      </c>
      <c r="H623" s="8">
        <f t="shared" si="26"/>
        <v>324178.1</v>
      </c>
      <c r="I623" s="9" t="s">
        <v>93</v>
      </c>
    </row>
    <row r="624">
      <c r="C624" s="5" t="s">
        <v>624</v>
      </c>
      <c r="D624" s="6">
        <v>273275.0</v>
      </c>
      <c r="E624" s="7">
        <v>0.15</v>
      </c>
      <c r="F624" s="6">
        <f t="shared" si="25"/>
        <v>314266.25</v>
      </c>
      <c r="G624" s="7">
        <v>0.0</v>
      </c>
      <c r="H624" s="8">
        <f t="shared" si="26"/>
        <v>314266.25</v>
      </c>
      <c r="I624" s="9" t="s">
        <v>93</v>
      </c>
    </row>
    <row r="625">
      <c r="A625" s="23">
        <v>9.0</v>
      </c>
      <c r="B625" s="24" t="s">
        <v>625</v>
      </c>
      <c r="C625" s="5" t="s">
        <v>626</v>
      </c>
      <c r="D625" s="6">
        <v>572001.0</v>
      </c>
      <c r="E625" s="7">
        <v>0.15</v>
      </c>
      <c r="F625" s="6">
        <f t="shared" si="25"/>
        <v>657801.15</v>
      </c>
      <c r="G625" s="7">
        <v>0.0</v>
      </c>
      <c r="H625" s="8">
        <f t="shared" si="26"/>
        <v>657801.15</v>
      </c>
      <c r="I625" s="9" t="s">
        <v>93</v>
      </c>
    </row>
    <row r="626">
      <c r="C626" s="5" t="s">
        <v>627</v>
      </c>
      <c r="D626" s="6">
        <v>546607.0</v>
      </c>
      <c r="E626" s="7">
        <v>0.15</v>
      </c>
      <c r="F626" s="6">
        <f t="shared" si="25"/>
        <v>628598.05</v>
      </c>
      <c r="G626" s="7">
        <v>0.0</v>
      </c>
      <c r="H626" s="8">
        <f t="shared" si="26"/>
        <v>628598.05</v>
      </c>
      <c r="I626" s="9" t="s">
        <v>93</v>
      </c>
    </row>
    <row r="627">
      <c r="C627" s="5" t="s">
        <v>628</v>
      </c>
      <c r="D627" s="6">
        <v>513908.0</v>
      </c>
      <c r="E627" s="7">
        <v>0.15</v>
      </c>
      <c r="F627" s="6">
        <f t="shared" si="25"/>
        <v>590994.2</v>
      </c>
      <c r="G627" s="7">
        <v>0.0</v>
      </c>
      <c r="H627" s="8">
        <f t="shared" si="26"/>
        <v>590994.2</v>
      </c>
      <c r="I627" s="9" t="s">
        <v>93</v>
      </c>
    </row>
    <row r="628">
      <c r="C628" s="5" t="s">
        <v>629</v>
      </c>
      <c r="D628" s="6">
        <v>470392.0</v>
      </c>
      <c r="E628" s="7">
        <v>0.15</v>
      </c>
      <c r="F628" s="6">
        <f t="shared" si="25"/>
        <v>540950.8</v>
      </c>
      <c r="G628" s="7">
        <v>0.0</v>
      </c>
      <c r="H628" s="8">
        <f t="shared" si="26"/>
        <v>540950.8</v>
      </c>
      <c r="I628" s="9" t="s">
        <v>93</v>
      </c>
    </row>
    <row r="629">
      <c r="C629" s="5" t="s">
        <v>630</v>
      </c>
      <c r="D629" s="6">
        <v>439198.0</v>
      </c>
      <c r="E629" s="7">
        <v>0.15</v>
      </c>
      <c r="F629" s="6">
        <f t="shared" si="25"/>
        <v>505077.7</v>
      </c>
      <c r="G629" s="7">
        <v>0.0</v>
      </c>
      <c r="H629" s="8">
        <f t="shared" si="26"/>
        <v>505077.7</v>
      </c>
      <c r="I629" s="9" t="s">
        <v>93</v>
      </c>
    </row>
    <row r="630">
      <c r="C630" s="5" t="s">
        <v>631</v>
      </c>
      <c r="D630" s="6">
        <v>377681.0</v>
      </c>
      <c r="E630" s="7">
        <v>0.15</v>
      </c>
      <c r="F630" s="6">
        <f t="shared" si="25"/>
        <v>434333.15</v>
      </c>
      <c r="G630" s="7">
        <v>0.0</v>
      </c>
      <c r="H630" s="8">
        <f t="shared" si="26"/>
        <v>434333.15</v>
      </c>
      <c r="I630" s="9" t="s">
        <v>93</v>
      </c>
    </row>
    <row r="631">
      <c r="C631" s="5" t="s">
        <v>632</v>
      </c>
      <c r="D631" s="6">
        <v>353668.0</v>
      </c>
      <c r="E631" s="7">
        <v>0.15</v>
      </c>
      <c r="F631" s="6">
        <f t="shared" si="25"/>
        <v>406718.2</v>
      </c>
      <c r="G631" s="7">
        <v>0.0</v>
      </c>
      <c r="H631" s="8">
        <f t="shared" si="26"/>
        <v>406718.2</v>
      </c>
      <c r="I631" s="9" t="s">
        <v>93</v>
      </c>
    </row>
    <row r="632">
      <c r="A632" s="23">
        <v>10.0</v>
      </c>
      <c r="B632" s="24" t="s">
        <v>633</v>
      </c>
      <c r="C632" s="5" t="s">
        <v>634</v>
      </c>
      <c r="D632" s="6">
        <v>591834.0</v>
      </c>
      <c r="E632" s="7">
        <v>0.15</v>
      </c>
      <c r="F632" s="6">
        <f t="shared" si="25"/>
        <v>680609.1</v>
      </c>
      <c r="G632" s="7">
        <v>0.0</v>
      </c>
      <c r="H632" s="8">
        <f t="shared" si="26"/>
        <v>680609.1</v>
      </c>
      <c r="I632" s="9" t="s">
        <v>93</v>
      </c>
    </row>
    <row r="633">
      <c r="C633" s="5" t="s">
        <v>635</v>
      </c>
      <c r="D633" s="6">
        <v>549038.0</v>
      </c>
      <c r="E633" s="7">
        <v>0.15</v>
      </c>
      <c r="F633" s="6">
        <f t="shared" si="25"/>
        <v>631393.7</v>
      </c>
      <c r="G633" s="7">
        <v>0.0</v>
      </c>
      <c r="H633" s="8">
        <f t="shared" si="26"/>
        <v>631393.7</v>
      </c>
      <c r="I633" s="9" t="s">
        <v>93</v>
      </c>
    </row>
    <row r="634">
      <c r="C634" s="5" t="s">
        <v>636</v>
      </c>
      <c r="D634" s="6">
        <v>458144.0</v>
      </c>
      <c r="E634" s="7">
        <v>0.15</v>
      </c>
      <c r="F634" s="6">
        <f t="shared" si="25"/>
        <v>526865.6</v>
      </c>
      <c r="G634" s="7">
        <v>0.0</v>
      </c>
      <c r="H634" s="8">
        <f t="shared" si="26"/>
        <v>526865.6</v>
      </c>
      <c r="I634" s="9" t="s">
        <v>93</v>
      </c>
    </row>
    <row r="635">
      <c r="C635" s="5" t="s">
        <v>637</v>
      </c>
      <c r="D635" s="6">
        <v>415895.0</v>
      </c>
      <c r="E635" s="7">
        <v>0.15</v>
      </c>
      <c r="F635" s="6">
        <f t="shared" si="25"/>
        <v>478279.25</v>
      </c>
      <c r="G635" s="7">
        <v>0.0</v>
      </c>
      <c r="H635" s="8">
        <f t="shared" si="26"/>
        <v>478279.25</v>
      </c>
      <c r="I635" s="9" t="s">
        <v>93</v>
      </c>
    </row>
    <row r="636">
      <c r="A636" s="23">
        <v>11.0</v>
      </c>
      <c r="B636" s="24" t="s">
        <v>638</v>
      </c>
      <c r="C636" s="5" t="s">
        <v>639</v>
      </c>
      <c r="D636" s="6">
        <v>860324.0</v>
      </c>
      <c r="E636" s="7">
        <v>0.15</v>
      </c>
      <c r="F636" s="6">
        <f t="shared" si="25"/>
        <v>989372.6</v>
      </c>
      <c r="G636" s="7">
        <v>0.0</v>
      </c>
      <c r="H636" s="8">
        <f t="shared" si="26"/>
        <v>989372.6</v>
      </c>
      <c r="I636" s="9" t="s">
        <v>93</v>
      </c>
    </row>
    <row r="637">
      <c r="C637" s="5" t="s">
        <v>640</v>
      </c>
      <c r="D637" s="6">
        <v>790016.0</v>
      </c>
      <c r="E637" s="7">
        <v>0.15</v>
      </c>
      <c r="F637" s="6">
        <f t="shared" si="25"/>
        <v>908518.4</v>
      </c>
      <c r="G637" s="7">
        <v>0.0</v>
      </c>
      <c r="H637" s="8">
        <f t="shared" si="26"/>
        <v>908518.4</v>
      </c>
      <c r="I637" s="9" t="s">
        <v>93</v>
      </c>
    </row>
    <row r="638">
      <c r="C638" s="5" t="s">
        <v>641</v>
      </c>
      <c r="D638" s="6">
        <v>736847.0</v>
      </c>
      <c r="E638" s="7">
        <v>0.15</v>
      </c>
      <c r="F638" s="6">
        <f t="shared" si="25"/>
        <v>847374.05</v>
      </c>
      <c r="G638" s="7">
        <v>0.0</v>
      </c>
      <c r="H638" s="8">
        <f t="shared" si="26"/>
        <v>847374.05</v>
      </c>
      <c r="I638" s="9" t="s">
        <v>93</v>
      </c>
    </row>
    <row r="639">
      <c r="C639" s="5" t="s">
        <v>642</v>
      </c>
      <c r="D639" s="6">
        <v>617786.0</v>
      </c>
      <c r="E639" s="7">
        <v>0.15</v>
      </c>
      <c r="F639" s="6">
        <f t="shared" si="25"/>
        <v>710453.9</v>
      </c>
      <c r="G639" s="7">
        <v>0.0</v>
      </c>
      <c r="H639" s="8">
        <f t="shared" si="26"/>
        <v>710453.9</v>
      </c>
      <c r="I639" s="9" t="s">
        <v>93</v>
      </c>
    </row>
    <row r="640">
      <c r="C640" s="5" t="s">
        <v>643</v>
      </c>
      <c r="D640" s="6">
        <v>556949.0</v>
      </c>
      <c r="E640" s="7">
        <v>0.15</v>
      </c>
      <c r="F640" s="6">
        <f t="shared" si="25"/>
        <v>640491.35</v>
      </c>
      <c r="G640" s="7">
        <v>0.0</v>
      </c>
      <c r="H640" s="8">
        <f t="shared" si="26"/>
        <v>640491.35</v>
      </c>
      <c r="I640" s="9" t="s">
        <v>93</v>
      </c>
    </row>
    <row r="641">
      <c r="C641" s="5" t="s">
        <v>644</v>
      </c>
      <c r="D641" s="6">
        <v>521474.0</v>
      </c>
      <c r="E641" s="7">
        <v>0.15</v>
      </c>
      <c r="F641" s="6">
        <f t="shared" si="25"/>
        <v>599695.1</v>
      </c>
      <c r="G641" s="7">
        <v>0.0</v>
      </c>
      <c r="H641" s="8">
        <f t="shared" si="26"/>
        <v>599695.1</v>
      </c>
      <c r="I641" s="9" t="s">
        <v>93</v>
      </c>
    </row>
    <row r="642">
      <c r="A642" s="23">
        <v>12.0</v>
      </c>
      <c r="B642" s="24" t="s">
        <v>645</v>
      </c>
      <c r="C642" s="5" t="s">
        <v>646</v>
      </c>
      <c r="D642" s="6">
        <v>1188499.0</v>
      </c>
      <c r="E642" s="7">
        <v>0.15</v>
      </c>
      <c r="F642" s="6">
        <f t="shared" si="25"/>
        <v>1366773.85</v>
      </c>
      <c r="G642" s="7">
        <v>0.0</v>
      </c>
      <c r="H642" s="8">
        <f t="shared" si="26"/>
        <v>1366773.85</v>
      </c>
      <c r="I642" s="9" t="s">
        <v>93</v>
      </c>
    </row>
    <row r="643">
      <c r="C643" s="5" t="s">
        <v>647</v>
      </c>
      <c r="D643" s="6">
        <v>1123006.0</v>
      </c>
      <c r="E643" s="7">
        <v>0.15</v>
      </c>
      <c r="F643" s="6">
        <f t="shared" si="25"/>
        <v>1291456.9</v>
      </c>
      <c r="G643" s="7">
        <v>0.0</v>
      </c>
      <c r="H643" s="8">
        <f t="shared" si="26"/>
        <v>1291456.9</v>
      </c>
      <c r="I643" s="9" t="s">
        <v>93</v>
      </c>
    </row>
    <row r="644">
      <c r="C644" s="5" t="s">
        <v>648</v>
      </c>
      <c r="D644" s="6">
        <v>970246.0</v>
      </c>
      <c r="E644" s="7">
        <v>0.15</v>
      </c>
      <c r="F644" s="6">
        <f t="shared" si="25"/>
        <v>1115782.9</v>
      </c>
      <c r="G644" s="7">
        <v>0.0</v>
      </c>
      <c r="H644" s="8">
        <f t="shared" si="26"/>
        <v>1115782.9</v>
      </c>
      <c r="I644" s="9" t="s">
        <v>93</v>
      </c>
    </row>
    <row r="645">
      <c r="C645" s="5" t="s">
        <v>649</v>
      </c>
      <c r="D645" s="6">
        <v>887046.0</v>
      </c>
      <c r="E645" s="7">
        <v>0.15</v>
      </c>
      <c r="F645" s="6">
        <f t="shared" si="25"/>
        <v>1020102.9</v>
      </c>
      <c r="G645" s="7">
        <v>0.0</v>
      </c>
      <c r="H645" s="8">
        <f t="shared" si="26"/>
        <v>1020102.9</v>
      </c>
      <c r="I645" s="9" t="s">
        <v>93</v>
      </c>
    </row>
    <row r="646">
      <c r="C646" s="5" t="s">
        <v>650</v>
      </c>
      <c r="D646" s="6">
        <v>830647.0</v>
      </c>
      <c r="E646" s="7">
        <v>0.15</v>
      </c>
      <c r="F646" s="6">
        <f t="shared" si="25"/>
        <v>955244.05</v>
      </c>
      <c r="G646" s="7">
        <v>0.0</v>
      </c>
      <c r="H646" s="8">
        <f t="shared" si="26"/>
        <v>955244.05</v>
      </c>
      <c r="I646" s="9" t="s">
        <v>93</v>
      </c>
    </row>
    <row r="647">
      <c r="C647" s="5" t="s">
        <v>651</v>
      </c>
      <c r="D647" s="6">
        <v>687466.0</v>
      </c>
      <c r="E647" s="7">
        <v>0.15</v>
      </c>
      <c r="F647" s="6">
        <f t="shared" si="25"/>
        <v>790585.9</v>
      </c>
      <c r="G647" s="7">
        <v>0.0</v>
      </c>
      <c r="H647" s="8">
        <f t="shared" si="26"/>
        <v>790585.9</v>
      </c>
      <c r="I647" s="9" t="s">
        <v>93</v>
      </c>
    </row>
    <row r="648">
      <c r="A648" s="23">
        <v>13.0</v>
      </c>
      <c r="B648" s="24" t="s">
        <v>652</v>
      </c>
      <c r="C648" s="5" t="s">
        <v>653</v>
      </c>
      <c r="D648" s="6">
        <v>1582415.0</v>
      </c>
      <c r="E648" s="7">
        <v>0.15</v>
      </c>
      <c r="F648" s="6">
        <f t="shared" si="25"/>
        <v>1819777.25</v>
      </c>
      <c r="G648" s="7">
        <v>0.0</v>
      </c>
      <c r="H648" s="8">
        <f t="shared" si="26"/>
        <v>1819777.25</v>
      </c>
      <c r="I648" s="9" t="s">
        <v>93</v>
      </c>
    </row>
    <row r="649">
      <c r="C649" s="5" t="s">
        <v>654</v>
      </c>
      <c r="D649" s="6">
        <v>1497127.0</v>
      </c>
      <c r="E649" s="7">
        <v>0.15</v>
      </c>
      <c r="F649" s="6">
        <f t="shared" si="25"/>
        <v>1721696.05</v>
      </c>
      <c r="G649" s="7">
        <v>0.0</v>
      </c>
      <c r="H649" s="8">
        <f t="shared" si="26"/>
        <v>1721696.05</v>
      </c>
      <c r="I649" s="9" t="s">
        <v>93</v>
      </c>
    </row>
    <row r="650">
      <c r="C650" s="5" t="s">
        <v>655</v>
      </c>
      <c r="D650" s="6">
        <v>1294951.0</v>
      </c>
      <c r="E650" s="7">
        <v>0.15</v>
      </c>
      <c r="F650" s="6">
        <f t="shared" si="25"/>
        <v>1489193.65</v>
      </c>
      <c r="G650" s="7">
        <v>0.0</v>
      </c>
      <c r="H650" s="8">
        <f t="shared" si="26"/>
        <v>1489193.65</v>
      </c>
      <c r="I650" s="9" t="s">
        <v>93</v>
      </c>
    </row>
    <row r="651">
      <c r="C651" s="5" t="s">
        <v>656</v>
      </c>
      <c r="D651" s="6">
        <v>1181485.0</v>
      </c>
      <c r="E651" s="7">
        <v>0.15</v>
      </c>
      <c r="F651" s="6">
        <f t="shared" si="25"/>
        <v>1358707.75</v>
      </c>
      <c r="G651" s="7">
        <v>0.0</v>
      </c>
      <c r="H651" s="8">
        <f t="shared" si="26"/>
        <v>1358707.75</v>
      </c>
      <c r="I651" s="9" t="s">
        <v>93</v>
      </c>
    </row>
    <row r="652">
      <c r="C652" s="5" t="s">
        <v>657</v>
      </c>
      <c r="D652" s="6">
        <v>1093344.0</v>
      </c>
      <c r="E652" s="7">
        <v>0.15</v>
      </c>
      <c r="F652" s="6">
        <f t="shared" si="25"/>
        <v>1257345.6</v>
      </c>
      <c r="G652" s="7">
        <v>0.0</v>
      </c>
      <c r="H652" s="8">
        <f t="shared" si="26"/>
        <v>1257345.6</v>
      </c>
      <c r="I652" s="9" t="s">
        <v>93</v>
      </c>
    </row>
    <row r="653">
      <c r="C653" s="5" t="s">
        <v>658</v>
      </c>
      <c r="D653" s="6">
        <v>864356.0</v>
      </c>
      <c r="E653" s="7">
        <v>0.15</v>
      </c>
      <c r="F653" s="6">
        <f t="shared" si="25"/>
        <v>994009.4</v>
      </c>
      <c r="G653" s="7">
        <v>0.0</v>
      </c>
      <c r="H653" s="8">
        <f t="shared" si="26"/>
        <v>994009.4</v>
      </c>
      <c r="I653" s="9" t="s">
        <v>93</v>
      </c>
    </row>
    <row r="654">
      <c r="A654" s="23">
        <v>14.0</v>
      </c>
      <c r="B654" s="24" t="s">
        <v>659</v>
      </c>
      <c r="C654" s="5" t="s">
        <v>660</v>
      </c>
      <c r="D654" s="6">
        <v>2252327.0</v>
      </c>
      <c r="E654" s="7">
        <v>0.15</v>
      </c>
      <c r="F654" s="6">
        <f t="shared" si="25"/>
        <v>2590176.05</v>
      </c>
      <c r="G654" s="7">
        <v>0.0</v>
      </c>
      <c r="H654" s="8">
        <f t="shared" si="26"/>
        <v>2590176.05</v>
      </c>
      <c r="I654" s="9" t="s">
        <v>93</v>
      </c>
    </row>
    <row r="655">
      <c r="C655" s="5" t="s">
        <v>661</v>
      </c>
      <c r="D655" s="6">
        <v>1888186.0</v>
      </c>
      <c r="E655" s="7">
        <v>0.15</v>
      </c>
      <c r="F655" s="6">
        <f t="shared" si="25"/>
        <v>2171413.9</v>
      </c>
      <c r="G655" s="7">
        <v>0.0</v>
      </c>
      <c r="H655" s="8">
        <f t="shared" si="26"/>
        <v>2171413.9</v>
      </c>
      <c r="I655" s="9" t="s">
        <v>93</v>
      </c>
    </row>
    <row r="656">
      <c r="C656" s="5" t="s">
        <v>662</v>
      </c>
      <c r="D656" s="6">
        <v>1616231.0</v>
      </c>
      <c r="E656" s="7">
        <v>0.15</v>
      </c>
      <c r="F656" s="6">
        <f t="shared" si="25"/>
        <v>1858665.65</v>
      </c>
      <c r="G656" s="7">
        <v>0.0</v>
      </c>
      <c r="H656" s="8">
        <f t="shared" si="26"/>
        <v>1858665.65</v>
      </c>
      <c r="I656" s="9" t="s">
        <v>93</v>
      </c>
    </row>
    <row r="657">
      <c r="C657" s="5" t="s">
        <v>658</v>
      </c>
      <c r="D657" s="6">
        <v>1284528.0</v>
      </c>
      <c r="E657" s="7">
        <v>0.15</v>
      </c>
      <c r="F657" s="6">
        <f t="shared" si="25"/>
        <v>1477207.2</v>
      </c>
      <c r="G657" s="7">
        <v>0.0</v>
      </c>
      <c r="H657" s="8">
        <f t="shared" si="26"/>
        <v>1477207.2</v>
      </c>
      <c r="I657" s="9" t="s">
        <v>93</v>
      </c>
    </row>
    <row r="658">
      <c r="C658" s="5" t="s">
        <v>663</v>
      </c>
      <c r="D658" s="6">
        <v>1002450.0</v>
      </c>
      <c r="E658" s="7">
        <v>0.15</v>
      </c>
      <c r="F658" s="6">
        <f t="shared" si="25"/>
        <v>1152817.5</v>
      </c>
      <c r="G658" s="7">
        <v>0.0</v>
      </c>
      <c r="H658" s="8">
        <f t="shared" si="26"/>
        <v>1152817.5</v>
      </c>
      <c r="I658" s="9" t="s">
        <v>93</v>
      </c>
    </row>
    <row r="659">
      <c r="A659" s="23">
        <v>15.0</v>
      </c>
      <c r="B659" s="24" t="s">
        <v>664</v>
      </c>
      <c r="C659" s="5" t="s">
        <v>665</v>
      </c>
      <c r="D659" s="6">
        <v>3286331.0</v>
      </c>
      <c r="E659" s="7">
        <v>0.15</v>
      </c>
      <c r="F659" s="6">
        <f t="shared" si="25"/>
        <v>3779280.65</v>
      </c>
      <c r="G659" s="7">
        <v>0.0</v>
      </c>
      <c r="H659" s="8">
        <f t="shared" si="26"/>
        <v>3779280.65</v>
      </c>
      <c r="I659" s="9" t="s">
        <v>93</v>
      </c>
    </row>
    <row r="660">
      <c r="C660" s="5" t="s">
        <v>666</v>
      </c>
      <c r="D660" s="6">
        <v>2827841.0</v>
      </c>
      <c r="E660" s="7">
        <v>0.15</v>
      </c>
      <c r="F660" s="6">
        <f t="shared" si="25"/>
        <v>3252017.15</v>
      </c>
      <c r="G660" s="7">
        <v>0.0</v>
      </c>
      <c r="H660" s="8">
        <f t="shared" si="26"/>
        <v>3252017.15</v>
      </c>
      <c r="I660" s="9" t="s">
        <v>93</v>
      </c>
    </row>
    <row r="661">
      <c r="C661" s="5" t="s">
        <v>667</v>
      </c>
      <c r="D661" s="6">
        <v>2471832.0</v>
      </c>
      <c r="E661" s="7">
        <v>0.15</v>
      </c>
      <c r="F661" s="6">
        <f t="shared" si="25"/>
        <v>2842606.8</v>
      </c>
      <c r="G661" s="7">
        <v>0.0</v>
      </c>
      <c r="H661" s="8">
        <f t="shared" si="26"/>
        <v>2842606.8</v>
      </c>
      <c r="I661" s="9" t="s">
        <v>93</v>
      </c>
    </row>
    <row r="662">
      <c r="C662" s="5" t="s">
        <v>668</v>
      </c>
      <c r="D662" s="6">
        <v>2018526.0</v>
      </c>
      <c r="E662" s="7">
        <v>0.15</v>
      </c>
      <c r="F662" s="6">
        <f t="shared" si="25"/>
        <v>2321304.9</v>
      </c>
      <c r="G662" s="7">
        <v>0.0</v>
      </c>
      <c r="H662" s="8">
        <f t="shared" si="26"/>
        <v>2321304.9</v>
      </c>
      <c r="I662" s="9" t="s">
        <v>93</v>
      </c>
    </row>
    <row r="663">
      <c r="C663" s="5" t="s">
        <v>669</v>
      </c>
      <c r="D663" s="6">
        <v>1558443.0</v>
      </c>
      <c r="E663" s="7">
        <v>0.15</v>
      </c>
      <c r="F663" s="6">
        <f t="shared" si="25"/>
        <v>1792209.45</v>
      </c>
      <c r="G663" s="7">
        <v>0.0</v>
      </c>
      <c r="H663" s="8">
        <f t="shared" si="26"/>
        <v>1792209.45</v>
      </c>
      <c r="I663" s="9" t="s">
        <v>93</v>
      </c>
    </row>
    <row r="664">
      <c r="C664" s="5" t="s">
        <v>670</v>
      </c>
      <c r="D664" s="6">
        <v>1386900.0</v>
      </c>
      <c r="E664" s="7">
        <v>0.15</v>
      </c>
      <c r="F664" s="6">
        <f t="shared" si="25"/>
        <v>1594935</v>
      </c>
      <c r="G664" s="7">
        <v>0.0</v>
      </c>
      <c r="H664" s="8">
        <f t="shared" si="26"/>
        <v>1594935</v>
      </c>
      <c r="I664" s="9" t="s">
        <v>93</v>
      </c>
    </row>
    <row r="665">
      <c r="A665" s="23">
        <v>16.0</v>
      </c>
      <c r="B665" s="24" t="s">
        <v>671</v>
      </c>
      <c r="C665" s="5" t="s">
        <v>672</v>
      </c>
      <c r="D665" s="6">
        <v>4329272.0</v>
      </c>
      <c r="E665" s="7">
        <v>0.15</v>
      </c>
      <c r="F665" s="6">
        <f t="shared" si="25"/>
        <v>4978662.8</v>
      </c>
      <c r="G665" s="7">
        <v>0.0</v>
      </c>
      <c r="H665" s="8">
        <f t="shared" si="26"/>
        <v>4978662.8</v>
      </c>
      <c r="I665" s="9" t="s">
        <v>93</v>
      </c>
    </row>
    <row r="666">
      <c r="C666" s="5" t="s">
        <v>673</v>
      </c>
      <c r="D666" s="6">
        <v>3825836.0</v>
      </c>
      <c r="E666" s="7">
        <v>0.15</v>
      </c>
      <c r="F666" s="6">
        <f t="shared" si="25"/>
        <v>4399711.4</v>
      </c>
      <c r="G666" s="7">
        <v>0.0</v>
      </c>
      <c r="H666" s="8">
        <f t="shared" si="26"/>
        <v>4399711.4</v>
      </c>
      <c r="I666" s="9" t="s">
        <v>93</v>
      </c>
    </row>
    <row r="667">
      <c r="C667" s="5" t="s">
        <v>674</v>
      </c>
      <c r="D667" s="6">
        <v>3257402.0</v>
      </c>
      <c r="E667" s="7">
        <v>0.15</v>
      </c>
      <c r="F667" s="6">
        <f t="shared" si="25"/>
        <v>3746012.3</v>
      </c>
      <c r="G667" s="7">
        <v>0.0</v>
      </c>
      <c r="H667" s="8">
        <f t="shared" si="26"/>
        <v>3746012.3</v>
      </c>
      <c r="I667" s="9" t="s">
        <v>93</v>
      </c>
    </row>
    <row r="668">
      <c r="C668" s="5" t="s">
        <v>675</v>
      </c>
      <c r="D668" s="6">
        <v>2589666.0</v>
      </c>
      <c r="E668" s="7">
        <v>0.15</v>
      </c>
      <c r="F668" s="6">
        <f t="shared" si="25"/>
        <v>2978115.9</v>
      </c>
      <c r="G668" s="7">
        <v>0.0</v>
      </c>
      <c r="H668" s="8">
        <f t="shared" si="26"/>
        <v>2978115.9</v>
      </c>
      <c r="I668" s="9" t="s">
        <v>93</v>
      </c>
    </row>
    <row r="669">
      <c r="C669" s="5" t="s">
        <v>676</v>
      </c>
      <c r="D669" s="6">
        <v>2278525.0</v>
      </c>
      <c r="E669" s="7">
        <v>0.15</v>
      </c>
      <c r="F669" s="6">
        <f t="shared" si="25"/>
        <v>2620303.75</v>
      </c>
      <c r="G669" s="7">
        <v>0.0</v>
      </c>
      <c r="H669" s="8">
        <f t="shared" si="26"/>
        <v>2620303.75</v>
      </c>
      <c r="I669" s="9" t="s">
        <v>93</v>
      </c>
    </row>
    <row r="670">
      <c r="C670" s="5" t="s">
        <v>677</v>
      </c>
      <c r="D670" s="6">
        <v>2091130.0</v>
      </c>
      <c r="E670" s="7">
        <v>0.15</v>
      </c>
      <c r="F670" s="6">
        <f t="shared" si="25"/>
        <v>2404799.5</v>
      </c>
      <c r="G670" s="7">
        <v>0.0</v>
      </c>
      <c r="H670" s="8">
        <f t="shared" si="26"/>
        <v>2404799.5</v>
      </c>
      <c r="I670" s="9" t="s">
        <v>93</v>
      </c>
    </row>
    <row r="671">
      <c r="A671" s="23">
        <v>17.0</v>
      </c>
      <c r="B671" s="24" t="s">
        <v>678</v>
      </c>
      <c r="C671" s="5" t="s">
        <v>679</v>
      </c>
      <c r="D671" s="6">
        <v>5872487.0</v>
      </c>
      <c r="E671" s="7">
        <v>0.15</v>
      </c>
      <c r="F671" s="6">
        <f t="shared" si="25"/>
        <v>6753360.05</v>
      </c>
      <c r="G671" s="7">
        <v>0.0</v>
      </c>
      <c r="H671" s="8">
        <f t="shared" si="26"/>
        <v>6753360.05</v>
      </c>
      <c r="I671" s="9" t="s">
        <v>93</v>
      </c>
    </row>
    <row r="672">
      <c r="C672" s="5" t="s">
        <v>680</v>
      </c>
      <c r="D672" s="6">
        <v>5310740.0</v>
      </c>
      <c r="E672" s="7">
        <v>0.15</v>
      </c>
      <c r="F672" s="6">
        <f t="shared" si="25"/>
        <v>6107351</v>
      </c>
      <c r="G672" s="7">
        <v>0.0</v>
      </c>
      <c r="H672" s="8">
        <f t="shared" si="26"/>
        <v>6107351</v>
      </c>
      <c r="I672" s="9" t="s">
        <v>93</v>
      </c>
    </row>
    <row r="673">
      <c r="C673" s="5" t="s">
        <v>681</v>
      </c>
      <c r="D673" s="6">
        <v>4564167.0</v>
      </c>
      <c r="E673" s="7">
        <v>0.15</v>
      </c>
      <c r="F673" s="6">
        <f t="shared" si="25"/>
        <v>5248792.05</v>
      </c>
      <c r="G673" s="7">
        <v>0.0</v>
      </c>
      <c r="H673" s="8">
        <f t="shared" si="26"/>
        <v>5248792.05</v>
      </c>
      <c r="I673" s="9" t="s">
        <v>93</v>
      </c>
    </row>
    <row r="674">
      <c r="C674" s="5" t="s">
        <v>682</v>
      </c>
      <c r="D674" s="6">
        <v>3678063.0</v>
      </c>
      <c r="E674" s="7">
        <v>0.15</v>
      </c>
      <c r="F674" s="6">
        <f t="shared" si="25"/>
        <v>4229772.45</v>
      </c>
      <c r="G674" s="7">
        <v>0.0</v>
      </c>
      <c r="H674" s="8">
        <f t="shared" si="26"/>
        <v>4229772.45</v>
      </c>
      <c r="I674" s="9" t="s">
        <v>93</v>
      </c>
    </row>
    <row r="675">
      <c r="C675" s="5" t="s">
        <v>683</v>
      </c>
      <c r="D675" s="6">
        <v>3220678.0</v>
      </c>
      <c r="E675" s="7">
        <v>0.15</v>
      </c>
      <c r="F675" s="6">
        <f t="shared" si="25"/>
        <v>3703779.7</v>
      </c>
      <c r="G675" s="7">
        <v>0.0</v>
      </c>
      <c r="H675" s="8">
        <f t="shared" si="26"/>
        <v>3703779.7</v>
      </c>
      <c r="I675" s="9" t="s">
        <v>93</v>
      </c>
    </row>
    <row r="676">
      <c r="C676" s="5" t="s">
        <v>684</v>
      </c>
      <c r="D676" s="6">
        <v>2862076.0</v>
      </c>
      <c r="E676" s="7">
        <v>0.15</v>
      </c>
      <c r="F676" s="6">
        <f t="shared" si="25"/>
        <v>3291387.4</v>
      </c>
      <c r="G676" s="7">
        <v>0.0</v>
      </c>
      <c r="H676" s="8">
        <f t="shared" si="26"/>
        <v>3291387.4</v>
      </c>
      <c r="I676" s="9" t="s">
        <v>93</v>
      </c>
    </row>
    <row r="677">
      <c r="C677" s="5" t="s">
        <v>685</v>
      </c>
      <c r="D677" s="6">
        <v>2462961.0</v>
      </c>
      <c r="E677" s="7">
        <v>0.15</v>
      </c>
      <c r="F677" s="6">
        <f t="shared" si="25"/>
        <v>2832405.15</v>
      </c>
      <c r="G677" s="7">
        <v>0.0</v>
      </c>
      <c r="H677" s="8">
        <f t="shared" si="26"/>
        <v>2832405.15</v>
      </c>
      <c r="I677" s="9" t="s">
        <v>93</v>
      </c>
    </row>
    <row r="678">
      <c r="A678" s="23">
        <v>18.0</v>
      </c>
      <c r="B678" s="24" t="s">
        <v>686</v>
      </c>
      <c r="C678" s="5" t="s">
        <v>687</v>
      </c>
      <c r="D678" s="6">
        <v>5446783.0</v>
      </c>
      <c r="E678" s="7">
        <v>0.15</v>
      </c>
      <c r="F678" s="6">
        <f t="shared" si="25"/>
        <v>6263800.45</v>
      </c>
      <c r="G678" s="7">
        <v>0.0</v>
      </c>
      <c r="H678" s="8">
        <f t="shared" si="26"/>
        <v>6263800.45</v>
      </c>
      <c r="I678" s="9" t="s">
        <v>93</v>
      </c>
    </row>
    <row r="679">
      <c r="C679" s="5" t="s">
        <v>688</v>
      </c>
      <c r="D679" s="6">
        <v>4805230.0</v>
      </c>
      <c r="E679" s="7">
        <v>0.15</v>
      </c>
      <c r="F679" s="6">
        <f t="shared" si="25"/>
        <v>5526014.5</v>
      </c>
      <c r="G679" s="7">
        <v>0.0</v>
      </c>
      <c r="H679" s="8">
        <f t="shared" si="26"/>
        <v>5526014.5</v>
      </c>
      <c r="I679" s="9" t="s">
        <v>93</v>
      </c>
    </row>
    <row r="680">
      <c r="C680" s="5" t="s">
        <v>689</v>
      </c>
      <c r="D680" s="6">
        <v>4231220.0</v>
      </c>
      <c r="E680" s="7">
        <v>0.15</v>
      </c>
      <c r="F680" s="6">
        <f t="shared" si="25"/>
        <v>4865903</v>
      </c>
      <c r="G680" s="7">
        <v>0.0</v>
      </c>
      <c r="H680" s="8">
        <f t="shared" si="26"/>
        <v>4865903</v>
      </c>
      <c r="I680" s="9" t="s">
        <v>93</v>
      </c>
    </row>
    <row r="681">
      <c r="C681" s="5" t="s">
        <v>690</v>
      </c>
      <c r="D681" s="6">
        <v>3559250.0</v>
      </c>
      <c r="E681" s="7">
        <v>0.15</v>
      </c>
      <c r="F681" s="6">
        <f t="shared" si="25"/>
        <v>4093137.5</v>
      </c>
      <c r="G681" s="7">
        <v>0.0</v>
      </c>
      <c r="H681" s="8">
        <f t="shared" si="26"/>
        <v>4093137.5</v>
      </c>
      <c r="I681" s="9" t="s">
        <v>93</v>
      </c>
    </row>
    <row r="682">
      <c r="C682" s="5" t="s">
        <v>691</v>
      </c>
      <c r="D682" s="6">
        <v>3041872.0</v>
      </c>
      <c r="E682" s="7">
        <v>0.15</v>
      </c>
      <c r="F682" s="6">
        <f t="shared" si="25"/>
        <v>3498152.8</v>
      </c>
      <c r="G682" s="7">
        <v>0.0</v>
      </c>
      <c r="H682" s="8">
        <f t="shared" si="26"/>
        <v>3498152.8</v>
      </c>
      <c r="I682" s="9" t="s">
        <v>93</v>
      </c>
    </row>
    <row r="683">
      <c r="A683" s="23">
        <v>19.0</v>
      </c>
      <c r="B683" s="24" t="s">
        <v>692</v>
      </c>
      <c r="C683" s="5" t="s">
        <v>693</v>
      </c>
      <c r="D683" s="6">
        <v>1.0914088E7</v>
      </c>
      <c r="E683" s="7">
        <v>0.15</v>
      </c>
      <c r="F683" s="6">
        <f t="shared" si="25"/>
        <v>12551201.2</v>
      </c>
      <c r="G683" s="7">
        <v>0.0</v>
      </c>
      <c r="H683" s="8">
        <f t="shared" si="26"/>
        <v>12551201.2</v>
      </c>
      <c r="I683" s="9" t="s">
        <v>93</v>
      </c>
    </row>
    <row r="684">
      <c r="C684" s="5" t="s">
        <v>694</v>
      </c>
      <c r="D684" s="6">
        <v>9738646.0</v>
      </c>
      <c r="E684" s="7">
        <v>0.15</v>
      </c>
      <c r="F684" s="6">
        <f t="shared" si="25"/>
        <v>11199442.9</v>
      </c>
      <c r="G684" s="7">
        <v>0.0</v>
      </c>
      <c r="H684" s="8">
        <f t="shared" si="26"/>
        <v>11199442.9</v>
      </c>
      <c r="I684" s="9" t="s">
        <v>93</v>
      </c>
      <c r="J684" s="5"/>
    </row>
    <row r="685">
      <c r="C685" s="5" t="s">
        <v>695</v>
      </c>
      <c r="D685" s="6">
        <v>8235786.0</v>
      </c>
      <c r="E685" s="7">
        <v>0.15</v>
      </c>
      <c r="F685" s="6">
        <f t="shared" si="25"/>
        <v>9471153.9</v>
      </c>
      <c r="G685" s="7">
        <v>0.0</v>
      </c>
      <c r="H685" s="8">
        <f t="shared" si="26"/>
        <v>9471153.9</v>
      </c>
      <c r="I685" s="9" t="s">
        <v>93</v>
      </c>
      <c r="J685" s="34"/>
    </row>
    <row r="686">
      <c r="C686" s="5" t="s">
        <v>696</v>
      </c>
      <c r="D686" s="6">
        <v>7367688.0</v>
      </c>
      <c r="E686" s="7">
        <v>0.15</v>
      </c>
      <c r="F686" s="6">
        <f t="shared" si="25"/>
        <v>8472841.2</v>
      </c>
      <c r="G686" s="7">
        <v>0.0</v>
      </c>
      <c r="H686" s="8">
        <f t="shared" si="26"/>
        <v>8472841.2</v>
      </c>
      <c r="I686" s="9" t="s">
        <v>93</v>
      </c>
    </row>
    <row r="687">
      <c r="C687" s="5" t="s">
        <v>697</v>
      </c>
      <c r="D687" s="6">
        <v>6529020.0</v>
      </c>
      <c r="E687" s="7">
        <v>0.15</v>
      </c>
      <c r="F687" s="6">
        <f t="shared" si="25"/>
        <v>7508373</v>
      </c>
      <c r="G687" s="7">
        <v>0.0</v>
      </c>
      <c r="H687" s="8">
        <f t="shared" si="26"/>
        <v>7508373</v>
      </c>
      <c r="I687" s="9" t="s">
        <v>93</v>
      </c>
      <c r="J687" s="8"/>
    </row>
    <row r="688">
      <c r="C688" s="5" t="s">
        <v>698</v>
      </c>
      <c r="D688" s="6">
        <v>5524251.0</v>
      </c>
      <c r="E688" s="7">
        <v>0.15</v>
      </c>
      <c r="F688" s="6">
        <f t="shared" si="25"/>
        <v>6352888.65</v>
      </c>
      <c r="G688" s="7">
        <v>0.0</v>
      </c>
      <c r="H688" s="8">
        <f t="shared" si="26"/>
        <v>6352888.65</v>
      </c>
      <c r="I688" s="9" t="s">
        <v>93</v>
      </c>
      <c r="J688" s="6"/>
    </row>
    <row r="689">
      <c r="C689" s="5" t="s">
        <v>699</v>
      </c>
      <c r="D689" s="6">
        <v>4648890.0</v>
      </c>
      <c r="E689" s="7">
        <v>0.15</v>
      </c>
      <c r="F689" s="6">
        <f t="shared" si="25"/>
        <v>5346223.5</v>
      </c>
      <c r="G689" s="7">
        <v>0.0</v>
      </c>
      <c r="H689" s="8">
        <f t="shared" si="26"/>
        <v>5346223.5</v>
      </c>
      <c r="I689" s="9" t="s">
        <v>93</v>
      </c>
    </row>
    <row r="690">
      <c r="C690" s="5" t="s">
        <v>700</v>
      </c>
      <c r="D690" s="6">
        <v>3824913.0</v>
      </c>
      <c r="E690" s="7">
        <v>0.15</v>
      </c>
      <c r="F690" s="6">
        <f t="shared" si="25"/>
        <v>4398649.95</v>
      </c>
      <c r="G690" s="7">
        <v>0.0</v>
      </c>
      <c r="H690" s="8">
        <f t="shared" si="26"/>
        <v>4398649.95</v>
      </c>
      <c r="I690" s="9" t="s">
        <v>93</v>
      </c>
    </row>
    <row r="691">
      <c r="A691" s="23">
        <v>20.0</v>
      </c>
      <c r="B691" s="24" t="s">
        <v>701</v>
      </c>
      <c r="C691" s="5" t="s">
        <v>702</v>
      </c>
      <c r="D691" s="6">
        <v>1.2678805E7</v>
      </c>
      <c r="E691" s="7">
        <v>0.15</v>
      </c>
      <c r="F691" s="6">
        <f t="shared" si="25"/>
        <v>14580625.75</v>
      </c>
      <c r="G691" s="7">
        <v>0.0</v>
      </c>
      <c r="H691" s="8">
        <f t="shared" si="26"/>
        <v>14580625.75</v>
      </c>
      <c r="I691" s="9" t="s">
        <v>93</v>
      </c>
    </row>
    <row r="692">
      <c r="C692" s="5" t="s">
        <v>703</v>
      </c>
      <c r="D692" s="6">
        <v>1.1153628E7</v>
      </c>
      <c r="E692" s="7">
        <v>0.15</v>
      </c>
      <c r="F692" s="6">
        <f t="shared" si="25"/>
        <v>12826672.2</v>
      </c>
      <c r="G692" s="7">
        <v>0.0</v>
      </c>
      <c r="H692" s="8">
        <f t="shared" si="26"/>
        <v>12826672.2</v>
      </c>
      <c r="I692" s="9" t="s">
        <v>93</v>
      </c>
    </row>
    <row r="693">
      <c r="C693" s="5" t="s">
        <v>704</v>
      </c>
      <c r="D693" s="6">
        <v>1.0376987E7</v>
      </c>
      <c r="E693" s="7">
        <v>0.15</v>
      </c>
      <c r="F693" s="6">
        <f t="shared" si="25"/>
        <v>11933535.05</v>
      </c>
      <c r="G693" s="7">
        <v>0.0</v>
      </c>
      <c r="H693" s="8">
        <f t="shared" si="26"/>
        <v>11933535.05</v>
      </c>
      <c r="I693" s="9" t="s">
        <v>93</v>
      </c>
    </row>
    <row r="694">
      <c r="C694" s="5" t="s">
        <v>705</v>
      </c>
      <c r="D694" s="6">
        <v>8972853.0</v>
      </c>
      <c r="E694" s="7">
        <v>0.15</v>
      </c>
      <c r="F694" s="6">
        <f t="shared" si="25"/>
        <v>10318780.95</v>
      </c>
      <c r="G694" s="7">
        <v>0.0</v>
      </c>
      <c r="H694" s="8">
        <f t="shared" si="26"/>
        <v>10318780.95</v>
      </c>
      <c r="I694" s="9" t="s">
        <v>93</v>
      </c>
    </row>
    <row r="695">
      <c r="C695" s="5" t="s">
        <v>557</v>
      </c>
      <c r="D695" s="6">
        <v>7669358.0</v>
      </c>
      <c r="E695" s="7">
        <v>0.15</v>
      </c>
      <c r="F695" s="6">
        <f t="shared" si="25"/>
        <v>8819761.7</v>
      </c>
      <c r="G695" s="7">
        <v>0.0</v>
      </c>
      <c r="H695" s="8">
        <f t="shared" si="26"/>
        <v>8819761.7</v>
      </c>
      <c r="I695" s="9" t="s">
        <v>93</v>
      </c>
    </row>
    <row r="696">
      <c r="C696" s="5" t="s">
        <v>558</v>
      </c>
      <c r="D696" s="6">
        <v>6293646.0</v>
      </c>
      <c r="E696" s="7">
        <v>0.15</v>
      </c>
      <c r="F696" s="6">
        <f t="shared" si="25"/>
        <v>7237692.9</v>
      </c>
      <c r="G696" s="7">
        <v>0.0</v>
      </c>
      <c r="H696" s="8">
        <f t="shared" si="26"/>
        <v>7237692.9</v>
      </c>
      <c r="I696" s="9" t="s">
        <v>93</v>
      </c>
    </row>
    <row r="697">
      <c r="C697" s="5" t="s">
        <v>559</v>
      </c>
      <c r="D697" s="6">
        <v>5034833.0</v>
      </c>
      <c r="E697" s="7">
        <v>0.15</v>
      </c>
      <c r="F697" s="6">
        <f t="shared" si="25"/>
        <v>5790057.95</v>
      </c>
      <c r="G697" s="7">
        <v>0.0</v>
      </c>
      <c r="H697" s="8">
        <f t="shared" si="26"/>
        <v>5790057.95</v>
      </c>
      <c r="I697" s="9" t="s">
        <v>93</v>
      </c>
    </row>
    <row r="698">
      <c r="A698" s="23">
        <v>21.0</v>
      </c>
      <c r="B698" s="24" t="s">
        <v>706</v>
      </c>
      <c r="C698" s="5" t="s">
        <v>561</v>
      </c>
      <c r="D698" s="6">
        <v>1.9086061E7</v>
      </c>
      <c r="E698" s="7">
        <v>0.15</v>
      </c>
      <c r="F698" s="6">
        <f t="shared" si="25"/>
        <v>21948970.15</v>
      </c>
      <c r="G698" s="7">
        <v>0.0</v>
      </c>
      <c r="H698" s="8">
        <f t="shared" si="26"/>
        <v>21948970.15</v>
      </c>
      <c r="I698" s="9" t="s">
        <v>93</v>
      </c>
    </row>
    <row r="699">
      <c r="C699" s="5" t="s">
        <v>562</v>
      </c>
      <c r="D699" s="6">
        <v>1.7614051E7</v>
      </c>
      <c r="E699" s="7">
        <v>0.15</v>
      </c>
      <c r="F699" s="6">
        <f t="shared" si="25"/>
        <v>20256158.65</v>
      </c>
      <c r="G699" s="7">
        <v>0.0</v>
      </c>
      <c r="H699" s="8">
        <f t="shared" si="26"/>
        <v>20256158.65</v>
      </c>
      <c r="I699" s="9" t="s">
        <v>93</v>
      </c>
    </row>
    <row r="700">
      <c r="C700" s="5" t="s">
        <v>563</v>
      </c>
      <c r="D700" s="6">
        <v>1.607086E7</v>
      </c>
      <c r="E700" s="7">
        <v>0.15</v>
      </c>
      <c r="F700" s="6">
        <f t="shared" si="25"/>
        <v>18481489</v>
      </c>
      <c r="G700" s="7">
        <v>0.0</v>
      </c>
      <c r="H700" s="8">
        <f t="shared" si="26"/>
        <v>18481489</v>
      </c>
      <c r="I700" s="9" t="s">
        <v>93</v>
      </c>
    </row>
    <row r="701">
      <c r="C701" s="5" t="s">
        <v>564</v>
      </c>
      <c r="D701" s="6">
        <v>1.4192838E7</v>
      </c>
      <c r="E701" s="7">
        <v>0.15</v>
      </c>
      <c r="F701" s="6">
        <f t="shared" si="25"/>
        <v>16321763.7</v>
      </c>
      <c r="G701" s="7">
        <v>0.0</v>
      </c>
      <c r="H701" s="8">
        <f t="shared" si="26"/>
        <v>16321763.7</v>
      </c>
      <c r="I701" s="9" t="s">
        <v>93</v>
      </c>
    </row>
    <row r="702">
      <c r="C702" s="5" t="s">
        <v>565</v>
      </c>
      <c r="D702" s="6">
        <v>1.2383208E7</v>
      </c>
      <c r="E702" s="7">
        <v>0.15</v>
      </c>
      <c r="F702" s="6">
        <f t="shared" si="25"/>
        <v>14240689.2</v>
      </c>
      <c r="G702" s="7">
        <v>0.0</v>
      </c>
      <c r="H702" s="8">
        <f t="shared" si="26"/>
        <v>14240689.2</v>
      </c>
      <c r="I702" s="9" t="s">
        <v>93</v>
      </c>
    </row>
    <row r="703">
      <c r="C703" s="5" t="s">
        <v>566</v>
      </c>
      <c r="D703" s="6">
        <v>1.0357569E7</v>
      </c>
      <c r="E703" s="7">
        <v>0.15</v>
      </c>
      <c r="F703" s="6">
        <f t="shared" si="25"/>
        <v>11911204.35</v>
      </c>
      <c r="G703" s="7">
        <v>0.0</v>
      </c>
      <c r="H703" s="8">
        <f t="shared" si="26"/>
        <v>11911204.35</v>
      </c>
      <c r="I703" s="9" t="s">
        <v>93</v>
      </c>
    </row>
    <row r="704">
      <c r="C704" s="5" t="s">
        <v>567</v>
      </c>
      <c r="D704" s="6">
        <v>8281820.0</v>
      </c>
      <c r="E704" s="7">
        <v>0.15</v>
      </c>
      <c r="F704" s="6">
        <f t="shared" si="25"/>
        <v>9524093</v>
      </c>
      <c r="G704" s="7">
        <v>0.0</v>
      </c>
      <c r="H704" s="8">
        <f t="shared" si="26"/>
        <v>9524093</v>
      </c>
      <c r="I704" s="9" t="s">
        <v>93</v>
      </c>
    </row>
    <row r="705">
      <c r="C705" s="5" t="s">
        <v>568</v>
      </c>
      <c r="D705" s="6">
        <v>6616489.0</v>
      </c>
      <c r="E705" s="7">
        <v>0.15</v>
      </c>
      <c r="F705" s="6">
        <f t="shared" si="25"/>
        <v>7608962.35</v>
      </c>
      <c r="G705" s="7">
        <v>0.0</v>
      </c>
      <c r="H705" s="8">
        <f t="shared" si="26"/>
        <v>7608962.35</v>
      </c>
      <c r="I705" s="9" t="s">
        <v>93</v>
      </c>
    </row>
    <row r="706">
      <c r="A706" s="23">
        <v>22.0</v>
      </c>
      <c r="B706" s="24" t="s">
        <v>707</v>
      </c>
      <c r="C706" s="5" t="s">
        <v>570</v>
      </c>
      <c r="D706" s="6">
        <v>2.00059E7</v>
      </c>
      <c r="E706" s="7">
        <v>0.15</v>
      </c>
      <c r="F706" s="6">
        <f t="shared" si="25"/>
        <v>23006785</v>
      </c>
      <c r="G706" s="7">
        <v>0.0</v>
      </c>
      <c r="H706" s="8">
        <f t="shared" si="26"/>
        <v>23006785</v>
      </c>
      <c r="I706" s="9" t="s">
        <v>93</v>
      </c>
    </row>
    <row r="707">
      <c r="C707" s="5" t="s">
        <v>571</v>
      </c>
      <c r="D707" s="6">
        <v>1.7221881E7</v>
      </c>
      <c r="E707" s="7">
        <v>0.15</v>
      </c>
      <c r="F707" s="6">
        <f t="shared" si="25"/>
        <v>19805163.15</v>
      </c>
      <c r="G707" s="7">
        <v>0.0</v>
      </c>
      <c r="H707" s="8">
        <f t="shared" si="26"/>
        <v>19805163.15</v>
      </c>
      <c r="I707" s="9" t="s">
        <v>93</v>
      </c>
    </row>
    <row r="708">
      <c r="C708" s="5" t="s">
        <v>572</v>
      </c>
      <c r="D708" s="6">
        <v>1.4195954E7</v>
      </c>
      <c r="E708" s="7">
        <v>0.15</v>
      </c>
      <c r="F708" s="6">
        <f t="shared" si="25"/>
        <v>16325347.1</v>
      </c>
      <c r="G708" s="7">
        <v>0.0</v>
      </c>
      <c r="H708" s="8">
        <f t="shared" si="26"/>
        <v>16325347.1</v>
      </c>
      <c r="I708" s="9" t="s">
        <v>93</v>
      </c>
    </row>
    <row r="709">
      <c r="C709" s="5" t="s">
        <v>573</v>
      </c>
      <c r="D709" s="6">
        <v>1.1379777E7</v>
      </c>
      <c r="E709" s="7">
        <v>0.15</v>
      </c>
      <c r="F709" s="6">
        <f t="shared" si="25"/>
        <v>13086743.55</v>
      </c>
      <c r="G709" s="7">
        <v>0.0</v>
      </c>
      <c r="H709" s="8">
        <f t="shared" si="26"/>
        <v>13086743.55</v>
      </c>
      <c r="I709" s="9" t="s">
        <v>93</v>
      </c>
    </row>
    <row r="710">
      <c r="C710" s="5" t="s">
        <v>574</v>
      </c>
      <c r="D710" s="6">
        <v>8735334.0</v>
      </c>
      <c r="E710" s="7">
        <v>0.15</v>
      </c>
      <c r="F710" s="6">
        <f t="shared" si="25"/>
        <v>10045634.1</v>
      </c>
      <c r="G710" s="7">
        <v>0.0</v>
      </c>
      <c r="H710" s="8">
        <f t="shared" si="26"/>
        <v>10045634.1</v>
      </c>
      <c r="I710" s="9" t="s">
        <v>93</v>
      </c>
    </row>
    <row r="711">
      <c r="A711" s="23">
        <v>23.0</v>
      </c>
      <c r="B711" s="24" t="s">
        <v>708</v>
      </c>
      <c r="C711" s="5" t="s">
        <v>709</v>
      </c>
      <c r="D711" s="6">
        <v>2.2257888E7</v>
      </c>
      <c r="E711" s="7">
        <v>0.15</v>
      </c>
      <c r="F711" s="6">
        <f t="shared" si="25"/>
        <v>25596571.2</v>
      </c>
      <c r="G711" s="7">
        <v>0.0</v>
      </c>
      <c r="H711" s="8">
        <f t="shared" si="26"/>
        <v>25596571.2</v>
      </c>
      <c r="I711" s="9" t="s">
        <v>93</v>
      </c>
    </row>
    <row r="712">
      <c r="C712" s="5" t="s">
        <v>710</v>
      </c>
      <c r="D712" s="6">
        <v>1.8237591E7</v>
      </c>
      <c r="E712" s="7">
        <v>0.15</v>
      </c>
      <c r="F712" s="6">
        <f t="shared" si="25"/>
        <v>20973229.65</v>
      </c>
      <c r="G712" s="7">
        <v>0.0</v>
      </c>
      <c r="H712" s="8">
        <f t="shared" si="26"/>
        <v>20973229.65</v>
      </c>
      <c r="I712" s="9" t="s">
        <v>93</v>
      </c>
    </row>
    <row r="713">
      <c r="C713" s="5" t="s">
        <v>711</v>
      </c>
      <c r="D713" s="6">
        <v>1.4112022E7</v>
      </c>
      <c r="E713" s="7">
        <v>0.15</v>
      </c>
      <c r="F713" s="6">
        <f t="shared" si="25"/>
        <v>16228825.3</v>
      </c>
      <c r="G713" s="7">
        <v>0.0</v>
      </c>
      <c r="H713" s="8">
        <f t="shared" si="26"/>
        <v>16228825.3</v>
      </c>
      <c r="I713" s="9" t="s">
        <v>93</v>
      </c>
    </row>
    <row r="714">
      <c r="C714" s="5" t="s">
        <v>712</v>
      </c>
      <c r="D714" s="6">
        <v>1.0886315E7</v>
      </c>
      <c r="E714" s="7">
        <v>0.15</v>
      </c>
      <c r="F714" s="6">
        <f t="shared" si="25"/>
        <v>12519262.25</v>
      </c>
      <c r="G714" s="7">
        <v>0.0</v>
      </c>
      <c r="H714" s="8">
        <f t="shared" si="26"/>
        <v>12519262.25</v>
      </c>
      <c r="I714" s="9" t="s">
        <v>93</v>
      </c>
    </row>
    <row r="715">
      <c r="A715" s="23">
        <v>24.0</v>
      </c>
      <c r="B715" s="24" t="s">
        <v>713</v>
      </c>
      <c r="C715" s="5" t="s">
        <v>581</v>
      </c>
      <c r="D715" s="6">
        <v>4.7058985E7</v>
      </c>
      <c r="E715" s="7">
        <v>0.15</v>
      </c>
      <c r="F715" s="6">
        <f t="shared" si="25"/>
        <v>54117832.75</v>
      </c>
      <c r="G715" s="7">
        <v>0.0</v>
      </c>
      <c r="H715" s="8">
        <f t="shared" si="26"/>
        <v>54117832.75</v>
      </c>
      <c r="I715" s="9" t="s">
        <v>93</v>
      </c>
    </row>
    <row r="716">
      <c r="C716" s="5" t="s">
        <v>582</v>
      </c>
      <c r="D716" s="6">
        <v>4.0481109E7</v>
      </c>
      <c r="E716" s="7">
        <v>0.15</v>
      </c>
      <c r="F716" s="6">
        <f t="shared" si="25"/>
        <v>46553275.35</v>
      </c>
      <c r="G716" s="7">
        <v>0.0</v>
      </c>
      <c r="H716" s="8">
        <f t="shared" si="26"/>
        <v>46553275.35</v>
      </c>
      <c r="I716" s="9" t="s">
        <v>93</v>
      </c>
    </row>
    <row r="717">
      <c r="C717" s="5" t="s">
        <v>583</v>
      </c>
      <c r="D717" s="6">
        <v>3.3218033E7</v>
      </c>
      <c r="E717" s="7">
        <v>0.15</v>
      </c>
      <c r="F717" s="6">
        <f t="shared" si="25"/>
        <v>38200737.95</v>
      </c>
      <c r="G717" s="7">
        <v>0.0</v>
      </c>
      <c r="H717" s="8">
        <f t="shared" si="26"/>
        <v>38200737.95</v>
      </c>
      <c r="I717" s="9" t="s">
        <v>93</v>
      </c>
    </row>
    <row r="718">
      <c r="C718" s="5" t="s">
        <v>584</v>
      </c>
      <c r="D718" s="6">
        <v>2.6286237E7</v>
      </c>
      <c r="E718" s="7">
        <v>0.15</v>
      </c>
      <c r="F718" s="6">
        <f t="shared" si="25"/>
        <v>30229172.55</v>
      </c>
      <c r="G718" s="7">
        <v>0.0</v>
      </c>
      <c r="H718" s="8">
        <f t="shared" si="26"/>
        <v>30229172.55</v>
      </c>
      <c r="I718" s="9" t="s">
        <v>93</v>
      </c>
    </row>
    <row r="719">
      <c r="C719" s="5" t="s">
        <v>585</v>
      </c>
      <c r="D719" s="6">
        <v>2.0158201E7</v>
      </c>
      <c r="E719" s="7">
        <v>0.15</v>
      </c>
      <c r="F719" s="6">
        <f t="shared" si="25"/>
        <v>23181931.15</v>
      </c>
      <c r="G719" s="7">
        <v>0.0</v>
      </c>
      <c r="H719" s="8">
        <f t="shared" si="26"/>
        <v>23181931.15</v>
      </c>
      <c r="I719" s="9" t="s">
        <v>93</v>
      </c>
    </row>
    <row r="720">
      <c r="A720" s="3"/>
      <c r="B720" s="22"/>
    </row>
    <row r="721">
      <c r="A721" s="31" t="s">
        <v>714</v>
      </c>
    </row>
    <row r="722">
      <c r="A722" s="2" t="s">
        <v>1</v>
      </c>
      <c r="B722" s="2" t="s">
        <v>2</v>
      </c>
      <c r="C722" s="2" t="s">
        <v>3</v>
      </c>
      <c r="D722" s="2" t="s">
        <v>4</v>
      </c>
      <c r="E722" s="2" t="s">
        <v>5</v>
      </c>
      <c r="F722" s="2" t="s">
        <v>6</v>
      </c>
      <c r="G722" s="2" t="s">
        <v>7</v>
      </c>
      <c r="H722" s="2" t="s">
        <v>89</v>
      </c>
      <c r="I722" s="2" t="s">
        <v>9</v>
      </c>
    </row>
    <row r="723">
      <c r="A723" s="3">
        <v>1.0</v>
      </c>
      <c r="B723" s="22" t="s">
        <v>715</v>
      </c>
      <c r="C723" s="28" t="s">
        <v>588</v>
      </c>
      <c r="D723" s="6">
        <v>159929.0</v>
      </c>
      <c r="E723" s="7">
        <v>0.15</v>
      </c>
      <c r="F723" s="6">
        <f t="shared" ref="F723:F847" si="27">D723+(D723*E723)</f>
        <v>183918.35</v>
      </c>
      <c r="G723" s="7">
        <v>0.0</v>
      </c>
      <c r="H723" s="8">
        <f t="shared" ref="H723:H847" si="28">sum(F723-(F723*G723))</f>
        <v>183918.35</v>
      </c>
      <c r="I723" s="9" t="s">
        <v>93</v>
      </c>
    </row>
    <row r="724">
      <c r="A724" s="3">
        <v>2.0</v>
      </c>
      <c r="B724" s="22" t="s">
        <v>716</v>
      </c>
      <c r="C724" s="5" t="s">
        <v>590</v>
      </c>
      <c r="D724" s="6">
        <v>166197.0</v>
      </c>
      <c r="E724" s="7">
        <v>0.15</v>
      </c>
      <c r="F724" s="6">
        <f t="shared" si="27"/>
        <v>191126.55</v>
      </c>
      <c r="G724" s="7">
        <v>0.0</v>
      </c>
      <c r="H724" s="8">
        <f t="shared" si="28"/>
        <v>191126.55</v>
      </c>
      <c r="I724" s="9" t="s">
        <v>93</v>
      </c>
    </row>
    <row r="725">
      <c r="C725" s="5" t="s">
        <v>591</v>
      </c>
      <c r="D725" s="6">
        <v>163947.0</v>
      </c>
      <c r="E725" s="7">
        <v>0.15</v>
      </c>
      <c r="F725" s="6">
        <f t="shared" si="27"/>
        <v>188539.05</v>
      </c>
      <c r="G725" s="7">
        <v>0.0</v>
      </c>
      <c r="H725" s="8">
        <f t="shared" si="28"/>
        <v>188539.05</v>
      </c>
      <c r="I725" s="9" t="s">
        <v>93</v>
      </c>
    </row>
    <row r="726">
      <c r="A726" s="3">
        <v>3.0</v>
      </c>
      <c r="B726" s="22" t="s">
        <v>717</v>
      </c>
      <c r="C726" s="5" t="s">
        <v>593</v>
      </c>
      <c r="D726" s="6">
        <v>178537.0</v>
      </c>
      <c r="E726" s="7">
        <v>0.15</v>
      </c>
      <c r="F726" s="6">
        <f t="shared" si="27"/>
        <v>205317.55</v>
      </c>
      <c r="G726" s="7">
        <v>0.0</v>
      </c>
      <c r="H726" s="8">
        <f t="shared" si="28"/>
        <v>205317.55</v>
      </c>
      <c r="I726" s="9" t="s">
        <v>93</v>
      </c>
    </row>
    <row r="727">
      <c r="C727" s="5" t="s">
        <v>594</v>
      </c>
      <c r="D727" s="6">
        <v>173831.0</v>
      </c>
      <c r="E727" s="7">
        <v>0.15</v>
      </c>
      <c r="F727" s="6">
        <f t="shared" si="27"/>
        <v>199905.65</v>
      </c>
      <c r="G727" s="7">
        <v>0.0</v>
      </c>
      <c r="H727" s="8">
        <f t="shared" si="28"/>
        <v>199905.65</v>
      </c>
      <c r="I727" s="9" t="s">
        <v>93</v>
      </c>
    </row>
    <row r="728">
      <c r="C728" s="5" t="s">
        <v>595</v>
      </c>
      <c r="D728" s="6">
        <v>170694.0</v>
      </c>
      <c r="E728" s="7">
        <v>0.15</v>
      </c>
      <c r="F728" s="6">
        <f t="shared" si="27"/>
        <v>196298.1</v>
      </c>
      <c r="G728" s="7">
        <v>0.0</v>
      </c>
      <c r="H728" s="8">
        <f t="shared" si="28"/>
        <v>196298.1</v>
      </c>
      <c r="I728" s="9" t="s">
        <v>93</v>
      </c>
    </row>
    <row r="729">
      <c r="A729" s="3">
        <v>4.0</v>
      </c>
      <c r="B729" s="22" t="s">
        <v>718</v>
      </c>
      <c r="C729" s="5" t="s">
        <v>597</v>
      </c>
      <c r="D729" s="6">
        <v>204392.0</v>
      </c>
      <c r="E729" s="7">
        <v>0.15</v>
      </c>
      <c r="F729" s="6">
        <f t="shared" si="27"/>
        <v>235050.8</v>
      </c>
      <c r="G729" s="7">
        <v>0.0</v>
      </c>
      <c r="H729" s="8">
        <f t="shared" si="28"/>
        <v>235050.8</v>
      </c>
      <c r="I729" s="9" t="s">
        <v>93</v>
      </c>
    </row>
    <row r="730">
      <c r="C730" s="5" t="s">
        <v>598</v>
      </c>
      <c r="D730" s="6">
        <v>196052.0</v>
      </c>
      <c r="E730" s="7">
        <v>0.15</v>
      </c>
      <c r="F730" s="6">
        <f t="shared" si="27"/>
        <v>225459.8</v>
      </c>
      <c r="G730" s="7">
        <v>0.0</v>
      </c>
      <c r="H730" s="8">
        <f t="shared" si="28"/>
        <v>225459.8</v>
      </c>
      <c r="I730" s="9" t="s">
        <v>93</v>
      </c>
    </row>
    <row r="731">
      <c r="C731" s="5" t="s">
        <v>599</v>
      </c>
      <c r="D731" s="6">
        <v>189169.0</v>
      </c>
      <c r="E731" s="7">
        <v>0.15</v>
      </c>
      <c r="F731" s="6">
        <f t="shared" si="27"/>
        <v>217544.35</v>
      </c>
      <c r="G731" s="7">
        <v>0.0</v>
      </c>
      <c r="H731" s="8">
        <f t="shared" si="28"/>
        <v>217544.35</v>
      </c>
      <c r="I731" s="9" t="s">
        <v>93</v>
      </c>
    </row>
    <row r="732">
      <c r="C732" s="5" t="s">
        <v>719</v>
      </c>
      <c r="D732" s="6">
        <v>182520.0</v>
      </c>
      <c r="E732" s="7">
        <v>0.15</v>
      </c>
      <c r="F732" s="6">
        <f t="shared" si="27"/>
        <v>209898</v>
      </c>
      <c r="G732" s="7">
        <v>0.0</v>
      </c>
      <c r="H732" s="8">
        <f t="shared" si="28"/>
        <v>209898</v>
      </c>
      <c r="I732" s="9" t="s">
        <v>93</v>
      </c>
    </row>
    <row r="733">
      <c r="A733" s="3">
        <v>5.0</v>
      </c>
      <c r="B733" s="22" t="s">
        <v>720</v>
      </c>
      <c r="C733" s="5" t="s">
        <v>602</v>
      </c>
      <c r="D733" s="6">
        <v>220467.0</v>
      </c>
      <c r="E733" s="7">
        <v>0.15</v>
      </c>
      <c r="F733" s="6">
        <f t="shared" si="27"/>
        <v>253537.05</v>
      </c>
      <c r="G733" s="7">
        <v>0.0</v>
      </c>
      <c r="H733" s="8">
        <f t="shared" si="28"/>
        <v>253537.05</v>
      </c>
      <c r="I733" s="9" t="s">
        <v>93</v>
      </c>
    </row>
    <row r="734">
      <c r="C734" s="5" t="s">
        <v>603</v>
      </c>
      <c r="D734" s="6">
        <v>210501.0</v>
      </c>
      <c r="E734" s="7">
        <v>0.15</v>
      </c>
      <c r="F734" s="6">
        <f t="shared" si="27"/>
        <v>242076.15</v>
      </c>
      <c r="G734" s="7">
        <v>0.0</v>
      </c>
      <c r="H734" s="8">
        <f t="shared" si="28"/>
        <v>242076.15</v>
      </c>
      <c r="I734" s="9" t="s">
        <v>93</v>
      </c>
    </row>
    <row r="735">
      <c r="C735" s="5" t="s">
        <v>604</v>
      </c>
      <c r="D735" s="6">
        <v>199610.0</v>
      </c>
      <c r="E735" s="7">
        <v>0.15</v>
      </c>
      <c r="F735" s="6">
        <f t="shared" si="27"/>
        <v>229551.5</v>
      </c>
      <c r="G735" s="7">
        <v>0.0</v>
      </c>
      <c r="H735" s="8">
        <f t="shared" si="28"/>
        <v>229551.5</v>
      </c>
      <c r="I735" s="9" t="s">
        <v>93</v>
      </c>
    </row>
    <row r="736">
      <c r="C736" s="5" t="s">
        <v>605</v>
      </c>
      <c r="D736" s="6">
        <v>189529.0</v>
      </c>
      <c r="E736" s="7">
        <v>0.15</v>
      </c>
      <c r="F736" s="6">
        <f t="shared" si="27"/>
        <v>217958.35</v>
      </c>
      <c r="G736" s="7">
        <v>0.0</v>
      </c>
      <c r="H736" s="8">
        <f t="shared" si="28"/>
        <v>217958.35</v>
      </c>
      <c r="I736" s="9" t="s">
        <v>93</v>
      </c>
    </row>
    <row r="737">
      <c r="A737" s="3">
        <v>6.0</v>
      </c>
      <c r="B737" s="22" t="s">
        <v>721</v>
      </c>
      <c r="C737" s="5" t="s">
        <v>607</v>
      </c>
      <c r="D737" s="6">
        <v>253392.0</v>
      </c>
      <c r="E737" s="7">
        <v>0.15</v>
      </c>
      <c r="F737" s="6">
        <f t="shared" si="27"/>
        <v>291400.8</v>
      </c>
      <c r="G737" s="7">
        <v>0.0</v>
      </c>
      <c r="H737" s="8">
        <f t="shared" si="28"/>
        <v>291400.8</v>
      </c>
      <c r="I737" s="9" t="s">
        <v>93</v>
      </c>
    </row>
    <row r="738">
      <c r="C738" s="5" t="s">
        <v>608</v>
      </c>
      <c r="D738" s="6">
        <v>240153.0</v>
      </c>
      <c r="E738" s="7">
        <v>0.15</v>
      </c>
      <c r="F738" s="6">
        <f t="shared" si="27"/>
        <v>276175.95</v>
      </c>
      <c r="G738" s="7">
        <v>0.0</v>
      </c>
      <c r="H738" s="8">
        <f t="shared" si="28"/>
        <v>276175.95</v>
      </c>
      <c r="I738" s="9" t="s">
        <v>93</v>
      </c>
    </row>
    <row r="739">
      <c r="C739" s="5" t="s">
        <v>609</v>
      </c>
      <c r="D739" s="6">
        <v>224773.0</v>
      </c>
      <c r="E739" s="7">
        <v>0.15</v>
      </c>
      <c r="F739" s="6">
        <f t="shared" si="27"/>
        <v>258488.95</v>
      </c>
      <c r="G739" s="7">
        <v>0.0</v>
      </c>
      <c r="H739" s="8">
        <f t="shared" si="28"/>
        <v>258488.95</v>
      </c>
      <c r="I739" s="9" t="s">
        <v>93</v>
      </c>
    </row>
    <row r="740">
      <c r="C740" s="5" t="s">
        <v>610</v>
      </c>
      <c r="D740" s="6">
        <v>208021.0</v>
      </c>
      <c r="E740" s="7">
        <v>0.15</v>
      </c>
      <c r="F740" s="6">
        <f t="shared" si="27"/>
        <v>239224.15</v>
      </c>
      <c r="G740" s="7">
        <v>0.0</v>
      </c>
      <c r="H740" s="8">
        <f t="shared" si="28"/>
        <v>239224.15</v>
      </c>
      <c r="I740" s="9" t="s">
        <v>93</v>
      </c>
    </row>
    <row r="741">
      <c r="A741" s="3">
        <v>7.0</v>
      </c>
      <c r="B741" s="22" t="s">
        <v>722</v>
      </c>
      <c r="C741" s="5" t="s">
        <v>612</v>
      </c>
      <c r="D741" s="6">
        <v>311790.0</v>
      </c>
      <c r="E741" s="7">
        <v>0.15</v>
      </c>
      <c r="F741" s="6">
        <f t="shared" si="27"/>
        <v>358558.5</v>
      </c>
      <c r="G741" s="7">
        <v>0.0</v>
      </c>
      <c r="H741" s="8">
        <f t="shared" si="28"/>
        <v>358558.5</v>
      </c>
      <c r="I741" s="9" t="s">
        <v>93</v>
      </c>
    </row>
    <row r="742">
      <c r="C742" s="5" t="s">
        <v>613</v>
      </c>
      <c r="D742" s="6">
        <v>293856.0</v>
      </c>
      <c r="E742" s="7">
        <v>0.15</v>
      </c>
      <c r="F742" s="6">
        <f t="shared" si="27"/>
        <v>337934.4</v>
      </c>
      <c r="G742" s="7">
        <v>0.0</v>
      </c>
      <c r="H742" s="8">
        <f t="shared" si="28"/>
        <v>337934.4</v>
      </c>
      <c r="I742" s="9" t="s">
        <v>93</v>
      </c>
    </row>
    <row r="743">
      <c r="C743" s="5" t="s">
        <v>614</v>
      </c>
      <c r="D743" s="6">
        <v>272079.0</v>
      </c>
      <c r="E743" s="7">
        <v>0.15</v>
      </c>
      <c r="F743" s="6">
        <f t="shared" si="27"/>
        <v>312890.85</v>
      </c>
      <c r="G743" s="7">
        <v>0.0</v>
      </c>
      <c r="H743" s="8">
        <f t="shared" si="28"/>
        <v>312890.85</v>
      </c>
      <c r="I743" s="9" t="s">
        <v>93</v>
      </c>
    </row>
    <row r="744">
      <c r="C744" s="5" t="s">
        <v>615</v>
      </c>
      <c r="D744" s="6">
        <v>245883.0</v>
      </c>
      <c r="E744" s="7">
        <v>0.15</v>
      </c>
      <c r="F744" s="6">
        <f t="shared" si="27"/>
        <v>282765.45</v>
      </c>
      <c r="G744" s="7">
        <v>0.0</v>
      </c>
      <c r="H744" s="8">
        <f t="shared" si="28"/>
        <v>282765.45</v>
      </c>
      <c r="I744" s="9" t="s">
        <v>93</v>
      </c>
    </row>
    <row r="745">
      <c r="C745" s="5" t="s">
        <v>616</v>
      </c>
      <c r="D745" s="6">
        <v>229748.0</v>
      </c>
      <c r="E745" s="7">
        <v>0.15</v>
      </c>
      <c r="F745" s="6">
        <f t="shared" si="27"/>
        <v>264210.2</v>
      </c>
      <c r="G745" s="7">
        <v>0.0</v>
      </c>
      <c r="H745" s="8">
        <f t="shared" si="28"/>
        <v>264210.2</v>
      </c>
      <c r="I745" s="9" t="s">
        <v>93</v>
      </c>
    </row>
    <row r="746">
      <c r="A746" s="3">
        <v>8.0</v>
      </c>
      <c r="B746" s="22" t="s">
        <v>723</v>
      </c>
      <c r="C746" s="5" t="s">
        <v>618</v>
      </c>
      <c r="D746" s="6">
        <v>382652.0</v>
      </c>
      <c r="E746" s="7">
        <v>0.15</v>
      </c>
      <c r="F746" s="6">
        <f t="shared" si="27"/>
        <v>440049.8</v>
      </c>
      <c r="G746" s="7">
        <v>0.0</v>
      </c>
      <c r="H746" s="8">
        <f t="shared" si="28"/>
        <v>440049.8</v>
      </c>
      <c r="I746" s="9" t="s">
        <v>93</v>
      </c>
    </row>
    <row r="747">
      <c r="C747" s="5" t="s">
        <v>619</v>
      </c>
      <c r="D747" s="6">
        <v>359154.0</v>
      </c>
      <c r="E747" s="7">
        <v>0.15</v>
      </c>
      <c r="F747" s="6">
        <f t="shared" si="27"/>
        <v>413027.1</v>
      </c>
      <c r="G747" s="7">
        <v>0.0</v>
      </c>
      <c r="H747" s="8">
        <f t="shared" si="28"/>
        <v>413027.1</v>
      </c>
      <c r="I747" s="9" t="s">
        <v>93</v>
      </c>
    </row>
    <row r="748">
      <c r="C748" s="5" t="s">
        <v>620</v>
      </c>
      <c r="D748" s="6">
        <v>329995.0</v>
      </c>
      <c r="E748" s="7">
        <v>0.15</v>
      </c>
      <c r="F748" s="6">
        <f t="shared" si="27"/>
        <v>379494.25</v>
      </c>
      <c r="G748" s="7">
        <v>0.0</v>
      </c>
      <c r="H748" s="8">
        <f t="shared" si="28"/>
        <v>379494.25</v>
      </c>
      <c r="I748" s="9" t="s">
        <v>93</v>
      </c>
    </row>
    <row r="749">
      <c r="C749" s="5" t="s">
        <v>621</v>
      </c>
      <c r="D749" s="6">
        <v>293218.0</v>
      </c>
      <c r="E749" s="7">
        <v>0.15</v>
      </c>
      <c r="F749" s="6">
        <f t="shared" si="27"/>
        <v>337200.7</v>
      </c>
      <c r="G749" s="7">
        <v>0.0</v>
      </c>
      <c r="H749" s="8">
        <f t="shared" si="28"/>
        <v>337200.7</v>
      </c>
      <c r="I749" s="9" t="s">
        <v>93</v>
      </c>
    </row>
    <row r="750">
      <c r="C750" s="5" t="s">
        <v>622</v>
      </c>
      <c r="D750" s="6">
        <v>268596.0</v>
      </c>
      <c r="E750" s="7">
        <v>0.15</v>
      </c>
      <c r="F750" s="6">
        <f t="shared" si="27"/>
        <v>308885.4</v>
      </c>
      <c r="G750" s="7">
        <v>0.0</v>
      </c>
      <c r="H750" s="8">
        <f t="shared" si="28"/>
        <v>308885.4</v>
      </c>
      <c r="I750" s="9" t="s">
        <v>93</v>
      </c>
    </row>
    <row r="751">
      <c r="C751" s="5" t="s">
        <v>623</v>
      </c>
      <c r="D751" s="6">
        <v>247696.0</v>
      </c>
      <c r="E751" s="7">
        <v>0.15</v>
      </c>
      <c r="F751" s="6">
        <f t="shared" si="27"/>
        <v>284850.4</v>
      </c>
      <c r="G751" s="7">
        <v>0.0</v>
      </c>
      <c r="H751" s="8">
        <f t="shared" si="28"/>
        <v>284850.4</v>
      </c>
      <c r="I751" s="9" t="s">
        <v>93</v>
      </c>
    </row>
    <row r="752">
      <c r="C752" s="5" t="s">
        <v>624</v>
      </c>
      <c r="D752" s="6">
        <v>235748.0</v>
      </c>
      <c r="E752" s="7">
        <v>0.15</v>
      </c>
      <c r="F752" s="6">
        <f t="shared" si="27"/>
        <v>271110.2</v>
      </c>
      <c r="G752" s="7">
        <v>0.0</v>
      </c>
      <c r="H752" s="8">
        <f t="shared" si="28"/>
        <v>271110.2</v>
      </c>
      <c r="I752" s="9" t="s">
        <v>93</v>
      </c>
    </row>
    <row r="753">
      <c r="A753" s="3">
        <v>9.0</v>
      </c>
      <c r="B753" s="22" t="s">
        <v>724</v>
      </c>
      <c r="C753" s="5" t="s">
        <v>626</v>
      </c>
      <c r="D753" s="6">
        <v>534577.0</v>
      </c>
      <c r="E753" s="7">
        <v>0.15</v>
      </c>
      <c r="F753" s="6">
        <f t="shared" si="27"/>
        <v>614763.55</v>
      </c>
      <c r="G753" s="7">
        <v>0.0</v>
      </c>
      <c r="H753" s="8">
        <f t="shared" si="28"/>
        <v>614763.55</v>
      </c>
      <c r="I753" s="9" t="s">
        <v>93</v>
      </c>
    </row>
    <row r="754">
      <c r="C754" s="5" t="s">
        <v>627</v>
      </c>
      <c r="D754" s="6">
        <v>506122.0</v>
      </c>
      <c r="E754" s="7">
        <v>0.15</v>
      </c>
      <c r="F754" s="6">
        <f t="shared" si="27"/>
        <v>582040.3</v>
      </c>
      <c r="G754" s="7">
        <v>0.0</v>
      </c>
      <c r="H754" s="8">
        <f t="shared" si="28"/>
        <v>582040.3</v>
      </c>
      <c r="I754" s="9" t="s">
        <v>93</v>
      </c>
    </row>
    <row r="755">
      <c r="C755" s="5" t="s">
        <v>628</v>
      </c>
      <c r="D755" s="6">
        <v>470135.0</v>
      </c>
      <c r="E755" s="7">
        <v>0.15</v>
      </c>
      <c r="F755" s="6">
        <f t="shared" si="27"/>
        <v>540655.25</v>
      </c>
      <c r="G755" s="7">
        <v>0.0</v>
      </c>
      <c r="H755" s="8">
        <f t="shared" si="28"/>
        <v>540655.25</v>
      </c>
      <c r="I755" s="9" t="s">
        <v>93</v>
      </c>
    </row>
    <row r="756">
      <c r="C756" s="5" t="s">
        <v>629</v>
      </c>
      <c r="D756" s="6">
        <v>423165.0</v>
      </c>
      <c r="E756" s="7">
        <v>0.15</v>
      </c>
      <c r="F756" s="6">
        <f t="shared" si="27"/>
        <v>486639.75</v>
      </c>
      <c r="G756" s="7">
        <v>0.0</v>
      </c>
      <c r="H756" s="8">
        <f t="shared" si="28"/>
        <v>486639.75</v>
      </c>
      <c r="I756" s="9" t="s">
        <v>93</v>
      </c>
    </row>
    <row r="757">
      <c r="C757" s="5" t="s">
        <v>630</v>
      </c>
      <c r="D757" s="6">
        <v>390076.0</v>
      </c>
      <c r="E757" s="7">
        <v>0.15</v>
      </c>
      <c r="F757" s="6">
        <f t="shared" si="27"/>
        <v>448587.4</v>
      </c>
      <c r="G757" s="7">
        <v>0.0</v>
      </c>
      <c r="H757" s="8">
        <f t="shared" si="28"/>
        <v>448587.4</v>
      </c>
      <c r="I757" s="9" t="s">
        <v>93</v>
      </c>
    </row>
    <row r="758">
      <c r="C758" s="5" t="s">
        <v>631</v>
      </c>
      <c r="D758" s="6">
        <v>326463.0</v>
      </c>
      <c r="E758" s="7">
        <v>0.15</v>
      </c>
      <c r="F758" s="6">
        <f t="shared" si="27"/>
        <v>375432.45</v>
      </c>
      <c r="G758" s="7">
        <v>0.0</v>
      </c>
      <c r="H758" s="8">
        <f t="shared" si="28"/>
        <v>375432.45</v>
      </c>
      <c r="I758" s="9" t="s">
        <v>93</v>
      </c>
    </row>
    <row r="759">
      <c r="C759" s="5" t="s">
        <v>632</v>
      </c>
      <c r="D759" s="6">
        <v>302713.0</v>
      </c>
      <c r="E759" s="7">
        <v>0.15</v>
      </c>
      <c r="F759" s="6">
        <f t="shared" si="27"/>
        <v>348119.95</v>
      </c>
      <c r="G759" s="7">
        <v>0.0</v>
      </c>
      <c r="H759" s="8">
        <f t="shared" si="28"/>
        <v>348119.95</v>
      </c>
      <c r="I759" s="9" t="s">
        <v>93</v>
      </c>
    </row>
    <row r="760">
      <c r="A760" s="3">
        <v>10.0</v>
      </c>
      <c r="B760" s="22" t="s">
        <v>725</v>
      </c>
      <c r="C760" s="5" t="s">
        <v>634</v>
      </c>
      <c r="D760" s="6">
        <v>537971.0</v>
      </c>
      <c r="E760" s="7">
        <v>0.15</v>
      </c>
      <c r="F760" s="6">
        <f t="shared" si="27"/>
        <v>618666.65</v>
      </c>
      <c r="G760" s="7">
        <v>0.0</v>
      </c>
      <c r="H760" s="8">
        <f t="shared" si="28"/>
        <v>618666.65</v>
      </c>
      <c r="I760" s="9" t="s">
        <v>93</v>
      </c>
    </row>
    <row r="761">
      <c r="C761" s="5" t="s">
        <v>635</v>
      </c>
      <c r="D761" s="6">
        <v>492783.0</v>
      </c>
      <c r="E761" s="7">
        <v>0.15</v>
      </c>
      <c r="F761" s="6">
        <f t="shared" si="27"/>
        <v>566700.45</v>
      </c>
      <c r="G761" s="7">
        <v>0.0</v>
      </c>
      <c r="H761" s="8">
        <f t="shared" si="28"/>
        <v>566700.45</v>
      </c>
      <c r="I761" s="9" t="s">
        <v>93</v>
      </c>
    </row>
    <row r="762">
      <c r="C762" s="5" t="s">
        <v>636</v>
      </c>
      <c r="D762" s="6">
        <v>398630.0</v>
      </c>
      <c r="E762" s="7">
        <v>0.15</v>
      </c>
      <c r="F762" s="6">
        <f t="shared" si="27"/>
        <v>458424.5</v>
      </c>
      <c r="G762" s="7">
        <v>0.0</v>
      </c>
      <c r="H762" s="8">
        <f t="shared" si="28"/>
        <v>458424.5</v>
      </c>
      <c r="I762" s="9" t="s">
        <v>93</v>
      </c>
    </row>
    <row r="763">
      <c r="C763" s="5" t="s">
        <v>637</v>
      </c>
      <c r="D763" s="6">
        <v>355980.0</v>
      </c>
      <c r="E763" s="7">
        <v>0.15</v>
      </c>
      <c r="F763" s="6">
        <f t="shared" si="27"/>
        <v>409377</v>
      </c>
      <c r="G763" s="7">
        <v>0.0</v>
      </c>
      <c r="H763" s="8">
        <f t="shared" si="28"/>
        <v>409377</v>
      </c>
      <c r="I763" s="9" t="s">
        <v>93</v>
      </c>
    </row>
    <row r="764">
      <c r="A764" s="3">
        <v>11.0</v>
      </c>
      <c r="B764" s="22" t="s">
        <v>726</v>
      </c>
      <c r="C764" s="5" t="s">
        <v>639</v>
      </c>
      <c r="D764" s="6">
        <v>795139.0</v>
      </c>
      <c r="E764" s="7">
        <v>0.15</v>
      </c>
      <c r="F764" s="6">
        <f t="shared" si="27"/>
        <v>914409.85</v>
      </c>
      <c r="G764" s="7">
        <v>0.0</v>
      </c>
      <c r="H764" s="8">
        <f t="shared" si="28"/>
        <v>914409.85</v>
      </c>
      <c r="I764" s="9" t="s">
        <v>93</v>
      </c>
    </row>
    <row r="765">
      <c r="C765" s="5" t="s">
        <v>640</v>
      </c>
      <c r="D765" s="6">
        <v>718587.0</v>
      </c>
      <c r="E765" s="7">
        <v>0.15</v>
      </c>
      <c r="F765" s="6">
        <f t="shared" si="27"/>
        <v>826375.05</v>
      </c>
      <c r="G765" s="7">
        <v>0.0</v>
      </c>
      <c r="H765" s="8">
        <f t="shared" si="28"/>
        <v>826375.05</v>
      </c>
      <c r="I765" s="9" t="s">
        <v>93</v>
      </c>
    </row>
    <row r="766">
      <c r="C766" s="5" t="s">
        <v>641</v>
      </c>
      <c r="D766" s="6">
        <v>661610.0</v>
      </c>
      <c r="E766" s="7">
        <v>0.15</v>
      </c>
      <c r="F766" s="6">
        <f t="shared" si="27"/>
        <v>760851.5</v>
      </c>
      <c r="G766" s="7">
        <v>0.0</v>
      </c>
      <c r="H766" s="8">
        <f t="shared" si="28"/>
        <v>760851.5</v>
      </c>
      <c r="I766" s="9" t="s">
        <v>93</v>
      </c>
    </row>
    <row r="767">
      <c r="C767" s="5" t="s">
        <v>642</v>
      </c>
      <c r="D767" s="6">
        <v>536575.0</v>
      </c>
      <c r="E767" s="7">
        <v>0.15</v>
      </c>
      <c r="F767" s="6">
        <f t="shared" si="27"/>
        <v>617061.25</v>
      </c>
      <c r="G767" s="7">
        <v>0.0</v>
      </c>
      <c r="H767" s="8">
        <f t="shared" si="28"/>
        <v>617061.25</v>
      </c>
      <c r="I767" s="9" t="s">
        <v>93</v>
      </c>
    </row>
    <row r="768">
      <c r="C768" s="5" t="s">
        <v>643</v>
      </c>
      <c r="D768" s="6">
        <v>474156.0</v>
      </c>
      <c r="E768" s="7">
        <v>0.15</v>
      </c>
      <c r="F768" s="6">
        <f t="shared" si="27"/>
        <v>545279.4</v>
      </c>
      <c r="G768" s="7">
        <v>0.0</v>
      </c>
      <c r="H768" s="8">
        <f t="shared" si="28"/>
        <v>545279.4</v>
      </c>
      <c r="I768" s="9" t="s">
        <v>93</v>
      </c>
    </row>
    <row r="769">
      <c r="C769" s="5" t="s">
        <v>644</v>
      </c>
      <c r="D769" s="6">
        <v>433020.0</v>
      </c>
      <c r="E769" s="7">
        <v>0.15</v>
      </c>
      <c r="F769" s="6">
        <f t="shared" si="27"/>
        <v>497973</v>
      </c>
      <c r="G769" s="7">
        <v>0.0</v>
      </c>
      <c r="H769" s="8">
        <f t="shared" si="28"/>
        <v>497973</v>
      </c>
      <c r="I769" s="9" t="s">
        <v>93</v>
      </c>
    </row>
    <row r="770">
      <c r="A770" s="3">
        <v>12.0</v>
      </c>
      <c r="B770" s="22" t="s">
        <v>727</v>
      </c>
      <c r="C770" s="5" t="s">
        <v>646</v>
      </c>
      <c r="D770" s="6">
        <v>1085201.0</v>
      </c>
      <c r="E770" s="7">
        <v>0.15</v>
      </c>
      <c r="F770" s="6">
        <f t="shared" si="27"/>
        <v>1247981.15</v>
      </c>
      <c r="G770" s="7">
        <v>0.0</v>
      </c>
      <c r="H770" s="8">
        <f t="shared" si="28"/>
        <v>1247981.15</v>
      </c>
      <c r="I770" s="9" t="s">
        <v>93</v>
      </c>
    </row>
    <row r="771">
      <c r="C771" s="5" t="s">
        <v>647</v>
      </c>
      <c r="D771" s="6">
        <v>1013690.0</v>
      </c>
      <c r="E771" s="7">
        <v>0.15</v>
      </c>
      <c r="F771" s="6">
        <f t="shared" si="27"/>
        <v>1165743.5</v>
      </c>
      <c r="G771" s="7">
        <v>0.0</v>
      </c>
      <c r="H771" s="8">
        <f t="shared" si="28"/>
        <v>1165743.5</v>
      </c>
      <c r="I771" s="9" t="s">
        <v>93</v>
      </c>
    </row>
    <row r="772">
      <c r="C772" s="5" t="s">
        <v>648</v>
      </c>
      <c r="D772" s="6">
        <v>850538.0</v>
      </c>
      <c r="E772" s="7">
        <v>0.15</v>
      </c>
      <c r="F772" s="6">
        <f t="shared" si="27"/>
        <v>978118.7</v>
      </c>
      <c r="G772" s="7">
        <v>0.0</v>
      </c>
      <c r="H772" s="8">
        <f t="shared" si="28"/>
        <v>978118.7</v>
      </c>
      <c r="I772" s="9" t="s">
        <v>93</v>
      </c>
    </row>
    <row r="773">
      <c r="C773" s="5" t="s">
        <v>649</v>
      </c>
      <c r="D773" s="6">
        <v>763695.0</v>
      </c>
      <c r="E773" s="7">
        <v>0.15</v>
      </c>
      <c r="F773" s="6">
        <f t="shared" si="27"/>
        <v>878249.25</v>
      </c>
      <c r="G773" s="7">
        <v>0.0</v>
      </c>
      <c r="H773" s="8">
        <f t="shared" si="28"/>
        <v>878249.25</v>
      </c>
      <c r="I773" s="9" t="s">
        <v>93</v>
      </c>
    </row>
    <row r="774">
      <c r="C774" s="5" t="s">
        <v>650</v>
      </c>
      <c r="D774" s="6">
        <v>698949.0</v>
      </c>
      <c r="E774" s="7">
        <v>0.15</v>
      </c>
      <c r="F774" s="6">
        <f t="shared" si="27"/>
        <v>803791.35</v>
      </c>
      <c r="G774" s="7">
        <v>0.0</v>
      </c>
      <c r="H774" s="8">
        <f t="shared" si="28"/>
        <v>803791.35</v>
      </c>
      <c r="I774" s="9" t="s">
        <v>93</v>
      </c>
    </row>
    <row r="775">
      <c r="C775" s="5" t="s">
        <v>651</v>
      </c>
      <c r="D775" s="6">
        <v>556051.0</v>
      </c>
      <c r="E775" s="7">
        <v>0.15</v>
      </c>
      <c r="F775" s="6">
        <f t="shared" si="27"/>
        <v>639458.65</v>
      </c>
      <c r="G775" s="7">
        <v>0.0</v>
      </c>
      <c r="H775" s="8">
        <f t="shared" si="28"/>
        <v>639458.65</v>
      </c>
      <c r="I775" s="9" t="s">
        <v>93</v>
      </c>
    </row>
    <row r="776">
      <c r="A776" s="3">
        <v>13.0</v>
      </c>
      <c r="B776" s="22" t="s">
        <v>728</v>
      </c>
      <c r="C776" s="5" t="s">
        <v>653</v>
      </c>
      <c r="D776" s="6">
        <v>1464315.0</v>
      </c>
      <c r="E776" s="7">
        <v>0.15</v>
      </c>
      <c r="F776" s="6">
        <f t="shared" si="27"/>
        <v>1683962.25</v>
      </c>
      <c r="G776" s="7">
        <v>0.0</v>
      </c>
      <c r="H776" s="8">
        <f t="shared" si="28"/>
        <v>1683962.25</v>
      </c>
      <c r="I776" s="9" t="s">
        <v>93</v>
      </c>
    </row>
    <row r="777">
      <c r="C777" s="5" t="s">
        <v>654</v>
      </c>
      <c r="D777" s="6">
        <v>1370913.0</v>
      </c>
      <c r="E777" s="7">
        <v>0.15</v>
      </c>
      <c r="F777" s="6">
        <f t="shared" si="27"/>
        <v>1576549.95</v>
      </c>
      <c r="G777" s="7">
        <v>0.0</v>
      </c>
      <c r="H777" s="8">
        <f t="shared" si="28"/>
        <v>1576549.95</v>
      </c>
      <c r="I777" s="9" t="s">
        <v>93</v>
      </c>
    </row>
    <row r="778">
      <c r="C778" s="5" t="s">
        <v>655</v>
      </c>
      <c r="D778" s="6">
        <v>1156789.0</v>
      </c>
      <c r="E778" s="7">
        <v>0.15</v>
      </c>
      <c r="F778" s="6">
        <f t="shared" si="27"/>
        <v>1330307.35</v>
      </c>
      <c r="G778" s="7">
        <v>0.0</v>
      </c>
      <c r="H778" s="8">
        <f t="shared" si="28"/>
        <v>1330307.35</v>
      </c>
      <c r="I778" s="9" t="s">
        <v>93</v>
      </c>
    </row>
    <row r="779">
      <c r="C779" s="5" t="s">
        <v>656</v>
      </c>
      <c r="D779" s="6">
        <v>1038219.0</v>
      </c>
      <c r="E779" s="7">
        <v>0.15</v>
      </c>
      <c r="F779" s="6">
        <f t="shared" si="27"/>
        <v>1193951.85</v>
      </c>
      <c r="G779" s="7">
        <v>0.0</v>
      </c>
      <c r="H779" s="8">
        <f t="shared" si="28"/>
        <v>1193951.85</v>
      </c>
      <c r="I779" s="9" t="s">
        <v>93</v>
      </c>
    </row>
    <row r="780">
      <c r="C780" s="5" t="s">
        <v>657</v>
      </c>
      <c r="D780" s="6">
        <v>940272.0</v>
      </c>
      <c r="E780" s="7">
        <v>0.15</v>
      </c>
      <c r="F780" s="6">
        <f t="shared" si="27"/>
        <v>1081312.8</v>
      </c>
      <c r="G780" s="7">
        <v>0.0</v>
      </c>
      <c r="H780" s="8">
        <f t="shared" si="28"/>
        <v>1081312.8</v>
      </c>
      <c r="I780" s="9" t="s">
        <v>93</v>
      </c>
    </row>
    <row r="781">
      <c r="C781" s="5" t="s">
        <v>729</v>
      </c>
      <c r="D781" s="6">
        <v>707913.0</v>
      </c>
      <c r="E781" s="7">
        <v>0.15</v>
      </c>
      <c r="F781" s="6">
        <f t="shared" si="27"/>
        <v>814099.95</v>
      </c>
      <c r="G781" s="7">
        <v>0.0</v>
      </c>
      <c r="H781" s="8">
        <f t="shared" si="28"/>
        <v>814099.95</v>
      </c>
      <c r="I781" s="9" t="s">
        <v>93</v>
      </c>
    </row>
    <row r="782">
      <c r="A782" s="3">
        <v>14.0</v>
      </c>
      <c r="B782" s="22" t="s">
        <v>730</v>
      </c>
      <c r="C782" s="5" t="s">
        <v>660</v>
      </c>
      <c r="D782" s="6">
        <v>2094635.0</v>
      </c>
      <c r="E782" s="7">
        <v>0.15</v>
      </c>
      <c r="F782" s="6">
        <f t="shared" si="27"/>
        <v>2408830.25</v>
      </c>
      <c r="G782" s="7">
        <v>0.0</v>
      </c>
      <c r="H782" s="8">
        <f t="shared" si="28"/>
        <v>2408830.25</v>
      </c>
      <c r="I782" s="9" t="s">
        <v>93</v>
      </c>
    </row>
    <row r="783">
      <c r="C783" s="5" t="s">
        <v>661</v>
      </c>
      <c r="D783" s="6">
        <v>1701620.0</v>
      </c>
      <c r="E783" s="7">
        <v>0.15</v>
      </c>
      <c r="F783" s="6">
        <f t="shared" si="27"/>
        <v>1956863</v>
      </c>
      <c r="G783" s="7">
        <v>0.0</v>
      </c>
      <c r="H783" s="8">
        <f t="shared" si="28"/>
        <v>1956863</v>
      </c>
      <c r="I783" s="9" t="s">
        <v>93</v>
      </c>
    </row>
    <row r="784">
      <c r="C784" s="5" t="s">
        <v>662</v>
      </c>
      <c r="D784" s="6">
        <v>1408923.0</v>
      </c>
      <c r="E784" s="7">
        <v>0.15</v>
      </c>
      <c r="F784" s="6">
        <f t="shared" si="27"/>
        <v>1620261.45</v>
      </c>
      <c r="G784" s="7">
        <v>0.0</v>
      </c>
      <c r="H784" s="8">
        <f t="shared" si="28"/>
        <v>1620261.45</v>
      </c>
      <c r="I784" s="9" t="s">
        <v>93</v>
      </c>
    </row>
    <row r="785">
      <c r="C785" s="5" t="s">
        <v>658</v>
      </c>
      <c r="D785" s="6">
        <v>1068061.0</v>
      </c>
      <c r="E785" s="7">
        <v>0.15</v>
      </c>
      <c r="F785" s="6">
        <f t="shared" si="27"/>
        <v>1228270.15</v>
      </c>
      <c r="G785" s="7">
        <v>0.0</v>
      </c>
      <c r="H785" s="8">
        <f t="shared" si="28"/>
        <v>1228270.15</v>
      </c>
      <c r="I785" s="9" t="s">
        <v>93</v>
      </c>
    </row>
    <row r="786">
      <c r="C786" s="5" t="s">
        <v>663</v>
      </c>
      <c r="D786" s="6">
        <v>779319.0</v>
      </c>
      <c r="E786" s="7">
        <v>0.15</v>
      </c>
      <c r="F786" s="6">
        <f t="shared" si="27"/>
        <v>896216.85</v>
      </c>
      <c r="G786" s="7">
        <v>0.0</v>
      </c>
      <c r="H786" s="8">
        <f t="shared" si="28"/>
        <v>896216.85</v>
      </c>
      <c r="I786" s="9" t="s">
        <v>93</v>
      </c>
    </row>
    <row r="787">
      <c r="A787" s="3">
        <v>15.0</v>
      </c>
      <c r="B787" s="22" t="s">
        <v>731</v>
      </c>
      <c r="C787" s="5" t="s">
        <v>665</v>
      </c>
      <c r="D787" s="6">
        <v>3053969.0</v>
      </c>
      <c r="E787" s="7">
        <v>0.15</v>
      </c>
      <c r="F787" s="6">
        <f t="shared" si="27"/>
        <v>3512064.35</v>
      </c>
      <c r="G787" s="7">
        <v>0.0</v>
      </c>
      <c r="H787" s="8">
        <f t="shared" si="28"/>
        <v>3512064.35</v>
      </c>
      <c r="I787" s="9" t="s">
        <v>93</v>
      </c>
    </row>
    <row r="788">
      <c r="C788" s="5" t="s">
        <v>666</v>
      </c>
      <c r="D788" s="6">
        <v>2556972.0</v>
      </c>
      <c r="E788" s="7">
        <v>0.15</v>
      </c>
      <c r="F788" s="6">
        <f t="shared" si="27"/>
        <v>2940517.8</v>
      </c>
      <c r="G788" s="7">
        <v>0.0</v>
      </c>
      <c r="H788" s="8">
        <f t="shared" si="28"/>
        <v>2940517.8</v>
      </c>
      <c r="I788" s="9" t="s">
        <v>93</v>
      </c>
    </row>
    <row r="789">
      <c r="C789" s="5" t="s">
        <v>667</v>
      </c>
      <c r="D789" s="6">
        <v>2172283.0</v>
      </c>
      <c r="E789" s="7">
        <v>0.15</v>
      </c>
      <c r="F789" s="6">
        <f t="shared" si="27"/>
        <v>2498125.45</v>
      </c>
      <c r="G789" s="7">
        <v>0.0</v>
      </c>
      <c r="H789" s="8">
        <f t="shared" si="28"/>
        <v>2498125.45</v>
      </c>
      <c r="I789" s="9" t="s">
        <v>93</v>
      </c>
    </row>
    <row r="790">
      <c r="C790" s="5" t="s">
        <v>668</v>
      </c>
      <c r="D790" s="6">
        <v>1701716.0</v>
      </c>
      <c r="E790" s="7">
        <v>0.15</v>
      </c>
      <c r="F790" s="6">
        <f t="shared" si="27"/>
        <v>1956973.4</v>
      </c>
      <c r="G790" s="7">
        <v>0.0</v>
      </c>
      <c r="H790" s="8">
        <f t="shared" si="28"/>
        <v>1956973.4</v>
      </c>
      <c r="I790" s="9" t="s">
        <v>93</v>
      </c>
    </row>
    <row r="791">
      <c r="C791" s="5" t="s">
        <v>669</v>
      </c>
      <c r="D791" s="6">
        <v>1225500.0</v>
      </c>
      <c r="E791" s="7">
        <v>0.15</v>
      </c>
      <c r="F791" s="6">
        <f t="shared" si="27"/>
        <v>1409325</v>
      </c>
      <c r="G791" s="7">
        <v>0.0</v>
      </c>
      <c r="H791" s="8">
        <f t="shared" si="28"/>
        <v>1409325</v>
      </c>
      <c r="I791" s="9" t="s">
        <v>93</v>
      </c>
    </row>
    <row r="792">
      <c r="C792" s="5" t="s">
        <v>670</v>
      </c>
      <c r="D792" s="6">
        <v>1045725.0</v>
      </c>
      <c r="E792" s="7">
        <v>0.15</v>
      </c>
      <c r="F792" s="6">
        <f t="shared" si="27"/>
        <v>1202583.75</v>
      </c>
      <c r="G792" s="7">
        <v>0.0</v>
      </c>
      <c r="H792" s="8">
        <f t="shared" si="28"/>
        <v>1202583.75</v>
      </c>
      <c r="I792" s="9" t="s">
        <v>93</v>
      </c>
    </row>
    <row r="793">
      <c r="A793" s="3">
        <v>16.0</v>
      </c>
      <c r="B793" s="22" t="s">
        <v>732</v>
      </c>
      <c r="C793" s="5" t="s">
        <v>672</v>
      </c>
      <c r="D793" s="6">
        <v>3987005.0</v>
      </c>
      <c r="E793" s="7">
        <v>0.15</v>
      </c>
      <c r="F793" s="6">
        <f t="shared" si="27"/>
        <v>4585055.75</v>
      </c>
      <c r="G793" s="7">
        <v>0.0</v>
      </c>
      <c r="H793" s="8">
        <f t="shared" si="28"/>
        <v>4585055.75</v>
      </c>
      <c r="I793" s="9" t="s">
        <v>93</v>
      </c>
    </row>
    <row r="794">
      <c r="C794" s="5" t="s">
        <v>673</v>
      </c>
      <c r="D794" s="6">
        <v>3458261.0</v>
      </c>
      <c r="E794" s="7">
        <v>0.15</v>
      </c>
      <c r="F794" s="6">
        <f t="shared" si="27"/>
        <v>3977000.15</v>
      </c>
      <c r="G794" s="7">
        <v>0.0</v>
      </c>
      <c r="H794" s="8">
        <f t="shared" si="28"/>
        <v>3977000.15</v>
      </c>
      <c r="I794" s="9" t="s">
        <v>93</v>
      </c>
    </row>
    <row r="795">
      <c r="C795" s="5" t="s">
        <v>674</v>
      </c>
      <c r="D795" s="6">
        <v>2853830.0</v>
      </c>
      <c r="E795" s="7">
        <v>0.15</v>
      </c>
      <c r="F795" s="6">
        <f t="shared" si="27"/>
        <v>3281904.5</v>
      </c>
      <c r="G795" s="7">
        <v>0.0</v>
      </c>
      <c r="H795" s="8">
        <f t="shared" si="28"/>
        <v>3281904.5</v>
      </c>
      <c r="I795" s="9" t="s">
        <v>93</v>
      </c>
    </row>
    <row r="796">
      <c r="C796" s="5" t="s">
        <v>675</v>
      </c>
      <c r="D796" s="6">
        <v>2157163.0</v>
      </c>
      <c r="E796" s="7">
        <v>0.15</v>
      </c>
      <c r="F796" s="6">
        <f t="shared" si="27"/>
        <v>2480737.45</v>
      </c>
      <c r="G796" s="7">
        <v>0.0</v>
      </c>
      <c r="H796" s="8">
        <f t="shared" si="28"/>
        <v>2480737.45</v>
      </c>
      <c r="I796" s="9" t="s">
        <v>93</v>
      </c>
    </row>
    <row r="797">
      <c r="C797" s="5" t="s">
        <v>676</v>
      </c>
      <c r="D797" s="6">
        <v>1830303.0</v>
      </c>
      <c r="E797" s="7">
        <v>0.15</v>
      </c>
      <c r="F797" s="6">
        <f t="shared" si="27"/>
        <v>2104848.45</v>
      </c>
      <c r="G797" s="7">
        <v>0.0</v>
      </c>
      <c r="H797" s="8">
        <f t="shared" si="28"/>
        <v>2104848.45</v>
      </c>
      <c r="I797" s="9" t="s">
        <v>93</v>
      </c>
    </row>
    <row r="798">
      <c r="C798" s="5" t="s">
        <v>677</v>
      </c>
      <c r="D798" s="6">
        <v>1613540.0</v>
      </c>
      <c r="E798" s="7">
        <v>0.15</v>
      </c>
      <c r="F798" s="6">
        <f t="shared" si="27"/>
        <v>1855571</v>
      </c>
      <c r="G798" s="7">
        <v>0.0</v>
      </c>
      <c r="H798" s="8">
        <f t="shared" si="28"/>
        <v>1855571</v>
      </c>
      <c r="I798" s="9" t="s">
        <v>93</v>
      </c>
    </row>
    <row r="799">
      <c r="A799" s="3">
        <v>17.0</v>
      </c>
      <c r="B799" s="22" t="s">
        <v>733</v>
      </c>
      <c r="C799" s="5" t="s">
        <v>679</v>
      </c>
      <c r="D799" s="6">
        <v>5467685.0</v>
      </c>
      <c r="E799" s="7">
        <v>0.15</v>
      </c>
      <c r="F799" s="6">
        <f t="shared" si="27"/>
        <v>6287837.75</v>
      </c>
      <c r="G799" s="7">
        <v>0.0</v>
      </c>
      <c r="H799" s="8">
        <f t="shared" si="28"/>
        <v>6287837.75</v>
      </c>
      <c r="I799" s="9" t="s">
        <v>93</v>
      </c>
    </row>
    <row r="800">
      <c r="C800" s="5" t="s">
        <v>680</v>
      </c>
      <c r="D800" s="6">
        <v>4855967.0</v>
      </c>
      <c r="E800" s="7">
        <v>0.15</v>
      </c>
      <c r="F800" s="6">
        <f t="shared" si="27"/>
        <v>5584362.05</v>
      </c>
      <c r="G800" s="7">
        <v>0.0</v>
      </c>
      <c r="H800" s="8">
        <f t="shared" si="28"/>
        <v>5584362.05</v>
      </c>
      <c r="I800" s="9" t="s">
        <v>93</v>
      </c>
    </row>
    <row r="801">
      <c r="C801" s="5" t="s">
        <v>681</v>
      </c>
      <c r="D801" s="6">
        <v>4068843.0</v>
      </c>
      <c r="E801" s="7">
        <v>0.15</v>
      </c>
      <c r="F801" s="6">
        <f t="shared" si="27"/>
        <v>4679169.45</v>
      </c>
      <c r="G801" s="7">
        <v>0.0</v>
      </c>
      <c r="H801" s="8">
        <f t="shared" si="28"/>
        <v>4679169.45</v>
      </c>
      <c r="I801" s="9" t="s">
        <v>93</v>
      </c>
    </row>
    <row r="802">
      <c r="C802" s="5" t="s">
        <v>682</v>
      </c>
      <c r="D802" s="6">
        <v>3138880.0</v>
      </c>
      <c r="E802" s="7">
        <v>0.15</v>
      </c>
      <c r="F802" s="6">
        <f t="shared" si="27"/>
        <v>3609712</v>
      </c>
      <c r="G802" s="7">
        <v>0.0</v>
      </c>
      <c r="H802" s="8">
        <f t="shared" si="28"/>
        <v>3609712</v>
      </c>
      <c r="I802" s="9" t="s">
        <v>93</v>
      </c>
    </row>
    <row r="803">
      <c r="C803" s="5" t="s">
        <v>683</v>
      </c>
      <c r="D803" s="6">
        <v>2657003.0</v>
      </c>
      <c r="E803" s="7">
        <v>0.15</v>
      </c>
      <c r="F803" s="6">
        <f t="shared" si="27"/>
        <v>3055553.45</v>
      </c>
      <c r="G803" s="7">
        <v>0.0</v>
      </c>
      <c r="H803" s="8">
        <f t="shared" si="28"/>
        <v>3055553.45</v>
      </c>
      <c r="I803" s="9" t="s">
        <v>93</v>
      </c>
    </row>
    <row r="804">
      <c r="C804" s="5" t="s">
        <v>684</v>
      </c>
      <c r="D804" s="6">
        <v>2258361.0</v>
      </c>
      <c r="E804" s="7">
        <v>0.15</v>
      </c>
      <c r="F804" s="6">
        <f t="shared" si="27"/>
        <v>2597115.15</v>
      </c>
      <c r="G804" s="7">
        <v>0.0</v>
      </c>
      <c r="H804" s="8">
        <f t="shared" si="28"/>
        <v>2597115.15</v>
      </c>
      <c r="I804" s="9" t="s">
        <v>93</v>
      </c>
    </row>
    <row r="805">
      <c r="C805" s="5" t="s">
        <v>685</v>
      </c>
      <c r="D805" s="6">
        <v>1871639.0</v>
      </c>
      <c r="E805" s="7">
        <v>0.15</v>
      </c>
      <c r="F805" s="6">
        <f t="shared" si="27"/>
        <v>2152384.85</v>
      </c>
      <c r="G805" s="7">
        <v>0.0</v>
      </c>
      <c r="H805" s="8">
        <f t="shared" si="28"/>
        <v>2152384.85</v>
      </c>
      <c r="I805" s="9" t="s">
        <v>93</v>
      </c>
    </row>
    <row r="806">
      <c r="A806" s="3">
        <v>18.0</v>
      </c>
      <c r="B806" s="22" t="s">
        <v>734</v>
      </c>
      <c r="C806" s="5" t="s">
        <v>687</v>
      </c>
      <c r="D806" s="6">
        <v>4763757.0</v>
      </c>
      <c r="E806" s="7">
        <v>0.15</v>
      </c>
      <c r="F806" s="6">
        <f t="shared" si="27"/>
        <v>5478320.55</v>
      </c>
      <c r="G806" s="7">
        <v>0.0</v>
      </c>
      <c r="H806" s="8">
        <f t="shared" si="28"/>
        <v>5478320.55</v>
      </c>
      <c r="I806" s="9" t="s">
        <v>93</v>
      </c>
    </row>
    <row r="807">
      <c r="C807" s="5" t="s">
        <v>688</v>
      </c>
      <c r="D807" s="6">
        <v>4085184.0</v>
      </c>
      <c r="E807" s="7">
        <v>0.15</v>
      </c>
      <c r="F807" s="6">
        <f t="shared" si="27"/>
        <v>4697961.6</v>
      </c>
      <c r="G807" s="7">
        <v>0.0</v>
      </c>
      <c r="H807" s="8">
        <f t="shared" si="28"/>
        <v>4697961.6</v>
      </c>
      <c r="I807" s="9" t="s">
        <v>93</v>
      </c>
    </row>
    <row r="808">
      <c r="C808" s="5" t="s">
        <v>689</v>
      </c>
      <c r="D808" s="6">
        <v>3456108.0</v>
      </c>
      <c r="E808" s="7">
        <v>0.15</v>
      </c>
      <c r="F808" s="6">
        <f t="shared" si="27"/>
        <v>3974524.2</v>
      </c>
      <c r="G808" s="7">
        <v>0.0</v>
      </c>
      <c r="H808" s="8">
        <f t="shared" si="28"/>
        <v>3974524.2</v>
      </c>
      <c r="I808" s="9" t="s">
        <v>93</v>
      </c>
    </row>
    <row r="809">
      <c r="C809" s="5" t="s">
        <v>690</v>
      </c>
      <c r="D809" s="6">
        <v>2785533.0</v>
      </c>
      <c r="E809" s="7">
        <v>0.15</v>
      </c>
      <c r="F809" s="6">
        <f t="shared" si="27"/>
        <v>3203362.95</v>
      </c>
      <c r="G809" s="7">
        <v>0.0</v>
      </c>
      <c r="H809" s="8">
        <f t="shared" si="28"/>
        <v>3203362.95</v>
      </c>
      <c r="I809" s="9" t="s">
        <v>93</v>
      </c>
    </row>
    <row r="810">
      <c r="C810" s="5" t="s">
        <v>691</v>
      </c>
      <c r="D810" s="6">
        <v>2287533.0</v>
      </c>
      <c r="E810" s="7">
        <v>0.15</v>
      </c>
      <c r="F810" s="6">
        <f t="shared" si="27"/>
        <v>2630662.95</v>
      </c>
      <c r="G810" s="7">
        <v>0.0</v>
      </c>
      <c r="H810" s="8">
        <f t="shared" si="28"/>
        <v>2630662.95</v>
      </c>
      <c r="I810" s="9" t="s">
        <v>93</v>
      </c>
    </row>
    <row r="811">
      <c r="A811" s="3">
        <v>19.0</v>
      </c>
      <c r="B811" s="22" t="s">
        <v>735</v>
      </c>
      <c r="C811" s="5" t="s">
        <v>693</v>
      </c>
      <c r="D811" s="6">
        <v>1.0225326E7</v>
      </c>
      <c r="E811" s="7">
        <v>0.15</v>
      </c>
      <c r="F811" s="6">
        <f t="shared" si="27"/>
        <v>11759124.9</v>
      </c>
      <c r="G811" s="7">
        <v>0.0</v>
      </c>
      <c r="H811" s="8">
        <f t="shared" si="28"/>
        <v>11759124.9</v>
      </c>
      <c r="I811" s="9" t="s">
        <v>93</v>
      </c>
    </row>
    <row r="812">
      <c r="C812" s="5" t="s">
        <v>694</v>
      </c>
      <c r="D812" s="6">
        <v>8967550.0</v>
      </c>
      <c r="E812" s="7">
        <v>0.15</v>
      </c>
      <c r="F812" s="6">
        <f t="shared" si="27"/>
        <v>10312682.5</v>
      </c>
      <c r="G812" s="7">
        <v>0.0</v>
      </c>
      <c r="H812" s="8">
        <f t="shared" si="28"/>
        <v>10312682.5</v>
      </c>
      <c r="I812" s="9" t="s">
        <v>93</v>
      </c>
    </row>
    <row r="813">
      <c r="C813" s="5" t="s">
        <v>695</v>
      </c>
      <c r="D813" s="6">
        <v>7370454.0</v>
      </c>
      <c r="E813" s="7">
        <v>0.15</v>
      </c>
      <c r="F813" s="6">
        <f t="shared" si="27"/>
        <v>8476022.1</v>
      </c>
      <c r="G813" s="7">
        <v>0.0</v>
      </c>
      <c r="H813" s="8">
        <f t="shared" si="28"/>
        <v>8476022.1</v>
      </c>
      <c r="I813" s="9" t="s">
        <v>93</v>
      </c>
    </row>
    <row r="814">
      <c r="C814" s="5" t="s">
        <v>696</v>
      </c>
      <c r="D814" s="6">
        <v>6448140.0</v>
      </c>
      <c r="E814" s="7">
        <v>0.15</v>
      </c>
      <c r="F814" s="6">
        <f t="shared" si="27"/>
        <v>7415361</v>
      </c>
      <c r="G814" s="7">
        <v>0.0</v>
      </c>
      <c r="H814" s="8">
        <f t="shared" si="28"/>
        <v>7415361</v>
      </c>
      <c r="I814" s="9" t="s">
        <v>93</v>
      </c>
    </row>
    <row r="815">
      <c r="C815" s="5" t="s">
        <v>697</v>
      </c>
      <c r="D815" s="6">
        <v>5534157.0</v>
      </c>
      <c r="E815" s="7">
        <v>0.15</v>
      </c>
      <c r="F815" s="6">
        <f t="shared" si="27"/>
        <v>6364280.55</v>
      </c>
      <c r="G815" s="7">
        <v>0.0</v>
      </c>
      <c r="H815" s="8">
        <f t="shared" si="28"/>
        <v>6364280.55</v>
      </c>
      <c r="I815" s="9" t="s">
        <v>93</v>
      </c>
    </row>
    <row r="816">
      <c r="C816" s="5" t="s">
        <v>698</v>
      </c>
      <c r="D816" s="6">
        <v>4513823.0</v>
      </c>
      <c r="E816" s="7">
        <v>0.15</v>
      </c>
      <c r="F816" s="6">
        <f t="shared" si="27"/>
        <v>5190896.45</v>
      </c>
      <c r="G816" s="7">
        <v>0.0</v>
      </c>
      <c r="H816" s="8">
        <f t="shared" si="28"/>
        <v>5190896.45</v>
      </c>
      <c r="I816" s="9" t="s">
        <v>93</v>
      </c>
    </row>
    <row r="817">
      <c r="C817" s="5" t="s">
        <v>699</v>
      </c>
      <c r="D817" s="6">
        <v>3643761.0</v>
      </c>
      <c r="E817" s="7">
        <v>0.15</v>
      </c>
      <c r="F817" s="6">
        <f t="shared" si="27"/>
        <v>4190325.15</v>
      </c>
      <c r="G817" s="7">
        <v>0.0</v>
      </c>
      <c r="H817" s="8">
        <f t="shared" si="28"/>
        <v>4190325.15</v>
      </c>
      <c r="I817" s="9" t="s">
        <v>93</v>
      </c>
    </row>
    <row r="818">
      <c r="C818" s="5" t="s">
        <v>700</v>
      </c>
      <c r="D818" s="6">
        <v>2853686.0</v>
      </c>
      <c r="E818" s="7">
        <v>0.15</v>
      </c>
      <c r="F818" s="6">
        <f t="shared" si="27"/>
        <v>3281738.9</v>
      </c>
      <c r="G818" s="7">
        <v>0.0</v>
      </c>
      <c r="H818" s="8">
        <f t="shared" si="28"/>
        <v>3281738.9</v>
      </c>
      <c r="I818" s="9" t="s">
        <v>93</v>
      </c>
    </row>
    <row r="819">
      <c r="A819" s="3">
        <v>20.0</v>
      </c>
      <c r="B819" s="22" t="s">
        <v>736</v>
      </c>
      <c r="C819" s="5" t="s">
        <v>702</v>
      </c>
      <c r="D819" s="6">
        <v>1.1525732E7</v>
      </c>
      <c r="E819" s="7">
        <v>0.15</v>
      </c>
      <c r="F819" s="6">
        <f t="shared" si="27"/>
        <v>13254591.8</v>
      </c>
      <c r="G819" s="7">
        <v>0.0</v>
      </c>
      <c r="H819" s="8">
        <f t="shared" si="28"/>
        <v>13254591.8</v>
      </c>
      <c r="I819" s="9" t="s">
        <v>93</v>
      </c>
    </row>
    <row r="820">
      <c r="C820" s="5" t="s">
        <v>703</v>
      </c>
      <c r="D820" s="6">
        <v>1.030548E7</v>
      </c>
      <c r="E820" s="7">
        <v>0.15</v>
      </c>
      <c r="F820" s="6">
        <f t="shared" si="27"/>
        <v>11851302</v>
      </c>
      <c r="G820" s="7">
        <v>0.0</v>
      </c>
      <c r="H820" s="8">
        <f t="shared" si="28"/>
        <v>11851302</v>
      </c>
      <c r="I820" s="9" t="s">
        <v>93</v>
      </c>
    </row>
    <row r="821">
      <c r="C821" s="5" t="s">
        <v>704</v>
      </c>
      <c r="D821" s="6">
        <v>9043854.0</v>
      </c>
      <c r="E821" s="7">
        <v>0.15</v>
      </c>
      <c r="F821" s="6">
        <f t="shared" si="27"/>
        <v>10400432.1</v>
      </c>
      <c r="G821" s="7">
        <v>0.0</v>
      </c>
      <c r="H821" s="8">
        <f t="shared" si="28"/>
        <v>10400432.1</v>
      </c>
      <c r="I821" s="9" t="s">
        <v>93</v>
      </c>
    </row>
    <row r="822">
      <c r="C822" s="5" t="s">
        <v>705</v>
      </c>
      <c r="D822" s="6">
        <v>7600395.0</v>
      </c>
      <c r="E822" s="7">
        <v>0.15</v>
      </c>
      <c r="F822" s="6">
        <f t="shared" si="27"/>
        <v>8740454.25</v>
      </c>
      <c r="G822" s="7">
        <v>0.0</v>
      </c>
      <c r="H822" s="8">
        <f t="shared" si="28"/>
        <v>8740454.25</v>
      </c>
      <c r="I822" s="9" t="s">
        <v>93</v>
      </c>
    </row>
    <row r="823">
      <c r="C823" s="5" t="s">
        <v>557</v>
      </c>
      <c r="D823" s="6">
        <v>6281179.0</v>
      </c>
      <c r="E823" s="7">
        <v>0.15</v>
      </c>
      <c r="F823" s="6">
        <f t="shared" si="27"/>
        <v>7223355.85</v>
      </c>
      <c r="G823" s="7">
        <v>0.0</v>
      </c>
      <c r="H823" s="8">
        <f t="shared" si="28"/>
        <v>7223355.85</v>
      </c>
      <c r="I823" s="9" t="s">
        <v>93</v>
      </c>
    </row>
    <row r="824">
      <c r="C824" s="5" t="s">
        <v>558</v>
      </c>
      <c r="D824" s="6">
        <v>4917761.0</v>
      </c>
      <c r="E824" s="7">
        <v>0.15</v>
      </c>
      <c r="F824" s="6">
        <f t="shared" si="27"/>
        <v>5655425.15</v>
      </c>
      <c r="G824" s="7">
        <v>0.0</v>
      </c>
      <c r="H824" s="8">
        <f t="shared" si="28"/>
        <v>5655425.15</v>
      </c>
      <c r="I824" s="9" t="s">
        <v>93</v>
      </c>
    </row>
    <row r="825">
      <c r="C825" s="5" t="s">
        <v>559</v>
      </c>
      <c r="D825" s="6">
        <v>3716251.0</v>
      </c>
      <c r="E825" s="7">
        <v>0.15</v>
      </c>
      <c r="F825" s="6">
        <f t="shared" si="27"/>
        <v>4273688.65</v>
      </c>
      <c r="G825" s="7">
        <v>0.0</v>
      </c>
      <c r="H825" s="8">
        <f t="shared" si="28"/>
        <v>4273688.65</v>
      </c>
      <c r="I825" s="9" t="s">
        <v>93</v>
      </c>
    </row>
    <row r="826">
      <c r="A826" s="3">
        <v>21.0</v>
      </c>
      <c r="B826" s="22" t="s">
        <v>737</v>
      </c>
      <c r="C826" s="5" t="s">
        <v>561</v>
      </c>
      <c r="D826" s="6">
        <v>1.7644216E7</v>
      </c>
      <c r="E826" s="7">
        <v>0.15</v>
      </c>
      <c r="F826" s="6">
        <f t="shared" si="27"/>
        <v>20290848.4</v>
      </c>
      <c r="G826" s="7">
        <v>0.0</v>
      </c>
      <c r="H826" s="8">
        <f t="shared" si="28"/>
        <v>20290848.4</v>
      </c>
      <c r="I826" s="9" t="s">
        <v>93</v>
      </c>
    </row>
    <row r="827">
      <c r="C827" s="5" t="s">
        <v>562</v>
      </c>
      <c r="D827" s="6">
        <v>1.6064389E7</v>
      </c>
      <c r="E827" s="7">
        <v>0.15</v>
      </c>
      <c r="F827" s="6">
        <f t="shared" si="27"/>
        <v>18474047.35</v>
      </c>
      <c r="G827" s="7">
        <v>0.0</v>
      </c>
      <c r="H827" s="8">
        <f t="shared" si="28"/>
        <v>18474047.35</v>
      </c>
      <c r="I827" s="9" t="s">
        <v>93</v>
      </c>
    </row>
    <row r="828">
      <c r="C828" s="5" t="s">
        <v>563</v>
      </c>
      <c r="D828" s="6">
        <v>1.4384038E7</v>
      </c>
      <c r="E828" s="7">
        <v>0.15</v>
      </c>
      <c r="F828" s="6">
        <f t="shared" si="27"/>
        <v>16541643.7</v>
      </c>
      <c r="G828" s="7">
        <v>0.0</v>
      </c>
      <c r="H828" s="8">
        <f t="shared" si="28"/>
        <v>16541643.7</v>
      </c>
      <c r="I828" s="9" t="s">
        <v>93</v>
      </c>
    </row>
    <row r="829">
      <c r="C829" s="5" t="s">
        <v>564</v>
      </c>
      <c r="D829" s="6">
        <v>1.2434316E7</v>
      </c>
      <c r="E829" s="7">
        <v>0.15</v>
      </c>
      <c r="F829" s="6">
        <f t="shared" si="27"/>
        <v>14299463.4</v>
      </c>
      <c r="G829" s="7">
        <v>0.0</v>
      </c>
      <c r="H829" s="8">
        <f t="shared" si="28"/>
        <v>14299463.4</v>
      </c>
      <c r="I829" s="9" t="s">
        <v>93</v>
      </c>
    </row>
    <row r="830">
      <c r="C830" s="5" t="s">
        <v>565</v>
      </c>
      <c r="D830" s="6">
        <v>1.0579541E7</v>
      </c>
      <c r="E830" s="7">
        <v>0.15</v>
      </c>
      <c r="F830" s="6">
        <f t="shared" si="27"/>
        <v>12166472.15</v>
      </c>
      <c r="G830" s="7">
        <v>0.0</v>
      </c>
      <c r="H830" s="8">
        <f t="shared" si="28"/>
        <v>12166472.15</v>
      </c>
      <c r="I830" s="9" t="s">
        <v>93</v>
      </c>
    </row>
    <row r="831">
      <c r="C831" s="5" t="s">
        <v>566</v>
      </c>
      <c r="D831" s="6">
        <v>8534782.0</v>
      </c>
      <c r="E831" s="7">
        <v>0.15</v>
      </c>
      <c r="F831" s="6">
        <f t="shared" si="27"/>
        <v>9814999.3</v>
      </c>
      <c r="G831" s="7">
        <v>0.0</v>
      </c>
      <c r="H831" s="8">
        <f t="shared" si="28"/>
        <v>9814999.3</v>
      </c>
      <c r="I831" s="9" t="s">
        <v>93</v>
      </c>
    </row>
    <row r="832">
      <c r="C832" s="5" t="s">
        <v>567</v>
      </c>
      <c r="D832" s="6">
        <v>6485057.0</v>
      </c>
      <c r="E832" s="7">
        <v>0.15</v>
      </c>
      <c r="F832" s="6">
        <f t="shared" si="27"/>
        <v>7457815.55</v>
      </c>
      <c r="G832" s="7">
        <v>0.0</v>
      </c>
      <c r="H832" s="8">
        <f t="shared" si="28"/>
        <v>7457815.55</v>
      </c>
      <c r="I832" s="9" t="s">
        <v>93</v>
      </c>
    </row>
    <row r="833">
      <c r="C833" s="5" t="s">
        <v>568</v>
      </c>
      <c r="D833" s="6">
        <v>4850531.0</v>
      </c>
      <c r="E833" s="7">
        <v>0.15</v>
      </c>
      <c r="F833" s="6">
        <f t="shared" si="27"/>
        <v>5578110.65</v>
      </c>
      <c r="G833" s="7">
        <v>0.0</v>
      </c>
      <c r="H833" s="8">
        <f t="shared" si="28"/>
        <v>5578110.65</v>
      </c>
      <c r="I833" s="9" t="s">
        <v>93</v>
      </c>
    </row>
    <row r="834">
      <c r="A834" s="3">
        <v>22.0</v>
      </c>
      <c r="B834" s="22" t="s">
        <v>738</v>
      </c>
      <c r="C834" s="5" t="s">
        <v>570</v>
      </c>
      <c r="D834" s="6">
        <v>1.7596104E7</v>
      </c>
      <c r="E834" s="7">
        <v>0.15</v>
      </c>
      <c r="F834" s="6">
        <f t="shared" si="27"/>
        <v>20235519.6</v>
      </c>
      <c r="G834" s="7">
        <v>0.0</v>
      </c>
      <c r="H834" s="8">
        <f t="shared" si="28"/>
        <v>20235519.6</v>
      </c>
      <c r="I834" s="9" t="s">
        <v>93</v>
      </c>
    </row>
    <row r="835">
      <c r="C835" s="5" t="s">
        <v>571</v>
      </c>
      <c r="D835" s="6">
        <v>1.4749236E7</v>
      </c>
      <c r="E835" s="7">
        <v>0.15</v>
      </c>
      <c r="F835" s="6">
        <f t="shared" si="27"/>
        <v>16961621.4</v>
      </c>
      <c r="G835" s="7">
        <v>0.0</v>
      </c>
      <c r="H835" s="8">
        <f t="shared" si="28"/>
        <v>16961621.4</v>
      </c>
      <c r="I835" s="9" t="s">
        <v>93</v>
      </c>
    </row>
    <row r="836">
      <c r="C836" s="5" t="s">
        <v>572</v>
      </c>
      <c r="D836" s="6">
        <v>1.1704454E7</v>
      </c>
      <c r="E836" s="7">
        <v>0.15</v>
      </c>
      <c r="F836" s="6">
        <f t="shared" si="27"/>
        <v>13460122.1</v>
      </c>
      <c r="G836" s="7">
        <v>0.0</v>
      </c>
      <c r="H836" s="8">
        <f t="shared" si="28"/>
        <v>13460122.1</v>
      </c>
      <c r="I836" s="9" t="s">
        <v>93</v>
      </c>
    </row>
    <row r="837">
      <c r="C837" s="5" t="s">
        <v>573</v>
      </c>
      <c r="D837" s="6">
        <v>8869723.0</v>
      </c>
      <c r="E837" s="7">
        <v>0.15</v>
      </c>
      <c r="F837" s="6">
        <f t="shared" si="27"/>
        <v>10200181.45</v>
      </c>
      <c r="G837" s="7">
        <v>0.0</v>
      </c>
      <c r="H837" s="8">
        <f t="shared" si="28"/>
        <v>10200181.45</v>
      </c>
      <c r="I837" s="9" t="s">
        <v>93</v>
      </c>
    </row>
    <row r="838">
      <c r="C838" s="5" t="s">
        <v>574</v>
      </c>
      <c r="D838" s="6">
        <v>6362648.0</v>
      </c>
      <c r="E838" s="7">
        <v>0.15</v>
      </c>
      <c r="F838" s="6">
        <f t="shared" si="27"/>
        <v>7317045.2</v>
      </c>
      <c r="G838" s="7">
        <v>0.0</v>
      </c>
      <c r="H838" s="8">
        <f t="shared" si="28"/>
        <v>7317045.2</v>
      </c>
      <c r="I838" s="9" t="s">
        <v>93</v>
      </c>
    </row>
    <row r="839">
      <c r="A839" s="3">
        <v>23.0</v>
      </c>
      <c r="B839" s="22" t="s">
        <v>739</v>
      </c>
      <c r="C839" s="5" t="s">
        <v>576</v>
      </c>
      <c r="D839" s="6">
        <v>1.9144888E7</v>
      </c>
      <c r="E839" s="7">
        <v>0.15</v>
      </c>
      <c r="F839" s="6">
        <f t="shared" si="27"/>
        <v>22016621.2</v>
      </c>
      <c r="G839" s="7">
        <v>0.0</v>
      </c>
      <c r="H839" s="8">
        <f t="shared" si="28"/>
        <v>22016621.2</v>
      </c>
      <c r="I839" s="9" t="s">
        <v>93</v>
      </c>
    </row>
    <row r="840">
      <c r="C840" s="5" t="s">
        <v>577</v>
      </c>
      <c r="D840" s="6">
        <v>1.5046637E7</v>
      </c>
      <c r="E840" s="7">
        <v>0.15</v>
      </c>
      <c r="F840" s="6">
        <f t="shared" si="27"/>
        <v>17303632.55</v>
      </c>
      <c r="G840" s="7">
        <v>0.0</v>
      </c>
      <c r="H840" s="8">
        <f t="shared" si="28"/>
        <v>17303632.55</v>
      </c>
      <c r="I840" s="9" t="s">
        <v>93</v>
      </c>
    </row>
    <row r="841">
      <c r="C841" s="5" t="s">
        <v>578</v>
      </c>
      <c r="D841" s="6">
        <v>1.1003418E7</v>
      </c>
      <c r="E841" s="7">
        <v>0.15</v>
      </c>
      <c r="F841" s="6">
        <f t="shared" si="27"/>
        <v>12653930.7</v>
      </c>
      <c r="G841" s="7">
        <v>0.0</v>
      </c>
      <c r="H841" s="8">
        <f t="shared" si="28"/>
        <v>12653930.7</v>
      </c>
      <c r="I841" s="9" t="s">
        <v>93</v>
      </c>
    </row>
    <row r="842">
      <c r="C842" s="5" t="s">
        <v>579</v>
      </c>
      <c r="D842" s="6">
        <v>7895197.0</v>
      </c>
      <c r="E842" s="7">
        <v>0.15</v>
      </c>
      <c r="F842" s="6">
        <f t="shared" si="27"/>
        <v>9079476.55</v>
      </c>
      <c r="G842" s="7">
        <v>0.0</v>
      </c>
      <c r="H842" s="8">
        <f t="shared" si="28"/>
        <v>9079476.55</v>
      </c>
      <c r="I842" s="9" t="s">
        <v>93</v>
      </c>
    </row>
    <row r="843">
      <c r="A843" s="3">
        <v>24.0</v>
      </c>
      <c r="B843" s="22" t="s">
        <v>740</v>
      </c>
      <c r="C843" s="5" t="s">
        <v>581</v>
      </c>
      <c r="D843" s="6">
        <v>4.1909856E7</v>
      </c>
      <c r="E843" s="7">
        <v>0.15</v>
      </c>
      <c r="F843" s="6">
        <f t="shared" si="27"/>
        <v>48196334.4</v>
      </c>
      <c r="G843" s="7">
        <v>0.0</v>
      </c>
      <c r="H843" s="8">
        <f t="shared" si="28"/>
        <v>48196334.4</v>
      </c>
      <c r="I843" s="9" t="s">
        <v>93</v>
      </c>
    </row>
    <row r="844">
      <c r="C844" s="5" t="s">
        <v>582</v>
      </c>
      <c r="D844" s="6">
        <v>3.5075484E7</v>
      </c>
      <c r="E844" s="7">
        <v>0.15</v>
      </c>
      <c r="F844" s="6">
        <f t="shared" si="27"/>
        <v>40336806.6</v>
      </c>
      <c r="G844" s="7">
        <v>0.0</v>
      </c>
      <c r="H844" s="8">
        <f t="shared" si="28"/>
        <v>40336806.6</v>
      </c>
      <c r="I844" s="9" t="s">
        <v>93</v>
      </c>
    </row>
    <row r="845">
      <c r="C845" s="5" t="s">
        <v>583</v>
      </c>
      <c r="D845" s="6">
        <v>2.774466E7</v>
      </c>
      <c r="E845" s="7">
        <v>0.15</v>
      </c>
      <c r="F845" s="6">
        <f t="shared" si="27"/>
        <v>31906359</v>
      </c>
      <c r="G845" s="7">
        <v>0.0</v>
      </c>
      <c r="H845" s="8">
        <f t="shared" si="28"/>
        <v>31906359</v>
      </c>
      <c r="I845" s="9" t="s">
        <v>93</v>
      </c>
    </row>
    <row r="846">
      <c r="C846" s="5" t="s">
        <v>584</v>
      </c>
      <c r="D846" s="6">
        <v>2.0776899E7</v>
      </c>
      <c r="E846" s="7">
        <v>0.15</v>
      </c>
      <c r="F846" s="6">
        <f t="shared" si="27"/>
        <v>23893433.85</v>
      </c>
      <c r="G846" s="7">
        <v>0.0</v>
      </c>
      <c r="H846" s="8">
        <f t="shared" si="28"/>
        <v>23893433.85</v>
      </c>
      <c r="I846" s="9" t="s">
        <v>93</v>
      </c>
    </row>
    <row r="847">
      <c r="C847" s="5" t="s">
        <v>585</v>
      </c>
      <c r="D847" s="6">
        <v>1.4894091E7</v>
      </c>
      <c r="E847" s="7">
        <v>0.15</v>
      </c>
      <c r="F847" s="6">
        <f t="shared" si="27"/>
        <v>17128204.65</v>
      </c>
      <c r="G847" s="7">
        <v>0.0</v>
      </c>
      <c r="H847" s="8">
        <f t="shared" si="28"/>
        <v>17128204.65</v>
      </c>
      <c r="I847" s="9" t="s">
        <v>93</v>
      </c>
    </row>
  </sheetData>
  <mergeCells count="175">
    <mergeCell ref="A834:A838"/>
    <mergeCell ref="A793:A798"/>
    <mergeCell ref="A799:A805"/>
    <mergeCell ref="A806:A810"/>
    <mergeCell ref="A811:A818"/>
    <mergeCell ref="A819:A825"/>
    <mergeCell ref="A826:A833"/>
    <mergeCell ref="B834:B838"/>
    <mergeCell ref="A642:A647"/>
    <mergeCell ref="A648:A653"/>
    <mergeCell ref="A654:A658"/>
    <mergeCell ref="A659:A664"/>
    <mergeCell ref="B659:B664"/>
    <mergeCell ref="A665:A670"/>
    <mergeCell ref="B665:B670"/>
    <mergeCell ref="A671:A677"/>
    <mergeCell ref="B671:B677"/>
    <mergeCell ref="A678:A682"/>
    <mergeCell ref="B678:B682"/>
    <mergeCell ref="A683:A690"/>
    <mergeCell ref="B683:B690"/>
    <mergeCell ref="B691:B697"/>
    <mergeCell ref="A706:A710"/>
    <mergeCell ref="B706:B710"/>
    <mergeCell ref="A711:A714"/>
    <mergeCell ref="B711:B714"/>
    <mergeCell ref="A715:A719"/>
    <mergeCell ref="B715:B719"/>
    <mergeCell ref="B724:B725"/>
    <mergeCell ref="A724:A725"/>
    <mergeCell ref="A726:A728"/>
    <mergeCell ref="B726:B728"/>
    <mergeCell ref="A729:A732"/>
    <mergeCell ref="B729:B732"/>
    <mergeCell ref="A733:A736"/>
    <mergeCell ref="B733:B736"/>
    <mergeCell ref="A737:A740"/>
    <mergeCell ref="B737:B740"/>
    <mergeCell ref="A741:A745"/>
    <mergeCell ref="B741:B745"/>
    <mergeCell ref="A746:A752"/>
    <mergeCell ref="B746:B752"/>
    <mergeCell ref="B753:B759"/>
    <mergeCell ref="A753:A759"/>
    <mergeCell ref="A760:A763"/>
    <mergeCell ref="A764:A769"/>
    <mergeCell ref="A770:A775"/>
    <mergeCell ref="A776:A781"/>
    <mergeCell ref="A782:A786"/>
    <mergeCell ref="A787:A792"/>
    <mergeCell ref="B839:B842"/>
    <mergeCell ref="A276:A293"/>
    <mergeCell ref="B276:B293"/>
    <mergeCell ref="A294:A314"/>
    <mergeCell ref="B294:B314"/>
    <mergeCell ref="B315:B335"/>
    <mergeCell ref="A337:I337"/>
    <mergeCell ref="A338:I338"/>
    <mergeCell ref="A401:I401"/>
    <mergeCell ref="A315:A335"/>
    <mergeCell ref="A340:A357"/>
    <mergeCell ref="B340:B357"/>
    <mergeCell ref="A358:A378"/>
    <mergeCell ref="B358:B378"/>
    <mergeCell ref="A379:A399"/>
    <mergeCell ref="B379:B399"/>
    <mergeCell ref="A2:I2"/>
    <mergeCell ref="A3:I3"/>
    <mergeCell ref="L3:P3"/>
    <mergeCell ref="L4:M4"/>
    <mergeCell ref="O4:P4"/>
    <mergeCell ref="B5:B28"/>
    <mergeCell ref="L15:O15"/>
    <mergeCell ref="A99:A121"/>
    <mergeCell ref="B99:B121"/>
    <mergeCell ref="A122:A145"/>
    <mergeCell ref="B122:B145"/>
    <mergeCell ref="A147:I147"/>
    <mergeCell ref="A148:I148"/>
    <mergeCell ref="A5:A28"/>
    <mergeCell ref="A29:A51"/>
    <mergeCell ref="B29:B51"/>
    <mergeCell ref="A52:A75"/>
    <mergeCell ref="B52:B75"/>
    <mergeCell ref="A76:A98"/>
    <mergeCell ref="B76:B98"/>
    <mergeCell ref="A150:A167"/>
    <mergeCell ref="B150:B167"/>
    <mergeCell ref="A168:A188"/>
    <mergeCell ref="B168:B188"/>
    <mergeCell ref="A189:A209"/>
    <mergeCell ref="B189:B209"/>
    <mergeCell ref="A211:I211"/>
    <mergeCell ref="A213:A230"/>
    <mergeCell ref="B213:B230"/>
    <mergeCell ref="A231:A251"/>
    <mergeCell ref="B231:B251"/>
    <mergeCell ref="A252:A272"/>
    <mergeCell ref="B252:B272"/>
    <mergeCell ref="A274:I274"/>
    <mergeCell ref="A403:A420"/>
    <mergeCell ref="B403:B420"/>
    <mergeCell ref="B421:B439"/>
    <mergeCell ref="A422:A439"/>
    <mergeCell ref="A440:A457"/>
    <mergeCell ref="B440:B458"/>
    <mergeCell ref="A460:I460"/>
    <mergeCell ref="A561:A562"/>
    <mergeCell ref="A567:A569"/>
    <mergeCell ref="B567:B569"/>
    <mergeCell ref="B648:B653"/>
    <mergeCell ref="B654:B658"/>
    <mergeCell ref="B609:B612"/>
    <mergeCell ref="B613:B617"/>
    <mergeCell ref="B618:B624"/>
    <mergeCell ref="B625:B631"/>
    <mergeCell ref="B632:B635"/>
    <mergeCell ref="B636:B641"/>
    <mergeCell ref="B642:B647"/>
    <mergeCell ref="A462:A479"/>
    <mergeCell ref="B462:B479"/>
    <mergeCell ref="A480:A498"/>
    <mergeCell ref="B480:B498"/>
    <mergeCell ref="A499:A519"/>
    <mergeCell ref="B499:B519"/>
    <mergeCell ref="A521:I521"/>
    <mergeCell ref="A523:A541"/>
    <mergeCell ref="B523:B541"/>
    <mergeCell ref="A542:A560"/>
    <mergeCell ref="B542:B560"/>
    <mergeCell ref="B561:B562"/>
    <mergeCell ref="A564:I564"/>
    <mergeCell ref="A565:I565"/>
    <mergeCell ref="B587:B591"/>
    <mergeCell ref="A593:I593"/>
    <mergeCell ref="A570:A577"/>
    <mergeCell ref="B570:B577"/>
    <mergeCell ref="A578:A582"/>
    <mergeCell ref="B578:B582"/>
    <mergeCell ref="A583:A586"/>
    <mergeCell ref="B583:B586"/>
    <mergeCell ref="A587:A591"/>
    <mergeCell ref="A596:A597"/>
    <mergeCell ref="B596:B597"/>
    <mergeCell ref="A598:A600"/>
    <mergeCell ref="B598:B600"/>
    <mergeCell ref="A601:A604"/>
    <mergeCell ref="B601:B604"/>
    <mergeCell ref="B605:B608"/>
    <mergeCell ref="A605:A608"/>
    <mergeCell ref="A609:A612"/>
    <mergeCell ref="A613:A617"/>
    <mergeCell ref="A618:A624"/>
    <mergeCell ref="A625:A631"/>
    <mergeCell ref="A632:A635"/>
    <mergeCell ref="A636:A641"/>
    <mergeCell ref="A691:A697"/>
    <mergeCell ref="A698:A705"/>
    <mergeCell ref="B698:B705"/>
    <mergeCell ref="A721:I721"/>
    <mergeCell ref="B799:B805"/>
    <mergeCell ref="B806:B810"/>
    <mergeCell ref="B811:B818"/>
    <mergeCell ref="B819:B825"/>
    <mergeCell ref="B826:B833"/>
    <mergeCell ref="B760:B763"/>
    <mergeCell ref="B764:B769"/>
    <mergeCell ref="B770:B775"/>
    <mergeCell ref="B776:B781"/>
    <mergeCell ref="B782:B786"/>
    <mergeCell ref="B787:B792"/>
    <mergeCell ref="B793:B798"/>
    <mergeCell ref="A839:A842"/>
    <mergeCell ref="B843:B847"/>
    <mergeCell ref="A843:A84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1.88"/>
    <col customWidth="1" min="3" max="3" width="27.25"/>
    <col customWidth="1" min="5" max="5" width="8.13"/>
    <col customWidth="1" min="7" max="7" width="8.13"/>
    <col customWidth="1" min="11" max="11" width="18.13"/>
    <col customWidth="1" min="13" max="13" width="2.25"/>
    <col customWidth="1" min="14" max="14" width="18.0"/>
  </cols>
  <sheetData>
    <row r="1">
      <c r="A1" s="1"/>
      <c r="B1" s="1" t="s">
        <v>741</v>
      </c>
    </row>
    <row r="2">
      <c r="A2" s="19"/>
    </row>
    <row r="3">
      <c r="A3" s="19" t="s">
        <v>742</v>
      </c>
      <c r="K3" s="18" t="s">
        <v>11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89</v>
      </c>
      <c r="I4" s="2" t="s">
        <v>9</v>
      </c>
      <c r="K4" s="18" t="s">
        <v>13</v>
      </c>
      <c r="M4" s="20"/>
      <c r="N4" s="18" t="s">
        <v>14</v>
      </c>
    </row>
    <row r="5">
      <c r="A5" s="3">
        <v>1.0</v>
      </c>
      <c r="B5" s="22" t="s">
        <v>742</v>
      </c>
      <c r="C5" s="28">
        <v>20.0</v>
      </c>
      <c r="D5" s="6">
        <v>35500.0</v>
      </c>
      <c r="E5" s="7">
        <v>0.15</v>
      </c>
      <c r="F5" s="6">
        <f t="shared" ref="F5:F90" si="1">D5+(D5*E5)</f>
        <v>40825</v>
      </c>
      <c r="G5" s="7">
        <v>0.0</v>
      </c>
      <c r="H5" s="8">
        <f t="shared" ref="H5:H90" si="2">sum(F5-(F5*G5))</f>
        <v>40825</v>
      </c>
      <c r="I5" s="9" t="s">
        <v>93</v>
      </c>
      <c r="K5" s="21" t="s">
        <v>18</v>
      </c>
      <c r="L5" s="16">
        <f>D5</f>
        <v>35500</v>
      </c>
      <c r="M5" s="20"/>
      <c r="N5" s="21" t="s">
        <v>19</v>
      </c>
      <c r="O5" s="16">
        <f>F5</f>
        <v>40825</v>
      </c>
    </row>
    <row r="6">
      <c r="C6" s="28">
        <v>25.0</v>
      </c>
      <c r="D6" s="6">
        <v>41800.0</v>
      </c>
      <c r="E6" s="7">
        <v>0.15</v>
      </c>
      <c r="F6" s="6">
        <f t="shared" si="1"/>
        <v>48070</v>
      </c>
      <c r="G6" s="7">
        <v>0.0</v>
      </c>
      <c r="H6" s="8">
        <f t="shared" si="2"/>
        <v>48070</v>
      </c>
      <c r="I6" s="9" t="s">
        <v>93</v>
      </c>
      <c r="K6" s="21" t="s">
        <v>21</v>
      </c>
      <c r="L6" s="16">
        <f>L5*11%</f>
        <v>3905</v>
      </c>
      <c r="M6" s="20"/>
      <c r="N6" s="21" t="s">
        <v>21</v>
      </c>
      <c r="O6" s="16">
        <f>O5*11%</f>
        <v>4490.75</v>
      </c>
    </row>
    <row r="7">
      <c r="C7" s="28">
        <v>32.0</v>
      </c>
      <c r="D7" s="6">
        <v>43900.0</v>
      </c>
      <c r="E7" s="7">
        <v>0.15</v>
      </c>
      <c r="F7" s="6">
        <f t="shared" si="1"/>
        <v>50485</v>
      </c>
      <c r="G7" s="7">
        <v>0.0</v>
      </c>
      <c r="H7" s="8">
        <f t="shared" si="2"/>
        <v>50485</v>
      </c>
      <c r="I7" s="9" t="s">
        <v>93</v>
      </c>
      <c r="K7" s="20" t="s">
        <v>24</v>
      </c>
      <c r="L7" s="16">
        <f>L5*1.5%</f>
        <v>532.5</v>
      </c>
      <c r="M7" s="20"/>
      <c r="N7" s="20" t="s">
        <v>24</v>
      </c>
      <c r="O7" s="16">
        <f>O5*1.5%</f>
        <v>612.375</v>
      </c>
    </row>
    <row r="8">
      <c r="C8" s="28">
        <v>40.0</v>
      </c>
      <c r="D8" s="6">
        <v>53800.0</v>
      </c>
      <c r="E8" s="7">
        <v>0.15</v>
      </c>
      <c r="F8" s="6">
        <f t="shared" si="1"/>
        <v>61870</v>
      </c>
      <c r="G8" s="7">
        <v>0.0</v>
      </c>
      <c r="H8" s="8">
        <f t="shared" si="2"/>
        <v>61870</v>
      </c>
      <c r="I8" s="9" t="s">
        <v>93</v>
      </c>
      <c r="K8" s="20" t="s">
        <v>26</v>
      </c>
      <c r="L8" s="16">
        <f>L5-L6-L7</f>
        <v>31062.5</v>
      </c>
      <c r="M8" s="20"/>
      <c r="N8" s="20" t="s">
        <v>26</v>
      </c>
      <c r="O8" s="16">
        <f>O5-O6-O7</f>
        <v>35721.875</v>
      </c>
    </row>
    <row r="9">
      <c r="C9" s="28">
        <v>50.0</v>
      </c>
      <c r="D9" s="6">
        <v>83100.0</v>
      </c>
      <c r="E9" s="7">
        <v>0.15</v>
      </c>
      <c r="F9" s="6">
        <f t="shared" si="1"/>
        <v>95565</v>
      </c>
      <c r="G9" s="7">
        <v>0.0</v>
      </c>
      <c r="H9" s="8">
        <f t="shared" si="2"/>
        <v>95565</v>
      </c>
      <c r="I9" s="9" t="s">
        <v>93</v>
      </c>
      <c r="K9" s="20" t="s">
        <v>29</v>
      </c>
      <c r="L9" s="16">
        <f>D5-(D5*30%)</f>
        <v>24850</v>
      </c>
      <c r="M9" s="20"/>
      <c r="N9" s="20" t="s">
        <v>29</v>
      </c>
      <c r="O9" s="16">
        <f>D5-(D5*30%)</f>
        <v>24850</v>
      </c>
    </row>
    <row r="10">
      <c r="C10" s="28">
        <v>55.0</v>
      </c>
      <c r="D10" s="6">
        <v>90400.0</v>
      </c>
      <c r="E10" s="7">
        <v>0.15</v>
      </c>
      <c r="F10" s="6">
        <f t="shared" si="1"/>
        <v>103960</v>
      </c>
      <c r="G10" s="7">
        <v>0.0</v>
      </c>
      <c r="H10" s="8">
        <f t="shared" si="2"/>
        <v>103960</v>
      </c>
      <c r="I10" s="9" t="s">
        <v>93</v>
      </c>
      <c r="K10" s="20" t="s">
        <v>31</v>
      </c>
      <c r="L10" s="16">
        <f>L5*15%</f>
        <v>5325</v>
      </c>
      <c r="M10" s="20"/>
      <c r="N10" s="20" t="s">
        <v>31</v>
      </c>
      <c r="O10" s="16">
        <f>O5*15%</f>
        <v>6123.75</v>
      </c>
    </row>
    <row r="11">
      <c r="C11" s="36">
        <v>63.0</v>
      </c>
      <c r="D11" s="6">
        <v>108100.0</v>
      </c>
      <c r="E11" s="7">
        <v>0.15</v>
      </c>
      <c r="F11" s="6">
        <f t="shared" si="1"/>
        <v>124315</v>
      </c>
      <c r="G11" s="7">
        <v>0.0</v>
      </c>
      <c r="H11" s="8">
        <f t="shared" si="2"/>
        <v>124315</v>
      </c>
      <c r="I11" s="9" t="s">
        <v>93</v>
      </c>
      <c r="K11" s="20" t="s">
        <v>33</v>
      </c>
      <c r="L11" s="16">
        <f>L8-L9-L10</f>
        <v>887.5</v>
      </c>
      <c r="M11" s="20"/>
      <c r="N11" s="20" t="s">
        <v>33</v>
      </c>
      <c r="O11" s="16">
        <f>O8-O9-O10</f>
        <v>4748.125</v>
      </c>
    </row>
    <row r="12">
      <c r="C12" s="36">
        <v>75.0</v>
      </c>
      <c r="D12" s="6">
        <v>95600.0</v>
      </c>
      <c r="E12" s="7">
        <v>0.15</v>
      </c>
      <c r="F12" s="6">
        <f t="shared" si="1"/>
        <v>109940</v>
      </c>
      <c r="G12" s="7">
        <v>0.0</v>
      </c>
      <c r="H12" s="8">
        <f t="shared" si="2"/>
        <v>109940</v>
      </c>
      <c r="I12" s="9" t="s">
        <v>93</v>
      </c>
    </row>
    <row r="13">
      <c r="C13" s="36">
        <v>90.0</v>
      </c>
      <c r="D13" s="6">
        <v>182200.0</v>
      </c>
      <c r="E13" s="7">
        <v>0.15</v>
      </c>
      <c r="F13" s="6">
        <f t="shared" si="1"/>
        <v>209530</v>
      </c>
      <c r="G13" s="7">
        <v>0.0</v>
      </c>
      <c r="H13" s="8">
        <f t="shared" si="2"/>
        <v>209530</v>
      </c>
      <c r="I13" s="9" t="s">
        <v>93</v>
      </c>
    </row>
    <row r="14">
      <c r="C14" s="36">
        <v>110.0</v>
      </c>
      <c r="D14" s="32">
        <v>263700.0</v>
      </c>
      <c r="E14" s="7">
        <v>0.15</v>
      </c>
      <c r="F14" s="6">
        <f t="shared" si="1"/>
        <v>303255</v>
      </c>
      <c r="G14" s="7">
        <v>0.0</v>
      </c>
      <c r="H14" s="8">
        <f t="shared" si="2"/>
        <v>303255</v>
      </c>
      <c r="I14" s="9" t="s">
        <v>93</v>
      </c>
    </row>
    <row r="15">
      <c r="C15" s="36">
        <v>125.0</v>
      </c>
      <c r="D15" s="32">
        <v>317400.0</v>
      </c>
      <c r="E15" s="7">
        <v>0.15</v>
      </c>
      <c r="F15" s="6">
        <f t="shared" si="1"/>
        <v>365010</v>
      </c>
      <c r="G15" s="7">
        <v>0.0</v>
      </c>
      <c r="H15" s="8">
        <f t="shared" si="2"/>
        <v>365010</v>
      </c>
      <c r="I15" s="9" t="s">
        <v>93</v>
      </c>
    </row>
    <row r="16">
      <c r="C16" s="36">
        <v>140.0</v>
      </c>
      <c r="D16" s="32">
        <v>409800.0</v>
      </c>
      <c r="E16" s="7">
        <v>0.15</v>
      </c>
      <c r="F16" s="6">
        <f t="shared" si="1"/>
        <v>471270</v>
      </c>
      <c r="G16" s="7">
        <v>0.0</v>
      </c>
      <c r="H16" s="8">
        <f t="shared" si="2"/>
        <v>471270</v>
      </c>
      <c r="I16" s="9" t="s">
        <v>93</v>
      </c>
    </row>
    <row r="17">
      <c r="C17" s="36">
        <v>160.0</v>
      </c>
      <c r="D17" s="32">
        <v>486600.0</v>
      </c>
      <c r="E17" s="7">
        <v>0.15</v>
      </c>
      <c r="F17" s="6">
        <f t="shared" si="1"/>
        <v>559590</v>
      </c>
      <c r="G17" s="7">
        <v>0.0</v>
      </c>
      <c r="H17" s="8">
        <f t="shared" si="2"/>
        <v>559590</v>
      </c>
      <c r="I17" s="9" t="s">
        <v>93</v>
      </c>
    </row>
    <row r="18">
      <c r="C18" s="36">
        <v>180.0</v>
      </c>
      <c r="D18" s="6">
        <v>527800.0</v>
      </c>
      <c r="E18" s="7">
        <v>0.15</v>
      </c>
      <c r="F18" s="6">
        <f t="shared" si="1"/>
        <v>606970</v>
      </c>
      <c r="G18" s="7">
        <v>0.0</v>
      </c>
      <c r="H18" s="8">
        <f t="shared" si="2"/>
        <v>606970</v>
      </c>
      <c r="I18" s="9" t="s">
        <v>93</v>
      </c>
    </row>
    <row r="19">
      <c r="C19" s="36">
        <v>200.0</v>
      </c>
      <c r="D19" s="5">
        <v>692700.0</v>
      </c>
      <c r="E19" s="7">
        <v>0.15</v>
      </c>
      <c r="F19" s="6">
        <f t="shared" si="1"/>
        <v>796605</v>
      </c>
      <c r="G19" s="7">
        <v>0.0</v>
      </c>
      <c r="H19" s="8">
        <f t="shared" si="2"/>
        <v>796605</v>
      </c>
      <c r="I19" s="9" t="s">
        <v>93</v>
      </c>
    </row>
    <row r="20">
      <c r="C20" s="36">
        <v>225.0</v>
      </c>
      <c r="D20" s="6">
        <v>986600.0</v>
      </c>
      <c r="E20" s="7">
        <v>0.15</v>
      </c>
      <c r="F20" s="6">
        <f t="shared" si="1"/>
        <v>1134590</v>
      </c>
      <c r="G20" s="7">
        <v>0.0</v>
      </c>
      <c r="H20" s="8">
        <f t="shared" si="2"/>
        <v>1134590</v>
      </c>
      <c r="I20" s="9" t="s">
        <v>93</v>
      </c>
    </row>
    <row r="21">
      <c r="C21" s="36">
        <v>250.0</v>
      </c>
      <c r="D21" s="6">
        <v>1422500.0</v>
      </c>
      <c r="E21" s="7">
        <v>0.15</v>
      </c>
      <c r="F21" s="6">
        <f t="shared" si="1"/>
        <v>1635875</v>
      </c>
      <c r="G21" s="7">
        <v>0.0</v>
      </c>
      <c r="H21" s="8">
        <f t="shared" si="2"/>
        <v>1635875</v>
      </c>
      <c r="I21" s="9" t="s">
        <v>93</v>
      </c>
    </row>
    <row r="22">
      <c r="C22" s="36">
        <v>280.0</v>
      </c>
      <c r="D22" s="6">
        <v>1632300.0</v>
      </c>
      <c r="E22" s="7">
        <v>0.15</v>
      </c>
      <c r="F22" s="6">
        <f t="shared" si="1"/>
        <v>1877145</v>
      </c>
      <c r="G22" s="7">
        <v>0.0</v>
      </c>
      <c r="H22" s="8">
        <f t="shared" si="2"/>
        <v>1877145</v>
      </c>
      <c r="I22" s="9" t="s">
        <v>93</v>
      </c>
    </row>
    <row r="23">
      <c r="C23" s="36">
        <v>315.0</v>
      </c>
      <c r="D23" s="6">
        <v>2296800.0</v>
      </c>
      <c r="E23" s="7">
        <v>0.15</v>
      </c>
      <c r="F23" s="6">
        <f t="shared" si="1"/>
        <v>2641320</v>
      </c>
      <c r="G23" s="7">
        <v>0.0</v>
      </c>
      <c r="H23" s="8">
        <f t="shared" si="2"/>
        <v>2641320</v>
      </c>
      <c r="I23" s="9" t="s">
        <v>93</v>
      </c>
    </row>
    <row r="24">
      <c r="A24" s="3">
        <v>2.0</v>
      </c>
      <c r="B24" s="22" t="s">
        <v>743</v>
      </c>
      <c r="C24" s="28">
        <v>20.0</v>
      </c>
      <c r="D24" s="6">
        <v>42300.0</v>
      </c>
      <c r="E24" s="7">
        <v>0.15</v>
      </c>
      <c r="F24" s="6">
        <f t="shared" si="1"/>
        <v>48645</v>
      </c>
      <c r="G24" s="7">
        <v>0.0</v>
      </c>
      <c r="H24" s="8">
        <f t="shared" si="2"/>
        <v>48645</v>
      </c>
      <c r="I24" s="9" t="s">
        <v>93</v>
      </c>
    </row>
    <row r="25">
      <c r="C25" s="28">
        <v>25.0</v>
      </c>
      <c r="D25" s="6">
        <v>48100.0</v>
      </c>
      <c r="E25" s="7">
        <v>0.15</v>
      </c>
      <c r="F25" s="6">
        <f t="shared" si="1"/>
        <v>55315</v>
      </c>
      <c r="G25" s="7">
        <v>0.0</v>
      </c>
      <c r="H25" s="8">
        <f t="shared" si="2"/>
        <v>55315</v>
      </c>
      <c r="I25" s="9" t="s">
        <v>93</v>
      </c>
    </row>
    <row r="26">
      <c r="C26" s="28">
        <v>32.0</v>
      </c>
      <c r="D26" s="6">
        <v>49600.0</v>
      </c>
      <c r="E26" s="7">
        <v>0.15</v>
      </c>
      <c r="F26" s="6">
        <f t="shared" si="1"/>
        <v>57040</v>
      </c>
      <c r="G26" s="7">
        <v>0.0</v>
      </c>
      <c r="H26" s="8">
        <f t="shared" si="2"/>
        <v>57040</v>
      </c>
      <c r="I26" s="9" t="s">
        <v>93</v>
      </c>
    </row>
    <row r="27">
      <c r="C27" s="28">
        <v>50.0</v>
      </c>
      <c r="D27" s="6">
        <v>81500.0</v>
      </c>
      <c r="E27" s="7">
        <v>0.15</v>
      </c>
      <c r="F27" s="6">
        <f t="shared" si="1"/>
        <v>93725</v>
      </c>
      <c r="G27" s="7">
        <v>0.0</v>
      </c>
      <c r="H27" s="8">
        <f t="shared" si="2"/>
        <v>93725</v>
      </c>
      <c r="I27" s="9" t="s">
        <v>93</v>
      </c>
    </row>
    <row r="28">
      <c r="C28" s="36">
        <v>63.0</v>
      </c>
      <c r="D28" s="6">
        <v>103900.0</v>
      </c>
      <c r="E28" s="7">
        <v>0.15</v>
      </c>
      <c r="F28" s="6">
        <f t="shared" si="1"/>
        <v>119485</v>
      </c>
      <c r="G28" s="7">
        <v>0.0</v>
      </c>
      <c r="H28" s="8">
        <f t="shared" si="2"/>
        <v>119485</v>
      </c>
      <c r="I28" s="9" t="s">
        <v>93</v>
      </c>
    </row>
    <row r="29">
      <c r="A29" s="3">
        <v>3.0</v>
      </c>
      <c r="B29" s="22" t="s">
        <v>744</v>
      </c>
      <c r="C29" s="28" t="s">
        <v>745</v>
      </c>
      <c r="D29" s="6">
        <v>159300.0</v>
      </c>
      <c r="E29" s="7">
        <v>0.15</v>
      </c>
      <c r="F29" s="6">
        <f t="shared" si="1"/>
        <v>183195</v>
      </c>
      <c r="G29" s="7">
        <v>0.0</v>
      </c>
      <c r="H29" s="8">
        <f t="shared" si="2"/>
        <v>183195</v>
      </c>
      <c r="I29" s="9" t="s">
        <v>93</v>
      </c>
    </row>
    <row r="30">
      <c r="C30" s="28" t="s">
        <v>746</v>
      </c>
      <c r="D30" s="6">
        <v>159800.0</v>
      </c>
      <c r="E30" s="7">
        <v>0.15</v>
      </c>
      <c r="F30" s="6">
        <f t="shared" si="1"/>
        <v>183770</v>
      </c>
      <c r="G30" s="7">
        <v>0.0</v>
      </c>
      <c r="H30" s="8">
        <f t="shared" si="2"/>
        <v>183770</v>
      </c>
      <c r="I30" s="9" t="s">
        <v>93</v>
      </c>
    </row>
    <row r="31">
      <c r="C31" s="28" t="s">
        <v>747</v>
      </c>
      <c r="D31" s="6">
        <v>219300.0</v>
      </c>
      <c r="E31" s="7">
        <v>0.15</v>
      </c>
      <c r="F31" s="6">
        <f t="shared" si="1"/>
        <v>252195</v>
      </c>
      <c r="G31" s="7">
        <v>0.0</v>
      </c>
      <c r="H31" s="8">
        <f t="shared" si="2"/>
        <v>252195</v>
      </c>
      <c r="I31" s="9" t="s">
        <v>93</v>
      </c>
    </row>
    <row r="32">
      <c r="C32" s="28" t="s">
        <v>748</v>
      </c>
      <c r="D32" s="6">
        <v>199500.0</v>
      </c>
      <c r="E32" s="7">
        <v>0.15</v>
      </c>
      <c r="F32" s="6">
        <f t="shared" si="1"/>
        <v>229425</v>
      </c>
      <c r="G32" s="7">
        <v>0.0</v>
      </c>
      <c r="H32" s="8">
        <f t="shared" si="2"/>
        <v>229425</v>
      </c>
      <c r="I32" s="9" t="s">
        <v>93</v>
      </c>
    </row>
    <row r="33">
      <c r="C33" s="28" t="s">
        <v>749</v>
      </c>
      <c r="D33" s="6">
        <v>192700.0</v>
      </c>
      <c r="E33" s="7">
        <v>0.15</v>
      </c>
      <c r="F33" s="6">
        <f t="shared" si="1"/>
        <v>221605</v>
      </c>
      <c r="G33" s="7">
        <v>0.0</v>
      </c>
      <c r="H33" s="8">
        <f t="shared" si="2"/>
        <v>221605</v>
      </c>
      <c r="I33" s="9" t="s">
        <v>93</v>
      </c>
    </row>
    <row r="34">
      <c r="C34" s="28" t="s">
        <v>750</v>
      </c>
      <c r="D34" s="6">
        <v>192700.0</v>
      </c>
      <c r="E34" s="7">
        <v>0.15</v>
      </c>
      <c r="F34" s="6">
        <f t="shared" si="1"/>
        <v>221605</v>
      </c>
      <c r="G34" s="7">
        <v>0.0</v>
      </c>
      <c r="H34" s="8">
        <f t="shared" si="2"/>
        <v>221605</v>
      </c>
      <c r="I34" s="9" t="s">
        <v>93</v>
      </c>
    </row>
    <row r="35">
      <c r="C35" s="37" t="s">
        <v>751</v>
      </c>
      <c r="D35" s="6">
        <v>192700.0</v>
      </c>
      <c r="E35" s="7">
        <v>0.15</v>
      </c>
      <c r="F35" s="6">
        <f t="shared" si="1"/>
        <v>221605</v>
      </c>
      <c r="G35" s="7">
        <v>0.0</v>
      </c>
      <c r="H35" s="8">
        <f t="shared" si="2"/>
        <v>221605</v>
      </c>
      <c r="I35" s="9" t="s">
        <v>93</v>
      </c>
    </row>
    <row r="36">
      <c r="C36" s="28" t="s">
        <v>752</v>
      </c>
      <c r="D36" s="6">
        <v>192700.0</v>
      </c>
      <c r="E36" s="7">
        <v>0.15</v>
      </c>
      <c r="F36" s="6">
        <f t="shared" si="1"/>
        <v>221605</v>
      </c>
      <c r="G36" s="7">
        <v>0.0</v>
      </c>
      <c r="H36" s="8">
        <f t="shared" si="2"/>
        <v>221605</v>
      </c>
      <c r="I36" s="9" t="s">
        <v>93</v>
      </c>
    </row>
    <row r="37">
      <c r="C37" s="28" t="s">
        <v>753</v>
      </c>
      <c r="D37" s="6">
        <v>272000.0</v>
      </c>
      <c r="E37" s="7">
        <v>0.15</v>
      </c>
      <c r="F37" s="6">
        <f t="shared" si="1"/>
        <v>312800</v>
      </c>
      <c r="G37" s="7">
        <v>0.0</v>
      </c>
      <c r="H37" s="8">
        <f t="shared" si="2"/>
        <v>312800</v>
      </c>
      <c r="I37" s="9" t="s">
        <v>93</v>
      </c>
    </row>
    <row r="38">
      <c r="C38" s="28" t="s">
        <v>754</v>
      </c>
      <c r="D38" s="6">
        <v>272000.0</v>
      </c>
      <c r="E38" s="7">
        <v>0.15</v>
      </c>
      <c r="F38" s="6">
        <f t="shared" si="1"/>
        <v>312800</v>
      </c>
      <c r="G38" s="7">
        <v>0.0</v>
      </c>
      <c r="H38" s="8">
        <f t="shared" si="2"/>
        <v>312800</v>
      </c>
      <c r="I38" s="9" t="s">
        <v>93</v>
      </c>
    </row>
    <row r="39">
      <c r="A39" s="3">
        <v>4.0</v>
      </c>
      <c r="B39" s="22" t="s">
        <v>755</v>
      </c>
      <c r="C39" s="28" t="s">
        <v>756</v>
      </c>
      <c r="D39" s="6">
        <v>153500.0</v>
      </c>
      <c r="E39" s="7">
        <v>0.15</v>
      </c>
      <c r="F39" s="6">
        <f t="shared" si="1"/>
        <v>176525</v>
      </c>
      <c r="G39" s="7">
        <v>0.0</v>
      </c>
      <c r="H39" s="8">
        <f t="shared" si="2"/>
        <v>176525</v>
      </c>
      <c r="I39" s="9" t="s">
        <v>93</v>
      </c>
    </row>
    <row r="40">
      <c r="C40" s="28" t="s">
        <v>757</v>
      </c>
      <c r="D40" s="6">
        <v>156100.0</v>
      </c>
      <c r="E40" s="7">
        <v>0.15</v>
      </c>
      <c r="F40" s="6">
        <f t="shared" si="1"/>
        <v>179515</v>
      </c>
      <c r="G40" s="7">
        <v>0.0</v>
      </c>
      <c r="H40" s="8">
        <f t="shared" si="2"/>
        <v>179515</v>
      </c>
      <c r="I40" s="9" t="s">
        <v>93</v>
      </c>
    </row>
    <row r="41">
      <c r="C41" s="28" t="s">
        <v>758</v>
      </c>
      <c r="D41" s="6">
        <v>165500.0</v>
      </c>
      <c r="E41" s="7">
        <v>0.15</v>
      </c>
      <c r="F41" s="6">
        <f t="shared" si="1"/>
        <v>190325</v>
      </c>
      <c r="G41" s="7">
        <v>0.0</v>
      </c>
      <c r="H41" s="8">
        <f t="shared" si="2"/>
        <v>190325</v>
      </c>
      <c r="I41" s="9" t="s">
        <v>93</v>
      </c>
    </row>
    <row r="42">
      <c r="C42" s="28" t="s">
        <v>759</v>
      </c>
      <c r="D42" s="6">
        <v>290800.0</v>
      </c>
      <c r="E42" s="7">
        <v>0.15</v>
      </c>
      <c r="F42" s="6">
        <f t="shared" si="1"/>
        <v>334420</v>
      </c>
      <c r="G42" s="7">
        <v>0.0</v>
      </c>
      <c r="H42" s="8">
        <f t="shared" si="2"/>
        <v>334420</v>
      </c>
      <c r="I42" s="9" t="s">
        <v>93</v>
      </c>
    </row>
    <row r="43">
      <c r="C43" s="28" t="s">
        <v>760</v>
      </c>
      <c r="D43" s="6">
        <v>382100.0</v>
      </c>
      <c r="E43" s="7">
        <v>0.15</v>
      </c>
      <c r="F43" s="6">
        <f t="shared" si="1"/>
        <v>439415</v>
      </c>
      <c r="G43" s="7">
        <v>0.0</v>
      </c>
      <c r="H43" s="8">
        <f t="shared" si="2"/>
        <v>439415</v>
      </c>
      <c r="I43" s="9" t="s">
        <v>93</v>
      </c>
    </row>
    <row r="44">
      <c r="C44" s="28" t="s">
        <v>761</v>
      </c>
      <c r="D44" s="6">
        <v>437000.0</v>
      </c>
      <c r="E44" s="7">
        <v>0.15</v>
      </c>
      <c r="F44" s="6">
        <f t="shared" si="1"/>
        <v>502550</v>
      </c>
      <c r="G44" s="7">
        <v>0.0</v>
      </c>
      <c r="H44" s="8">
        <f t="shared" si="2"/>
        <v>502550</v>
      </c>
      <c r="I44" s="9" t="s">
        <v>93</v>
      </c>
    </row>
    <row r="45">
      <c r="C45" s="28" t="s">
        <v>762</v>
      </c>
      <c r="D45" s="6">
        <v>725600.0</v>
      </c>
      <c r="E45" s="7">
        <v>0.15</v>
      </c>
      <c r="F45" s="6">
        <f t="shared" si="1"/>
        <v>834440</v>
      </c>
      <c r="G45" s="7">
        <v>0.0</v>
      </c>
      <c r="H45" s="8">
        <f t="shared" si="2"/>
        <v>834440</v>
      </c>
      <c r="I45" s="9" t="s">
        <v>93</v>
      </c>
    </row>
    <row r="46">
      <c r="A46" s="3">
        <v>5.0</v>
      </c>
      <c r="B46" s="22" t="s">
        <v>763</v>
      </c>
      <c r="C46" s="38" t="s">
        <v>764</v>
      </c>
      <c r="D46" s="6">
        <v>153500.0</v>
      </c>
      <c r="E46" s="7">
        <v>0.15</v>
      </c>
      <c r="F46" s="6">
        <f t="shared" si="1"/>
        <v>176525</v>
      </c>
      <c r="G46" s="7">
        <v>0.0</v>
      </c>
      <c r="H46" s="8">
        <f t="shared" si="2"/>
        <v>176525</v>
      </c>
      <c r="I46" s="9" t="s">
        <v>93</v>
      </c>
    </row>
    <row r="47">
      <c r="C47" s="38" t="s">
        <v>765</v>
      </c>
      <c r="D47" s="6">
        <v>156100.0</v>
      </c>
      <c r="E47" s="7">
        <v>0.15</v>
      </c>
      <c r="F47" s="6">
        <f t="shared" si="1"/>
        <v>179515</v>
      </c>
      <c r="G47" s="7">
        <v>0.0</v>
      </c>
      <c r="H47" s="8">
        <f t="shared" si="2"/>
        <v>179515</v>
      </c>
      <c r="I47" s="9" t="s">
        <v>93</v>
      </c>
    </row>
    <row r="48">
      <c r="C48" s="38" t="s">
        <v>766</v>
      </c>
      <c r="D48" s="6">
        <v>165500.0</v>
      </c>
      <c r="E48" s="7">
        <v>0.15</v>
      </c>
      <c r="F48" s="6">
        <f t="shared" si="1"/>
        <v>190325</v>
      </c>
      <c r="G48" s="7">
        <v>0.0</v>
      </c>
      <c r="H48" s="8">
        <f t="shared" si="2"/>
        <v>190325</v>
      </c>
      <c r="I48" s="9" t="s">
        <v>93</v>
      </c>
    </row>
    <row r="49">
      <c r="C49" s="38" t="s">
        <v>767</v>
      </c>
      <c r="D49" s="6">
        <v>290800.0</v>
      </c>
      <c r="E49" s="7">
        <v>0.15</v>
      </c>
      <c r="F49" s="6">
        <f t="shared" si="1"/>
        <v>334420</v>
      </c>
      <c r="G49" s="7">
        <v>0.0</v>
      </c>
      <c r="H49" s="8">
        <f t="shared" si="2"/>
        <v>334420</v>
      </c>
      <c r="I49" s="9" t="s">
        <v>93</v>
      </c>
    </row>
    <row r="50">
      <c r="C50" s="38" t="s">
        <v>768</v>
      </c>
      <c r="D50" s="6">
        <v>380100.0</v>
      </c>
      <c r="E50" s="7">
        <v>0.15</v>
      </c>
      <c r="F50" s="6">
        <f t="shared" si="1"/>
        <v>437115</v>
      </c>
      <c r="G50" s="7">
        <v>0.0</v>
      </c>
      <c r="H50" s="8">
        <f t="shared" si="2"/>
        <v>437115</v>
      </c>
      <c r="I50" s="9" t="s">
        <v>93</v>
      </c>
    </row>
    <row r="51">
      <c r="C51" s="38" t="s">
        <v>769</v>
      </c>
      <c r="D51" s="6">
        <v>437000.0</v>
      </c>
      <c r="E51" s="7">
        <v>0.15</v>
      </c>
      <c r="F51" s="6">
        <f t="shared" si="1"/>
        <v>502550</v>
      </c>
      <c r="G51" s="7">
        <v>0.0</v>
      </c>
      <c r="H51" s="8">
        <f t="shared" si="2"/>
        <v>502550</v>
      </c>
      <c r="I51" s="9" t="s">
        <v>93</v>
      </c>
    </row>
    <row r="52">
      <c r="C52" s="38" t="s">
        <v>770</v>
      </c>
      <c r="D52" s="6">
        <v>725600.0</v>
      </c>
      <c r="E52" s="7">
        <v>0.15</v>
      </c>
      <c r="F52" s="6">
        <f t="shared" si="1"/>
        <v>834440</v>
      </c>
      <c r="G52" s="7">
        <v>0.0</v>
      </c>
      <c r="H52" s="8">
        <f t="shared" si="2"/>
        <v>834440</v>
      </c>
      <c r="I52" s="9" t="s">
        <v>93</v>
      </c>
    </row>
    <row r="53">
      <c r="A53" s="3">
        <v>6.0</v>
      </c>
      <c r="B53" s="22" t="s">
        <v>771</v>
      </c>
      <c r="C53" s="38" t="s">
        <v>772</v>
      </c>
      <c r="D53" s="6">
        <v>121200.0</v>
      </c>
      <c r="E53" s="7">
        <v>0.15</v>
      </c>
      <c r="F53" s="6">
        <f t="shared" si="1"/>
        <v>139380</v>
      </c>
      <c r="G53" s="7">
        <v>0.0</v>
      </c>
      <c r="H53" s="8">
        <f t="shared" si="2"/>
        <v>139380</v>
      </c>
      <c r="I53" s="9" t="s">
        <v>93</v>
      </c>
    </row>
    <row r="54">
      <c r="C54" s="38" t="s">
        <v>773</v>
      </c>
      <c r="D54" s="6">
        <v>135200.0</v>
      </c>
      <c r="E54" s="7">
        <v>0.15</v>
      </c>
      <c r="F54" s="6">
        <f t="shared" si="1"/>
        <v>155480</v>
      </c>
      <c r="G54" s="7">
        <v>0.0</v>
      </c>
      <c r="H54" s="8">
        <f t="shared" si="2"/>
        <v>155480</v>
      </c>
      <c r="I54" s="9" t="s">
        <v>93</v>
      </c>
    </row>
    <row r="55">
      <c r="C55" s="38" t="s">
        <v>774</v>
      </c>
      <c r="D55" s="6">
        <v>199500.0</v>
      </c>
      <c r="E55" s="7">
        <v>0.15</v>
      </c>
      <c r="F55" s="6">
        <f t="shared" si="1"/>
        <v>229425</v>
      </c>
      <c r="G55" s="7">
        <v>0.0</v>
      </c>
      <c r="H55" s="8">
        <f t="shared" si="2"/>
        <v>229425</v>
      </c>
      <c r="I55" s="9" t="s">
        <v>93</v>
      </c>
    </row>
    <row r="56">
      <c r="C56" s="38" t="s">
        <v>775</v>
      </c>
      <c r="D56" s="6">
        <v>399900.0</v>
      </c>
      <c r="E56" s="7">
        <v>0.15</v>
      </c>
      <c r="F56" s="6">
        <f t="shared" si="1"/>
        <v>459885</v>
      </c>
      <c r="G56" s="7">
        <v>0.0</v>
      </c>
      <c r="H56" s="8">
        <f t="shared" si="2"/>
        <v>459885</v>
      </c>
      <c r="I56" s="9" t="s">
        <v>93</v>
      </c>
    </row>
    <row r="57">
      <c r="C57" s="38" t="s">
        <v>776</v>
      </c>
      <c r="D57" s="6">
        <v>436400.0</v>
      </c>
      <c r="E57" s="7">
        <v>0.15</v>
      </c>
      <c r="F57" s="6">
        <f t="shared" si="1"/>
        <v>501860</v>
      </c>
      <c r="G57" s="7">
        <v>0.0</v>
      </c>
      <c r="H57" s="8">
        <f t="shared" si="2"/>
        <v>501860</v>
      </c>
      <c r="I57" s="9" t="s">
        <v>93</v>
      </c>
    </row>
    <row r="58">
      <c r="C58" s="38" t="s">
        <v>777</v>
      </c>
      <c r="D58" s="6">
        <v>648900.0</v>
      </c>
      <c r="E58" s="7">
        <v>0.15</v>
      </c>
      <c r="F58" s="6">
        <f t="shared" si="1"/>
        <v>746235</v>
      </c>
      <c r="G58" s="7">
        <v>0.0</v>
      </c>
      <c r="H58" s="8">
        <f t="shared" si="2"/>
        <v>746235</v>
      </c>
      <c r="I58" s="9" t="s">
        <v>93</v>
      </c>
    </row>
    <row r="59">
      <c r="A59" s="3">
        <v>7.0</v>
      </c>
      <c r="B59" s="22" t="s">
        <v>778</v>
      </c>
      <c r="C59" s="5" t="s">
        <v>779</v>
      </c>
      <c r="D59" s="6">
        <v>121200.0</v>
      </c>
      <c r="E59" s="7">
        <v>0.15</v>
      </c>
      <c r="F59" s="6">
        <f t="shared" si="1"/>
        <v>139380</v>
      </c>
      <c r="G59" s="7">
        <v>0.0</v>
      </c>
      <c r="H59" s="8">
        <f t="shared" si="2"/>
        <v>139380</v>
      </c>
      <c r="I59" s="9" t="s">
        <v>93</v>
      </c>
    </row>
    <row r="60">
      <c r="C60" s="5" t="s">
        <v>780</v>
      </c>
      <c r="D60" s="6">
        <v>135200.0</v>
      </c>
      <c r="E60" s="7">
        <v>0.15</v>
      </c>
      <c r="F60" s="6">
        <f t="shared" si="1"/>
        <v>155480</v>
      </c>
      <c r="G60" s="7">
        <v>0.0</v>
      </c>
      <c r="H60" s="8">
        <f t="shared" si="2"/>
        <v>155480</v>
      </c>
      <c r="I60" s="9" t="s">
        <v>93</v>
      </c>
    </row>
    <row r="61">
      <c r="C61" s="5" t="s">
        <v>781</v>
      </c>
      <c r="D61" s="6">
        <v>199500.0</v>
      </c>
      <c r="E61" s="7">
        <v>0.15</v>
      </c>
      <c r="F61" s="6">
        <f t="shared" si="1"/>
        <v>229425</v>
      </c>
      <c r="G61" s="7">
        <v>0.0</v>
      </c>
      <c r="H61" s="8">
        <f t="shared" si="2"/>
        <v>229425</v>
      </c>
      <c r="I61" s="9" t="s">
        <v>93</v>
      </c>
    </row>
    <row r="62">
      <c r="C62" s="38" t="s">
        <v>782</v>
      </c>
      <c r="D62" s="6">
        <v>365400.0</v>
      </c>
      <c r="E62" s="7">
        <v>0.15</v>
      </c>
      <c r="F62" s="6">
        <f t="shared" si="1"/>
        <v>420210</v>
      </c>
      <c r="G62" s="7">
        <v>0.0</v>
      </c>
      <c r="H62" s="8">
        <f t="shared" si="2"/>
        <v>420210</v>
      </c>
      <c r="I62" s="9" t="s">
        <v>93</v>
      </c>
    </row>
    <row r="63">
      <c r="C63" s="38" t="s">
        <v>783</v>
      </c>
      <c r="D63" s="6">
        <v>396200.0</v>
      </c>
      <c r="E63" s="7">
        <v>0.15</v>
      </c>
      <c r="F63" s="6">
        <f t="shared" si="1"/>
        <v>455630</v>
      </c>
      <c r="G63" s="7">
        <v>0.0</v>
      </c>
      <c r="H63" s="8">
        <f t="shared" si="2"/>
        <v>455630</v>
      </c>
      <c r="I63" s="9" t="s">
        <v>93</v>
      </c>
    </row>
    <row r="64">
      <c r="C64" s="38" t="s">
        <v>784</v>
      </c>
      <c r="D64" s="6">
        <v>572700.0</v>
      </c>
      <c r="E64" s="7">
        <v>0.15</v>
      </c>
      <c r="F64" s="6">
        <f t="shared" si="1"/>
        <v>658605</v>
      </c>
      <c r="G64" s="7">
        <v>0.0</v>
      </c>
      <c r="H64" s="8">
        <f t="shared" si="2"/>
        <v>658605</v>
      </c>
      <c r="I64" s="9" t="s">
        <v>93</v>
      </c>
    </row>
    <row r="65">
      <c r="A65" s="3">
        <v>8.0</v>
      </c>
      <c r="B65" s="22" t="s">
        <v>785</v>
      </c>
      <c r="C65" s="5" t="s">
        <v>786</v>
      </c>
      <c r="D65" s="6">
        <v>193200.0</v>
      </c>
      <c r="E65" s="7">
        <v>0.15</v>
      </c>
      <c r="F65" s="6">
        <f t="shared" si="1"/>
        <v>222180</v>
      </c>
      <c r="G65" s="7">
        <v>0.0</v>
      </c>
      <c r="H65" s="8">
        <f t="shared" si="2"/>
        <v>222180</v>
      </c>
      <c r="I65" s="9" t="s">
        <v>93</v>
      </c>
    </row>
    <row r="66">
      <c r="C66" s="5" t="s">
        <v>787</v>
      </c>
      <c r="D66" s="6">
        <v>193200.0</v>
      </c>
      <c r="E66" s="7">
        <v>0.15</v>
      </c>
      <c r="F66" s="6">
        <f t="shared" si="1"/>
        <v>222180</v>
      </c>
      <c r="G66" s="7">
        <v>0.0</v>
      </c>
      <c r="H66" s="8">
        <f t="shared" si="2"/>
        <v>222180</v>
      </c>
      <c r="I66" s="9" t="s">
        <v>93</v>
      </c>
    </row>
    <row r="67">
      <c r="C67" s="5" t="s">
        <v>788</v>
      </c>
      <c r="D67" s="6">
        <v>210400.0</v>
      </c>
      <c r="E67" s="7">
        <v>0.15</v>
      </c>
      <c r="F67" s="6">
        <f t="shared" si="1"/>
        <v>241960</v>
      </c>
      <c r="G67" s="7">
        <v>0.0</v>
      </c>
      <c r="H67" s="8">
        <f t="shared" si="2"/>
        <v>241960</v>
      </c>
      <c r="I67" s="9" t="s">
        <v>93</v>
      </c>
    </row>
    <row r="68">
      <c r="C68" s="5" t="s">
        <v>789</v>
      </c>
      <c r="D68" s="6">
        <v>331500.0</v>
      </c>
      <c r="E68" s="7">
        <v>0.15</v>
      </c>
      <c r="F68" s="6">
        <f t="shared" si="1"/>
        <v>381225</v>
      </c>
      <c r="G68" s="7">
        <v>0.0</v>
      </c>
      <c r="H68" s="8">
        <f t="shared" si="2"/>
        <v>381225</v>
      </c>
      <c r="I68" s="9" t="s">
        <v>93</v>
      </c>
    </row>
    <row r="69">
      <c r="C69" s="5" t="s">
        <v>790</v>
      </c>
      <c r="D69" s="6">
        <v>435400.0</v>
      </c>
      <c r="E69" s="7">
        <v>0.15</v>
      </c>
      <c r="F69" s="6">
        <f t="shared" si="1"/>
        <v>500710</v>
      </c>
      <c r="G69" s="7">
        <v>0.0</v>
      </c>
      <c r="H69" s="8">
        <f t="shared" si="2"/>
        <v>500710</v>
      </c>
      <c r="I69" s="9" t="s">
        <v>93</v>
      </c>
    </row>
    <row r="70">
      <c r="C70" s="5" t="s">
        <v>791</v>
      </c>
      <c r="D70" s="6">
        <v>503300.0</v>
      </c>
      <c r="E70" s="7">
        <v>0.15</v>
      </c>
      <c r="F70" s="6">
        <f t="shared" si="1"/>
        <v>578795</v>
      </c>
      <c r="G70" s="7">
        <v>0.0</v>
      </c>
      <c r="H70" s="8">
        <f t="shared" si="2"/>
        <v>578795</v>
      </c>
      <c r="I70" s="9" t="s">
        <v>93</v>
      </c>
    </row>
    <row r="71">
      <c r="C71" s="38" t="s">
        <v>792</v>
      </c>
      <c r="D71" s="6">
        <v>631700.0</v>
      </c>
      <c r="E71" s="7">
        <v>0.15</v>
      </c>
      <c r="F71" s="6">
        <f t="shared" si="1"/>
        <v>726455</v>
      </c>
      <c r="G71" s="7">
        <v>0.0</v>
      </c>
      <c r="H71" s="8">
        <f t="shared" si="2"/>
        <v>726455</v>
      </c>
      <c r="I71" s="9" t="s">
        <v>93</v>
      </c>
    </row>
    <row r="72">
      <c r="A72" s="3">
        <v>9.0</v>
      </c>
      <c r="B72" s="22" t="s">
        <v>793</v>
      </c>
      <c r="C72" s="28" t="s">
        <v>786</v>
      </c>
      <c r="D72" s="6">
        <v>193200.0</v>
      </c>
      <c r="E72" s="7">
        <v>0.15</v>
      </c>
      <c r="F72" s="6">
        <f t="shared" si="1"/>
        <v>222180</v>
      </c>
      <c r="G72" s="7">
        <v>0.0</v>
      </c>
      <c r="H72" s="8">
        <f t="shared" si="2"/>
        <v>222180</v>
      </c>
      <c r="I72" s="9" t="s">
        <v>93</v>
      </c>
    </row>
    <row r="73">
      <c r="C73" s="28" t="s">
        <v>787</v>
      </c>
      <c r="D73" s="6">
        <v>193200.0</v>
      </c>
      <c r="E73" s="7">
        <v>0.15</v>
      </c>
      <c r="F73" s="6">
        <f t="shared" si="1"/>
        <v>222180</v>
      </c>
      <c r="G73" s="7">
        <v>0.0</v>
      </c>
      <c r="H73" s="8">
        <f t="shared" si="2"/>
        <v>222180</v>
      </c>
      <c r="I73" s="9" t="s">
        <v>93</v>
      </c>
    </row>
    <row r="74">
      <c r="C74" s="28" t="s">
        <v>788</v>
      </c>
      <c r="D74" s="6">
        <v>210400.0</v>
      </c>
      <c r="E74" s="7">
        <v>0.15</v>
      </c>
      <c r="F74" s="6">
        <f t="shared" si="1"/>
        <v>241960</v>
      </c>
      <c r="G74" s="7">
        <v>0.0</v>
      </c>
      <c r="H74" s="8">
        <f t="shared" si="2"/>
        <v>241960</v>
      </c>
      <c r="I74" s="9" t="s">
        <v>93</v>
      </c>
    </row>
    <row r="75">
      <c r="C75" s="28" t="s">
        <v>794</v>
      </c>
      <c r="D75" s="6">
        <v>331500.0</v>
      </c>
      <c r="E75" s="7">
        <v>0.15</v>
      </c>
      <c r="F75" s="6">
        <f t="shared" si="1"/>
        <v>381225</v>
      </c>
      <c r="G75" s="7">
        <v>0.0</v>
      </c>
      <c r="H75" s="8">
        <f t="shared" si="2"/>
        <v>381225</v>
      </c>
      <c r="I75" s="9" t="s">
        <v>93</v>
      </c>
    </row>
    <row r="76">
      <c r="C76" s="28" t="s">
        <v>790</v>
      </c>
      <c r="D76" s="6">
        <v>435400.0</v>
      </c>
      <c r="E76" s="7">
        <v>0.15</v>
      </c>
      <c r="F76" s="6">
        <f t="shared" si="1"/>
        <v>500710</v>
      </c>
      <c r="G76" s="7">
        <v>0.0</v>
      </c>
      <c r="H76" s="8">
        <f t="shared" si="2"/>
        <v>500710</v>
      </c>
      <c r="I76" s="9" t="s">
        <v>93</v>
      </c>
    </row>
    <row r="77">
      <c r="C77" s="28" t="s">
        <v>795</v>
      </c>
      <c r="D77" s="6">
        <v>503300.0</v>
      </c>
      <c r="E77" s="7">
        <v>0.15</v>
      </c>
      <c r="F77" s="6">
        <f t="shared" si="1"/>
        <v>578795</v>
      </c>
      <c r="G77" s="7">
        <v>0.0</v>
      </c>
      <c r="H77" s="8">
        <f t="shared" si="2"/>
        <v>578795</v>
      </c>
      <c r="I77" s="9" t="s">
        <v>93</v>
      </c>
    </row>
    <row r="78">
      <c r="C78" s="28" t="s">
        <v>792</v>
      </c>
      <c r="D78" s="6">
        <v>631700.0</v>
      </c>
      <c r="E78" s="7">
        <v>0.15</v>
      </c>
      <c r="F78" s="6">
        <f t="shared" si="1"/>
        <v>726455</v>
      </c>
      <c r="G78" s="7">
        <v>0.0</v>
      </c>
      <c r="H78" s="8">
        <f t="shared" si="2"/>
        <v>726455</v>
      </c>
      <c r="I78" s="9" t="s">
        <v>93</v>
      </c>
    </row>
    <row r="79">
      <c r="A79" s="3">
        <v>10.0</v>
      </c>
      <c r="B79" s="22" t="s">
        <v>796</v>
      </c>
      <c r="C79" s="28" t="s">
        <v>786</v>
      </c>
      <c r="D79" s="6">
        <v>159300.0</v>
      </c>
      <c r="E79" s="7">
        <v>0.15</v>
      </c>
      <c r="F79" s="6">
        <f t="shared" si="1"/>
        <v>183195</v>
      </c>
      <c r="G79" s="7">
        <v>0.0</v>
      </c>
      <c r="H79" s="8">
        <f t="shared" si="2"/>
        <v>183195</v>
      </c>
      <c r="I79" s="9" t="s">
        <v>93</v>
      </c>
    </row>
    <row r="80">
      <c r="C80" s="28" t="s">
        <v>788</v>
      </c>
      <c r="D80" s="6">
        <v>178600.0</v>
      </c>
      <c r="E80" s="7">
        <v>0.15</v>
      </c>
      <c r="F80" s="6">
        <f t="shared" si="1"/>
        <v>205390</v>
      </c>
      <c r="G80" s="7">
        <v>0.0</v>
      </c>
      <c r="H80" s="8">
        <f t="shared" si="2"/>
        <v>205390</v>
      </c>
      <c r="I80" s="9" t="s">
        <v>93</v>
      </c>
    </row>
    <row r="81">
      <c r="C81" s="28" t="s">
        <v>794</v>
      </c>
      <c r="D81" s="6">
        <v>265200.0</v>
      </c>
      <c r="E81" s="7">
        <v>0.15</v>
      </c>
      <c r="F81" s="6">
        <f t="shared" si="1"/>
        <v>304980</v>
      </c>
      <c r="G81" s="7">
        <v>0.0</v>
      </c>
      <c r="H81" s="8">
        <f t="shared" si="2"/>
        <v>304980</v>
      </c>
      <c r="I81" s="9" t="s">
        <v>93</v>
      </c>
    </row>
    <row r="82">
      <c r="C82" s="28" t="s">
        <v>790</v>
      </c>
      <c r="D82" s="6">
        <v>408300.0</v>
      </c>
      <c r="E82" s="7">
        <v>0.15</v>
      </c>
      <c r="F82" s="6">
        <f t="shared" si="1"/>
        <v>469545</v>
      </c>
      <c r="G82" s="7">
        <v>0.0</v>
      </c>
      <c r="H82" s="8">
        <f t="shared" si="2"/>
        <v>469545</v>
      </c>
      <c r="I82" s="9" t="s">
        <v>93</v>
      </c>
    </row>
    <row r="83">
      <c r="C83" s="28" t="s">
        <v>795</v>
      </c>
      <c r="D83" s="6">
        <v>514700.0</v>
      </c>
      <c r="E83" s="7">
        <v>0.15</v>
      </c>
      <c r="F83" s="6">
        <f t="shared" si="1"/>
        <v>591905</v>
      </c>
      <c r="G83" s="7">
        <v>0.0</v>
      </c>
      <c r="H83" s="8">
        <f t="shared" si="2"/>
        <v>591905</v>
      </c>
      <c r="I83" s="9" t="s">
        <v>93</v>
      </c>
    </row>
    <row r="84">
      <c r="C84" s="28" t="s">
        <v>792</v>
      </c>
      <c r="D84" s="6">
        <v>658300.0</v>
      </c>
      <c r="E84" s="7">
        <v>0.15</v>
      </c>
      <c r="F84" s="6">
        <f t="shared" si="1"/>
        <v>757045</v>
      </c>
      <c r="G84" s="7">
        <v>0.0</v>
      </c>
      <c r="H84" s="8">
        <f t="shared" si="2"/>
        <v>757045</v>
      </c>
      <c r="I84" s="9" t="s">
        <v>93</v>
      </c>
    </row>
    <row r="85">
      <c r="A85" s="3">
        <v>11.0</v>
      </c>
      <c r="B85" s="22" t="s">
        <v>797</v>
      </c>
      <c r="C85" s="28" t="s">
        <v>786</v>
      </c>
      <c r="D85" s="6">
        <v>159300.0</v>
      </c>
      <c r="E85" s="7">
        <v>0.15</v>
      </c>
      <c r="F85" s="6">
        <f t="shared" si="1"/>
        <v>183195</v>
      </c>
      <c r="G85" s="7">
        <v>0.0</v>
      </c>
      <c r="H85" s="8">
        <f t="shared" si="2"/>
        <v>183195</v>
      </c>
      <c r="I85" s="9" t="s">
        <v>93</v>
      </c>
    </row>
    <row r="86">
      <c r="C86" s="28" t="s">
        <v>788</v>
      </c>
      <c r="D86" s="6">
        <v>178600.0</v>
      </c>
      <c r="E86" s="7">
        <v>0.15</v>
      </c>
      <c r="F86" s="6">
        <f t="shared" si="1"/>
        <v>205390</v>
      </c>
      <c r="G86" s="7">
        <v>0.0</v>
      </c>
      <c r="H86" s="8">
        <f t="shared" si="2"/>
        <v>205390</v>
      </c>
      <c r="I86" s="9" t="s">
        <v>93</v>
      </c>
    </row>
    <row r="87">
      <c r="C87" s="28" t="s">
        <v>794</v>
      </c>
      <c r="D87" s="6">
        <v>265200.0</v>
      </c>
      <c r="E87" s="7">
        <v>0.15</v>
      </c>
      <c r="F87" s="6">
        <f t="shared" si="1"/>
        <v>304980</v>
      </c>
      <c r="G87" s="7">
        <v>0.0</v>
      </c>
      <c r="H87" s="8">
        <f t="shared" si="2"/>
        <v>304980</v>
      </c>
      <c r="I87" s="9" t="s">
        <v>93</v>
      </c>
    </row>
    <row r="88">
      <c r="C88" s="28" t="s">
        <v>790</v>
      </c>
      <c r="D88" s="6">
        <v>366500.0</v>
      </c>
      <c r="E88" s="7">
        <v>0.15</v>
      </c>
      <c r="F88" s="6">
        <f t="shared" si="1"/>
        <v>421475</v>
      </c>
      <c r="G88" s="7">
        <v>0.0</v>
      </c>
      <c r="H88" s="8">
        <f t="shared" si="2"/>
        <v>421475</v>
      </c>
      <c r="I88" s="9" t="s">
        <v>93</v>
      </c>
    </row>
    <row r="89">
      <c r="C89" s="28" t="s">
        <v>795</v>
      </c>
      <c r="D89" s="6">
        <v>514700.0</v>
      </c>
      <c r="E89" s="7">
        <v>0.15</v>
      </c>
      <c r="F89" s="6">
        <f t="shared" si="1"/>
        <v>591905</v>
      </c>
      <c r="G89" s="7">
        <v>0.0</v>
      </c>
      <c r="H89" s="8">
        <f t="shared" si="2"/>
        <v>591905</v>
      </c>
      <c r="I89" s="9" t="s">
        <v>93</v>
      </c>
    </row>
    <row r="90">
      <c r="C90" s="28" t="s">
        <v>792</v>
      </c>
      <c r="D90" s="6">
        <v>633200.0</v>
      </c>
      <c r="E90" s="7">
        <v>0.15</v>
      </c>
      <c r="F90" s="6">
        <f t="shared" si="1"/>
        <v>728180</v>
      </c>
      <c r="G90" s="7">
        <v>0.0</v>
      </c>
      <c r="H90" s="8">
        <f t="shared" si="2"/>
        <v>728180</v>
      </c>
      <c r="I90" s="9" t="s">
        <v>93</v>
      </c>
    </row>
    <row r="91">
      <c r="A91" s="3"/>
      <c r="B91" s="22"/>
      <c r="C91" s="28"/>
      <c r="D91" s="8"/>
      <c r="E91" s="7"/>
      <c r="F91" s="6"/>
      <c r="G91" s="7"/>
      <c r="I91" s="9"/>
    </row>
    <row r="92">
      <c r="A92" s="19" t="s">
        <v>798</v>
      </c>
    </row>
    <row r="93">
      <c r="A93" s="2" t="s">
        <v>1</v>
      </c>
      <c r="B93" s="2" t="s">
        <v>2</v>
      </c>
      <c r="C93" s="2" t="s">
        <v>3</v>
      </c>
      <c r="D93" s="2" t="s">
        <v>4</v>
      </c>
      <c r="E93" s="2" t="s">
        <v>5</v>
      </c>
      <c r="F93" s="2" t="s">
        <v>6</v>
      </c>
      <c r="G93" s="2" t="s">
        <v>7</v>
      </c>
      <c r="H93" s="2" t="s">
        <v>89</v>
      </c>
      <c r="I93" s="2" t="s">
        <v>9</v>
      </c>
    </row>
    <row r="94">
      <c r="A94" s="3">
        <v>1.0</v>
      </c>
      <c r="B94" s="22" t="s">
        <v>798</v>
      </c>
      <c r="C94" s="28" t="s">
        <v>799</v>
      </c>
      <c r="D94" s="6">
        <v>44900.0</v>
      </c>
      <c r="E94" s="7">
        <v>0.15</v>
      </c>
      <c r="F94" s="6">
        <f t="shared" ref="F94:F171" si="3">D94+(D94*E94)</f>
        <v>51635</v>
      </c>
      <c r="G94" s="7">
        <v>0.0</v>
      </c>
      <c r="H94" s="8">
        <f t="shared" ref="H94:H171" si="4">sum(F94-(F94*G94))</f>
        <v>51635</v>
      </c>
      <c r="I94" s="9" t="s">
        <v>93</v>
      </c>
    </row>
    <row r="95">
      <c r="C95" s="28" t="s">
        <v>800</v>
      </c>
      <c r="D95" s="6">
        <v>50200.0</v>
      </c>
      <c r="E95" s="7">
        <v>0.15</v>
      </c>
      <c r="F95" s="6">
        <f t="shared" si="3"/>
        <v>57730</v>
      </c>
      <c r="G95" s="7">
        <v>0.0</v>
      </c>
      <c r="H95" s="8">
        <f t="shared" si="4"/>
        <v>57730</v>
      </c>
      <c r="I95" s="9" t="s">
        <v>93</v>
      </c>
    </row>
    <row r="96">
      <c r="C96" s="28" t="s">
        <v>801</v>
      </c>
      <c r="D96" s="6">
        <v>50200.0</v>
      </c>
      <c r="E96" s="7">
        <v>0.15</v>
      </c>
      <c r="F96" s="6">
        <f t="shared" si="3"/>
        <v>57730</v>
      </c>
      <c r="G96" s="7">
        <v>0.0</v>
      </c>
      <c r="H96" s="8">
        <f t="shared" si="4"/>
        <v>57730</v>
      </c>
      <c r="I96" s="9" t="s">
        <v>93</v>
      </c>
    </row>
    <row r="97">
      <c r="C97" s="28" t="s">
        <v>802</v>
      </c>
      <c r="D97" s="6">
        <v>81500.0</v>
      </c>
      <c r="E97" s="7">
        <v>0.15</v>
      </c>
      <c r="F97" s="6">
        <f t="shared" si="3"/>
        <v>93725</v>
      </c>
      <c r="G97" s="7">
        <v>0.0</v>
      </c>
      <c r="H97" s="8">
        <f t="shared" si="4"/>
        <v>93725</v>
      </c>
      <c r="I97" s="9" t="s">
        <v>93</v>
      </c>
    </row>
    <row r="98">
      <c r="C98" s="28" t="s">
        <v>803</v>
      </c>
      <c r="D98" s="6">
        <v>115400.0</v>
      </c>
      <c r="E98" s="7">
        <v>0.15</v>
      </c>
      <c r="F98" s="6">
        <f t="shared" si="3"/>
        <v>132710</v>
      </c>
      <c r="G98" s="7">
        <v>0.0</v>
      </c>
      <c r="H98" s="8">
        <f t="shared" si="4"/>
        <v>132710</v>
      </c>
      <c r="I98" s="9" t="s">
        <v>93</v>
      </c>
    </row>
    <row r="99">
      <c r="C99" s="28" t="s">
        <v>804</v>
      </c>
      <c r="D99" s="6">
        <v>120100.0</v>
      </c>
      <c r="E99" s="7">
        <v>0.15</v>
      </c>
      <c r="F99" s="6">
        <f t="shared" si="3"/>
        <v>138115</v>
      </c>
      <c r="G99" s="7">
        <v>0.0</v>
      </c>
      <c r="H99" s="8">
        <f t="shared" si="4"/>
        <v>138115</v>
      </c>
      <c r="I99" s="9" t="s">
        <v>93</v>
      </c>
    </row>
    <row r="100">
      <c r="C100" s="38" t="s">
        <v>805</v>
      </c>
      <c r="D100" s="6">
        <v>127900.0</v>
      </c>
      <c r="E100" s="7">
        <v>0.15</v>
      </c>
      <c r="F100" s="6">
        <f t="shared" si="3"/>
        <v>147085</v>
      </c>
      <c r="G100" s="7">
        <v>0.0</v>
      </c>
      <c r="H100" s="8">
        <f t="shared" si="4"/>
        <v>147085</v>
      </c>
      <c r="I100" s="9" t="s">
        <v>93</v>
      </c>
    </row>
    <row r="101">
      <c r="C101" s="38" t="s">
        <v>806</v>
      </c>
      <c r="D101" s="6">
        <v>159800.0</v>
      </c>
      <c r="E101" s="7">
        <v>0.15</v>
      </c>
      <c r="F101" s="6">
        <f t="shared" si="3"/>
        <v>183770</v>
      </c>
      <c r="G101" s="7">
        <v>0.0</v>
      </c>
      <c r="H101" s="8">
        <f t="shared" si="4"/>
        <v>183770</v>
      </c>
      <c r="I101" s="9" t="s">
        <v>93</v>
      </c>
    </row>
    <row r="102">
      <c r="C102" s="38" t="s">
        <v>807</v>
      </c>
      <c r="D102" s="6">
        <v>215600.0</v>
      </c>
      <c r="E102" s="7">
        <v>0.15</v>
      </c>
      <c r="F102" s="6">
        <f t="shared" si="3"/>
        <v>247940</v>
      </c>
      <c r="G102" s="7">
        <v>0.0</v>
      </c>
      <c r="H102" s="8">
        <f t="shared" si="4"/>
        <v>247940</v>
      </c>
      <c r="I102" s="9" t="s">
        <v>93</v>
      </c>
    </row>
    <row r="103">
      <c r="C103" s="38" t="s">
        <v>808</v>
      </c>
      <c r="D103" s="32">
        <v>218800.0</v>
      </c>
      <c r="E103" s="7">
        <v>0.15</v>
      </c>
      <c r="F103" s="6">
        <f t="shared" si="3"/>
        <v>251620</v>
      </c>
      <c r="G103" s="7">
        <v>0.0</v>
      </c>
      <c r="H103" s="8">
        <f t="shared" si="4"/>
        <v>251620</v>
      </c>
      <c r="I103" s="9" t="s">
        <v>93</v>
      </c>
    </row>
    <row r="104">
      <c r="C104" s="38" t="s">
        <v>809</v>
      </c>
      <c r="D104" s="32">
        <v>313200.0</v>
      </c>
      <c r="E104" s="7">
        <v>0.15</v>
      </c>
      <c r="F104" s="6">
        <f t="shared" si="3"/>
        <v>360180</v>
      </c>
      <c r="G104" s="7">
        <v>0.0</v>
      </c>
      <c r="H104" s="8">
        <f t="shared" si="4"/>
        <v>360180</v>
      </c>
      <c r="I104" s="9" t="s">
        <v>93</v>
      </c>
    </row>
    <row r="105">
      <c r="C105" s="38" t="s">
        <v>810</v>
      </c>
      <c r="D105" s="32">
        <v>321600.0</v>
      </c>
      <c r="E105" s="7">
        <v>0.15</v>
      </c>
      <c r="F105" s="6">
        <f t="shared" si="3"/>
        <v>369840</v>
      </c>
      <c r="G105" s="7">
        <v>0.0</v>
      </c>
      <c r="H105" s="8">
        <f t="shared" si="4"/>
        <v>369840</v>
      </c>
      <c r="I105" s="9" t="s">
        <v>93</v>
      </c>
    </row>
    <row r="106">
      <c r="C106" s="38" t="s">
        <v>811</v>
      </c>
      <c r="D106" s="32">
        <v>330500.0</v>
      </c>
      <c r="E106" s="7">
        <v>0.15</v>
      </c>
      <c r="F106" s="6">
        <f t="shared" si="3"/>
        <v>380075</v>
      </c>
      <c r="G106" s="7">
        <v>0.0</v>
      </c>
      <c r="H106" s="8">
        <f t="shared" si="4"/>
        <v>380075</v>
      </c>
      <c r="I106" s="9" t="s">
        <v>93</v>
      </c>
    </row>
    <row r="107">
      <c r="C107" s="38" t="s">
        <v>812</v>
      </c>
      <c r="D107" s="6">
        <v>379500.0</v>
      </c>
      <c r="E107" s="7">
        <v>0.15</v>
      </c>
      <c r="F107" s="6">
        <f t="shared" si="3"/>
        <v>436425</v>
      </c>
      <c r="G107" s="7">
        <v>0.0</v>
      </c>
      <c r="H107" s="8">
        <f t="shared" si="4"/>
        <v>436425</v>
      </c>
      <c r="I107" s="9" t="s">
        <v>93</v>
      </c>
    </row>
    <row r="108">
      <c r="C108" s="38" t="s">
        <v>813</v>
      </c>
      <c r="D108" s="5">
        <v>382200.0</v>
      </c>
      <c r="E108" s="7">
        <v>0.15</v>
      </c>
      <c r="F108" s="6">
        <f t="shared" si="3"/>
        <v>439530</v>
      </c>
      <c r="G108" s="7">
        <v>0.0</v>
      </c>
      <c r="H108" s="8">
        <f t="shared" si="4"/>
        <v>439530</v>
      </c>
      <c r="I108" s="9" t="s">
        <v>93</v>
      </c>
    </row>
    <row r="109">
      <c r="C109" s="38" t="s">
        <v>814</v>
      </c>
      <c r="D109" s="6">
        <v>384200.0</v>
      </c>
      <c r="E109" s="7">
        <v>0.15</v>
      </c>
      <c r="F109" s="6">
        <f t="shared" si="3"/>
        <v>441830</v>
      </c>
      <c r="G109" s="7">
        <v>0.0</v>
      </c>
      <c r="H109" s="8">
        <f t="shared" si="4"/>
        <v>441830</v>
      </c>
      <c r="I109" s="9" t="s">
        <v>93</v>
      </c>
    </row>
    <row r="110">
      <c r="C110" s="38" t="s">
        <v>815</v>
      </c>
      <c r="D110" s="6">
        <v>437500.0</v>
      </c>
      <c r="E110" s="7">
        <v>0.15</v>
      </c>
      <c r="F110" s="6">
        <f t="shared" si="3"/>
        <v>503125</v>
      </c>
      <c r="G110" s="7">
        <v>0.0</v>
      </c>
      <c r="H110" s="8">
        <f t="shared" si="4"/>
        <v>503125</v>
      </c>
      <c r="I110" s="9" t="s">
        <v>93</v>
      </c>
    </row>
    <row r="111">
      <c r="A111" s="3">
        <v>2.0</v>
      </c>
      <c r="B111" s="22" t="s">
        <v>816</v>
      </c>
      <c r="C111" s="28" t="s">
        <v>799</v>
      </c>
      <c r="D111" s="6">
        <v>52200.0</v>
      </c>
      <c r="E111" s="7">
        <v>0.15</v>
      </c>
      <c r="F111" s="6">
        <f t="shared" si="3"/>
        <v>60030</v>
      </c>
      <c r="G111" s="7">
        <v>0.0</v>
      </c>
      <c r="H111" s="8">
        <f t="shared" si="4"/>
        <v>60030</v>
      </c>
      <c r="I111" s="9" t="s">
        <v>93</v>
      </c>
    </row>
    <row r="112">
      <c r="C112" s="28" t="s">
        <v>800</v>
      </c>
      <c r="D112" s="6">
        <v>57500.0</v>
      </c>
      <c r="E112" s="7">
        <v>0.15</v>
      </c>
      <c r="F112" s="6">
        <f t="shared" si="3"/>
        <v>66125</v>
      </c>
      <c r="G112" s="7">
        <v>0.0</v>
      </c>
      <c r="H112" s="8">
        <f t="shared" si="4"/>
        <v>66125</v>
      </c>
      <c r="I112" s="9" t="s">
        <v>93</v>
      </c>
    </row>
    <row r="113">
      <c r="C113" s="28" t="s">
        <v>801</v>
      </c>
      <c r="D113" s="6">
        <v>58000.0</v>
      </c>
      <c r="E113" s="7">
        <v>0.15</v>
      </c>
      <c r="F113" s="6">
        <f t="shared" si="3"/>
        <v>66700</v>
      </c>
      <c r="G113" s="7">
        <v>0.0</v>
      </c>
      <c r="H113" s="8">
        <f t="shared" si="4"/>
        <v>66700</v>
      </c>
      <c r="I113" s="9" t="s">
        <v>93</v>
      </c>
    </row>
    <row r="114">
      <c r="C114" s="38" t="s">
        <v>817</v>
      </c>
      <c r="D114" s="6">
        <v>85700.0</v>
      </c>
      <c r="E114" s="7">
        <v>0.15</v>
      </c>
      <c r="F114" s="6">
        <f t="shared" si="3"/>
        <v>98555</v>
      </c>
      <c r="G114" s="7">
        <v>0.0</v>
      </c>
      <c r="H114" s="8">
        <f t="shared" si="4"/>
        <v>98555</v>
      </c>
      <c r="I114" s="9" t="s">
        <v>93</v>
      </c>
    </row>
    <row r="115">
      <c r="C115" s="38" t="s">
        <v>818</v>
      </c>
      <c r="D115" s="6">
        <v>86200.0</v>
      </c>
      <c r="E115" s="7">
        <v>0.15</v>
      </c>
      <c r="F115" s="6">
        <f t="shared" si="3"/>
        <v>99130</v>
      </c>
      <c r="G115" s="7">
        <v>0.0</v>
      </c>
      <c r="H115" s="8">
        <f t="shared" si="4"/>
        <v>99130</v>
      </c>
      <c r="I115" s="9" t="s">
        <v>93</v>
      </c>
    </row>
    <row r="116">
      <c r="C116" s="38" t="s">
        <v>802</v>
      </c>
      <c r="D116" s="6">
        <v>93500.0</v>
      </c>
      <c r="E116" s="7">
        <v>0.15</v>
      </c>
      <c r="F116" s="6">
        <f t="shared" si="3"/>
        <v>107525</v>
      </c>
      <c r="G116" s="7">
        <v>0.0</v>
      </c>
      <c r="H116" s="8">
        <f t="shared" si="4"/>
        <v>107525</v>
      </c>
      <c r="I116" s="9" t="s">
        <v>93</v>
      </c>
    </row>
    <row r="117">
      <c r="C117" s="38" t="s">
        <v>819</v>
      </c>
      <c r="D117" s="6">
        <v>102400.0</v>
      </c>
      <c r="E117" s="7">
        <v>0.15</v>
      </c>
      <c r="F117" s="6">
        <f t="shared" si="3"/>
        <v>117760</v>
      </c>
      <c r="G117" s="7">
        <v>0.0</v>
      </c>
      <c r="H117" s="8">
        <f t="shared" si="4"/>
        <v>117760</v>
      </c>
      <c r="I117" s="9" t="s">
        <v>93</v>
      </c>
    </row>
    <row r="118">
      <c r="C118" s="38" t="s">
        <v>820</v>
      </c>
      <c r="D118" s="6">
        <v>103400.0</v>
      </c>
      <c r="E118" s="7">
        <v>0.15</v>
      </c>
      <c r="F118" s="6">
        <f t="shared" si="3"/>
        <v>118910</v>
      </c>
      <c r="G118" s="7">
        <v>0.0</v>
      </c>
      <c r="H118" s="8">
        <f t="shared" si="4"/>
        <v>118910</v>
      </c>
      <c r="I118" s="9" t="s">
        <v>93</v>
      </c>
    </row>
    <row r="119">
      <c r="C119" s="38" t="s">
        <v>821</v>
      </c>
      <c r="D119" s="6">
        <v>107100.0</v>
      </c>
      <c r="E119" s="7">
        <v>0.15</v>
      </c>
      <c r="F119" s="6">
        <f t="shared" si="3"/>
        <v>123165</v>
      </c>
      <c r="G119" s="7">
        <v>0.0</v>
      </c>
      <c r="H119" s="8">
        <f t="shared" si="4"/>
        <v>123165</v>
      </c>
      <c r="I119" s="9" t="s">
        <v>93</v>
      </c>
    </row>
    <row r="120">
      <c r="C120" s="38" t="s">
        <v>803</v>
      </c>
      <c r="D120" s="32">
        <v>124800.0</v>
      </c>
      <c r="E120" s="7">
        <v>0.15</v>
      </c>
      <c r="F120" s="6">
        <f t="shared" si="3"/>
        <v>143520</v>
      </c>
      <c r="G120" s="7">
        <v>0.0</v>
      </c>
      <c r="H120" s="8">
        <f t="shared" si="4"/>
        <v>143520</v>
      </c>
      <c r="I120" s="9" t="s">
        <v>93</v>
      </c>
    </row>
    <row r="121">
      <c r="C121" s="39" t="s">
        <v>804</v>
      </c>
      <c r="D121" s="32">
        <v>136800.0</v>
      </c>
      <c r="E121" s="29">
        <v>0.15</v>
      </c>
      <c r="F121" s="16">
        <f t="shared" si="3"/>
        <v>157320</v>
      </c>
      <c r="G121" s="29">
        <v>0.0</v>
      </c>
      <c r="H121" s="16">
        <f t="shared" si="4"/>
        <v>157320</v>
      </c>
      <c r="I121" s="40" t="s">
        <v>93</v>
      </c>
    </row>
    <row r="122">
      <c r="C122" s="38" t="s">
        <v>805</v>
      </c>
      <c r="D122" s="32">
        <v>143600.0</v>
      </c>
      <c r="E122" s="7">
        <v>0.15</v>
      </c>
      <c r="F122" s="6">
        <f t="shared" si="3"/>
        <v>165140</v>
      </c>
      <c r="G122" s="7">
        <v>0.0</v>
      </c>
      <c r="H122" s="8">
        <f t="shared" si="4"/>
        <v>165140</v>
      </c>
      <c r="I122" s="9" t="s">
        <v>93</v>
      </c>
    </row>
    <row r="123">
      <c r="A123" s="3">
        <v>3.0</v>
      </c>
      <c r="B123" s="22" t="s">
        <v>822</v>
      </c>
      <c r="C123" s="38" t="s">
        <v>787</v>
      </c>
      <c r="D123" s="6">
        <v>54900.0</v>
      </c>
      <c r="E123" s="7">
        <v>0.15</v>
      </c>
      <c r="F123" s="6">
        <f t="shared" si="3"/>
        <v>63135</v>
      </c>
      <c r="G123" s="7">
        <v>0.0</v>
      </c>
      <c r="H123" s="8">
        <f t="shared" si="4"/>
        <v>63135</v>
      </c>
      <c r="I123" s="9" t="s">
        <v>93</v>
      </c>
    </row>
    <row r="124">
      <c r="C124" s="38" t="s">
        <v>788</v>
      </c>
      <c r="D124" s="6">
        <v>55900.0</v>
      </c>
      <c r="E124" s="7">
        <v>0.15</v>
      </c>
      <c r="F124" s="6">
        <f t="shared" si="3"/>
        <v>64285</v>
      </c>
      <c r="G124" s="7">
        <v>0.0</v>
      </c>
      <c r="H124" s="8">
        <f t="shared" si="4"/>
        <v>64285</v>
      </c>
      <c r="I124" s="9" t="s">
        <v>93</v>
      </c>
    </row>
    <row r="125">
      <c r="C125" s="38" t="s">
        <v>823</v>
      </c>
      <c r="D125" s="6">
        <v>56400.0</v>
      </c>
      <c r="E125" s="7">
        <v>0.15</v>
      </c>
      <c r="F125" s="6">
        <f t="shared" si="3"/>
        <v>64860</v>
      </c>
      <c r="G125" s="7">
        <v>0.0</v>
      </c>
      <c r="H125" s="8">
        <f t="shared" si="4"/>
        <v>64860</v>
      </c>
      <c r="I125" s="9" t="s">
        <v>93</v>
      </c>
    </row>
    <row r="126">
      <c r="C126" s="38" t="s">
        <v>794</v>
      </c>
      <c r="D126" s="6">
        <v>59000.0</v>
      </c>
      <c r="E126" s="7">
        <v>0.15</v>
      </c>
      <c r="F126" s="6">
        <f t="shared" si="3"/>
        <v>67850</v>
      </c>
      <c r="G126" s="7">
        <v>0.0</v>
      </c>
      <c r="H126" s="8">
        <f t="shared" si="4"/>
        <v>67850</v>
      </c>
      <c r="I126" s="9" t="s">
        <v>93</v>
      </c>
    </row>
    <row r="127">
      <c r="C127" s="38" t="s">
        <v>792</v>
      </c>
      <c r="D127" s="6">
        <v>118500.0</v>
      </c>
      <c r="E127" s="7">
        <v>0.15</v>
      </c>
      <c r="F127" s="6">
        <f t="shared" si="3"/>
        <v>136275</v>
      </c>
      <c r="G127" s="7">
        <v>0.0</v>
      </c>
      <c r="H127" s="8">
        <f t="shared" si="4"/>
        <v>136275</v>
      </c>
      <c r="I127" s="9" t="s">
        <v>93</v>
      </c>
    </row>
    <row r="128">
      <c r="A128" s="3">
        <v>4.0</v>
      </c>
      <c r="B128" s="22" t="s">
        <v>824</v>
      </c>
      <c r="C128" s="38" t="s">
        <v>825</v>
      </c>
      <c r="D128" s="6">
        <v>200000.0</v>
      </c>
      <c r="E128" s="7">
        <v>0.15</v>
      </c>
      <c r="F128" s="6">
        <f t="shared" si="3"/>
        <v>230000</v>
      </c>
      <c r="G128" s="7">
        <v>0.0</v>
      </c>
      <c r="H128" s="8">
        <f t="shared" si="4"/>
        <v>230000</v>
      </c>
      <c r="I128" s="9" t="s">
        <v>93</v>
      </c>
    </row>
    <row r="129">
      <c r="C129" s="38" t="s">
        <v>823</v>
      </c>
      <c r="D129" s="6">
        <v>214100.0</v>
      </c>
      <c r="E129" s="7">
        <v>0.15</v>
      </c>
      <c r="F129" s="6">
        <f t="shared" si="3"/>
        <v>246215</v>
      </c>
      <c r="G129" s="7">
        <v>0.0</v>
      </c>
      <c r="H129" s="8">
        <f t="shared" si="4"/>
        <v>246215</v>
      </c>
      <c r="I129" s="9" t="s">
        <v>93</v>
      </c>
    </row>
    <row r="130">
      <c r="C130" s="38" t="s">
        <v>826</v>
      </c>
      <c r="D130" s="6">
        <v>228700.0</v>
      </c>
      <c r="E130" s="7">
        <v>0.15</v>
      </c>
      <c r="F130" s="6">
        <f t="shared" si="3"/>
        <v>263005</v>
      </c>
      <c r="G130" s="7">
        <v>0.0</v>
      </c>
      <c r="H130" s="8">
        <f t="shared" si="4"/>
        <v>263005</v>
      </c>
      <c r="I130" s="9" t="s">
        <v>93</v>
      </c>
    </row>
    <row r="131">
      <c r="C131" s="38" t="s">
        <v>827</v>
      </c>
      <c r="D131" s="6">
        <v>241700.0</v>
      </c>
      <c r="E131" s="7">
        <v>0.15</v>
      </c>
      <c r="F131" s="6">
        <f t="shared" si="3"/>
        <v>277955</v>
      </c>
      <c r="G131" s="7">
        <v>0.0</v>
      </c>
      <c r="H131" s="8">
        <f t="shared" si="4"/>
        <v>277955</v>
      </c>
      <c r="I131" s="9" t="s">
        <v>93</v>
      </c>
    </row>
    <row r="132">
      <c r="C132" s="38" t="s">
        <v>828</v>
      </c>
      <c r="D132" s="6">
        <v>363900.0</v>
      </c>
      <c r="E132" s="7">
        <v>0.15</v>
      </c>
      <c r="F132" s="6">
        <f t="shared" si="3"/>
        <v>418485</v>
      </c>
      <c r="G132" s="7">
        <v>0.0</v>
      </c>
      <c r="H132" s="8">
        <f t="shared" si="4"/>
        <v>418485</v>
      </c>
      <c r="I132" s="9" t="s">
        <v>93</v>
      </c>
    </row>
    <row r="133">
      <c r="C133" s="38" t="s">
        <v>829</v>
      </c>
      <c r="D133" s="6">
        <v>354000.0</v>
      </c>
      <c r="E133" s="7">
        <v>0.15</v>
      </c>
      <c r="F133" s="6">
        <f t="shared" si="3"/>
        <v>407100</v>
      </c>
      <c r="G133" s="7">
        <v>0.0</v>
      </c>
      <c r="H133" s="8">
        <f t="shared" si="4"/>
        <v>407100</v>
      </c>
      <c r="I133" s="9" t="s">
        <v>93</v>
      </c>
    </row>
    <row r="134">
      <c r="C134" s="38" t="s">
        <v>830</v>
      </c>
      <c r="D134" s="6">
        <v>400400.0</v>
      </c>
      <c r="E134" s="7">
        <v>0.15</v>
      </c>
      <c r="F134" s="6">
        <f t="shared" si="3"/>
        <v>460460</v>
      </c>
      <c r="G134" s="7">
        <v>0.0</v>
      </c>
      <c r="H134" s="8">
        <f t="shared" si="4"/>
        <v>460460</v>
      </c>
      <c r="I134" s="9" t="s">
        <v>93</v>
      </c>
    </row>
    <row r="135">
      <c r="C135" s="38" t="s">
        <v>831</v>
      </c>
      <c r="D135" s="6">
        <v>464100.0</v>
      </c>
      <c r="E135" s="7">
        <v>0.15</v>
      </c>
      <c r="F135" s="6">
        <f t="shared" si="3"/>
        <v>533715</v>
      </c>
      <c r="G135" s="7">
        <v>0.0</v>
      </c>
      <c r="H135" s="8">
        <f t="shared" si="4"/>
        <v>533715</v>
      </c>
      <c r="I135" s="9" t="s">
        <v>93</v>
      </c>
    </row>
    <row r="136">
      <c r="C136" s="38" t="s">
        <v>832</v>
      </c>
      <c r="D136" s="6">
        <v>411900.0</v>
      </c>
      <c r="E136" s="7">
        <v>0.15</v>
      </c>
      <c r="F136" s="6">
        <f t="shared" si="3"/>
        <v>473685</v>
      </c>
      <c r="G136" s="7">
        <v>0.0</v>
      </c>
      <c r="H136" s="8">
        <f t="shared" si="4"/>
        <v>473685</v>
      </c>
      <c r="I136" s="9" t="s">
        <v>93</v>
      </c>
    </row>
    <row r="137">
      <c r="C137" s="38" t="s">
        <v>833</v>
      </c>
      <c r="D137" s="6">
        <v>466200.0</v>
      </c>
      <c r="E137" s="7">
        <v>0.15</v>
      </c>
      <c r="F137" s="6">
        <f t="shared" si="3"/>
        <v>536130</v>
      </c>
      <c r="G137" s="7">
        <v>0.0</v>
      </c>
      <c r="H137" s="8">
        <f t="shared" si="4"/>
        <v>536130</v>
      </c>
      <c r="I137" s="9" t="s">
        <v>93</v>
      </c>
    </row>
    <row r="138">
      <c r="C138" s="38" t="s">
        <v>834</v>
      </c>
      <c r="D138" s="6">
        <v>527300.0</v>
      </c>
      <c r="E138" s="7">
        <v>0.15</v>
      </c>
      <c r="F138" s="6">
        <f t="shared" si="3"/>
        <v>606395</v>
      </c>
      <c r="G138" s="7">
        <v>0.0</v>
      </c>
      <c r="H138" s="8">
        <f t="shared" si="4"/>
        <v>606395</v>
      </c>
      <c r="I138" s="9" t="s">
        <v>93</v>
      </c>
    </row>
    <row r="139">
      <c r="A139" s="3">
        <v>5.0</v>
      </c>
      <c r="B139" s="22" t="s">
        <v>835</v>
      </c>
      <c r="C139" s="38" t="s">
        <v>825</v>
      </c>
      <c r="D139" s="6">
        <v>200000.0</v>
      </c>
      <c r="E139" s="7">
        <v>0.15</v>
      </c>
      <c r="F139" s="6">
        <f t="shared" si="3"/>
        <v>230000</v>
      </c>
      <c r="G139" s="7">
        <v>0.0</v>
      </c>
      <c r="H139" s="8">
        <f t="shared" si="4"/>
        <v>230000</v>
      </c>
      <c r="I139" s="9" t="s">
        <v>93</v>
      </c>
    </row>
    <row r="140">
      <c r="C140" s="38" t="s">
        <v>823</v>
      </c>
      <c r="D140" s="6">
        <v>214100.0</v>
      </c>
      <c r="E140" s="7">
        <v>0.15</v>
      </c>
      <c r="F140" s="6">
        <f t="shared" si="3"/>
        <v>246215</v>
      </c>
      <c r="G140" s="7">
        <v>0.0</v>
      </c>
      <c r="H140" s="8">
        <f t="shared" si="4"/>
        <v>246215</v>
      </c>
      <c r="I140" s="9" t="s">
        <v>93</v>
      </c>
    </row>
    <row r="141">
      <c r="C141" s="38" t="s">
        <v>826</v>
      </c>
      <c r="D141" s="6">
        <v>228700.0</v>
      </c>
      <c r="E141" s="7">
        <v>0.15</v>
      </c>
      <c r="F141" s="6">
        <f t="shared" si="3"/>
        <v>263005</v>
      </c>
      <c r="G141" s="7">
        <v>0.0</v>
      </c>
      <c r="H141" s="8">
        <f t="shared" si="4"/>
        <v>263005</v>
      </c>
      <c r="I141" s="9" t="s">
        <v>93</v>
      </c>
    </row>
    <row r="142">
      <c r="C142" s="38" t="s">
        <v>827</v>
      </c>
      <c r="D142" s="6">
        <v>241700.0</v>
      </c>
      <c r="E142" s="7">
        <v>0.15</v>
      </c>
      <c r="F142" s="6">
        <f t="shared" si="3"/>
        <v>277955</v>
      </c>
      <c r="G142" s="7">
        <v>0.0</v>
      </c>
      <c r="H142" s="8">
        <f t="shared" si="4"/>
        <v>277955</v>
      </c>
      <c r="I142" s="9" t="s">
        <v>93</v>
      </c>
    </row>
    <row r="143">
      <c r="C143" s="38" t="s">
        <v>828</v>
      </c>
      <c r="D143" s="6">
        <v>363900.0</v>
      </c>
      <c r="E143" s="7">
        <v>0.15</v>
      </c>
      <c r="F143" s="6">
        <f t="shared" si="3"/>
        <v>418485</v>
      </c>
      <c r="G143" s="7">
        <v>0.0</v>
      </c>
      <c r="H143" s="8">
        <f t="shared" si="4"/>
        <v>418485</v>
      </c>
      <c r="I143" s="9" t="s">
        <v>93</v>
      </c>
    </row>
    <row r="144">
      <c r="C144" s="38" t="s">
        <v>829</v>
      </c>
      <c r="D144" s="6">
        <v>372800.0</v>
      </c>
      <c r="E144" s="7">
        <v>0.15</v>
      </c>
      <c r="F144" s="6">
        <f t="shared" si="3"/>
        <v>428720</v>
      </c>
      <c r="G144" s="7">
        <v>0.0</v>
      </c>
      <c r="H144" s="8">
        <f t="shared" si="4"/>
        <v>428720</v>
      </c>
      <c r="I144" s="9" t="s">
        <v>93</v>
      </c>
    </row>
    <row r="145">
      <c r="C145" s="38" t="s">
        <v>830</v>
      </c>
      <c r="D145" s="6">
        <v>400400.0</v>
      </c>
      <c r="E145" s="7">
        <v>0.15</v>
      </c>
      <c r="F145" s="6">
        <f t="shared" si="3"/>
        <v>460460</v>
      </c>
      <c r="G145" s="7">
        <v>0.0</v>
      </c>
      <c r="H145" s="8">
        <f t="shared" si="4"/>
        <v>460460</v>
      </c>
      <c r="I145" s="9" t="s">
        <v>93</v>
      </c>
    </row>
    <row r="146">
      <c r="C146" s="38" t="s">
        <v>831</v>
      </c>
      <c r="D146" s="6">
        <v>464100.0</v>
      </c>
      <c r="E146" s="7">
        <v>0.15</v>
      </c>
      <c r="F146" s="6">
        <f t="shared" si="3"/>
        <v>533715</v>
      </c>
      <c r="G146" s="7">
        <v>0.0</v>
      </c>
      <c r="H146" s="8">
        <f t="shared" si="4"/>
        <v>533715</v>
      </c>
      <c r="I146" s="9" t="s">
        <v>93</v>
      </c>
    </row>
    <row r="147">
      <c r="C147" s="38" t="s">
        <v>832</v>
      </c>
      <c r="D147" s="6">
        <v>411900.0</v>
      </c>
      <c r="E147" s="7">
        <v>0.15</v>
      </c>
      <c r="F147" s="6">
        <f t="shared" si="3"/>
        <v>473685</v>
      </c>
      <c r="G147" s="7">
        <v>0.0</v>
      </c>
      <c r="H147" s="8">
        <f t="shared" si="4"/>
        <v>473685</v>
      </c>
      <c r="I147" s="9" t="s">
        <v>93</v>
      </c>
    </row>
    <row r="148">
      <c r="C148" s="38" t="s">
        <v>833</v>
      </c>
      <c r="D148" s="6">
        <v>466200.0</v>
      </c>
      <c r="E148" s="7">
        <v>0.15</v>
      </c>
      <c r="F148" s="6">
        <f t="shared" si="3"/>
        <v>536130</v>
      </c>
      <c r="G148" s="7">
        <v>0.0</v>
      </c>
      <c r="H148" s="8">
        <f t="shared" si="4"/>
        <v>536130</v>
      </c>
      <c r="I148" s="9" t="s">
        <v>93</v>
      </c>
    </row>
    <row r="149">
      <c r="C149" s="38" t="s">
        <v>836</v>
      </c>
      <c r="D149" s="6">
        <v>527300.0</v>
      </c>
      <c r="E149" s="7">
        <v>0.15</v>
      </c>
      <c r="F149" s="6">
        <f t="shared" si="3"/>
        <v>606395</v>
      </c>
      <c r="G149" s="7">
        <v>0.0</v>
      </c>
      <c r="H149" s="8">
        <f t="shared" si="4"/>
        <v>606395</v>
      </c>
      <c r="I149" s="9" t="s">
        <v>93</v>
      </c>
    </row>
    <row r="150">
      <c r="A150" s="3">
        <v>6.0</v>
      </c>
      <c r="B150" s="22" t="s">
        <v>837</v>
      </c>
      <c r="C150" s="38" t="s">
        <v>825</v>
      </c>
      <c r="D150" s="6">
        <v>166000.0</v>
      </c>
      <c r="E150" s="7">
        <v>0.15</v>
      </c>
      <c r="F150" s="6">
        <f t="shared" si="3"/>
        <v>190900</v>
      </c>
      <c r="G150" s="7">
        <v>0.0</v>
      </c>
      <c r="H150" s="8">
        <f t="shared" si="4"/>
        <v>190900</v>
      </c>
      <c r="I150" s="9" t="s">
        <v>93</v>
      </c>
    </row>
    <row r="151">
      <c r="C151" s="38" t="s">
        <v>823</v>
      </c>
      <c r="D151" s="6">
        <v>182700.0</v>
      </c>
      <c r="E151" s="7">
        <v>0.15</v>
      </c>
      <c r="F151" s="6">
        <f t="shared" si="3"/>
        <v>210105</v>
      </c>
      <c r="G151" s="7">
        <v>0.0</v>
      </c>
      <c r="H151" s="8">
        <f t="shared" si="4"/>
        <v>210105</v>
      </c>
      <c r="I151" s="9" t="s">
        <v>93</v>
      </c>
    </row>
    <row r="152">
      <c r="C152" s="38" t="s">
        <v>826</v>
      </c>
      <c r="D152" s="6">
        <v>194800.0</v>
      </c>
      <c r="E152" s="7">
        <v>0.15</v>
      </c>
      <c r="F152" s="6">
        <f t="shared" si="3"/>
        <v>224020</v>
      </c>
      <c r="G152" s="7">
        <v>0.0</v>
      </c>
      <c r="H152" s="8">
        <f t="shared" si="4"/>
        <v>224020</v>
      </c>
      <c r="I152" s="9" t="s">
        <v>93</v>
      </c>
    </row>
    <row r="153">
      <c r="C153" s="38" t="s">
        <v>827</v>
      </c>
      <c r="D153" s="6">
        <v>209900.0</v>
      </c>
      <c r="E153" s="7">
        <v>0.15</v>
      </c>
      <c r="F153" s="6">
        <f t="shared" si="3"/>
        <v>241385</v>
      </c>
      <c r="G153" s="7">
        <v>0.0</v>
      </c>
      <c r="H153" s="8">
        <f t="shared" si="4"/>
        <v>241385</v>
      </c>
      <c r="I153" s="9" t="s">
        <v>93</v>
      </c>
    </row>
    <row r="154">
      <c r="C154" s="38" t="s">
        <v>828</v>
      </c>
      <c r="D154" s="6">
        <v>299700.0</v>
      </c>
      <c r="E154" s="7">
        <v>0.15</v>
      </c>
      <c r="F154" s="6">
        <f t="shared" si="3"/>
        <v>344655</v>
      </c>
      <c r="G154" s="7">
        <v>0.0</v>
      </c>
      <c r="H154" s="8">
        <f t="shared" si="4"/>
        <v>344655</v>
      </c>
      <c r="I154" s="9" t="s">
        <v>93</v>
      </c>
    </row>
    <row r="155">
      <c r="C155" s="38" t="s">
        <v>829</v>
      </c>
      <c r="D155" s="6">
        <v>248000.0</v>
      </c>
      <c r="E155" s="7">
        <v>0.15</v>
      </c>
      <c r="F155" s="6">
        <f t="shared" si="3"/>
        <v>285200</v>
      </c>
      <c r="G155" s="7">
        <v>0.0</v>
      </c>
      <c r="H155" s="8">
        <f t="shared" si="4"/>
        <v>285200</v>
      </c>
      <c r="I155" s="9" t="s">
        <v>93</v>
      </c>
    </row>
    <row r="156">
      <c r="C156" s="38" t="s">
        <v>830</v>
      </c>
      <c r="D156" s="6">
        <v>367500.0</v>
      </c>
      <c r="E156" s="7">
        <v>0.15</v>
      </c>
      <c r="F156" s="6">
        <f t="shared" si="3"/>
        <v>422625</v>
      </c>
      <c r="G156" s="7">
        <v>0.0</v>
      </c>
      <c r="H156" s="8">
        <f t="shared" si="4"/>
        <v>422625</v>
      </c>
      <c r="I156" s="9" t="s">
        <v>93</v>
      </c>
    </row>
    <row r="157">
      <c r="C157" s="38" t="s">
        <v>831</v>
      </c>
      <c r="D157" s="6">
        <v>463600.0</v>
      </c>
      <c r="E157" s="7">
        <v>0.15</v>
      </c>
      <c r="F157" s="6">
        <f t="shared" si="3"/>
        <v>533140</v>
      </c>
      <c r="G157" s="7">
        <v>0.0</v>
      </c>
      <c r="H157" s="8">
        <f t="shared" si="4"/>
        <v>533140</v>
      </c>
      <c r="I157" s="9" t="s">
        <v>93</v>
      </c>
    </row>
    <row r="158">
      <c r="C158" s="38" t="s">
        <v>832</v>
      </c>
      <c r="D158" s="6">
        <v>466700.0</v>
      </c>
      <c r="E158" s="7">
        <v>0.15</v>
      </c>
      <c r="F158" s="6">
        <f t="shared" si="3"/>
        <v>536705</v>
      </c>
      <c r="G158" s="7">
        <v>0.0</v>
      </c>
      <c r="H158" s="8">
        <f t="shared" si="4"/>
        <v>536705</v>
      </c>
      <c r="I158" s="9" t="s">
        <v>93</v>
      </c>
    </row>
    <row r="159">
      <c r="C159" s="38" t="s">
        <v>833</v>
      </c>
      <c r="D159" s="6">
        <v>473000.0</v>
      </c>
      <c r="E159" s="7">
        <v>0.15</v>
      </c>
      <c r="F159" s="6">
        <f t="shared" si="3"/>
        <v>543950</v>
      </c>
      <c r="G159" s="7">
        <v>0.0</v>
      </c>
      <c r="H159" s="8">
        <f t="shared" si="4"/>
        <v>543950</v>
      </c>
      <c r="I159" s="9" t="s">
        <v>93</v>
      </c>
    </row>
    <row r="160">
      <c r="C160" s="38" t="s">
        <v>834</v>
      </c>
      <c r="D160" s="6">
        <v>539300.0</v>
      </c>
      <c r="E160" s="7">
        <v>0.15</v>
      </c>
      <c r="F160" s="6">
        <f t="shared" si="3"/>
        <v>620195</v>
      </c>
      <c r="G160" s="7">
        <v>0.0</v>
      </c>
      <c r="H160" s="8">
        <f t="shared" si="4"/>
        <v>620195</v>
      </c>
      <c r="I160" s="9" t="s">
        <v>93</v>
      </c>
    </row>
    <row r="161">
      <c r="A161" s="3">
        <v>7.0</v>
      </c>
      <c r="B161" s="22" t="s">
        <v>838</v>
      </c>
      <c r="C161" s="38" t="s">
        <v>825</v>
      </c>
      <c r="D161" s="6">
        <v>166000.0</v>
      </c>
      <c r="E161" s="7">
        <v>0.15</v>
      </c>
      <c r="F161" s="6">
        <f t="shared" si="3"/>
        <v>190900</v>
      </c>
      <c r="G161" s="7">
        <v>0.0</v>
      </c>
      <c r="H161" s="8">
        <f t="shared" si="4"/>
        <v>190900</v>
      </c>
      <c r="I161" s="9" t="s">
        <v>93</v>
      </c>
    </row>
    <row r="162">
      <c r="C162" s="38" t="s">
        <v>823</v>
      </c>
      <c r="D162" s="6">
        <v>182700.0</v>
      </c>
      <c r="E162" s="7">
        <v>0.15</v>
      </c>
      <c r="F162" s="6">
        <f t="shared" si="3"/>
        <v>210105</v>
      </c>
      <c r="G162" s="7">
        <v>0.0</v>
      </c>
      <c r="H162" s="8">
        <f t="shared" si="4"/>
        <v>210105</v>
      </c>
      <c r="I162" s="9" t="s">
        <v>93</v>
      </c>
    </row>
    <row r="163">
      <c r="C163" s="38" t="s">
        <v>826</v>
      </c>
      <c r="D163" s="6">
        <v>194800.0</v>
      </c>
      <c r="E163" s="7">
        <v>0.15</v>
      </c>
      <c r="F163" s="6">
        <f t="shared" si="3"/>
        <v>224020</v>
      </c>
      <c r="G163" s="7">
        <v>0.0</v>
      </c>
      <c r="H163" s="8">
        <f t="shared" si="4"/>
        <v>224020</v>
      </c>
      <c r="I163" s="9" t="s">
        <v>93</v>
      </c>
    </row>
    <row r="164">
      <c r="C164" s="38" t="s">
        <v>827</v>
      </c>
      <c r="D164" s="6">
        <v>209900.0</v>
      </c>
      <c r="E164" s="7">
        <v>0.15</v>
      </c>
      <c r="F164" s="6">
        <f t="shared" si="3"/>
        <v>241385</v>
      </c>
      <c r="G164" s="7">
        <v>0.0</v>
      </c>
      <c r="H164" s="8">
        <f t="shared" si="4"/>
        <v>241385</v>
      </c>
      <c r="I164" s="9" t="s">
        <v>93</v>
      </c>
    </row>
    <row r="165">
      <c r="C165" s="38" t="s">
        <v>828</v>
      </c>
      <c r="D165" s="6">
        <v>299700.0</v>
      </c>
      <c r="E165" s="7">
        <v>0.15</v>
      </c>
      <c r="F165" s="6">
        <f t="shared" si="3"/>
        <v>344655</v>
      </c>
      <c r="G165" s="7">
        <v>0.0</v>
      </c>
      <c r="H165" s="8">
        <f t="shared" si="4"/>
        <v>344655</v>
      </c>
      <c r="I165" s="9" t="s">
        <v>93</v>
      </c>
    </row>
    <row r="166">
      <c r="C166" s="38" t="s">
        <v>829</v>
      </c>
      <c r="D166" s="6">
        <v>248000.0</v>
      </c>
      <c r="E166" s="7">
        <v>0.15</v>
      </c>
      <c r="F166" s="6">
        <f t="shared" si="3"/>
        <v>285200</v>
      </c>
      <c r="G166" s="7">
        <v>0.0</v>
      </c>
      <c r="H166" s="8">
        <f t="shared" si="4"/>
        <v>285200</v>
      </c>
      <c r="I166" s="9" t="s">
        <v>93</v>
      </c>
    </row>
    <row r="167">
      <c r="C167" s="38" t="s">
        <v>830</v>
      </c>
      <c r="D167" s="6">
        <v>367500.0</v>
      </c>
      <c r="E167" s="7">
        <v>0.15</v>
      </c>
      <c r="F167" s="6">
        <f t="shared" si="3"/>
        <v>422625</v>
      </c>
      <c r="G167" s="7">
        <v>0.0</v>
      </c>
      <c r="H167" s="8">
        <f t="shared" si="4"/>
        <v>422625</v>
      </c>
      <c r="I167" s="9" t="s">
        <v>93</v>
      </c>
    </row>
    <row r="168">
      <c r="C168" s="38" t="s">
        <v>831</v>
      </c>
      <c r="D168" s="6">
        <v>463600.0</v>
      </c>
      <c r="E168" s="7">
        <v>0.15</v>
      </c>
      <c r="F168" s="6">
        <f t="shared" si="3"/>
        <v>533140</v>
      </c>
      <c r="G168" s="7">
        <v>0.0</v>
      </c>
      <c r="H168" s="8">
        <f t="shared" si="4"/>
        <v>533140</v>
      </c>
      <c r="I168" s="9" t="s">
        <v>93</v>
      </c>
    </row>
    <row r="169">
      <c r="C169" s="38" t="s">
        <v>832</v>
      </c>
      <c r="D169" s="6">
        <v>466700.0</v>
      </c>
      <c r="E169" s="7">
        <v>0.15</v>
      </c>
      <c r="F169" s="6">
        <f t="shared" si="3"/>
        <v>536705</v>
      </c>
      <c r="G169" s="7">
        <v>0.0</v>
      </c>
      <c r="H169" s="8">
        <f t="shared" si="4"/>
        <v>536705</v>
      </c>
      <c r="I169" s="9" t="s">
        <v>93</v>
      </c>
    </row>
    <row r="170">
      <c r="C170" s="38" t="s">
        <v>833</v>
      </c>
      <c r="D170" s="6">
        <v>473000.0</v>
      </c>
      <c r="E170" s="7">
        <v>0.15</v>
      </c>
      <c r="F170" s="6">
        <f t="shared" si="3"/>
        <v>543950</v>
      </c>
      <c r="G170" s="7">
        <v>0.0</v>
      </c>
      <c r="H170" s="8">
        <f t="shared" si="4"/>
        <v>543950</v>
      </c>
      <c r="I170" s="9" t="s">
        <v>93</v>
      </c>
    </row>
    <row r="171">
      <c r="C171" s="38" t="s">
        <v>834</v>
      </c>
      <c r="D171" s="6">
        <v>539300.0</v>
      </c>
      <c r="E171" s="7">
        <v>0.15</v>
      </c>
      <c r="F171" s="6">
        <f t="shared" si="3"/>
        <v>620195</v>
      </c>
      <c r="G171" s="7">
        <v>0.0</v>
      </c>
      <c r="H171" s="8">
        <f t="shared" si="4"/>
        <v>620195</v>
      </c>
      <c r="I171" s="9" t="s">
        <v>93</v>
      </c>
    </row>
    <row r="172">
      <c r="A172" s="3"/>
      <c r="B172" s="22"/>
      <c r="C172" s="28"/>
      <c r="D172" s="8"/>
      <c r="E172" s="7"/>
      <c r="F172" s="6"/>
      <c r="G172" s="7"/>
      <c r="I172" s="9"/>
    </row>
    <row r="173">
      <c r="A173" s="19" t="s">
        <v>839</v>
      </c>
    </row>
    <row r="174">
      <c r="A174" s="31" t="s">
        <v>840</v>
      </c>
    </row>
    <row r="175">
      <c r="A175" s="2" t="s">
        <v>1</v>
      </c>
      <c r="B175" s="2" t="s">
        <v>2</v>
      </c>
      <c r="C175" s="2" t="s">
        <v>3</v>
      </c>
      <c r="D175" s="2" t="s">
        <v>4</v>
      </c>
      <c r="E175" s="2" t="s">
        <v>5</v>
      </c>
      <c r="F175" s="2" t="s">
        <v>6</v>
      </c>
      <c r="G175" s="2" t="s">
        <v>7</v>
      </c>
      <c r="H175" s="2" t="s">
        <v>89</v>
      </c>
      <c r="I175" s="2" t="s">
        <v>9</v>
      </c>
    </row>
    <row r="176">
      <c r="A176" s="3">
        <v>1.0</v>
      </c>
      <c r="B176" s="22" t="s">
        <v>840</v>
      </c>
      <c r="C176" s="28">
        <v>20.0</v>
      </c>
      <c r="D176" s="6">
        <v>53800.0</v>
      </c>
      <c r="E176" s="7">
        <v>0.15</v>
      </c>
      <c r="F176" s="6">
        <f t="shared" ref="F176:F219" si="5">D176+(D176*E176)</f>
        <v>61870</v>
      </c>
      <c r="G176" s="7">
        <v>0.0</v>
      </c>
      <c r="H176" s="8">
        <f t="shared" ref="H176:H219" si="6">sum(F176-(F176*G176))</f>
        <v>61870</v>
      </c>
      <c r="I176" s="9" t="s">
        <v>93</v>
      </c>
    </row>
    <row r="177">
      <c r="C177" s="28">
        <v>25.0</v>
      </c>
      <c r="D177" s="6">
        <v>57500.0</v>
      </c>
      <c r="E177" s="7">
        <v>0.15</v>
      </c>
      <c r="F177" s="6">
        <f t="shared" si="5"/>
        <v>66125</v>
      </c>
      <c r="G177" s="7">
        <v>0.0</v>
      </c>
      <c r="H177" s="8">
        <f t="shared" si="6"/>
        <v>66125</v>
      </c>
      <c r="I177" s="9" t="s">
        <v>93</v>
      </c>
    </row>
    <row r="178">
      <c r="C178" s="28">
        <v>32.0</v>
      </c>
      <c r="D178" s="6">
        <v>73700.0</v>
      </c>
      <c r="E178" s="7">
        <v>0.15</v>
      </c>
      <c r="F178" s="6">
        <f t="shared" si="5"/>
        <v>84755</v>
      </c>
      <c r="G178" s="7">
        <v>0.0</v>
      </c>
      <c r="H178" s="8">
        <f t="shared" si="6"/>
        <v>84755</v>
      </c>
      <c r="I178" s="9" t="s">
        <v>93</v>
      </c>
    </row>
    <row r="179">
      <c r="C179" s="28">
        <v>40.0</v>
      </c>
      <c r="D179" s="6">
        <v>88300.0</v>
      </c>
      <c r="E179" s="7">
        <v>0.15</v>
      </c>
      <c r="F179" s="6">
        <f t="shared" si="5"/>
        <v>101545</v>
      </c>
      <c r="G179" s="7">
        <v>0.0</v>
      </c>
      <c r="H179" s="8">
        <f t="shared" si="6"/>
        <v>101545</v>
      </c>
      <c r="I179" s="9" t="s">
        <v>93</v>
      </c>
    </row>
    <row r="180">
      <c r="C180" s="28">
        <v>63.0</v>
      </c>
      <c r="D180" s="6">
        <v>185400.0</v>
      </c>
      <c r="E180" s="7">
        <v>0.15</v>
      </c>
      <c r="F180" s="6">
        <f t="shared" si="5"/>
        <v>213210</v>
      </c>
      <c r="G180" s="7">
        <v>0.0</v>
      </c>
      <c r="H180" s="8">
        <f t="shared" si="6"/>
        <v>213210</v>
      </c>
      <c r="I180" s="9" t="s">
        <v>93</v>
      </c>
    </row>
    <row r="181">
      <c r="C181" s="28">
        <v>75.0</v>
      </c>
      <c r="D181" s="6">
        <v>244300.0</v>
      </c>
      <c r="E181" s="7">
        <v>0.15</v>
      </c>
      <c r="F181" s="6">
        <f t="shared" si="5"/>
        <v>280945</v>
      </c>
      <c r="G181" s="7">
        <v>0.0</v>
      </c>
      <c r="H181" s="8">
        <f t="shared" si="6"/>
        <v>280945</v>
      </c>
      <c r="I181" s="9" t="s">
        <v>93</v>
      </c>
    </row>
    <row r="182">
      <c r="C182" s="37">
        <v>90.0</v>
      </c>
      <c r="D182" s="6">
        <v>334100.0</v>
      </c>
      <c r="E182" s="7">
        <v>0.15</v>
      </c>
      <c r="F182" s="6">
        <f t="shared" si="5"/>
        <v>384215</v>
      </c>
      <c r="G182" s="7">
        <v>0.0</v>
      </c>
      <c r="H182" s="8">
        <f t="shared" si="6"/>
        <v>384215</v>
      </c>
      <c r="I182" s="9" t="s">
        <v>93</v>
      </c>
    </row>
    <row r="183">
      <c r="C183" s="37">
        <v>110.0</v>
      </c>
      <c r="D183" s="6">
        <v>514700.0</v>
      </c>
      <c r="E183" s="7">
        <v>0.15</v>
      </c>
      <c r="F183" s="6">
        <f t="shared" si="5"/>
        <v>591905</v>
      </c>
      <c r="G183" s="7">
        <v>0.0</v>
      </c>
      <c r="H183" s="8">
        <f t="shared" si="6"/>
        <v>591905</v>
      </c>
      <c r="I183" s="9" t="s">
        <v>93</v>
      </c>
    </row>
    <row r="184">
      <c r="C184" s="37">
        <v>125.0</v>
      </c>
      <c r="D184" s="6">
        <v>704700.0</v>
      </c>
      <c r="E184" s="7">
        <v>0.15</v>
      </c>
      <c r="F184" s="6">
        <f t="shared" si="5"/>
        <v>810405</v>
      </c>
      <c r="G184" s="7">
        <v>0.0</v>
      </c>
      <c r="H184" s="8">
        <f t="shared" si="6"/>
        <v>810405</v>
      </c>
      <c r="I184" s="9" t="s">
        <v>93</v>
      </c>
    </row>
    <row r="185">
      <c r="A185" s="3">
        <v>2.0</v>
      </c>
      <c r="B185" s="22" t="s">
        <v>841</v>
      </c>
      <c r="C185" s="28">
        <v>20.0</v>
      </c>
      <c r="D185" s="6">
        <v>62200.0</v>
      </c>
      <c r="E185" s="7">
        <v>0.15</v>
      </c>
      <c r="F185" s="6">
        <f t="shared" si="5"/>
        <v>71530</v>
      </c>
      <c r="G185" s="7">
        <v>0.0</v>
      </c>
      <c r="H185" s="8">
        <f t="shared" si="6"/>
        <v>71530</v>
      </c>
      <c r="I185" s="9" t="s">
        <v>93</v>
      </c>
    </row>
    <row r="186">
      <c r="C186" s="28">
        <v>25.0</v>
      </c>
      <c r="D186" s="6">
        <v>61600.0</v>
      </c>
      <c r="E186" s="7">
        <v>0.15</v>
      </c>
      <c r="F186" s="6">
        <f t="shared" si="5"/>
        <v>70840</v>
      </c>
      <c r="G186" s="7">
        <v>0.0</v>
      </c>
      <c r="H186" s="8">
        <f t="shared" si="6"/>
        <v>70840</v>
      </c>
      <c r="I186" s="9" t="s">
        <v>93</v>
      </c>
    </row>
    <row r="187">
      <c r="C187" s="28">
        <v>32.0</v>
      </c>
      <c r="D187" s="6">
        <v>81000.0</v>
      </c>
      <c r="E187" s="7">
        <v>0.15</v>
      </c>
      <c r="F187" s="6">
        <f t="shared" si="5"/>
        <v>93150</v>
      </c>
      <c r="G187" s="7">
        <v>0.0</v>
      </c>
      <c r="H187" s="8">
        <f t="shared" si="6"/>
        <v>93150</v>
      </c>
      <c r="I187" s="9" t="s">
        <v>93</v>
      </c>
    </row>
    <row r="188">
      <c r="C188" s="28">
        <v>40.0</v>
      </c>
      <c r="D188" s="6">
        <v>99800.0</v>
      </c>
      <c r="E188" s="7">
        <v>0.15</v>
      </c>
      <c r="F188" s="6">
        <f t="shared" si="5"/>
        <v>114770</v>
      </c>
      <c r="G188" s="7">
        <v>0.0</v>
      </c>
      <c r="H188" s="8">
        <f t="shared" si="6"/>
        <v>114770</v>
      </c>
      <c r="I188" s="9" t="s">
        <v>93</v>
      </c>
    </row>
    <row r="189">
      <c r="C189" s="28">
        <v>50.0</v>
      </c>
      <c r="D189" s="6">
        <v>144600.0</v>
      </c>
      <c r="E189" s="7">
        <v>0.15</v>
      </c>
      <c r="F189" s="6">
        <f t="shared" si="5"/>
        <v>166290</v>
      </c>
      <c r="G189" s="7">
        <v>0.0</v>
      </c>
      <c r="H189" s="8">
        <f t="shared" si="6"/>
        <v>166290</v>
      </c>
      <c r="I189" s="9" t="s">
        <v>93</v>
      </c>
    </row>
    <row r="190">
      <c r="C190" s="28">
        <v>63.0</v>
      </c>
      <c r="D190" s="6">
        <v>205200.0</v>
      </c>
      <c r="E190" s="7">
        <v>0.15</v>
      </c>
      <c r="F190" s="6">
        <f t="shared" si="5"/>
        <v>235980</v>
      </c>
      <c r="G190" s="7">
        <v>0.0</v>
      </c>
      <c r="H190" s="8">
        <f t="shared" si="6"/>
        <v>235980</v>
      </c>
      <c r="I190" s="9" t="s">
        <v>93</v>
      </c>
    </row>
    <row r="191">
      <c r="C191" s="28">
        <v>75.0</v>
      </c>
      <c r="D191" s="6">
        <v>244900.0</v>
      </c>
      <c r="E191" s="7">
        <v>0.15</v>
      </c>
      <c r="F191" s="6">
        <f t="shared" si="5"/>
        <v>281635</v>
      </c>
      <c r="G191" s="7">
        <v>0.0</v>
      </c>
      <c r="H191" s="8">
        <f t="shared" si="6"/>
        <v>281635</v>
      </c>
      <c r="I191" s="9" t="s">
        <v>93</v>
      </c>
    </row>
    <row r="192">
      <c r="C192" s="37">
        <v>90.0</v>
      </c>
      <c r="D192" s="6">
        <v>355500.0</v>
      </c>
      <c r="E192" s="7">
        <v>0.15</v>
      </c>
      <c r="F192" s="6">
        <f t="shared" si="5"/>
        <v>408825</v>
      </c>
      <c r="G192" s="7">
        <v>0.0</v>
      </c>
      <c r="H192" s="8">
        <f t="shared" si="6"/>
        <v>408825</v>
      </c>
      <c r="I192" s="9" t="s">
        <v>93</v>
      </c>
    </row>
    <row r="193">
      <c r="A193" s="3">
        <v>3.0</v>
      </c>
      <c r="B193" s="22" t="s">
        <v>842</v>
      </c>
      <c r="C193" s="38" t="s">
        <v>786</v>
      </c>
      <c r="D193" s="6">
        <v>244500.0</v>
      </c>
      <c r="E193" s="7">
        <v>0.15</v>
      </c>
      <c r="F193" s="6">
        <f t="shared" si="5"/>
        <v>281175</v>
      </c>
      <c r="G193" s="7">
        <v>0.0</v>
      </c>
      <c r="H193" s="8">
        <f t="shared" si="6"/>
        <v>281175</v>
      </c>
      <c r="I193" s="9" t="s">
        <v>93</v>
      </c>
    </row>
    <row r="194">
      <c r="C194" s="38" t="s">
        <v>787</v>
      </c>
      <c r="D194" s="6">
        <v>224500.0</v>
      </c>
      <c r="E194" s="7">
        <v>0.15</v>
      </c>
      <c r="F194" s="6">
        <f t="shared" si="5"/>
        <v>258175</v>
      </c>
      <c r="G194" s="7">
        <v>0.0</v>
      </c>
      <c r="H194" s="8">
        <f t="shared" si="6"/>
        <v>258175</v>
      </c>
      <c r="I194" s="9" t="s">
        <v>93</v>
      </c>
    </row>
    <row r="195">
      <c r="C195" s="38" t="s">
        <v>788</v>
      </c>
      <c r="D195" s="6">
        <v>241700.0</v>
      </c>
      <c r="E195" s="7">
        <v>0.15</v>
      </c>
      <c r="F195" s="6">
        <f t="shared" si="5"/>
        <v>277955</v>
      </c>
      <c r="G195" s="7">
        <v>0.0</v>
      </c>
      <c r="H195" s="8">
        <f t="shared" si="6"/>
        <v>277955</v>
      </c>
      <c r="I195" s="9" t="s">
        <v>93</v>
      </c>
    </row>
    <row r="196">
      <c r="C196" s="38" t="s">
        <v>794</v>
      </c>
      <c r="D196" s="6">
        <v>367500.0</v>
      </c>
      <c r="E196" s="7">
        <v>0.15</v>
      </c>
      <c r="F196" s="6">
        <f t="shared" si="5"/>
        <v>422625</v>
      </c>
      <c r="G196" s="7">
        <v>0.0</v>
      </c>
      <c r="H196" s="8">
        <f t="shared" si="6"/>
        <v>422625</v>
      </c>
      <c r="I196" s="9" t="s">
        <v>93</v>
      </c>
    </row>
    <row r="197">
      <c r="C197" s="38" t="s">
        <v>831</v>
      </c>
      <c r="D197" s="6">
        <v>537700.0</v>
      </c>
      <c r="E197" s="7">
        <v>0.15</v>
      </c>
      <c r="F197" s="6">
        <f t="shared" si="5"/>
        <v>618355</v>
      </c>
      <c r="G197" s="7">
        <v>0.0</v>
      </c>
      <c r="H197" s="8">
        <f t="shared" si="6"/>
        <v>618355</v>
      </c>
      <c r="I197" s="9" t="s">
        <v>93</v>
      </c>
    </row>
    <row r="198">
      <c r="C198" s="38" t="s">
        <v>795</v>
      </c>
      <c r="D198" s="6">
        <v>644700.0</v>
      </c>
      <c r="E198" s="7">
        <v>0.15</v>
      </c>
      <c r="F198" s="6">
        <f t="shared" si="5"/>
        <v>741405</v>
      </c>
      <c r="G198" s="7">
        <v>0.0</v>
      </c>
      <c r="H198" s="8">
        <f t="shared" si="6"/>
        <v>741405</v>
      </c>
      <c r="I198" s="9" t="s">
        <v>93</v>
      </c>
    </row>
    <row r="199">
      <c r="C199" s="38" t="s">
        <v>792</v>
      </c>
      <c r="D199" s="6">
        <v>829000.0</v>
      </c>
      <c r="E199" s="7">
        <v>0.15</v>
      </c>
      <c r="F199" s="6">
        <f t="shared" si="5"/>
        <v>953350</v>
      </c>
      <c r="G199" s="7">
        <v>0.0</v>
      </c>
      <c r="H199" s="8">
        <f t="shared" si="6"/>
        <v>953350</v>
      </c>
      <c r="I199" s="9" t="s">
        <v>93</v>
      </c>
    </row>
    <row r="200">
      <c r="A200" s="3">
        <v>4.0</v>
      </c>
      <c r="B200" s="22" t="s">
        <v>843</v>
      </c>
      <c r="C200" s="38" t="s">
        <v>786</v>
      </c>
      <c r="D200" s="6">
        <v>224500.0</v>
      </c>
      <c r="E200" s="7">
        <v>0.15</v>
      </c>
      <c r="F200" s="6">
        <f t="shared" si="5"/>
        <v>258175</v>
      </c>
      <c r="G200" s="7">
        <v>0.0</v>
      </c>
      <c r="H200" s="8">
        <f t="shared" si="6"/>
        <v>258175</v>
      </c>
      <c r="I200" s="9" t="s">
        <v>93</v>
      </c>
    </row>
    <row r="201">
      <c r="C201" s="38" t="s">
        <v>787</v>
      </c>
      <c r="D201" s="6">
        <v>224500.0</v>
      </c>
      <c r="E201" s="7">
        <v>0.15</v>
      </c>
      <c r="F201" s="6">
        <f t="shared" si="5"/>
        <v>258175</v>
      </c>
      <c r="G201" s="7">
        <v>0.0</v>
      </c>
      <c r="H201" s="8">
        <f t="shared" si="6"/>
        <v>258175</v>
      </c>
      <c r="I201" s="9" t="s">
        <v>93</v>
      </c>
    </row>
    <row r="202">
      <c r="C202" s="38" t="s">
        <v>788</v>
      </c>
      <c r="D202" s="6">
        <v>241700.0</v>
      </c>
      <c r="E202" s="7">
        <v>0.15</v>
      </c>
      <c r="F202" s="6">
        <f t="shared" si="5"/>
        <v>277955</v>
      </c>
      <c r="G202" s="7">
        <v>0.0</v>
      </c>
      <c r="H202" s="8">
        <f t="shared" si="6"/>
        <v>277955</v>
      </c>
      <c r="I202" s="9" t="s">
        <v>93</v>
      </c>
    </row>
    <row r="203">
      <c r="C203" s="38" t="s">
        <v>794</v>
      </c>
      <c r="D203" s="6">
        <v>367500.0</v>
      </c>
      <c r="E203" s="7">
        <v>0.15</v>
      </c>
      <c r="F203" s="6">
        <f t="shared" si="5"/>
        <v>422625</v>
      </c>
      <c r="G203" s="7">
        <v>0.0</v>
      </c>
      <c r="H203" s="8">
        <f t="shared" si="6"/>
        <v>422625</v>
      </c>
      <c r="I203" s="9" t="s">
        <v>93</v>
      </c>
    </row>
    <row r="204">
      <c r="C204" s="38" t="s">
        <v>790</v>
      </c>
      <c r="D204" s="6">
        <v>537700.0</v>
      </c>
      <c r="E204" s="7">
        <v>0.15</v>
      </c>
      <c r="F204" s="6">
        <f t="shared" si="5"/>
        <v>618355</v>
      </c>
      <c r="G204" s="7">
        <v>0.0</v>
      </c>
      <c r="H204" s="8">
        <f t="shared" si="6"/>
        <v>618355</v>
      </c>
      <c r="I204" s="9" t="s">
        <v>93</v>
      </c>
    </row>
    <row r="205">
      <c r="C205" s="38" t="s">
        <v>795</v>
      </c>
      <c r="D205" s="6">
        <v>644700.0</v>
      </c>
      <c r="E205" s="7">
        <v>0.15</v>
      </c>
      <c r="F205" s="6">
        <f t="shared" si="5"/>
        <v>741405</v>
      </c>
      <c r="G205" s="7">
        <v>0.0</v>
      </c>
      <c r="H205" s="8">
        <f t="shared" si="6"/>
        <v>741405</v>
      </c>
      <c r="I205" s="9" t="s">
        <v>93</v>
      </c>
    </row>
    <row r="206">
      <c r="C206" s="38" t="s">
        <v>792</v>
      </c>
      <c r="D206" s="6">
        <v>829000.0</v>
      </c>
      <c r="E206" s="7">
        <v>0.15</v>
      </c>
      <c r="F206" s="6">
        <f t="shared" si="5"/>
        <v>953350</v>
      </c>
      <c r="G206" s="7">
        <v>0.0</v>
      </c>
      <c r="H206" s="8">
        <f t="shared" si="6"/>
        <v>953350</v>
      </c>
      <c r="I206" s="9" t="s">
        <v>93</v>
      </c>
    </row>
    <row r="207">
      <c r="A207" s="3">
        <v>5.0</v>
      </c>
      <c r="B207" s="22" t="s">
        <v>844</v>
      </c>
      <c r="C207" s="38" t="s">
        <v>786</v>
      </c>
      <c r="D207" s="6">
        <v>185900.0</v>
      </c>
      <c r="E207" s="7">
        <v>0.15</v>
      </c>
      <c r="F207" s="6">
        <f t="shared" si="5"/>
        <v>213785</v>
      </c>
      <c r="G207" s="7">
        <v>0.0</v>
      </c>
      <c r="H207" s="8">
        <f t="shared" si="6"/>
        <v>213785</v>
      </c>
      <c r="I207" s="9" t="s">
        <v>93</v>
      </c>
    </row>
    <row r="208">
      <c r="C208" s="38" t="s">
        <v>788</v>
      </c>
      <c r="D208" s="6">
        <v>206200.0</v>
      </c>
      <c r="E208" s="7">
        <v>0.15</v>
      </c>
      <c r="F208" s="6">
        <f t="shared" si="5"/>
        <v>237130</v>
      </c>
      <c r="G208" s="7">
        <v>0.0</v>
      </c>
      <c r="H208" s="8">
        <f t="shared" si="6"/>
        <v>237130</v>
      </c>
      <c r="I208" s="9" t="s">
        <v>93</v>
      </c>
    </row>
    <row r="209">
      <c r="C209" s="38" t="s">
        <v>794</v>
      </c>
      <c r="D209" s="6">
        <v>276700.0</v>
      </c>
      <c r="E209" s="7">
        <v>0.15</v>
      </c>
      <c r="F209" s="6">
        <f t="shared" si="5"/>
        <v>318205</v>
      </c>
      <c r="G209" s="7">
        <v>0.0</v>
      </c>
      <c r="H209" s="8">
        <f t="shared" si="6"/>
        <v>318205</v>
      </c>
      <c r="I209" s="9" t="s">
        <v>93</v>
      </c>
    </row>
    <row r="210">
      <c r="C210" s="38" t="s">
        <v>790</v>
      </c>
      <c r="D210" s="6">
        <v>455800.0</v>
      </c>
      <c r="E210" s="7">
        <v>0.15</v>
      </c>
      <c r="F210" s="6">
        <f t="shared" si="5"/>
        <v>524170</v>
      </c>
      <c r="G210" s="7">
        <v>0.0</v>
      </c>
      <c r="H210" s="8">
        <f t="shared" si="6"/>
        <v>524170</v>
      </c>
      <c r="I210" s="9" t="s">
        <v>93</v>
      </c>
    </row>
    <row r="211">
      <c r="C211" s="38" t="s">
        <v>795</v>
      </c>
      <c r="D211" s="6">
        <v>556500.0</v>
      </c>
      <c r="E211" s="7">
        <v>0.15</v>
      </c>
      <c r="F211" s="6">
        <f t="shared" si="5"/>
        <v>639975</v>
      </c>
      <c r="G211" s="7">
        <v>0.0</v>
      </c>
      <c r="H211" s="8">
        <f t="shared" si="6"/>
        <v>639975</v>
      </c>
      <c r="I211" s="9" t="s">
        <v>93</v>
      </c>
    </row>
    <row r="212">
      <c r="C212" s="38" t="s">
        <v>792</v>
      </c>
      <c r="D212" s="6">
        <v>770500.0</v>
      </c>
      <c r="E212" s="7">
        <v>0.15</v>
      </c>
      <c r="F212" s="6">
        <f t="shared" si="5"/>
        <v>886075</v>
      </c>
      <c r="G212" s="7">
        <v>0.0</v>
      </c>
      <c r="H212" s="8">
        <f t="shared" si="6"/>
        <v>886075</v>
      </c>
      <c r="I212" s="9" t="s">
        <v>93</v>
      </c>
    </row>
    <row r="213">
      <c r="A213" s="3">
        <v>6.0</v>
      </c>
      <c r="B213" s="22" t="s">
        <v>845</v>
      </c>
      <c r="C213" s="38" t="s">
        <v>786</v>
      </c>
      <c r="D213" s="6">
        <v>185900.0</v>
      </c>
      <c r="E213" s="7">
        <v>0.15</v>
      </c>
      <c r="F213" s="6">
        <f t="shared" si="5"/>
        <v>213785</v>
      </c>
      <c r="G213" s="7">
        <v>0.0</v>
      </c>
      <c r="H213" s="8">
        <f t="shared" si="6"/>
        <v>213785</v>
      </c>
      <c r="I213" s="9" t="s">
        <v>93</v>
      </c>
    </row>
    <row r="214">
      <c r="C214" s="38" t="s">
        <v>788</v>
      </c>
      <c r="D214" s="6">
        <v>206200.0</v>
      </c>
      <c r="E214" s="7">
        <v>0.15</v>
      </c>
      <c r="F214" s="6">
        <f t="shared" si="5"/>
        <v>237130</v>
      </c>
      <c r="G214" s="7">
        <v>0.0</v>
      </c>
      <c r="H214" s="8">
        <f t="shared" si="6"/>
        <v>237130</v>
      </c>
      <c r="I214" s="9" t="s">
        <v>93</v>
      </c>
    </row>
    <row r="215">
      <c r="C215" s="38" t="s">
        <v>794</v>
      </c>
      <c r="D215" s="6">
        <v>276700.0</v>
      </c>
      <c r="E215" s="7">
        <v>0.15</v>
      </c>
      <c r="F215" s="6">
        <f t="shared" si="5"/>
        <v>318205</v>
      </c>
      <c r="G215" s="7">
        <v>0.0</v>
      </c>
      <c r="H215" s="8">
        <f t="shared" si="6"/>
        <v>318205</v>
      </c>
      <c r="I215" s="9" t="s">
        <v>93</v>
      </c>
    </row>
    <row r="216">
      <c r="C216" s="38" t="s">
        <v>790</v>
      </c>
      <c r="D216" s="6">
        <v>455800.0</v>
      </c>
      <c r="E216" s="7">
        <v>0.15</v>
      </c>
      <c r="F216" s="6">
        <f t="shared" si="5"/>
        <v>524170</v>
      </c>
      <c r="G216" s="7">
        <v>0.0</v>
      </c>
      <c r="H216" s="8">
        <f t="shared" si="6"/>
        <v>524170</v>
      </c>
      <c r="I216" s="9" t="s">
        <v>93</v>
      </c>
    </row>
    <row r="217">
      <c r="C217" s="38" t="s">
        <v>795</v>
      </c>
      <c r="D217" s="6">
        <v>556500.0</v>
      </c>
      <c r="E217" s="7">
        <v>0.15</v>
      </c>
      <c r="F217" s="6">
        <f t="shared" si="5"/>
        <v>639975</v>
      </c>
      <c r="G217" s="7">
        <v>0.0</v>
      </c>
      <c r="H217" s="8">
        <f t="shared" si="6"/>
        <v>639975</v>
      </c>
      <c r="I217" s="9" t="s">
        <v>93</v>
      </c>
    </row>
    <row r="218">
      <c r="C218" s="38" t="s">
        <v>792</v>
      </c>
      <c r="D218" s="6">
        <v>770500.0</v>
      </c>
      <c r="E218" s="7">
        <v>0.15</v>
      </c>
      <c r="F218" s="6">
        <f t="shared" si="5"/>
        <v>886075</v>
      </c>
      <c r="G218" s="7">
        <v>0.0</v>
      </c>
      <c r="H218" s="8">
        <f t="shared" si="6"/>
        <v>886075</v>
      </c>
      <c r="I218" s="9" t="s">
        <v>93</v>
      </c>
    </row>
    <row r="219">
      <c r="A219" s="3">
        <v>7.0</v>
      </c>
      <c r="B219" s="22" t="s">
        <v>846</v>
      </c>
      <c r="C219" s="28" t="s">
        <v>847</v>
      </c>
      <c r="D219" s="6">
        <v>5186100.0</v>
      </c>
      <c r="E219" s="7">
        <v>0.15</v>
      </c>
      <c r="F219" s="6">
        <f t="shared" si="5"/>
        <v>5964015</v>
      </c>
      <c r="G219" s="7">
        <v>0.0</v>
      </c>
      <c r="H219" s="8">
        <f t="shared" si="6"/>
        <v>5964015</v>
      </c>
      <c r="I219" s="9" t="s">
        <v>93</v>
      </c>
    </row>
    <row r="220">
      <c r="A220" s="3"/>
      <c r="B220" s="22"/>
      <c r="C220" s="28"/>
      <c r="D220" s="8"/>
      <c r="E220" s="7"/>
      <c r="F220" s="6"/>
      <c r="G220" s="7"/>
      <c r="I220" s="9"/>
    </row>
    <row r="221">
      <c r="A221" s="31" t="s">
        <v>848</v>
      </c>
    </row>
    <row r="222">
      <c r="A222" s="2" t="s">
        <v>1</v>
      </c>
      <c r="B222" s="2" t="s">
        <v>2</v>
      </c>
      <c r="C222" s="2" t="s">
        <v>3</v>
      </c>
      <c r="D222" s="2" t="s">
        <v>4</v>
      </c>
      <c r="E222" s="2" t="s">
        <v>5</v>
      </c>
      <c r="F222" s="2" t="s">
        <v>6</v>
      </c>
      <c r="G222" s="2" t="s">
        <v>7</v>
      </c>
      <c r="H222" s="2" t="s">
        <v>89</v>
      </c>
      <c r="I222" s="2" t="s">
        <v>9</v>
      </c>
    </row>
    <row r="223">
      <c r="A223" s="3">
        <v>1.0</v>
      </c>
      <c r="B223" s="22" t="s">
        <v>848</v>
      </c>
      <c r="C223" s="28">
        <v>75.0</v>
      </c>
      <c r="D223" s="6">
        <v>244900.0</v>
      </c>
      <c r="E223" s="7">
        <v>0.15</v>
      </c>
      <c r="F223" s="6">
        <f t="shared" ref="F223:F228" si="7">D223+(D223*E223)</f>
        <v>281635</v>
      </c>
      <c r="G223" s="7">
        <v>0.0</v>
      </c>
      <c r="H223" s="8">
        <f t="shared" ref="H223:H228" si="8">sum(F223-(F223*G223))</f>
        <v>281635</v>
      </c>
      <c r="I223" s="9" t="s">
        <v>93</v>
      </c>
    </row>
    <row r="224">
      <c r="C224" s="37">
        <v>90.0</v>
      </c>
      <c r="D224" s="6">
        <v>355500.0</v>
      </c>
      <c r="E224" s="7">
        <v>0.15</v>
      </c>
      <c r="F224" s="6">
        <f t="shared" si="7"/>
        <v>408825</v>
      </c>
      <c r="G224" s="7">
        <v>0.0</v>
      </c>
      <c r="H224" s="8">
        <f t="shared" si="8"/>
        <v>408825</v>
      </c>
      <c r="I224" s="9" t="s">
        <v>93</v>
      </c>
    </row>
    <row r="225">
      <c r="A225" s="3">
        <v>2.0</v>
      </c>
      <c r="B225" s="22" t="s">
        <v>849</v>
      </c>
      <c r="C225" s="28">
        <v>20.0</v>
      </c>
      <c r="D225" s="6">
        <v>59600.0</v>
      </c>
      <c r="E225" s="7">
        <v>0.15</v>
      </c>
      <c r="F225" s="6">
        <f t="shared" si="7"/>
        <v>68540</v>
      </c>
      <c r="G225" s="7">
        <v>0.0</v>
      </c>
      <c r="H225" s="8">
        <f t="shared" si="8"/>
        <v>68540</v>
      </c>
      <c r="I225" s="9" t="s">
        <v>93</v>
      </c>
    </row>
    <row r="226">
      <c r="C226" s="28">
        <v>25.0</v>
      </c>
      <c r="D226" s="6">
        <v>64800.0</v>
      </c>
      <c r="E226" s="7">
        <v>0.15</v>
      </c>
      <c r="F226" s="6">
        <f t="shared" si="7"/>
        <v>74520</v>
      </c>
      <c r="G226" s="7">
        <v>0.0</v>
      </c>
      <c r="H226" s="8">
        <f t="shared" si="8"/>
        <v>74520</v>
      </c>
      <c r="I226" s="9" t="s">
        <v>93</v>
      </c>
    </row>
    <row r="227">
      <c r="C227" s="28">
        <v>32.0</v>
      </c>
      <c r="D227" s="6">
        <v>70500.0</v>
      </c>
      <c r="E227" s="7">
        <v>0.15</v>
      </c>
      <c r="F227" s="6">
        <f t="shared" si="7"/>
        <v>81075</v>
      </c>
      <c r="G227" s="7">
        <v>0.0</v>
      </c>
      <c r="H227" s="8">
        <f t="shared" si="8"/>
        <v>81075</v>
      </c>
      <c r="I227" s="9" t="s">
        <v>93</v>
      </c>
    </row>
    <row r="228">
      <c r="C228" s="28">
        <v>40.0</v>
      </c>
      <c r="D228" s="6">
        <v>92400.0</v>
      </c>
      <c r="E228" s="7">
        <v>0.15</v>
      </c>
      <c r="F228" s="6">
        <f t="shared" si="7"/>
        <v>106260</v>
      </c>
      <c r="G228" s="7">
        <v>0.0</v>
      </c>
      <c r="H228" s="8">
        <f t="shared" si="8"/>
        <v>106260</v>
      </c>
      <c r="I228" s="9" t="s">
        <v>93</v>
      </c>
    </row>
    <row r="229">
      <c r="C229" s="28">
        <v>50.0</v>
      </c>
      <c r="D229" s="6">
        <v>136800.0</v>
      </c>
      <c r="E229" s="7"/>
      <c r="F229" s="6"/>
      <c r="G229" s="7"/>
      <c r="I229" s="9"/>
    </row>
    <row r="230">
      <c r="C230" s="28">
        <v>63.0</v>
      </c>
      <c r="D230" s="6">
        <v>195800.0</v>
      </c>
      <c r="E230" s="7">
        <v>0.15</v>
      </c>
      <c r="F230" s="6">
        <f t="shared" ref="F230:F258" si="9">D230+(D230*E230)</f>
        <v>225170</v>
      </c>
      <c r="G230" s="7">
        <v>0.0</v>
      </c>
      <c r="H230" s="8">
        <f t="shared" ref="H230:H258" si="10">sum(F230-(F230*G230))</f>
        <v>225170</v>
      </c>
      <c r="I230" s="9" t="s">
        <v>93</v>
      </c>
    </row>
    <row r="231">
      <c r="A231" s="3">
        <v>3.0</v>
      </c>
      <c r="B231" s="22" t="s">
        <v>850</v>
      </c>
      <c r="C231" s="38" t="s">
        <v>786</v>
      </c>
      <c r="D231" s="6">
        <v>202100.0</v>
      </c>
      <c r="E231" s="7">
        <v>0.15</v>
      </c>
      <c r="F231" s="6">
        <f t="shared" si="9"/>
        <v>232415</v>
      </c>
      <c r="G231" s="7">
        <v>0.0</v>
      </c>
      <c r="H231" s="8">
        <f t="shared" si="10"/>
        <v>232415</v>
      </c>
      <c r="I231" s="9" t="s">
        <v>93</v>
      </c>
    </row>
    <row r="232">
      <c r="C232" s="38" t="s">
        <v>787</v>
      </c>
      <c r="D232" s="6">
        <v>202100.0</v>
      </c>
      <c r="E232" s="7">
        <v>0.15</v>
      </c>
      <c r="F232" s="6">
        <f t="shared" si="9"/>
        <v>232415</v>
      </c>
      <c r="G232" s="7">
        <v>0.0</v>
      </c>
      <c r="H232" s="8">
        <f t="shared" si="10"/>
        <v>232415</v>
      </c>
      <c r="I232" s="9" t="s">
        <v>93</v>
      </c>
    </row>
    <row r="233">
      <c r="C233" s="38" t="s">
        <v>788</v>
      </c>
      <c r="D233" s="6">
        <v>218800.0</v>
      </c>
      <c r="E233" s="7">
        <v>0.15</v>
      </c>
      <c r="F233" s="6">
        <f t="shared" si="9"/>
        <v>251620</v>
      </c>
      <c r="G233" s="7">
        <v>0.0</v>
      </c>
      <c r="H233" s="8">
        <f t="shared" si="10"/>
        <v>251620</v>
      </c>
      <c r="I233" s="9" t="s">
        <v>93</v>
      </c>
    </row>
    <row r="234">
      <c r="C234" s="38" t="s">
        <v>794</v>
      </c>
      <c r="D234" s="6">
        <v>367000.0</v>
      </c>
      <c r="E234" s="7">
        <v>0.15</v>
      </c>
      <c r="F234" s="6">
        <f t="shared" si="9"/>
        <v>422050</v>
      </c>
      <c r="G234" s="7">
        <v>0.0</v>
      </c>
      <c r="H234" s="8">
        <f t="shared" si="10"/>
        <v>422050</v>
      </c>
      <c r="I234" s="9" t="s">
        <v>93</v>
      </c>
    </row>
    <row r="235">
      <c r="C235" s="38" t="s">
        <v>790</v>
      </c>
      <c r="D235" s="6">
        <v>529400.0</v>
      </c>
      <c r="E235" s="7">
        <v>0.15</v>
      </c>
      <c r="F235" s="6">
        <f t="shared" si="9"/>
        <v>608810</v>
      </c>
      <c r="G235" s="7">
        <v>0.0</v>
      </c>
      <c r="H235" s="8">
        <f t="shared" si="10"/>
        <v>608810</v>
      </c>
      <c r="I235" s="9" t="s">
        <v>93</v>
      </c>
    </row>
    <row r="236">
      <c r="C236" s="38" t="s">
        <v>795</v>
      </c>
      <c r="D236" s="6">
        <v>637900.0</v>
      </c>
      <c r="E236" s="7">
        <v>0.15</v>
      </c>
      <c r="F236" s="6">
        <f t="shared" si="9"/>
        <v>733585</v>
      </c>
      <c r="G236" s="7">
        <v>0.0</v>
      </c>
      <c r="H236" s="8">
        <f t="shared" si="10"/>
        <v>733585</v>
      </c>
      <c r="I236" s="9" t="s">
        <v>93</v>
      </c>
    </row>
    <row r="237">
      <c r="C237" s="38" t="s">
        <v>792</v>
      </c>
      <c r="D237" s="6">
        <v>820600.0</v>
      </c>
      <c r="E237" s="7">
        <v>0.15</v>
      </c>
      <c r="F237" s="6">
        <f t="shared" si="9"/>
        <v>943690</v>
      </c>
      <c r="G237" s="7">
        <v>0.0</v>
      </c>
      <c r="H237" s="8">
        <f t="shared" si="10"/>
        <v>943690</v>
      </c>
      <c r="I237" s="9" t="s">
        <v>93</v>
      </c>
    </row>
    <row r="238">
      <c r="A238" s="3">
        <v>4.0</v>
      </c>
      <c r="B238" s="22" t="s">
        <v>851</v>
      </c>
      <c r="C238" s="38" t="s">
        <v>786</v>
      </c>
      <c r="D238" s="6">
        <v>202100.0</v>
      </c>
      <c r="E238" s="7">
        <v>0.15</v>
      </c>
      <c r="F238" s="6">
        <f t="shared" si="9"/>
        <v>232415</v>
      </c>
      <c r="G238" s="7">
        <v>0.0</v>
      </c>
      <c r="H238" s="8">
        <f t="shared" si="10"/>
        <v>232415</v>
      </c>
      <c r="I238" s="9" t="s">
        <v>93</v>
      </c>
    </row>
    <row r="239">
      <c r="C239" s="38" t="s">
        <v>787</v>
      </c>
      <c r="D239" s="6">
        <v>202100.0</v>
      </c>
      <c r="E239" s="7">
        <v>0.15</v>
      </c>
      <c r="F239" s="6">
        <f t="shared" si="9"/>
        <v>232415</v>
      </c>
      <c r="G239" s="7">
        <v>0.0</v>
      </c>
      <c r="H239" s="8">
        <f t="shared" si="10"/>
        <v>232415</v>
      </c>
      <c r="I239" s="9" t="s">
        <v>93</v>
      </c>
    </row>
    <row r="240">
      <c r="C240" s="38" t="s">
        <v>788</v>
      </c>
      <c r="D240" s="6">
        <v>218800.0</v>
      </c>
      <c r="E240" s="7">
        <v>0.15</v>
      </c>
      <c r="F240" s="6">
        <f t="shared" si="9"/>
        <v>251620</v>
      </c>
      <c r="G240" s="7">
        <v>0.0</v>
      </c>
      <c r="H240" s="8">
        <f t="shared" si="10"/>
        <v>251620</v>
      </c>
      <c r="I240" s="9" t="s">
        <v>93</v>
      </c>
    </row>
    <row r="241">
      <c r="C241" s="38" t="s">
        <v>794</v>
      </c>
      <c r="D241" s="6">
        <v>367000.0</v>
      </c>
      <c r="E241" s="7">
        <v>0.15</v>
      </c>
      <c r="F241" s="6">
        <f t="shared" si="9"/>
        <v>422050</v>
      </c>
      <c r="G241" s="7">
        <v>0.0</v>
      </c>
      <c r="H241" s="8">
        <f t="shared" si="10"/>
        <v>422050</v>
      </c>
      <c r="I241" s="9" t="s">
        <v>93</v>
      </c>
    </row>
    <row r="242">
      <c r="C242" s="38" t="s">
        <v>790</v>
      </c>
      <c r="D242" s="6">
        <v>529400.0</v>
      </c>
      <c r="E242" s="7">
        <v>0.15</v>
      </c>
      <c r="F242" s="6">
        <f t="shared" si="9"/>
        <v>608810</v>
      </c>
      <c r="G242" s="7">
        <v>0.0</v>
      </c>
      <c r="H242" s="8">
        <f t="shared" si="10"/>
        <v>608810</v>
      </c>
      <c r="I242" s="9" t="s">
        <v>93</v>
      </c>
    </row>
    <row r="243">
      <c r="C243" s="38" t="s">
        <v>795</v>
      </c>
      <c r="D243" s="6">
        <v>637900.0</v>
      </c>
      <c r="E243" s="7">
        <v>0.15</v>
      </c>
      <c r="F243" s="6">
        <f t="shared" si="9"/>
        <v>733585</v>
      </c>
      <c r="G243" s="7">
        <v>0.0</v>
      </c>
      <c r="H243" s="8">
        <f t="shared" si="10"/>
        <v>733585</v>
      </c>
      <c r="I243" s="9" t="s">
        <v>93</v>
      </c>
    </row>
    <row r="244">
      <c r="C244" s="38" t="s">
        <v>792</v>
      </c>
      <c r="D244" s="6">
        <v>820600.0</v>
      </c>
      <c r="E244" s="7">
        <v>0.15</v>
      </c>
      <c r="F244" s="6">
        <f t="shared" si="9"/>
        <v>943690</v>
      </c>
      <c r="G244" s="7">
        <v>0.0</v>
      </c>
      <c r="H244" s="8">
        <f t="shared" si="10"/>
        <v>943690</v>
      </c>
      <c r="I244" s="9" t="s">
        <v>93</v>
      </c>
    </row>
    <row r="245">
      <c r="A245" s="3">
        <v>5.0</v>
      </c>
      <c r="B245" s="22" t="s">
        <v>852</v>
      </c>
      <c r="C245" s="38" t="s">
        <v>786</v>
      </c>
      <c r="D245" s="6">
        <v>185400.0</v>
      </c>
      <c r="E245" s="7">
        <v>0.15</v>
      </c>
      <c r="F245" s="6">
        <f t="shared" si="9"/>
        <v>213210</v>
      </c>
      <c r="G245" s="7">
        <v>0.0</v>
      </c>
      <c r="H245" s="8">
        <f t="shared" si="10"/>
        <v>213210</v>
      </c>
      <c r="I245" s="9" t="s">
        <v>93</v>
      </c>
    </row>
    <row r="246">
      <c r="C246" s="38" t="s">
        <v>788</v>
      </c>
      <c r="D246" s="6">
        <v>208300.0</v>
      </c>
      <c r="E246" s="7">
        <v>0.15</v>
      </c>
      <c r="F246" s="6">
        <f t="shared" si="9"/>
        <v>239545</v>
      </c>
      <c r="G246" s="7">
        <v>0.0</v>
      </c>
      <c r="H246" s="8">
        <f t="shared" si="10"/>
        <v>239545</v>
      </c>
      <c r="I246" s="9" t="s">
        <v>93</v>
      </c>
    </row>
    <row r="247">
      <c r="C247" s="38" t="s">
        <v>794</v>
      </c>
      <c r="D247" s="6">
        <v>276700.0</v>
      </c>
      <c r="E247" s="7">
        <v>0.15</v>
      </c>
      <c r="F247" s="6">
        <f t="shared" si="9"/>
        <v>318205</v>
      </c>
      <c r="G247" s="7">
        <v>0.0</v>
      </c>
      <c r="H247" s="8">
        <f t="shared" si="10"/>
        <v>318205</v>
      </c>
      <c r="I247" s="9" t="s">
        <v>93</v>
      </c>
    </row>
    <row r="248">
      <c r="C248" s="38" t="s">
        <v>790</v>
      </c>
      <c r="D248" s="6">
        <v>447900.0</v>
      </c>
      <c r="E248" s="7">
        <v>0.15</v>
      </c>
      <c r="F248" s="6">
        <f t="shared" si="9"/>
        <v>515085</v>
      </c>
      <c r="G248" s="7">
        <v>0.0</v>
      </c>
      <c r="H248" s="8">
        <f t="shared" si="10"/>
        <v>515085</v>
      </c>
      <c r="I248" s="9" t="s">
        <v>93</v>
      </c>
    </row>
    <row r="249">
      <c r="C249" s="38" t="s">
        <v>795</v>
      </c>
      <c r="D249" s="6">
        <v>549700.0</v>
      </c>
      <c r="E249" s="7">
        <v>0.15</v>
      </c>
      <c r="F249" s="6">
        <f t="shared" si="9"/>
        <v>632155</v>
      </c>
      <c r="G249" s="7">
        <v>0.0</v>
      </c>
      <c r="H249" s="8">
        <f t="shared" si="10"/>
        <v>632155</v>
      </c>
      <c r="I249" s="9" t="s">
        <v>93</v>
      </c>
    </row>
    <row r="250">
      <c r="C250" s="38" t="s">
        <v>792</v>
      </c>
      <c r="D250" s="6">
        <v>759600.0</v>
      </c>
      <c r="E250" s="7">
        <v>0.15</v>
      </c>
      <c r="F250" s="6">
        <f t="shared" si="9"/>
        <v>873540</v>
      </c>
      <c r="G250" s="7">
        <v>0.0</v>
      </c>
      <c r="H250" s="8">
        <f t="shared" si="10"/>
        <v>873540</v>
      </c>
      <c r="I250" s="9" t="s">
        <v>93</v>
      </c>
    </row>
    <row r="251">
      <c r="A251" s="3">
        <v>6.0</v>
      </c>
      <c r="B251" s="22" t="s">
        <v>853</v>
      </c>
      <c r="C251" s="38" t="s">
        <v>786</v>
      </c>
      <c r="D251" s="6">
        <v>185900.0</v>
      </c>
      <c r="E251" s="7">
        <v>0.15</v>
      </c>
      <c r="F251" s="6">
        <f t="shared" si="9"/>
        <v>213785</v>
      </c>
      <c r="G251" s="7">
        <v>0.0</v>
      </c>
      <c r="H251" s="8">
        <f t="shared" si="10"/>
        <v>213785</v>
      </c>
      <c r="I251" s="9" t="s">
        <v>93</v>
      </c>
    </row>
    <row r="252">
      <c r="C252" s="38" t="s">
        <v>788</v>
      </c>
      <c r="D252" s="6">
        <v>208300.0</v>
      </c>
      <c r="E252" s="7">
        <v>0.15</v>
      </c>
      <c r="F252" s="6">
        <f t="shared" si="9"/>
        <v>239545</v>
      </c>
      <c r="G252" s="7">
        <v>0.0</v>
      </c>
      <c r="H252" s="8">
        <f t="shared" si="10"/>
        <v>239545</v>
      </c>
      <c r="I252" s="9" t="s">
        <v>93</v>
      </c>
    </row>
    <row r="253">
      <c r="C253" s="38" t="s">
        <v>794</v>
      </c>
      <c r="D253" s="6">
        <v>276700.0</v>
      </c>
      <c r="E253" s="7">
        <v>0.15</v>
      </c>
      <c r="F253" s="6">
        <f t="shared" si="9"/>
        <v>318205</v>
      </c>
      <c r="G253" s="7">
        <v>0.0</v>
      </c>
      <c r="H253" s="8">
        <f t="shared" si="10"/>
        <v>318205</v>
      </c>
      <c r="I253" s="9" t="s">
        <v>93</v>
      </c>
    </row>
    <row r="254">
      <c r="C254" s="38" t="s">
        <v>790</v>
      </c>
      <c r="D254" s="6">
        <v>447900.0</v>
      </c>
      <c r="E254" s="7">
        <v>0.15</v>
      </c>
      <c r="F254" s="6">
        <f t="shared" si="9"/>
        <v>515085</v>
      </c>
      <c r="G254" s="7">
        <v>0.0</v>
      </c>
      <c r="H254" s="8">
        <f t="shared" si="10"/>
        <v>515085</v>
      </c>
      <c r="I254" s="9" t="s">
        <v>93</v>
      </c>
    </row>
    <row r="255">
      <c r="C255" s="38" t="s">
        <v>795</v>
      </c>
      <c r="D255" s="6">
        <v>549700.0</v>
      </c>
      <c r="E255" s="7">
        <v>0.15</v>
      </c>
      <c r="F255" s="6">
        <f t="shared" si="9"/>
        <v>632155</v>
      </c>
      <c r="G255" s="7">
        <v>0.0</v>
      </c>
      <c r="H255" s="8">
        <f t="shared" si="10"/>
        <v>632155</v>
      </c>
      <c r="I255" s="9" t="s">
        <v>93</v>
      </c>
    </row>
    <row r="256">
      <c r="C256" s="38" t="s">
        <v>792</v>
      </c>
      <c r="D256" s="6">
        <v>765800.0</v>
      </c>
      <c r="E256" s="7">
        <v>0.15</v>
      </c>
      <c r="F256" s="6">
        <f t="shared" si="9"/>
        <v>880670</v>
      </c>
      <c r="G256" s="7">
        <v>0.0</v>
      </c>
      <c r="H256" s="8">
        <f t="shared" si="10"/>
        <v>880670</v>
      </c>
      <c r="I256" s="9" t="s">
        <v>93</v>
      </c>
    </row>
    <row r="257">
      <c r="A257" s="3">
        <v>7.0</v>
      </c>
      <c r="B257" s="22" t="s">
        <v>854</v>
      </c>
      <c r="C257" s="28">
        <v>125.0</v>
      </c>
      <c r="D257" s="6">
        <v>1797800.0</v>
      </c>
      <c r="E257" s="7">
        <v>0.15</v>
      </c>
      <c r="F257" s="6">
        <f t="shared" si="9"/>
        <v>2067470</v>
      </c>
      <c r="G257" s="7">
        <v>0.0</v>
      </c>
      <c r="H257" s="8">
        <f t="shared" si="10"/>
        <v>2067470</v>
      </c>
      <c r="I257" s="9" t="s">
        <v>93</v>
      </c>
    </row>
    <row r="258">
      <c r="C258" s="28">
        <v>180.0</v>
      </c>
      <c r="D258" s="6">
        <v>4420300.0</v>
      </c>
      <c r="E258" s="7">
        <v>0.15</v>
      </c>
      <c r="F258" s="6">
        <f t="shared" si="9"/>
        <v>5083345</v>
      </c>
      <c r="G258" s="7">
        <v>0.0</v>
      </c>
      <c r="H258" s="8">
        <f t="shared" si="10"/>
        <v>5083345</v>
      </c>
      <c r="I258" s="9" t="s">
        <v>93</v>
      </c>
    </row>
    <row r="259">
      <c r="A259" s="3"/>
      <c r="B259" s="22"/>
      <c r="C259" s="28"/>
      <c r="D259" s="8"/>
      <c r="E259" s="7"/>
      <c r="F259" s="6"/>
      <c r="G259" s="7"/>
      <c r="I259" s="9"/>
    </row>
    <row r="260">
      <c r="A260" s="19" t="s">
        <v>855</v>
      </c>
    </row>
    <row r="261">
      <c r="A261" s="2" t="s">
        <v>1</v>
      </c>
      <c r="B261" s="2" t="s">
        <v>2</v>
      </c>
      <c r="C261" s="2" t="s">
        <v>3</v>
      </c>
      <c r="D261" s="2" t="s">
        <v>4</v>
      </c>
      <c r="E261" s="2" t="s">
        <v>5</v>
      </c>
      <c r="F261" s="2" t="s">
        <v>6</v>
      </c>
      <c r="G261" s="2" t="s">
        <v>7</v>
      </c>
      <c r="H261" s="2" t="s">
        <v>89</v>
      </c>
      <c r="I261" s="2" t="s">
        <v>9</v>
      </c>
    </row>
    <row r="262">
      <c r="A262" s="3">
        <v>1.0</v>
      </c>
      <c r="B262" s="22" t="s">
        <v>855</v>
      </c>
      <c r="C262" s="28">
        <v>20.0</v>
      </c>
      <c r="D262" s="6">
        <v>47600.0</v>
      </c>
      <c r="E262" s="7">
        <v>0.15</v>
      </c>
      <c r="F262" s="6">
        <f t="shared" ref="F262:F280" si="11">D262+(D262*E262)</f>
        <v>54740</v>
      </c>
      <c r="G262" s="7">
        <v>0.0</v>
      </c>
      <c r="H262" s="8">
        <f t="shared" ref="H262:H280" si="12">sum(F262-(F262*G262))</f>
        <v>54740</v>
      </c>
      <c r="I262" s="9" t="s">
        <v>93</v>
      </c>
    </row>
    <row r="263">
      <c r="C263" s="37">
        <v>25.0</v>
      </c>
      <c r="D263" s="6">
        <v>55900.0</v>
      </c>
      <c r="E263" s="7">
        <v>0.15</v>
      </c>
      <c r="F263" s="6">
        <f t="shared" si="11"/>
        <v>64285</v>
      </c>
      <c r="G263" s="7">
        <v>0.0</v>
      </c>
      <c r="H263" s="8">
        <f t="shared" si="12"/>
        <v>64285</v>
      </c>
      <c r="I263" s="9" t="s">
        <v>93</v>
      </c>
    </row>
    <row r="264">
      <c r="C264" s="28">
        <v>32.0</v>
      </c>
      <c r="D264" s="6">
        <v>60600.0</v>
      </c>
      <c r="E264" s="7">
        <v>0.15</v>
      </c>
      <c r="F264" s="6">
        <f t="shared" si="11"/>
        <v>69690</v>
      </c>
      <c r="G264" s="7">
        <v>0.0</v>
      </c>
      <c r="H264" s="8">
        <f t="shared" si="12"/>
        <v>69690</v>
      </c>
      <c r="I264" s="9" t="s">
        <v>93</v>
      </c>
    </row>
    <row r="265">
      <c r="C265" s="28">
        <v>40.0</v>
      </c>
      <c r="D265" s="6">
        <v>86700.0</v>
      </c>
      <c r="E265" s="7">
        <v>0.15</v>
      </c>
      <c r="F265" s="6">
        <f t="shared" si="11"/>
        <v>99705</v>
      </c>
      <c r="G265" s="7">
        <v>0.0</v>
      </c>
      <c r="H265" s="8">
        <f t="shared" si="12"/>
        <v>99705</v>
      </c>
      <c r="I265" s="9" t="s">
        <v>93</v>
      </c>
    </row>
    <row r="266">
      <c r="C266" s="28">
        <v>50.0</v>
      </c>
      <c r="D266" s="6">
        <v>115900.0</v>
      </c>
      <c r="E266" s="7">
        <v>0.15</v>
      </c>
      <c r="F266" s="6">
        <f t="shared" si="11"/>
        <v>133285</v>
      </c>
      <c r="G266" s="7">
        <v>0.0</v>
      </c>
      <c r="H266" s="8">
        <f t="shared" si="12"/>
        <v>133285</v>
      </c>
      <c r="I266" s="9" t="s">
        <v>93</v>
      </c>
    </row>
    <row r="267">
      <c r="C267" s="28">
        <v>140.0</v>
      </c>
      <c r="D267" s="6">
        <v>797100.0</v>
      </c>
      <c r="E267" s="7">
        <v>0.15</v>
      </c>
      <c r="F267" s="6">
        <f t="shared" si="11"/>
        <v>916665</v>
      </c>
      <c r="G267" s="7">
        <v>0.0</v>
      </c>
      <c r="H267" s="8">
        <f t="shared" si="12"/>
        <v>916665</v>
      </c>
      <c r="I267" s="9" t="s">
        <v>93</v>
      </c>
    </row>
    <row r="268">
      <c r="A268" s="3">
        <v>2.0</v>
      </c>
      <c r="B268" s="22" t="s">
        <v>856</v>
      </c>
      <c r="C268" s="28">
        <v>63.0</v>
      </c>
      <c r="D268" s="6">
        <v>105500.0</v>
      </c>
      <c r="E268" s="7">
        <v>0.15</v>
      </c>
      <c r="F268" s="6">
        <f t="shared" si="11"/>
        <v>121325</v>
      </c>
      <c r="G268" s="7">
        <v>0.0</v>
      </c>
      <c r="H268" s="8">
        <f t="shared" si="12"/>
        <v>121325</v>
      </c>
      <c r="I268" s="9" t="s">
        <v>93</v>
      </c>
    </row>
    <row r="269">
      <c r="C269" s="28">
        <v>75.0</v>
      </c>
      <c r="D269" s="6">
        <v>124300.0</v>
      </c>
      <c r="E269" s="7">
        <v>0.15</v>
      </c>
      <c r="F269" s="6">
        <f t="shared" si="11"/>
        <v>142945</v>
      </c>
      <c r="G269" s="7">
        <v>0.0</v>
      </c>
      <c r="H269" s="8">
        <f t="shared" si="12"/>
        <v>142945</v>
      </c>
      <c r="I269" s="9" t="s">
        <v>93</v>
      </c>
    </row>
    <row r="270">
      <c r="C270" s="28">
        <v>90.0</v>
      </c>
      <c r="D270" s="6">
        <v>193700.0</v>
      </c>
      <c r="E270" s="7">
        <v>0.15</v>
      </c>
      <c r="F270" s="6">
        <f t="shared" si="11"/>
        <v>222755</v>
      </c>
      <c r="G270" s="7">
        <v>0.0</v>
      </c>
      <c r="H270" s="8">
        <f t="shared" si="12"/>
        <v>222755</v>
      </c>
      <c r="I270" s="9" t="s">
        <v>93</v>
      </c>
    </row>
    <row r="271">
      <c r="C271" s="28">
        <v>110.0</v>
      </c>
      <c r="D271" s="6">
        <v>274100.0</v>
      </c>
      <c r="E271" s="7">
        <v>0.15</v>
      </c>
      <c r="F271" s="6">
        <f t="shared" si="11"/>
        <v>315215</v>
      </c>
      <c r="G271" s="7">
        <v>0.0</v>
      </c>
      <c r="H271" s="8">
        <f t="shared" si="12"/>
        <v>315215</v>
      </c>
      <c r="I271" s="9" t="s">
        <v>93</v>
      </c>
    </row>
    <row r="272">
      <c r="C272" s="28">
        <v>125.0</v>
      </c>
      <c r="D272" s="6">
        <v>364900.0</v>
      </c>
      <c r="E272" s="7">
        <v>0.15</v>
      </c>
      <c r="F272" s="6">
        <f t="shared" si="11"/>
        <v>419635</v>
      </c>
      <c r="G272" s="7">
        <v>0.0</v>
      </c>
      <c r="H272" s="8">
        <f t="shared" si="12"/>
        <v>419635</v>
      </c>
      <c r="I272" s="9" t="s">
        <v>93</v>
      </c>
    </row>
    <row r="273">
      <c r="A273" s="3">
        <v>3.0</v>
      </c>
      <c r="B273" s="22" t="s">
        <v>857</v>
      </c>
      <c r="C273" s="28">
        <v>20.0</v>
      </c>
      <c r="D273" s="6">
        <v>55400.0</v>
      </c>
      <c r="E273" s="7">
        <v>0.15</v>
      </c>
      <c r="F273" s="6">
        <f t="shared" si="11"/>
        <v>63710</v>
      </c>
      <c r="G273" s="7">
        <v>0.0</v>
      </c>
      <c r="H273" s="8">
        <f t="shared" si="12"/>
        <v>63710</v>
      </c>
      <c r="I273" s="9" t="s">
        <v>93</v>
      </c>
    </row>
    <row r="274">
      <c r="C274" s="28">
        <v>25.0</v>
      </c>
      <c r="D274" s="6">
        <v>62700.0</v>
      </c>
      <c r="E274" s="7">
        <v>0.15</v>
      </c>
      <c r="F274" s="6">
        <f t="shared" si="11"/>
        <v>72105</v>
      </c>
      <c r="G274" s="7">
        <v>0.0</v>
      </c>
      <c r="H274" s="8">
        <f t="shared" si="12"/>
        <v>72105</v>
      </c>
      <c r="I274" s="9" t="s">
        <v>93</v>
      </c>
    </row>
    <row r="275">
      <c r="C275" s="28">
        <v>32.0</v>
      </c>
      <c r="D275" s="6">
        <v>69000.0</v>
      </c>
      <c r="E275" s="7">
        <v>0.15</v>
      </c>
      <c r="F275" s="6">
        <f t="shared" si="11"/>
        <v>79350</v>
      </c>
      <c r="G275" s="7">
        <v>0.0</v>
      </c>
      <c r="H275" s="8">
        <f t="shared" si="12"/>
        <v>79350</v>
      </c>
      <c r="I275" s="9" t="s">
        <v>93</v>
      </c>
    </row>
    <row r="276">
      <c r="C276" s="28">
        <v>40.0</v>
      </c>
      <c r="D276" s="6">
        <v>104400.0</v>
      </c>
      <c r="E276" s="7">
        <v>0.15</v>
      </c>
      <c r="F276" s="6">
        <f t="shared" si="11"/>
        <v>120060</v>
      </c>
      <c r="G276" s="7">
        <v>0.0</v>
      </c>
      <c r="H276" s="8">
        <f t="shared" si="12"/>
        <v>120060</v>
      </c>
      <c r="I276" s="9" t="s">
        <v>93</v>
      </c>
    </row>
    <row r="277">
      <c r="C277" s="28">
        <v>50.0</v>
      </c>
      <c r="D277" s="6">
        <v>125900.0</v>
      </c>
      <c r="E277" s="7">
        <v>0.15</v>
      </c>
      <c r="F277" s="6">
        <f t="shared" si="11"/>
        <v>144785</v>
      </c>
      <c r="G277" s="7">
        <v>0.0</v>
      </c>
      <c r="H277" s="8">
        <f t="shared" si="12"/>
        <v>144785</v>
      </c>
      <c r="I277" s="9" t="s">
        <v>93</v>
      </c>
    </row>
    <row r="278">
      <c r="C278" s="28">
        <v>63.0</v>
      </c>
      <c r="D278" s="6">
        <v>166600.0</v>
      </c>
      <c r="E278" s="7">
        <v>0.15</v>
      </c>
      <c r="F278" s="6">
        <f t="shared" si="11"/>
        <v>191590</v>
      </c>
      <c r="G278" s="7">
        <v>0.0</v>
      </c>
      <c r="H278" s="8">
        <f t="shared" si="12"/>
        <v>191590</v>
      </c>
      <c r="I278" s="9" t="s">
        <v>93</v>
      </c>
    </row>
    <row r="279">
      <c r="A279" s="3">
        <v>4.0</v>
      </c>
      <c r="B279" s="22" t="s">
        <v>858</v>
      </c>
      <c r="C279" s="28">
        <v>180.0</v>
      </c>
      <c r="D279" s="6">
        <v>1997700.0</v>
      </c>
      <c r="E279" s="7">
        <v>0.15</v>
      </c>
      <c r="F279" s="6">
        <f t="shared" si="11"/>
        <v>2297355</v>
      </c>
      <c r="G279" s="7">
        <v>0.0</v>
      </c>
      <c r="H279" s="8">
        <f t="shared" si="12"/>
        <v>2297355</v>
      </c>
      <c r="I279" s="9" t="s">
        <v>93</v>
      </c>
    </row>
    <row r="280">
      <c r="A280" s="3"/>
      <c r="B280" s="22"/>
      <c r="C280" s="28"/>
      <c r="D280" s="6"/>
      <c r="E280" s="7">
        <v>0.15</v>
      </c>
      <c r="F280" s="6">
        <f t="shared" si="11"/>
        <v>0</v>
      </c>
      <c r="G280" s="7">
        <v>0.0</v>
      </c>
      <c r="H280" s="8">
        <f t="shared" si="12"/>
        <v>0</v>
      </c>
      <c r="I280" s="9" t="s">
        <v>93</v>
      </c>
    </row>
    <row r="281">
      <c r="A281" s="19" t="s">
        <v>859</v>
      </c>
    </row>
    <row r="282">
      <c r="A282" s="41" t="s">
        <v>860</v>
      </c>
    </row>
    <row r="283">
      <c r="A283" s="2" t="s">
        <v>1</v>
      </c>
      <c r="B283" s="2" t="s">
        <v>2</v>
      </c>
      <c r="C283" s="2" t="s">
        <v>3</v>
      </c>
      <c r="D283" s="2" t="s">
        <v>4</v>
      </c>
      <c r="E283" s="2" t="s">
        <v>5</v>
      </c>
      <c r="F283" s="2" t="s">
        <v>6</v>
      </c>
      <c r="G283" s="2" t="s">
        <v>7</v>
      </c>
      <c r="H283" s="2" t="s">
        <v>89</v>
      </c>
      <c r="I283" s="2" t="s">
        <v>9</v>
      </c>
    </row>
    <row r="284">
      <c r="A284" s="3">
        <v>1.0</v>
      </c>
      <c r="B284" s="22" t="s">
        <v>860</v>
      </c>
      <c r="C284" s="28">
        <v>20.0</v>
      </c>
      <c r="D284" s="6">
        <v>62200.0</v>
      </c>
      <c r="E284" s="7">
        <v>0.15</v>
      </c>
      <c r="F284" s="6">
        <f t="shared" ref="F284:F299" si="13">D284+(D284*E284)</f>
        <v>71530</v>
      </c>
      <c r="G284" s="7">
        <v>0.0</v>
      </c>
      <c r="H284" s="8">
        <f t="shared" ref="H284:H299" si="14">sum(F284-(F284*G284))</f>
        <v>71530</v>
      </c>
      <c r="I284" s="9" t="s">
        <v>93</v>
      </c>
    </row>
    <row r="285">
      <c r="C285" s="37">
        <v>25.0</v>
      </c>
      <c r="D285" s="6">
        <v>64300.0</v>
      </c>
      <c r="E285" s="7">
        <v>0.15</v>
      </c>
      <c r="F285" s="6">
        <f t="shared" si="13"/>
        <v>73945</v>
      </c>
      <c r="G285" s="7">
        <v>0.0</v>
      </c>
      <c r="H285" s="8">
        <f t="shared" si="14"/>
        <v>73945</v>
      </c>
      <c r="I285" s="9" t="s">
        <v>93</v>
      </c>
    </row>
    <row r="286">
      <c r="C286" s="28">
        <v>32.0</v>
      </c>
      <c r="D286" s="6">
        <v>74700.0</v>
      </c>
      <c r="E286" s="7">
        <v>0.15</v>
      </c>
      <c r="F286" s="6">
        <f t="shared" si="13"/>
        <v>85905</v>
      </c>
      <c r="G286" s="7">
        <v>0.0</v>
      </c>
      <c r="H286" s="8">
        <f t="shared" si="14"/>
        <v>85905</v>
      </c>
      <c r="I286" s="9" t="s">
        <v>93</v>
      </c>
    </row>
    <row r="287">
      <c r="C287" s="28">
        <v>40.0</v>
      </c>
      <c r="D287" s="6">
        <v>115400.0</v>
      </c>
      <c r="E287" s="7">
        <v>0.15</v>
      </c>
      <c r="F287" s="6">
        <f t="shared" si="13"/>
        <v>132710</v>
      </c>
      <c r="G287" s="7">
        <v>0.0</v>
      </c>
      <c r="H287" s="8">
        <f t="shared" si="14"/>
        <v>132710</v>
      </c>
      <c r="I287" s="9" t="s">
        <v>93</v>
      </c>
    </row>
    <row r="288">
      <c r="C288" s="28">
        <v>63.0</v>
      </c>
      <c r="D288" s="6">
        <v>192700.0</v>
      </c>
      <c r="E288" s="7">
        <v>0.15</v>
      </c>
      <c r="F288" s="6">
        <f t="shared" si="13"/>
        <v>221605</v>
      </c>
      <c r="G288" s="7">
        <v>0.0</v>
      </c>
      <c r="H288" s="8">
        <f t="shared" si="14"/>
        <v>221605</v>
      </c>
      <c r="I288" s="9" t="s">
        <v>93</v>
      </c>
    </row>
    <row r="289">
      <c r="C289" s="28">
        <v>75.0</v>
      </c>
      <c r="D289" s="6">
        <v>286600.0</v>
      </c>
      <c r="E289" s="7">
        <v>0.15</v>
      </c>
      <c r="F289" s="6">
        <f t="shared" si="13"/>
        <v>329590</v>
      </c>
      <c r="G289" s="7">
        <v>0.0</v>
      </c>
      <c r="H289" s="8">
        <f t="shared" si="14"/>
        <v>329590</v>
      </c>
      <c r="I289" s="9" t="s">
        <v>93</v>
      </c>
    </row>
    <row r="290">
      <c r="C290" s="28">
        <v>90.0</v>
      </c>
      <c r="D290" s="6">
        <v>424400.0</v>
      </c>
      <c r="E290" s="7">
        <v>0.15</v>
      </c>
      <c r="F290" s="6">
        <f t="shared" si="13"/>
        <v>488060</v>
      </c>
      <c r="G290" s="7">
        <v>0.0</v>
      </c>
      <c r="H290" s="8">
        <f t="shared" si="14"/>
        <v>488060</v>
      </c>
      <c r="I290" s="9" t="s">
        <v>93</v>
      </c>
    </row>
    <row r="291">
      <c r="C291" s="28">
        <v>110.0</v>
      </c>
      <c r="D291" s="6">
        <v>621800.0</v>
      </c>
      <c r="E291" s="7">
        <v>0.15</v>
      </c>
      <c r="F291" s="6">
        <f t="shared" si="13"/>
        <v>715070</v>
      </c>
      <c r="G291" s="7">
        <v>0.0</v>
      </c>
      <c r="H291" s="8">
        <f t="shared" si="14"/>
        <v>715070</v>
      </c>
      <c r="I291" s="9" t="s">
        <v>93</v>
      </c>
    </row>
    <row r="292">
      <c r="C292" s="28">
        <v>125.0</v>
      </c>
      <c r="D292" s="6">
        <v>818500.0</v>
      </c>
      <c r="E292" s="7">
        <v>0.15</v>
      </c>
      <c r="F292" s="6">
        <f t="shared" si="13"/>
        <v>941275</v>
      </c>
      <c r="G292" s="7">
        <v>0.0</v>
      </c>
      <c r="H292" s="8">
        <f t="shared" si="14"/>
        <v>941275</v>
      </c>
      <c r="I292" s="9" t="s">
        <v>93</v>
      </c>
    </row>
    <row r="293">
      <c r="A293" s="3">
        <v>2.0</v>
      </c>
      <c r="B293" s="22" t="s">
        <v>861</v>
      </c>
      <c r="C293" s="28">
        <v>20.0</v>
      </c>
      <c r="D293" s="6">
        <v>69000.0</v>
      </c>
      <c r="E293" s="7">
        <v>0.15</v>
      </c>
      <c r="F293" s="6">
        <f t="shared" si="13"/>
        <v>79350</v>
      </c>
      <c r="G293" s="7">
        <v>0.0</v>
      </c>
      <c r="H293" s="8">
        <f t="shared" si="14"/>
        <v>79350</v>
      </c>
      <c r="I293" s="9" t="s">
        <v>93</v>
      </c>
    </row>
    <row r="294">
      <c r="C294" s="37">
        <v>25.0</v>
      </c>
      <c r="D294" s="6">
        <v>74200.0</v>
      </c>
      <c r="E294" s="7">
        <v>0.15</v>
      </c>
      <c r="F294" s="6">
        <f t="shared" si="13"/>
        <v>85330</v>
      </c>
      <c r="G294" s="7">
        <v>0.0</v>
      </c>
      <c r="H294" s="8">
        <f t="shared" si="14"/>
        <v>85330</v>
      </c>
      <c r="I294" s="9" t="s">
        <v>93</v>
      </c>
    </row>
    <row r="295">
      <c r="C295" s="28">
        <v>32.0</v>
      </c>
      <c r="D295" s="6">
        <v>82500.0</v>
      </c>
      <c r="E295" s="7">
        <v>0.15</v>
      </c>
      <c r="F295" s="6">
        <f t="shared" si="13"/>
        <v>94875</v>
      </c>
      <c r="G295" s="7">
        <v>0.0</v>
      </c>
      <c r="H295" s="8">
        <f t="shared" si="14"/>
        <v>94875</v>
      </c>
      <c r="I295" s="9" t="s">
        <v>93</v>
      </c>
    </row>
    <row r="296">
      <c r="C296" s="28">
        <v>40.0</v>
      </c>
      <c r="D296" s="6">
        <v>128500.0</v>
      </c>
      <c r="E296" s="7">
        <v>0.15</v>
      </c>
      <c r="F296" s="6">
        <f t="shared" si="13"/>
        <v>147775</v>
      </c>
      <c r="G296" s="7">
        <v>0.0</v>
      </c>
      <c r="H296" s="8">
        <f t="shared" si="14"/>
        <v>147775</v>
      </c>
      <c r="I296" s="9" t="s">
        <v>93</v>
      </c>
    </row>
    <row r="297">
      <c r="C297" s="28">
        <v>50.0</v>
      </c>
      <c r="D297" s="6">
        <v>144100.0</v>
      </c>
      <c r="E297" s="7">
        <v>0.15</v>
      </c>
      <c r="F297" s="6">
        <f t="shared" si="13"/>
        <v>165715</v>
      </c>
      <c r="G297" s="7">
        <v>0.0</v>
      </c>
      <c r="H297" s="8">
        <f t="shared" si="14"/>
        <v>165715</v>
      </c>
      <c r="I297" s="9" t="s">
        <v>93</v>
      </c>
    </row>
    <row r="298">
      <c r="C298" s="28">
        <v>63.0</v>
      </c>
      <c r="D298" s="6">
        <v>211500.0</v>
      </c>
      <c r="E298" s="7">
        <v>0.15</v>
      </c>
      <c r="F298" s="6">
        <f t="shared" si="13"/>
        <v>243225</v>
      </c>
      <c r="G298" s="7">
        <v>0.0</v>
      </c>
      <c r="H298" s="8">
        <f t="shared" si="14"/>
        <v>243225</v>
      </c>
      <c r="I298" s="9" t="s">
        <v>93</v>
      </c>
    </row>
    <row r="299">
      <c r="A299" s="3">
        <v>3.0</v>
      </c>
      <c r="B299" s="22" t="s">
        <v>862</v>
      </c>
      <c r="C299" s="28" t="s">
        <v>847</v>
      </c>
      <c r="D299" s="6">
        <v>6904000.0</v>
      </c>
      <c r="E299" s="7">
        <v>0.15</v>
      </c>
      <c r="F299" s="6">
        <f t="shared" si="13"/>
        <v>7939600</v>
      </c>
      <c r="G299" s="7">
        <v>0.0</v>
      </c>
      <c r="H299" s="8">
        <f t="shared" si="14"/>
        <v>7939600</v>
      </c>
      <c r="I299" s="9" t="s">
        <v>93</v>
      </c>
    </row>
    <row r="300">
      <c r="A300" s="3"/>
      <c r="B300" s="22"/>
      <c r="C300" s="28"/>
      <c r="D300" s="6"/>
      <c r="E300" s="7"/>
      <c r="F300" s="6"/>
      <c r="G300" s="7"/>
      <c r="I300" s="9"/>
    </row>
    <row r="301">
      <c r="A301" s="41" t="s">
        <v>863</v>
      </c>
    </row>
    <row r="302">
      <c r="A302" s="2" t="s">
        <v>1</v>
      </c>
      <c r="B302" s="2" t="s">
        <v>2</v>
      </c>
      <c r="C302" s="2" t="s">
        <v>3</v>
      </c>
      <c r="D302" s="2" t="s">
        <v>4</v>
      </c>
      <c r="E302" s="2" t="s">
        <v>5</v>
      </c>
      <c r="F302" s="2" t="s">
        <v>6</v>
      </c>
      <c r="G302" s="2" t="s">
        <v>7</v>
      </c>
      <c r="H302" s="2" t="s">
        <v>89</v>
      </c>
      <c r="I302" s="2" t="s">
        <v>9</v>
      </c>
    </row>
    <row r="303">
      <c r="A303" s="3">
        <v>1.0</v>
      </c>
      <c r="B303" s="22" t="s">
        <v>864</v>
      </c>
      <c r="C303" s="28" t="s">
        <v>800</v>
      </c>
      <c r="D303" s="6">
        <v>137900.0</v>
      </c>
      <c r="E303" s="7">
        <v>0.15</v>
      </c>
      <c r="F303" s="6">
        <f t="shared" ref="F303:F330" si="15">D303+(D303*E303)</f>
        <v>158585</v>
      </c>
      <c r="G303" s="7">
        <v>0.0</v>
      </c>
      <c r="H303" s="8">
        <f t="shared" ref="H303:H330" si="16">sum(F303-(F303*G303))</f>
        <v>158585</v>
      </c>
      <c r="I303" s="9" t="s">
        <v>93</v>
      </c>
    </row>
    <row r="304">
      <c r="A304" s="3">
        <v>2.0</v>
      </c>
      <c r="B304" s="22" t="s">
        <v>865</v>
      </c>
      <c r="C304" s="38" t="s">
        <v>817</v>
      </c>
      <c r="D304" s="6">
        <v>181700.0</v>
      </c>
      <c r="E304" s="7">
        <v>0.15</v>
      </c>
      <c r="F304" s="6">
        <f t="shared" si="15"/>
        <v>208955</v>
      </c>
      <c r="G304" s="7">
        <v>0.0</v>
      </c>
      <c r="H304" s="8">
        <f t="shared" si="16"/>
        <v>208955</v>
      </c>
      <c r="I304" s="9" t="s">
        <v>93</v>
      </c>
    </row>
    <row r="305">
      <c r="C305" s="38" t="s">
        <v>818</v>
      </c>
      <c r="D305" s="6">
        <v>153500.0</v>
      </c>
      <c r="E305" s="7">
        <v>0.15</v>
      </c>
      <c r="F305" s="6">
        <f t="shared" si="15"/>
        <v>176525</v>
      </c>
      <c r="G305" s="7">
        <v>0.0</v>
      </c>
      <c r="H305" s="8">
        <f t="shared" si="16"/>
        <v>176525</v>
      </c>
      <c r="I305" s="9" t="s">
        <v>93</v>
      </c>
    </row>
    <row r="306">
      <c r="C306" s="38" t="s">
        <v>802</v>
      </c>
      <c r="D306" s="6">
        <v>182200.0</v>
      </c>
      <c r="E306" s="7">
        <v>0.15</v>
      </c>
      <c r="F306" s="6">
        <f t="shared" si="15"/>
        <v>209530</v>
      </c>
      <c r="G306" s="7">
        <v>0.0</v>
      </c>
      <c r="H306" s="8">
        <f t="shared" si="16"/>
        <v>209530</v>
      </c>
      <c r="I306" s="9" t="s">
        <v>93</v>
      </c>
    </row>
    <row r="307">
      <c r="A307" s="3">
        <v>3.0</v>
      </c>
      <c r="B307" s="22" t="s">
        <v>866</v>
      </c>
      <c r="C307" s="38" t="s">
        <v>867</v>
      </c>
      <c r="D307" s="6">
        <v>218200.0</v>
      </c>
      <c r="E307" s="7">
        <v>0.15</v>
      </c>
      <c r="F307" s="6">
        <f t="shared" si="15"/>
        <v>250930</v>
      </c>
      <c r="G307" s="7">
        <v>0.0</v>
      </c>
      <c r="H307" s="8">
        <f t="shared" si="16"/>
        <v>250930</v>
      </c>
      <c r="I307" s="9" t="s">
        <v>93</v>
      </c>
    </row>
    <row r="308">
      <c r="C308" s="38" t="s">
        <v>868</v>
      </c>
      <c r="D308" s="6">
        <v>239600.0</v>
      </c>
      <c r="E308" s="7">
        <v>0.15</v>
      </c>
      <c r="F308" s="6">
        <f t="shared" si="15"/>
        <v>275540</v>
      </c>
      <c r="G308" s="7">
        <v>0.0</v>
      </c>
      <c r="H308" s="8">
        <f t="shared" si="16"/>
        <v>275540</v>
      </c>
      <c r="I308" s="9" t="s">
        <v>93</v>
      </c>
    </row>
    <row r="309">
      <c r="C309" s="38" t="s">
        <v>803</v>
      </c>
      <c r="D309" s="6">
        <v>230300.0</v>
      </c>
      <c r="E309" s="7">
        <v>0.15</v>
      </c>
      <c r="F309" s="6">
        <f t="shared" si="15"/>
        <v>264845</v>
      </c>
      <c r="G309" s="7">
        <v>0.0</v>
      </c>
      <c r="H309" s="8">
        <f t="shared" si="16"/>
        <v>264845</v>
      </c>
      <c r="I309" s="9" t="s">
        <v>93</v>
      </c>
    </row>
    <row r="310">
      <c r="A310" s="3">
        <v>4.0</v>
      </c>
      <c r="B310" s="22" t="s">
        <v>869</v>
      </c>
      <c r="C310" s="38" t="s">
        <v>870</v>
      </c>
      <c r="D310" s="6">
        <v>231300.0</v>
      </c>
      <c r="E310" s="7">
        <v>0.15</v>
      </c>
      <c r="F310" s="6">
        <f t="shared" si="15"/>
        <v>265995</v>
      </c>
      <c r="G310" s="7">
        <v>0.0</v>
      </c>
      <c r="H310" s="8">
        <f t="shared" si="16"/>
        <v>265995</v>
      </c>
      <c r="I310" s="9" t="s">
        <v>93</v>
      </c>
    </row>
    <row r="311">
      <c r="C311" s="38" t="s">
        <v>871</v>
      </c>
      <c r="D311" s="6">
        <v>260500.0</v>
      </c>
      <c r="E311" s="7">
        <v>0.15</v>
      </c>
      <c r="F311" s="6">
        <f t="shared" si="15"/>
        <v>299575</v>
      </c>
      <c r="G311" s="7">
        <v>0.0</v>
      </c>
      <c r="H311" s="8">
        <f t="shared" si="16"/>
        <v>299575</v>
      </c>
      <c r="I311" s="9" t="s">
        <v>93</v>
      </c>
    </row>
    <row r="312">
      <c r="C312" s="38" t="s">
        <v>872</v>
      </c>
      <c r="D312" s="6">
        <v>262600.0</v>
      </c>
      <c r="E312" s="7">
        <v>0.15</v>
      </c>
      <c r="F312" s="6">
        <f t="shared" si="15"/>
        <v>301990</v>
      </c>
      <c r="G312" s="7">
        <v>0.0</v>
      </c>
      <c r="H312" s="8">
        <f t="shared" si="16"/>
        <v>301990</v>
      </c>
      <c r="I312" s="9" t="s">
        <v>93</v>
      </c>
    </row>
    <row r="313">
      <c r="A313" s="3">
        <v>5.0</v>
      </c>
      <c r="B313" s="22" t="s">
        <v>873</v>
      </c>
      <c r="C313" s="38" t="s">
        <v>874</v>
      </c>
      <c r="D313" s="6">
        <v>268900.0</v>
      </c>
      <c r="E313" s="7">
        <v>0.15</v>
      </c>
      <c r="F313" s="6">
        <f t="shared" si="15"/>
        <v>309235</v>
      </c>
      <c r="G313" s="7">
        <v>0.0</v>
      </c>
      <c r="H313" s="8">
        <f t="shared" si="16"/>
        <v>309235</v>
      </c>
      <c r="I313" s="9" t="s">
        <v>93</v>
      </c>
    </row>
    <row r="314">
      <c r="C314" s="38" t="s">
        <v>875</v>
      </c>
      <c r="D314" s="6">
        <v>296000.0</v>
      </c>
      <c r="E314" s="7">
        <v>0.15</v>
      </c>
      <c r="F314" s="6">
        <f t="shared" si="15"/>
        <v>340400</v>
      </c>
      <c r="G314" s="7">
        <v>0.0</v>
      </c>
      <c r="H314" s="8">
        <f t="shared" si="16"/>
        <v>340400</v>
      </c>
      <c r="I314" s="9" t="s">
        <v>93</v>
      </c>
    </row>
    <row r="315">
      <c r="C315" s="38" t="s">
        <v>876</v>
      </c>
      <c r="D315" s="6">
        <v>323700.0</v>
      </c>
      <c r="E315" s="7">
        <v>0.15</v>
      </c>
      <c r="F315" s="6">
        <f t="shared" si="15"/>
        <v>372255</v>
      </c>
      <c r="G315" s="7">
        <v>0.0</v>
      </c>
      <c r="H315" s="8">
        <f t="shared" si="16"/>
        <v>372255</v>
      </c>
      <c r="I315" s="9" t="s">
        <v>93</v>
      </c>
    </row>
    <row r="316">
      <c r="A316" s="3">
        <v>6.0</v>
      </c>
      <c r="B316" s="22" t="s">
        <v>877</v>
      </c>
      <c r="C316" s="38" t="s">
        <v>878</v>
      </c>
      <c r="D316" s="6">
        <v>359700.0</v>
      </c>
      <c r="E316" s="7">
        <v>0.15</v>
      </c>
      <c r="F316" s="6">
        <f t="shared" si="15"/>
        <v>413655</v>
      </c>
      <c r="G316" s="7">
        <v>0.0</v>
      </c>
      <c r="H316" s="8">
        <f t="shared" si="16"/>
        <v>413655</v>
      </c>
      <c r="I316" s="9" t="s">
        <v>93</v>
      </c>
    </row>
    <row r="317">
      <c r="C317" s="38" t="s">
        <v>879</v>
      </c>
      <c r="D317" s="6">
        <v>368100.0</v>
      </c>
      <c r="E317" s="7">
        <v>0.15</v>
      </c>
      <c r="F317" s="6">
        <f t="shared" si="15"/>
        <v>423315</v>
      </c>
      <c r="G317" s="7">
        <v>0.0</v>
      </c>
      <c r="H317" s="8">
        <f t="shared" si="16"/>
        <v>423315</v>
      </c>
      <c r="I317" s="9" t="s">
        <v>93</v>
      </c>
    </row>
    <row r="318">
      <c r="C318" s="38" t="s">
        <v>880</v>
      </c>
      <c r="D318" s="6">
        <v>376900.0</v>
      </c>
      <c r="E318" s="7">
        <v>0.15</v>
      </c>
      <c r="F318" s="6">
        <f t="shared" si="15"/>
        <v>433435</v>
      </c>
      <c r="G318" s="7">
        <v>0.0</v>
      </c>
      <c r="H318" s="8">
        <f t="shared" si="16"/>
        <v>433435</v>
      </c>
      <c r="I318" s="9" t="s">
        <v>93</v>
      </c>
    </row>
    <row r="319">
      <c r="A319" s="3">
        <v>7.0</v>
      </c>
      <c r="B319" s="22" t="s">
        <v>881</v>
      </c>
      <c r="C319" s="38" t="s">
        <v>882</v>
      </c>
      <c r="D319" s="6">
        <v>387900.0</v>
      </c>
      <c r="E319" s="7">
        <v>0.15</v>
      </c>
      <c r="F319" s="6">
        <f t="shared" si="15"/>
        <v>446085</v>
      </c>
      <c r="G319" s="7">
        <v>0.0</v>
      </c>
      <c r="H319" s="8">
        <f t="shared" si="16"/>
        <v>446085</v>
      </c>
      <c r="I319" s="9" t="s">
        <v>93</v>
      </c>
    </row>
    <row r="320">
      <c r="C320" s="38" t="s">
        <v>883</v>
      </c>
      <c r="D320" s="6">
        <v>396800.0</v>
      </c>
      <c r="E320" s="7">
        <v>0.15</v>
      </c>
      <c r="F320" s="6">
        <f t="shared" si="15"/>
        <v>456320</v>
      </c>
      <c r="G320" s="7">
        <v>0.0</v>
      </c>
      <c r="H320" s="8">
        <f t="shared" si="16"/>
        <v>456320</v>
      </c>
      <c r="I320" s="9" t="s">
        <v>93</v>
      </c>
    </row>
    <row r="321">
      <c r="C321" s="38" t="s">
        <v>884</v>
      </c>
      <c r="D321" s="6">
        <v>405600.0</v>
      </c>
      <c r="E321" s="7">
        <v>0.15</v>
      </c>
      <c r="F321" s="6">
        <f t="shared" si="15"/>
        <v>466440</v>
      </c>
      <c r="G321" s="7">
        <v>0.0</v>
      </c>
      <c r="H321" s="8">
        <f t="shared" si="16"/>
        <v>466440</v>
      </c>
      <c r="I321" s="9" t="s">
        <v>93</v>
      </c>
    </row>
    <row r="322">
      <c r="A322" s="3">
        <v>8.0</v>
      </c>
      <c r="B322" s="22" t="s">
        <v>885</v>
      </c>
      <c r="C322" s="38" t="s">
        <v>886</v>
      </c>
      <c r="D322" s="6">
        <v>419700.0</v>
      </c>
      <c r="E322" s="7">
        <v>0.15</v>
      </c>
      <c r="F322" s="6">
        <f t="shared" si="15"/>
        <v>482655</v>
      </c>
      <c r="G322" s="7">
        <v>0.0</v>
      </c>
      <c r="H322" s="8">
        <f t="shared" si="16"/>
        <v>482655</v>
      </c>
      <c r="I322" s="9" t="s">
        <v>93</v>
      </c>
    </row>
    <row r="323">
      <c r="C323" s="38" t="s">
        <v>887</v>
      </c>
      <c r="D323" s="6">
        <v>425500.0</v>
      </c>
      <c r="E323" s="7">
        <v>0.15</v>
      </c>
      <c r="F323" s="6">
        <f t="shared" si="15"/>
        <v>489325</v>
      </c>
      <c r="G323" s="7">
        <v>0.0</v>
      </c>
      <c r="H323" s="8">
        <f t="shared" si="16"/>
        <v>489325</v>
      </c>
      <c r="I323" s="9" t="s">
        <v>93</v>
      </c>
    </row>
    <row r="324">
      <c r="C324" s="38" t="s">
        <v>888</v>
      </c>
      <c r="D324" s="6">
        <v>431200.0</v>
      </c>
      <c r="E324" s="7">
        <v>0.15</v>
      </c>
      <c r="F324" s="6">
        <f t="shared" si="15"/>
        <v>495880</v>
      </c>
      <c r="G324" s="7">
        <v>0.0</v>
      </c>
      <c r="H324" s="8">
        <f t="shared" si="16"/>
        <v>495880</v>
      </c>
      <c r="I324" s="9" t="s">
        <v>93</v>
      </c>
    </row>
    <row r="325">
      <c r="A325" s="3">
        <v>9.0</v>
      </c>
      <c r="B325" s="22" t="s">
        <v>889</v>
      </c>
      <c r="C325" s="38" t="s">
        <v>890</v>
      </c>
      <c r="D325" s="6">
        <v>463100.0</v>
      </c>
      <c r="E325" s="7">
        <v>0.15</v>
      </c>
      <c r="F325" s="6">
        <f t="shared" si="15"/>
        <v>532565</v>
      </c>
      <c r="G325" s="7">
        <v>0.0</v>
      </c>
      <c r="H325" s="8">
        <f t="shared" si="16"/>
        <v>532565</v>
      </c>
      <c r="I325" s="9" t="s">
        <v>93</v>
      </c>
    </row>
    <row r="326">
      <c r="C326" s="38" t="s">
        <v>891</v>
      </c>
      <c r="D326" s="6">
        <v>471400.0</v>
      </c>
      <c r="E326" s="7">
        <v>0.15</v>
      </c>
      <c r="F326" s="6">
        <f t="shared" si="15"/>
        <v>542110</v>
      </c>
      <c r="G326" s="7">
        <v>0.0</v>
      </c>
      <c r="H326" s="8">
        <f t="shared" si="16"/>
        <v>542110</v>
      </c>
      <c r="I326" s="9" t="s">
        <v>93</v>
      </c>
    </row>
    <row r="327">
      <c r="C327" s="38" t="s">
        <v>892</v>
      </c>
      <c r="D327" s="6">
        <v>482900.0</v>
      </c>
      <c r="E327" s="7">
        <v>0.15</v>
      </c>
      <c r="F327" s="6">
        <f t="shared" si="15"/>
        <v>555335</v>
      </c>
      <c r="G327" s="7">
        <v>0.0</v>
      </c>
      <c r="H327" s="8">
        <f t="shared" si="16"/>
        <v>555335</v>
      </c>
      <c r="I327" s="9" t="s">
        <v>93</v>
      </c>
    </row>
    <row r="328">
      <c r="A328" s="3">
        <v>10.0</v>
      </c>
      <c r="B328" s="22" t="s">
        <v>893</v>
      </c>
      <c r="C328" s="38" t="s">
        <v>894</v>
      </c>
      <c r="D328" s="6">
        <v>509000.0</v>
      </c>
      <c r="E328" s="7">
        <v>0.15</v>
      </c>
      <c r="F328" s="6">
        <f t="shared" si="15"/>
        <v>585350</v>
      </c>
      <c r="G328" s="7">
        <v>0.0</v>
      </c>
      <c r="H328" s="8">
        <f t="shared" si="16"/>
        <v>585350</v>
      </c>
      <c r="I328" s="9" t="s">
        <v>93</v>
      </c>
    </row>
    <row r="329">
      <c r="C329" s="38" t="s">
        <v>895</v>
      </c>
      <c r="D329" s="6">
        <v>517400.0</v>
      </c>
      <c r="E329" s="7">
        <v>0.15</v>
      </c>
      <c r="F329" s="6">
        <f t="shared" si="15"/>
        <v>595010</v>
      </c>
      <c r="G329" s="7">
        <v>0.0</v>
      </c>
      <c r="H329" s="8">
        <f t="shared" si="16"/>
        <v>595010</v>
      </c>
      <c r="I329" s="9" t="s">
        <v>93</v>
      </c>
    </row>
    <row r="330">
      <c r="C330" s="38" t="s">
        <v>896</v>
      </c>
      <c r="D330" s="6">
        <v>528800.0</v>
      </c>
      <c r="E330" s="7">
        <v>0.15</v>
      </c>
      <c r="F330" s="6">
        <f t="shared" si="15"/>
        <v>608120</v>
      </c>
      <c r="G330" s="7">
        <v>0.0</v>
      </c>
      <c r="H330" s="8">
        <f t="shared" si="16"/>
        <v>608120</v>
      </c>
      <c r="I330" s="9" t="s">
        <v>93</v>
      </c>
    </row>
    <row r="331">
      <c r="A331" s="3"/>
      <c r="B331" s="22"/>
      <c r="C331" s="28"/>
      <c r="D331" s="6"/>
      <c r="E331" s="7"/>
      <c r="F331" s="6"/>
      <c r="G331" s="7"/>
      <c r="I331" s="9"/>
    </row>
    <row r="332">
      <c r="A332" s="41" t="s">
        <v>897</v>
      </c>
    </row>
    <row r="333">
      <c r="A333" s="2" t="s">
        <v>1</v>
      </c>
      <c r="B333" s="2" t="s">
        <v>2</v>
      </c>
      <c r="C333" s="2" t="s">
        <v>3</v>
      </c>
      <c r="D333" s="2" t="s">
        <v>4</v>
      </c>
      <c r="E333" s="2" t="s">
        <v>5</v>
      </c>
      <c r="F333" s="2" t="s">
        <v>6</v>
      </c>
      <c r="G333" s="2" t="s">
        <v>7</v>
      </c>
      <c r="H333" s="2" t="s">
        <v>89</v>
      </c>
      <c r="I333" s="2" t="s">
        <v>9</v>
      </c>
    </row>
    <row r="334">
      <c r="A334" s="3">
        <v>1.0</v>
      </c>
      <c r="B334" s="22" t="s">
        <v>897</v>
      </c>
      <c r="C334" s="38" t="s">
        <v>898</v>
      </c>
      <c r="D334" s="6">
        <v>175400.0</v>
      </c>
      <c r="E334" s="7">
        <v>0.15</v>
      </c>
      <c r="F334" s="6">
        <f t="shared" ref="F334:F342" si="17">D334+(D334*E334)</f>
        <v>201710</v>
      </c>
      <c r="G334" s="7">
        <v>0.0</v>
      </c>
      <c r="H334" s="8">
        <f t="shared" ref="H334:H342" si="18">sum(F334-(F334*G334))</f>
        <v>201710</v>
      </c>
      <c r="I334" s="9" t="s">
        <v>93</v>
      </c>
    </row>
    <row r="335">
      <c r="C335" s="38" t="s">
        <v>899</v>
      </c>
      <c r="D335" s="6">
        <v>195300.0</v>
      </c>
      <c r="E335" s="7">
        <v>0.15</v>
      </c>
      <c r="F335" s="6">
        <f t="shared" si="17"/>
        <v>224595</v>
      </c>
      <c r="G335" s="7">
        <v>0.0</v>
      </c>
      <c r="H335" s="8">
        <f t="shared" si="18"/>
        <v>224595</v>
      </c>
      <c r="I335" s="9" t="s">
        <v>93</v>
      </c>
    </row>
    <row r="336">
      <c r="C336" s="38" t="s">
        <v>900</v>
      </c>
      <c r="D336" s="6">
        <v>201000.0</v>
      </c>
      <c r="E336" s="7">
        <v>0.15</v>
      </c>
      <c r="F336" s="6">
        <f t="shared" si="17"/>
        <v>231150</v>
      </c>
      <c r="G336" s="7">
        <v>0.0</v>
      </c>
      <c r="H336" s="8">
        <f t="shared" si="18"/>
        <v>231150</v>
      </c>
      <c r="I336" s="9" t="s">
        <v>93</v>
      </c>
    </row>
    <row r="337">
      <c r="C337" s="38" t="s">
        <v>901</v>
      </c>
      <c r="D337" s="6">
        <v>214100.0</v>
      </c>
      <c r="E337" s="7">
        <v>0.15</v>
      </c>
      <c r="F337" s="6">
        <f t="shared" si="17"/>
        <v>246215</v>
      </c>
      <c r="G337" s="7">
        <v>0.0</v>
      </c>
      <c r="H337" s="8">
        <f t="shared" si="18"/>
        <v>246215</v>
      </c>
      <c r="I337" s="9" t="s">
        <v>93</v>
      </c>
    </row>
    <row r="338">
      <c r="C338" s="38" t="s">
        <v>902</v>
      </c>
      <c r="D338" s="6">
        <v>222900.0</v>
      </c>
      <c r="E338" s="7">
        <v>0.15</v>
      </c>
      <c r="F338" s="6">
        <f t="shared" si="17"/>
        <v>256335</v>
      </c>
      <c r="G338" s="7">
        <v>0.0</v>
      </c>
      <c r="H338" s="8">
        <f t="shared" si="18"/>
        <v>256335</v>
      </c>
      <c r="I338" s="9" t="s">
        <v>93</v>
      </c>
    </row>
    <row r="339">
      <c r="C339" s="38" t="s">
        <v>903</v>
      </c>
      <c r="D339" s="6">
        <v>234400.0</v>
      </c>
      <c r="E339" s="7">
        <v>0.15</v>
      </c>
      <c r="F339" s="6">
        <f t="shared" si="17"/>
        <v>269560</v>
      </c>
      <c r="G339" s="7">
        <v>0.0</v>
      </c>
      <c r="H339" s="8">
        <f t="shared" si="18"/>
        <v>269560</v>
      </c>
      <c r="I339" s="9" t="s">
        <v>93</v>
      </c>
    </row>
    <row r="340">
      <c r="C340" s="38" t="s">
        <v>904</v>
      </c>
      <c r="D340" s="6">
        <v>245900.0</v>
      </c>
      <c r="E340" s="7">
        <v>0.15</v>
      </c>
      <c r="F340" s="6">
        <f t="shared" si="17"/>
        <v>282785</v>
      </c>
      <c r="G340" s="7">
        <v>0.0</v>
      </c>
      <c r="H340" s="8">
        <f t="shared" si="18"/>
        <v>282785</v>
      </c>
      <c r="I340" s="9" t="s">
        <v>93</v>
      </c>
    </row>
    <row r="341">
      <c r="C341" s="38" t="s">
        <v>905</v>
      </c>
      <c r="D341" s="6">
        <v>257400.0</v>
      </c>
      <c r="E341" s="7">
        <v>0.15</v>
      </c>
      <c r="F341" s="6">
        <f t="shared" si="17"/>
        <v>296010</v>
      </c>
      <c r="G341" s="7">
        <v>0.0</v>
      </c>
      <c r="H341" s="8">
        <f t="shared" si="18"/>
        <v>296010</v>
      </c>
      <c r="I341" s="9" t="s">
        <v>93</v>
      </c>
    </row>
    <row r="342">
      <c r="C342" s="38" t="s">
        <v>906</v>
      </c>
      <c r="D342" s="6">
        <v>271500.0</v>
      </c>
      <c r="E342" s="7">
        <v>0.15</v>
      </c>
      <c r="F342" s="6">
        <f t="shared" si="17"/>
        <v>312225</v>
      </c>
      <c r="G342" s="7">
        <v>0.0</v>
      </c>
      <c r="H342" s="8">
        <f t="shared" si="18"/>
        <v>312225</v>
      </c>
      <c r="I342" s="9" t="s">
        <v>93</v>
      </c>
    </row>
    <row r="343">
      <c r="A343" s="3"/>
      <c r="B343" s="22"/>
      <c r="C343" s="28"/>
      <c r="D343" s="6"/>
      <c r="E343" s="7"/>
      <c r="F343" s="6"/>
      <c r="G343" s="7"/>
      <c r="I343" s="9"/>
    </row>
    <row r="344">
      <c r="A344" s="41" t="s">
        <v>907</v>
      </c>
    </row>
    <row r="345">
      <c r="A345" s="2" t="s">
        <v>1</v>
      </c>
      <c r="B345" s="2" t="s">
        <v>2</v>
      </c>
      <c r="C345" s="2" t="s">
        <v>3</v>
      </c>
      <c r="D345" s="2" t="s">
        <v>4</v>
      </c>
      <c r="E345" s="2" t="s">
        <v>5</v>
      </c>
      <c r="F345" s="2" t="s">
        <v>6</v>
      </c>
      <c r="G345" s="2" t="s">
        <v>7</v>
      </c>
      <c r="H345" s="2" t="s">
        <v>89</v>
      </c>
      <c r="I345" s="2" t="s">
        <v>9</v>
      </c>
    </row>
    <row r="346">
      <c r="A346" s="3">
        <v>1.0</v>
      </c>
      <c r="B346" s="22" t="s">
        <v>907</v>
      </c>
      <c r="C346" s="28" t="s">
        <v>908</v>
      </c>
      <c r="D346" s="6">
        <v>182200.0</v>
      </c>
      <c r="E346" s="7">
        <v>0.15</v>
      </c>
      <c r="F346" s="6">
        <f t="shared" ref="F346:F362" si="19">D346+(D346*E346)</f>
        <v>209530</v>
      </c>
      <c r="G346" s="7">
        <v>0.0</v>
      </c>
      <c r="H346" s="8">
        <f t="shared" ref="H346:H362" si="20">sum(F346-(F346*G346))</f>
        <v>209530</v>
      </c>
      <c r="I346" s="9" t="s">
        <v>93</v>
      </c>
    </row>
    <row r="347">
      <c r="C347" s="28" t="s">
        <v>909</v>
      </c>
      <c r="D347" s="6">
        <v>182200.0</v>
      </c>
      <c r="E347" s="7">
        <v>0.15</v>
      </c>
      <c r="F347" s="6">
        <f t="shared" si="19"/>
        <v>209530</v>
      </c>
      <c r="G347" s="7">
        <v>0.0</v>
      </c>
      <c r="H347" s="8">
        <f t="shared" si="20"/>
        <v>209530</v>
      </c>
      <c r="I347" s="9" t="s">
        <v>93</v>
      </c>
    </row>
    <row r="348">
      <c r="C348" s="28" t="s">
        <v>910</v>
      </c>
      <c r="D348" s="6">
        <v>182200.0</v>
      </c>
      <c r="E348" s="7">
        <v>0.15</v>
      </c>
      <c r="F348" s="6">
        <f t="shared" si="19"/>
        <v>209530</v>
      </c>
      <c r="G348" s="7">
        <v>0.0</v>
      </c>
      <c r="H348" s="8">
        <f t="shared" si="20"/>
        <v>209530</v>
      </c>
      <c r="I348" s="9" t="s">
        <v>93</v>
      </c>
    </row>
    <row r="349">
      <c r="C349" s="28" t="s">
        <v>911</v>
      </c>
      <c r="D349" s="6">
        <v>206200.0</v>
      </c>
      <c r="E349" s="7">
        <v>0.15</v>
      </c>
      <c r="F349" s="6">
        <f t="shared" si="19"/>
        <v>237130</v>
      </c>
      <c r="G349" s="7">
        <v>0.0</v>
      </c>
      <c r="H349" s="8">
        <f t="shared" si="20"/>
        <v>237130</v>
      </c>
      <c r="I349" s="9" t="s">
        <v>93</v>
      </c>
    </row>
    <row r="350">
      <c r="C350" s="38" t="s">
        <v>912</v>
      </c>
      <c r="D350" s="6">
        <v>214100.0</v>
      </c>
      <c r="E350" s="7">
        <v>0.15</v>
      </c>
      <c r="F350" s="6">
        <f t="shared" si="19"/>
        <v>246215</v>
      </c>
      <c r="G350" s="7">
        <v>0.0</v>
      </c>
      <c r="H350" s="8">
        <f t="shared" si="20"/>
        <v>246215</v>
      </c>
      <c r="I350" s="9" t="s">
        <v>93</v>
      </c>
    </row>
    <row r="351">
      <c r="C351" s="38" t="s">
        <v>913</v>
      </c>
      <c r="D351" s="6">
        <v>232900.0</v>
      </c>
      <c r="E351" s="7">
        <v>0.15</v>
      </c>
      <c r="F351" s="6">
        <f t="shared" si="19"/>
        <v>267835</v>
      </c>
      <c r="G351" s="7">
        <v>0.0</v>
      </c>
      <c r="H351" s="8">
        <f t="shared" si="20"/>
        <v>267835</v>
      </c>
      <c r="I351" s="9" t="s">
        <v>93</v>
      </c>
    </row>
    <row r="352">
      <c r="C352" s="38" t="s">
        <v>914</v>
      </c>
      <c r="D352" s="6">
        <v>236500.0</v>
      </c>
      <c r="E352" s="7">
        <v>0.15</v>
      </c>
      <c r="F352" s="6">
        <f t="shared" si="19"/>
        <v>271975</v>
      </c>
      <c r="G352" s="7">
        <v>0.0</v>
      </c>
      <c r="H352" s="8">
        <f t="shared" si="20"/>
        <v>271975</v>
      </c>
      <c r="I352" s="9" t="s">
        <v>93</v>
      </c>
    </row>
    <row r="353">
      <c r="C353" s="38" t="s">
        <v>915</v>
      </c>
      <c r="D353" s="6">
        <v>251700.0</v>
      </c>
      <c r="E353" s="7">
        <v>0.15</v>
      </c>
      <c r="F353" s="6">
        <f t="shared" si="19"/>
        <v>289455</v>
      </c>
      <c r="G353" s="7">
        <v>0.0</v>
      </c>
      <c r="H353" s="8">
        <f t="shared" si="20"/>
        <v>289455</v>
      </c>
      <c r="I353" s="9" t="s">
        <v>93</v>
      </c>
    </row>
    <row r="354">
      <c r="C354" s="38" t="s">
        <v>916</v>
      </c>
      <c r="D354" s="6">
        <v>256400.0</v>
      </c>
      <c r="E354" s="7">
        <v>0.15</v>
      </c>
      <c r="F354" s="6">
        <f t="shared" si="19"/>
        <v>294860</v>
      </c>
      <c r="G354" s="7">
        <v>0.0</v>
      </c>
      <c r="H354" s="8">
        <f t="shared" si="20"/>
        <v>294860</v>
      </c>
      <c r="I354" s="9" t="s">
        <v>93</v>
      </c>
    </row>
    <row r="355">
      <c r="C355" s="38" t="s">
        <v>917</v>
      </c>
      <c r="D355" s="6">
        <v>260500.0</v>
      </c>
      <c r="E355" s="7">
        <v>0.15</v>
      </c>
      <c r="F355" s="6">
        <f t="shared" si="19"/>
        <v>299575</v>
      </c>
      <c r="G355" s="7">
        <v>0.0</v>
      </c>
      <c r="H355" s="8">
        <f t="shared" si="20"/>
        <v>299575</v>
      </c>
      <c r="I355" s="9" t="s">
        <v>93</v>
      </c>
    </row>
    <row r="356">
      <c r="C356" s="38" t="s">
        <v>918</v>
      </c>
      <c r="D356" s="6">
        <v>274100.0</v>
      </c>
      <c r="E356" s="7">
        <v>0.15</v>
      </c>
      <c r="F356" s="6">
        <f t="shared" si="19"/>
        <v>315215</v>
      </c>
      <c r="G356" s="7">
        <v>0.0</v>
      </c>
      <c r="H356" s="8">
        <f t="shared" si="20"/>
        <v>315215</v>
      </c>
      <c r="I356" s="9" t="s">
        <v>93</v>
      </c>
    </row>
    <row r="357">
      <c r="C357" s="38" t="s">
        <v>919</v>
      </c>
      <c r="D357" s="6">
        <v>283500.0</v>
      </c>
      <c r="E357" s="7">
        <v>0.15</v>
      </c>
      <c r="F357" s="6">
        <f t="shared" si="19"/>
        <v>326025</v>
      </c>
      <c r="G357" s="7">
        <v>0.0</v>
      </c>
      <c r="H357" s="8">
        <f t="shared" si="20"/>
        <v>326025</v>
      </c>
      <c r="I357" s="9" t="s">
        <v>93</v>
      </c>
    </row>
    <row r="358">
      <c r="C358" s="38" t="s">
        <v>920</v>
      </c>
      <c r="D358" s="6">
        <v>346100.0</v>
      </c>
      <c r="E358" s="7">
        <v>0.15</v>
      </c>
      <c r="F358" s="6">
        <f t="shared" si="19"/>
        <v>398015</v>
      </c>
      <c r="G358" s="7">
        <v>0.0</v>
      </c>
      <c r="H358" s="8">
        <f t="shared" si="20"/>
        <v>398015</v>
      </c>
      <c r="I358" s="9" t="s">
        <v>93</v>
      </c>
    </row>
    <row r="359">
      <c r="C359" s="38" t="s">
        <v>806</v>
      </c>
      <c r="D359" s="6">
        <v>251400.0</v>
      </c>
      <c r="E359" s="7">
        <v>0.15</v>
      </c>
      <c r="F359" s="6">
        <f t="shared" si="19"/>
        <v>289110</v>
      </c>
      <c r="G359" s="7">
        <v>0.0</v>
      </c>
      <c r="H359" s="8">
        <f t="shared" si="20"/>
        <v>289110</v>
      </c>
      <c r="I359" s="9" t="s">
        <v>93</v>
      </c>
    </row>
    <row r="360">
      <c r="C360" s="38" t="s">
        <v>921</v>
      </c>
      <c r="D360" s="6">
        <v>407700.0</v>
      </c>
      <c r="E360" s="7">
        <v>0.15</v>
      </c>
      <c r="F360" s="6">
        <f t="shared" si="19"/>
        <v>468855</v>
      </c>
      <c r="G360" s="7">
        <v>0.0</v>
      </c>
      <c r="H360" s="8">
        <f t="shared" si="20"/>
        <v>468855</v>
      </c>
      <c r="I360" s="9" t="s">
        <v>93</v>
      </c>
    </row>
    <row r="361">
      <c r="C361" s="38" t="s">
        <v>922</v>
      </c>
      <c r="D361" s="6">
        <v>458900.0</v>
      </c>
      <c r="E361" s="7">
        <v>0.15</v>
      </c>
      <c r="F361" s="6">
        <f t="shared" si="19"/>
        <v>527735</v>
      </c>
      <c r="G361" s="7">
        <v>0.0</v>
      </c>
      <c r="H361" s="8">
        <f t="shared" si="20"/>
        <v>527735</v>
      </c>
      <c r="I361" s="9" t="s">
        <v>93</v>
      </c>
    </row>
    <row r="362">
      <c r="C362" s="38" t="s">
        <v>923</v>
      </c>
      <c r="D362" s="6">
        <v>672900.0</v>
      </c>
      <c r="E362" s="7">
        <v>0.15</v>
      </c>
      <c r="F362" s="6">
        <f t="shared" si="19"/>
        <v>773835</v>
      </c>
      <c r="G362" s="7">
        <v>0.0</v>
      </c>
      <c r="H362" s="8">
        <f t="shared" si="20"/>
        <v>773835</v>
      </c>
      <c r="I362" s="9" t="s">
        <v>93</v>
      </c>
    </row>
    <row r="363">
      <c r="A363" s="3"/>
      <c r="B363" s="22"/>
      <c r="C363" s="28"/>
      <c r="D363" s="6"/>
      <c r="E363" s="7"/>
      <c r="F363" s="6"/>
      <c r="G363" s="7"/>
      <c r="I363" s="9"/>
    </row>
    <row r="364">
      <c r="A364" s="19" t="s">
        <v>924</v>
      </c>
    </row>
    <row r="365">
      <c r="A365" s="2" t="s">
        <v>1</v>
      </c>
      <c r="B365" s="2" t="s">
        <v>2</v>
      </c>
      <c r="C365" s="2" t="s">
        <v>3</v>
      </c>
      <c r="D365" s="2" t="s">
        <v>4</v>
      </c>
      <c r="E365" s="2" t="s">
        <v>5</v>
      </c>
      <c r="F365" s="2" t="s">
        <v>6</v>
      </c>
      <c r="G365" s="2" t="s">
        <v>7</v>
      </c>
      <c r="H365" s="2" t="s">
        <v>89</v>
      </c>
      <c r="I365" s="2" t="s">
        <v>9</v>
      </c>
    </row>
    <row r="366">
      <c r="A366" s="3">
        <v>1.0</v>
      </c>
      <c r="B366" s="22" t="s">
        <v>924</v>
      </c>
      <c r="C366" s="38" t="s">
        <v>925</v>
      </c>
      <c r="D366" s="6">
        <v>125300.0</v>
      </c>
      <c r="E366" s="7">
        <v>0.15</v>
      </c>
      <c r="F366" s="6">
        <f t="shared" ref="F366:F378" si="21">D366+(D366*E366)</f>
        <v>144095</v>
      </c>
      <c r="G366" s="7">
        <v>0.0</v>
      </c>
      <c r="H366" s="8">
        <f t="shared" ref="H366:H378" si="22">sum(F366-(F366*G366))</f>
        <v>144095</v>
      </c>
      <c r="I366" s="9" t="s">
        <v>93</v>
      </c>
    </row>
    <row r="367">
      <c r="C367" s="38" t="s">
        <v>926</v>
      </c>
      <c r="D367" s="6">
        <v>129500.0</v>
      </c>
      <c r="E367" s="7">
        <v>0.15</v>
      </c>
      <c r="F367" s="6">
        <f t="shared" si="21"/>
        <v>148925</v>
      </c>
      <c r="G367" s="7">
        <v>0.0</v>
      </c>
      <c r="H367" s="8">
        <f t="shared" si="22"/>
        <v>148925</v>
      </c>
      <c r="I367" s="9" t="s">
        <v>93</v>
      </c>
    </row>
    <row r="368">
      <c r="C368" s="38" t="s">
        <v>927</v>
      </c>
      <c r="D368" s="6">
        <v>148300.0</v>
      </c>
      <c r="E368" s="7">
        <v>0.15</v>
      </c>
      <c r="F368" s="6">
        <f t="shared" si="21"/>
        <v>170545</v>
      </c>
      <c r="G368" s="7">
        <v>0.0</v>
      </c>
      <c r="H368" s="8">
        <f t="shared" si="22"/>
        <v>170545</v>
      </c>
      <c r="I368" s="9" t="s">
        <v>93</v>
      </c>
    </row>
    <row r="369">
      <c r="C369" s="38" t="s">
        <v>928</v>
      </c>
      <c r="D369" s="6">
        <v>195800.0</v>
      </c>
      <c r="E369" s="7">
        <v>0.15</v>
      </c>
      <c r="F369" s="6">
        <f t="shared" si="21"/>
        <v>225170</v>
      </c>
      <c r="G369" s="7">
        <v>0.0</v>
      </c>
      <c r="H369" s="8">
        <f t="shared" si="22"/>
        <v>225170</v>
      </c>
      <c r="I369" s="9" t="s">
        <v>93</v>
      </c>
    </row>
    <row r="370">
      <c r="C370" s="38" t="s">
        <v>929</v>
      </c>
      <c r="D370" s="6">
        <v>138900.0</v>
      </c>
      <c r="E370" s="7">
        <v>0.15</v>
      </c>
      <c r="F370" s="6">
        <f t="shared" si="21"/>
        <v>159735</v>
      </c>
      <c r="G370" s="7">
        <v>0.0</v>
      </c>
      <c r="H370" s="8">
        <f t="shared" si="22"/>
        <v>159735</v>
      </c>
      <c r="I370" s="9" t="s">
        <v>93</v>
      </c>
    </row>
    <row r="371">
      <c r="C371" s="38" t="s">
        <v>930</v>
      </c>
      <c r="D371" s="6">
        <v>293900.0</v>
      </c>
      <c r="E371" s="7">
        <v>0.15</v>
      </c>
      <c r="F371" s="6">
        <f t="shared" si="21"/>
        <v>337985</v>
      </c>
      <c r="G371" s="7">
        <v>0.0</v>
      </c>
      <c r="H371" s="8">
        <f t="shared" si="22"/>
        <v>337985</v>
      </c>
      <c r="I371" s="9" t="s">
        <v>93</v>
      </c>
    </row>
    <row r="372">
      <c r="C372" s="38" t="s">
        <v>931</v>
      </c>
      <c r="D372" s="6">
        <v>305400.0</v>
      </c>
      <c r="E372" s="7">
        <v>0.15</v>
      </c>
      <c r="F372" s="6">
        <f t="shared" si="21"/>
        <v>351210</v>
      </c>
      <c r="G372" s="7">
        <v>0.0</v>
      </c>
      <c r="H372" s="8">
        <f t="shared" si="22"/>
        <v>351210</v>
      </c>
      <c r="I372" s="9" t="s">
        <v>93</v>
      </c>
    </row>
    <row r="373">
      <c r="C373" s="38" t="s">
        <v>932</v>
      </c>
      <c r="D373" s="6">
        <v>143600.0</v>
      </c>
      <c r="E373" s="7">
        <v>0.15</v>
      </c>
      <c r="F373" s="6">
        <f t="shared" si="21"/>
        <v>165140</v>
      </c>
      <c r="G373" s="7">
        <v>0.0</v>
      </c>
      <c r="H373" s="8">
        <f t="shared" si="22"/>
        <v>165140</v>
      </c>
      <c r="I373" s="9" t="s">
        <v>93</v>
      </c>
    </row>
    <row r="374">
      <c r="C374" s="38" t="s">
        <v>933</v>
      </c>
      <c r="D374" s="6">
        <v>160300.0</v>
      </c>
      <c r="E374" s="7">
        <v>0.15</v>
      </c>
      <c r="F374" s="6">
        <f t="shared" si="21"/>
        <v>184345</v>
      </c>
      <c r="G374" s="7">
        <v>0.0</v>
      </c>
      <c r="H374" s="8">
        <f t="shared" si="22"/>
        <v>184345</v>
      </c>
      <c r="I374" s="9" t="s">
        <v>93</v>
      </c>
    </row>
    <row r="375">
      <c r="C375" s="38" t="s">
        <v>934</v>
      </c>
      <c r="D375" s="6">
        <v>210400.0</v>
      </c>
      <c r="E375" s="7">
        <v>0.15</v>
      </c>
      <c r="F375" s="6">
        <f t="shared" si="21"/>
        <v>241960</v>
      </c>
      <c r="G375" s="7">
        <v>0.0</v>
      </c>
      <c r="H375" s="8">
        <f t="shared" si="22"/>
        <v>241960</v>
      </c>
      <c r="I375" s="9" t="s">
        <v>93</v>
      </c>
    </row>
    <row r="376">
      <c r="C376" s="38" t="s">
        <v>935</v>
      </c>
      <c r="D376" s="6">
        <v>219300.0</v>
      </c>
      <c r="E376" s="7">
        <v>0.15</v>
      </c>
      <c r="F376" s="6">
        <f t="shared" si="21"/>
        <v>252195</v>
      </c>
      <c r="G376" s="7">
        <v>0.0</v>
      </c>
      <c r="H376" s="8">
        <f t="shared" si="22"/>
        <v>252195</v>
      </c>
      <c r="I376" s="9" t="s">
        <v>93</v>
      </c>
    </row>
    <row r="377">
      <c r="C377" s="38" t="s">
        <v>936</v>
      </c>
      <c r="D377" s="6">
        <v>223500.0</v>
      </c>
      <c r="E377" s="7">
        <v>0.15</v>
      </c>
      <c r="F377" s="6">
        <f t="shared" si="21"/>
        <v>257025</v>
      </c>
      <c r="G377" s="7">
        <v>0.0</v>
      </c>
      <c r="H377" s="8">
        <f t="shared" si="22"/>
        <v>257025</v>
      </c>
      <c r="I377" s="9" t="s">
        <v>93</v>
      </c>
    </row>
    <row r="378">
      <c r="C378" s="38" t="s">
        <v>937</v>
      </c>
      <c r="D378" s="6">
        <v>286600.0</v>
      </c>
      <c r="E378" s="7">
        <v>0.15</v>
      </c>
      <c r="F378" s="6">
        <f t="shared" si="21"/>
        <v>329590</v>
      </c>
      <c r="G378" s="7">
        <v>0.0</v>
      </c>
      <c r="H378" s="8">
        <f t="shared" si="22"/>
        <v>329590</v>
      </c>
      <c r="I378" s="9" t="s">
        <v>93</v>
      </c>
    </row>
  </sheetData>
  <mergeCells count="112">
    <mergeCell ref="A2:I2"/>
    <mergeCell ref="A3:I3"/>
    <mergeCell ref="K3:O3"/>
    <mergeCell ref="K4:L4"/>
    <mergeCell ref="N4:O4"/>
    <mergeCell ref="A5:A23"/>
    <mergeCell ref="B5:B23"/>
    <mergeCell ref="B53:B58"/>
    <mergeCell ref="B59:B64"/>
    <mergeCell ref="B65:B71"/>
    <mergeCell ref="B72:B78"/>
    <mergeCell ref="B79:B84"/>
    <mergeCell ref="B85:B90"/>
    <mergeCell ref="A92:I92"/>
    <mergeCell ref="A24:A28"/>
    <mergeCell ref="B24:B28"/>
    <mergeCell ref="A29:A38"/>
    <mergeCell ref="B29:B38"/>
    <mergeCell ref="A39:A45"/>
    <mergeCell ref="B39:B45"/>
    <mergeCell ref="B46:B52"/>
    <mergeCell ref="A46:A52"/>
    <mergeCell ref="A53:A58"/>
    <mergeCell ref="A59:A64"/>
    <mergeCell ref="A65:A71"/>
    <mergeCell ref="A72:A78"/>
    <mergeCell ref="A79:A84"/>
    <mergeCell ref="A85:A90"/>
    <mergeCell ref="B139:B149"/>
    <mergeCell ref="B150:B160"/>
    <mergeCell ref="B161:B171"/>
    <mergeCell ref="A173:I173"/>
    <mergeCell ref="A174:I174"/>
    <mergeCell ref="A185:A192"/>
    <mergeCell ref="A193:A199"/>
    <mergeCell ref="A200:A206"/>
    <mergeCell ref="B193:B199"/>
    <mergeCell ref="B200:B206"/>
    <mergeCell ref="A221:I221"/>
    <mergeCell ref="A260:I260"/>
    <mergeCell ref="A281:I281"/>
    <mergeCell ref="A282:I282"/>
    <mergeCell ref="A301:I301"/>
    <mergeCell ref="A313:A315"/>
    <mergeCell ref="A316:A318"/>
    <mergeCell ref="A319:A321"/>
    <mergeCell ref="A332:I332"/>
    <mergeCell ref="A344:I344"/>
    <mergeCell ref="A364:I364"/>
    <mergeCell ref="A304:A306"/>
    <mergeCell ref="B304:B306"/>
    <mergeCell ref="A307:A309"/>
    <mergeCell ref="B307:B309"/>
    <mergeCell ref="A310:A312"/>
    <mergeCell ref="B310:B312"/>
    <mergeCell ref="B313:B315"/>
    <mergeCell ref="A94:A110"/>
    <mergeCell ref="B94:B110"/>
    <mergeCell ref="A111:A122"/>
    <mergeCell ref="B111:B122"/>
    <mergeCell ref="A123:A127"/>
    <mergeCell ref="B123:B127"/>
    <mergeCell ref="B128:B138"/>
    <mergeCell ref="A128:A138"/>
    <mergeCell ref="A139:A149"/>
    <mergeCell ref="A150:A160"/>
    <mergeCell ref="A161:A171"/>
    <mergeCell ref="A176:A184"/>
    <mergeCell ref="B176:B184"/>
    <mergeCell ref="B185:B192"/>
    <mergeCell ref="A207:A212"/>
    <mergeCell ref="B207:B212"/>
    <mergeCell ref="A213:A218"/>
    <mergeCell ref="B213:B218"/>
    <mergeCell ref="A223:A224"/>
    <mergeCell ref="B223:B224"/>
    <mergeCell ref="B225:B230"/>
    <mergeCell ref="A225:A230"/>
    <mergeCell ref="A231:A237"/>
    <mergeCell ref="B231:B237"/>
    <mergeCell ref="A238:A244"/>
    <mergeCell ref="B238:B244"/>
    <mergeCell ref="A245:A250"/>
    <mergeCell ref="B245:B250"/>
    <mergeCell ref="A251:A256"/>
    <mergeCell ref="B251:B256"/>
    <mergeCell ref="A257:A258"/>
    <mergeCell ref="B257:B258"/>
    <mergeCell ref="A262:A267"/>
    <mergeCell ref="B262:B267"/>
    <mergeCell ref="B268:B272"/>
    <mergeCell ref="A268:A272"/>
    <mergeCell ref="A273:A278"/>
    <mergeCell ref="B273:B278"/>
    <mergeCell ref="A284:A292"/>
    <mergeCell ref="B284:B292"/>
    <mergeCell ref="A293:A298"/>
    <mergeCell ref="B293:B298"/>
    <mergeCell ref="A328:A330"/>
    <mergeCell ref="A334:A342"/>
    <mergeCell ref="B334:B342"/>
    <mergeCell ref="A346:A362"/>
    <mergeCell ref="B346:B362"/>
    <mergeCell ref="A366:A378"/>
    <mergeCell ref="B366:B378"/>
    <mergeCell ref="B316:B318"/>
    <mergeCell ref="B319:B321"/>
    <mergeCell ref="A322:A324"/>
    <mergeCell ref="B322:B324"/>
    <mergeCell ref="A325:A327"/>
    <mergeCell ref="B325:B327"/>
    <mergeCell ref="B328:B33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4.25"/>
    <col customWidth="1" min="3" max="3" width="27.25"/>
    <col customWidth="1" min="5" max="5" width="8.13"/>
    <col customWidth="1" min="7" max="7" width="8.13"/>
    <col customWidth="1" min="11" max="11" width="18.13"/>
    <col customWidth="1" min="13" max="13" width="2.25"/>
    <col customWidth="1" min="14" max="14" width="18.0"/>
  </cols>
  <sheetData>
    <row r="1">
      <c r="A1" s="1"/>
      <c r="B1" s="1" t="s">
        <v>938</v>
      </c>
    </row>
    <row r="2">
      <c r="A2" s="19"/>
    </row>
    <row r="3">
      <c r="A3" s="19" t="s">
        <v>939</v>
      </c>
      <c r="K3" s="18" t="s">
        <v>11</v>
      </c>
    </row>
    <row r="4" hidden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89</v>
      </c>
      <c r="I4" s="2" t="s">
        <v>9</v>
      </c>
      <c r="K4" s="18" t="s">
        <v>13</v>
      </c>
      <c r="M4" s="20"/>
      <c r="N4" s="18" t="s">
        <v>14</v>
      </c>
    </row>
    <row r="5" hidden="1">
      <c r="A5" s="3">
        <v>1.0</v>
      </c>
      <c r="B5" s="22" t="s">
        <v>940</v>
      </c>
      <c r="C5" s="42" t="s">
        <v>941</v>
      </c>
      <c r="D5" s="6">
        <v>15676.0</v>
      </c>
      <c r="E5" s="7">
        <v>0.15</v>
      </c>
      <c r="F5" s="6">
        <f t="shared" ref="F5:F101" si="1">D5+(D5*E5)</f>
        <v>18027.4</v>
      </c>
      <c r="G5" s="7">
        <v>0.0</v>
      </c>
      <c r="H5" s="8">
        <f t="shared" ref="H5:H101" si="2">sum(F5-(F5*G5))</f>
        <v>18027.4</v>
      </c>
      <c r="I5" s="9" t="s">
        <v>93</v>
      </c>
      <c r="K5" s="21" t="s">
        <v>18</v>
      </c>
      <c r="L5" s="16">
        <f>D5</f>
        <v>15676</v>
      </c>
      <c r="M5" s="20"/>
      <c r="N5" s="21" t="s">
        <v>19</v>
      </c>
      <c r="O5" s="16">
        <f>F5</f>
        <v>18027.4</v>
      </c>
    </row>
    <row r="6" hidden="1">
      <c r="C6" s="42" t="s">
        <v>942</v>
      </c>
      <c r="D6" s="6">
        <v>19354.0</v>
      </c>
      <c r="E6" s="7">
        <v>0.15</v>
      </c>
      <c r="F6" s="6">
        <f t="shared" si="1"/>
        <v>22257.1</v>
      </c>
      <c r="G6" s="7">
        <v>0.0</v>
      </c>
      <c r="H6" s="8">
        <f t="shared" si="2"/>
        <v>22257.1</v>
      </c>
      <c r="I6" s="9" t="s">
        <v>93</v>
      </c>
      <c r="K6" s="21" t="s">
        <v>21</v>
      </c>
      <c r="L6" s="16">
        <f>L5*11%</f>
        <v>1724.36</v>
      </c>
      <c r="M6" s="20"/>
      <c r="N6" s="21" t="s">
        <v>21</v>
      </c>
      <c r="O6" s="16">
        <f>O5*11%</f>
        <v>1983.014</v>
      </c>
    </row>
    <row r="7" hidden="1">
      <c r="C7" s="42" t="s">
        <v>943</v>
      </c>
      <c r="D7" s="6">
        <v>29869.0</v>
      </c>
      <c r="E7" s="7">
        <v>0.15</v>
      </c>
      <c r="F7" s="6">
        <f t="shared" si="1"/>
        <v>34349.35</v>
      </c>
      <c r="G7" s="7">
        <v>0.0</v>
      </c>
      <c r="H7" s="8">
        <f t="shared" si="2"/>
        <v>34349.35</v>
      </c>
      <c r="I7" s="9" t="s">
        <v>93</v>
      </c>
      <c r="K7" s="20" t="s">
        <v>24</v>
      </c>
      <c r="L7" s="16">
        <f>L5*1.5%</f>
        <v>235.14</v>
      </c>
      <c r="M7" s="20"/>
      <c r="N7" s="20" t="s">
        <v>24</v>
      </c>
      <c r="O7" s="16">
        <f>O5*1.5%</f>
        <v>270.411</v>
      </c>
    </row>
    <row r="8" hidden="1">
      <c r="C8" s="42" t="s">
        <v>944</v>
      </c>
      <c r="D8" s="6">
        <v>47352.0</v>
      </c>
      <c r="E8" s="7">
        <v>0.15</v>
      </c>
      <c r="F8" s="6">
        <f t="shared" si="1"/>
        <v>54454.8</v>
      </c>
      <c r="G8" s="7">
        <v>0.0</v>
      </c>
      <c r="H8" s="8">
        <f t="shared" si="2"/>
        <v>54454.8</v>
      </c>
      <c r="I8" s="9" t="s">
        <v>93</v>
      </c>
      <c r="K8" s="20" t="s">
        <v>26</v>
      </c>
      <c r="L8" s="16">
        <f>L5-L6-L7</f>
        <v>13716.5</v>
      </c>
      <c r="M8" s="20"/>
      <c r="N8" s="20" t="s">
        <v>26</v>
      </c>
      <c r="O8" s="16">
        <f>O5-O6-O7</f>
        <v>15773.975</v>
      </c>
    </row>
    <row r="9" hidden="1">
      <c r="C9" s="42" t="s">
        <v>945</v>
      </c>
      <c r="D9" s="6">
        <v>67609.0</v>
      </c>
      <c r="E9" s="7">
        <v>0.15</v>
      </c>
      <c r="F9" s="6">
        <f t="shared" si="1"/>
        <v>77750.35</v>
      </c>
      <c r="G9" s="7">
        <v>0.0</v>
      </c>
      <c r="H9" s="8">
        <f t="shared" si="2"/>
        <v>77750.35</v>
      </c>
      <c r="I9" s="9" t="s">
        <v>93</v>
      </c>
      <c r="K9" s="20" t="s">
        <v>29</v>
      </c>
      <c r="L9" s="16">
        <f>D5-(D5*30%)</f>
        <v>10973.2</v>
      </c>
      <c r="M9" s="20"/>
      <c r="N9" s="20" t="s">
        <v>29</v>
      </c>
      <c r="O9" s="16">
        <f>D5-(D5*30%)</f>
        <v>10973.2</v>
      </c>
    </row>
    <row r="10" hidden="1">
      <c r="C10" s="42" t="s">
        <v>946</v>
      </c>
      <c r="D10" s="6">
        <v>92381.0</v>
      </c>
      <c r="E10" s="7">
        <v>0.15</v>
      </c>
      <c r="F10" s="6">
        <f t="shared" si="1"/>
        <v>106238.15</v>
      </c>
      <c r="G10" s="7">
        <v>0.0</v>
      </c>
      <c r="H10" s="8">
        <f t="shared" si="2"/>
        <v>106238.15</v>
      </c>
      <c r="I10" s="9" t="s">
        <v>93</v>
      </c>
      <c r="K10" s="20" t="s">
        <v>31</v>
      </c>
      <c r="L10" s="16">
        <f>L5*15%</f>
        <v>2351.4</v>
      </c>
      <c r="M10" s="20"/>
      <c r="N10" s="20" t="s">
        <v>31</v>
      </c>
      <c r="O10" s="16">
        <f>O5*15%</f>
        <v>2704.11</v>
      </c>
    </row>
    <row r="11" hidden="1">
      <c r="C11" s="42" t="s">
        <v>947</v>
      </c>
      <c r="D11" s="6">
        <v>155926.0</v>
      </c>
      <c r="E11" s="7">
        <v>0.15</v>
      </c>
      <c r="F11" s="6">
        <f t="shared" si="1"/>
        <v>179314.9</v>
      </c>
      <c r="G11" s="7">
        <v>0.0</v>
      </c>
      <c r="H11" s="8">
        <f t="shared" si="2"/>
        <v>179314.9</v>
      </c>
      <c r="I11" s="9" t="s">
        <v>93</v>
      </c>
      <c r="K11" s="20" t="s">
        <v>33</v>
      </c>
      <c r="L11" s="16">
        <f>L8-L9-L10</f>
        <v>391.9</v>
      </c>
      <c r="M11" s="20"/>
      <c r="N11" s="20" t="s">
        <v>33</v>
      </c>
      <c r="O11" s="16">
        <f>O8-O9-O10</f>
        <v>2096.665</v>
      </c>
    </row>
    <row r="12" hidden="1">
      <c r="C12" s="42" t="s">
        <v>552</v>
      </c>
      <c r="D12" s="6">
        <v>264177.0</v>
      </c>
      <c r="E12" s="7">
        <v>0.15</v>
      </c>
      <c r="F12" s="6">
        <f t="shared" si="1"/>
        <v>303803.55</v>
      </c>
      <c r="G12" s="7">
        <v>0.0</v>
      </c>
      <c r="H12" s="8">
        <f t="shared" si="2"/>
        <v>303803.55</v>
      </c>
      <c r="I12" s="9" t="s">
        <v>93</v>
      </c>
    </row>
    <row r="13" hidden="1">
      <c r="C13" s="42" t="s">
        <v>948</v>
      </c>
      <c r="D13" s="6">
        <v>447971.0</v>
      </c>
      <c r="E13" s="7">
        <v>0.15</v>
      </c>
      <c r="F13" s="6">
        <f t="shared" si="1"/>
        <v>515166.65</v>
      </c>
      <c r="G13" s="7">
        <v>0.0</v>
      </c>
      <c r="H13" s="8">
        <f t="shared" si="2"/>
        <v>515166.65</v>
      </c>
      <c r="I13" s="9" t="s">
        <v>93</v>
      </c>
    </row>
    <row r="14" hidden="1">
      <c r="C14" s="42" t="s">
        <v>949</v>
      </c>
      <c r="D14" s="32">
        <v>1284050.0</v>
      </c>
      <c r="E14" s="7">
        <v>0.15</v>
      </c>
      <c r="F14" s="6">
        <f t="shared" si="1"/>
        <v>1476657.5</v>
      </c>
      <c r="G14" s="7">
        <v>0.0</v>
      </c>
      <c r="H14" s="8">
        <f t="shared" si="2"/>
        <v>1476657.5</v>
      </c>
      <c r="I14" s="9" t="s">
        <v>93</v>
      </c>
    </row>
    <row r="15" hidden="1">
      <c r="C15" s="42" t="s">
        <v>950</v>
      </c>
      <c r="D15" s="32">
        <v>1916400.0</v>
      </c>
      <c r="E15" s="7">
        <v>0.15</v>
      </c>
      <c r="F15" s="6">
        <f t="shared" si="1"/>
        <v>2203860</v>
      </c>
      <c r="G15" s="7">
        <v>0.0</v>
      </c>
      <c r="H15" s="8">
        <f t="shared" si="2"/>
        <v>2203860</v>
      </c>
      <c r="I15" s="9" t="s">
        <v>93</v>
      </c>
    </row>
    <row r="16" hidden="1">
      <c r="A16" s="3">
        <v>2.0</v>
      </c>
      <c r="B16" s="22" t="s">
        <v>951</v>
      </c>
      <c r="C16" s="42" t="s">
        <v>941</v>
      </c>
      <c r="D16" s="6">
        <v>17985.0</v>
      </c>
      <c r="E16" s="7">
        <v>0.15</v>
      </c>
      <c r="F16" s="6">
        <f t="shared" si="1"/>
        <v>20682.75</v>
      </c>
      <c r="G16" s="7">
        <v>0.0</v>
      </c>
      <c r="H16" s="8">
        <f t="shared" si="2"/>
        <v>20682.75</v>
      </c>
      <c r="I16" s="9" t="s">
        <v>93</v>
      </c>
    </row>
    <row r="17" hidden="1">
      <c r="C17" s="42" t="s">
        <v>942</v>
      </c>
      <c r="D17" s="6">
        <v>211715.0</v>
      </c>
      <c r="E17" s="7">
        <v>0.15</v>
      </c>
      <c r="F17" s="6">
        <f t="shared" si="1"/>
        <v>243472.25</v>
      </c>
      <c r="G17" s="7">
        <v>0.0</v>
      </c>
      <c r="H17" s="8">
        <f t="shared" si="2"/>
        <v>243472.25</v>
      </c>
      <c r="I17" s="9" t="s">
        <v>93</v>
      </c>
    </row>
    <row r="18" hidden="1">
      <c r="C18" s="42" t="s">
        <v>943</v>
      </c>
      <c r="D18" s="6">
        <v>33513.0</v>
      </c>
      <c r="E18" s="7">
        <v>0.15</v>
      </c>
      <c r="F18" s="6">
        <f t="shared" si="1"/>
        <v>38539.95</v>
      </c>
      <c r="G18" s="7">
        <v>0.0</v>
      </c>
      <c r="H18" s="8">
        <f t="shared" si="2"/>
        <v>38539.95</v>
      </c>
      <c r="I18" s="9" t="s">
        <v>93</v>
      </c>
    </row>
    <row r="19" hidden="1">
      <c r="C19" s="42" t="s">
        <v>944</v>
      </c>
      <c r="D19" s="6">
        <v>53129.0</v>
      </c>
      <c r="E19" s="7">
        <v>0.15</v>
      </c>
      <c r="F19" s="6">
        <f t="shared" si="1"/>
        <v>61098.35</v>
      </c>
      <c r="G19" s="7">
        <v>0.0</v>
      </c>
      <c r="H19" s="8">
        <f t="shared" si="2"/>
        <v>61098.35</v>
      </c>
      <c r="I19" s="9" t="s">
        <v>93</v>
      </c>
    </row>
    <row r="20" hidden="1">
      <c r="C20" s="42" t="s">
        <v>945</v>
      </c>
      <c r="D20" s="6">
        <v>75857.0</v>
      </c>
      <c r="E20" s="7">
        <v>0.15</v>
      </c>
      <c r="F20" s="6">
        <f t="shared" si="1"/>
        <v>87235.55</v>
      </c>
      <c r="G20" s="7">
        <v>0.0</v>
      </c>
      <c r="H20" s="8">
        <f t="shared" si="2"/>
        <v>87235.55</v>
      </c>
      <c r="I20" s="9" t="s">
        <v>93</v>
      </c>
    </row>
    <row r="21" hidden="1">
      <c r="C21" s="42" t="s">
        <v>946</v>
      </c>
      <c r="D21" s="6">
        <v>103652.0</v>
      </c>
      <c r="E21" s="7">
        <v>0.15</v>
      </c>
      <c r="F21" s="6">
        <f t="shared" si="1"/>
        <v>119199.8</v>
      </c>
      <c r="G21" s="7">
        <v>0.0</v>
      </c>
      <c r="H21" s="8">
        <f t="shared" si="2"/>
        <v>119199.8</v>
      </c>
      <c r="I21" s="9" t="s">
        <v>93</v>
      </c>
    </row>
    <row r="22" hidden="1">
      <c r="C22" s="42" t="s">
        <v>947</v>
      </c>
      <c r="D22" s="6">
        <v>174948.0</v>
      </c>
      <c r="E22" s="7">
        <v>0.15</v>
      </c>
      <c r="F22" s="6">
        <f t="shared" si="1"/>
        <v>201190.2</v>
      </c>
      <c r="G22" s="7">
        <v>0.0</v>
      </c>
      <c r="H22" s="8">
        <f t="shared" si="2"/>
        <v>201190.2</v>
      </c>
      <c r="I22" s="9" t="s">
        <v>93</v>
      </c>
    </row>
    <row r="23" hidden="1">
      <c r="C23" s="42" t="s">
        <v>552</v>
      </c>
      <c r="D23" s="6">
        <v>296406.0</v>
      </c>
      <c r="E23" s="7">
        <v>0.15</v>
      </c>
      <c r="F23" s="6">
        <f t="shared" si="1"/>
        <v>340866.9</v>
      </c>
      <c r="G23" s="7">
        <v>0.0</v>
      </c>
      <c r="H23" s="8">
        <f t="shared" si="2"/>
        <v>340866.9</v>
      </c>
      <c r="I23" s="9" t="s">
        <v>93</v>
      </c>
    </row>
    <row r="24" hidden="1">
      <c r="C24" s="42" t="s">
        <v>948</v>
      </c>
      <c r="D24" s="6">
        <v>502624.0</v>
      </c>
      <c r="E24" s="7">
        <v>0.15</v>
      </c>
      <c r="F24" s="6">
        <f t="shared" si="1"/>
        <v>578017.6</v>
      </c>
      <c r="G24" s="7">
        <v>0.0</v>
      </c>
      <c r="H24" s="8">
        <f t="shared" si="2"/>
        <v>578017.6</v>
      </c>
      <c r="I24" s="9" t="s">
        <v>93</v>
      </c>
    </row>
    <row r="25" hidden="1">
      <c r="A25" s="3">
        <v>3.0</v>
      </c>
      <c r="B25" s="22" t="s">
        <v>952</v>
      </c>
      <c r="C25" s="42" t="s">
        <v>941</v>
      </c>
      <c r="D25" s="6">
        <v>18592.0</v>
      </c>
      <c r="E25" s="7">
        <v>0.15</v>
      </c>
      <c r="F25" s="6">
        <f t="shared" si="1"/>
        <v>21380.8</v>
      </c>
      <c r="G25" s="7">
        <v>0.0</v>
      </c>
      <c r="H25" s="8">
        <f t="shared" si="2"/>
        <v>21380.8</v>
      </c>
      <c r="I25" s="9" t="s">
        <v>93</v>
      </c>
    </row>
    <row r="26" hidden="1">
      <c r="C26" s="42" t="s">
        <v>942</v>
      </c>
      <c r="D26" s="6">
        <v>24411.0</v>
      </c>
      <c r="E26" s="7">
        <v>0.15</v>
      </c>
      <c r="F26" s="6">
        <f t="shared" si="1"/>
        <v>28072.65</v>
      </c>
      <c r="G26" s="7">
        <v>0.0</v>
      </c>
      <c r="H26" s="8">
        <f t="shared" si="2"/>
        <v>28072.65</v>
      </c>
      <c r="I26" s="9" t="s">
        <v>93</v>
      </c>
    </row>
    <row r="27" hidden="1">
      <c r="C27" s="42" t="s">
        <v>943</v>
      </c>
      <c r="D27" s="6">
        <v>36688.0</v>
      </c>
      <c r="E27" s="7">
        <v>0.15</v>
      </c>
      <c r="F27" s="6">
        <f t="shared" si="1"/>
        <v>42191.2</v>
      </c>
      <c r="G27" s="7">
        <v>0.0</v>
      </c>
      <c r="H27" s="8">
        <f t="shared" si="2"/>
        <v>42191.2</v>
      </c>
      <c r="I27" s="9" t="s">
        <v>93</v>
      </c>
    </row>
    <row r="28" hidden="1">
      <c r="C28" s="42" t="s">
        <v>944</v>
      </c>
      <c r="D28" s="6">
        <v>56345.0</v>
      </c>
      <c r="E28" s="7">
        <v>0.15</v>
      </c>
      <c r="F28" s="6">
        <f t="shared" si="1"/>
        <v>64796.75</v>
      </c>
      <c r="G28" s="7">
        <v>0.0</v>
      </c>
      <c r="H28" s="8">
        <f t="shared" si="2"/>
        <v>64796.75</v>
      </c>
      <c r="I28" s="9" t="s">
        <v>93</v>
      </c>
    </row>
    <row r="29" hidden="1">
      <c r="C29" s="42" t="s">
        <v>945</v>
      </c>
      <c r="D29" s="6">
        <v>78627.0</v>
      </c>
      <c r="E29" s="7">
        <v>0.15</v>
      </c>
      <c r="F29" s="6">
        <f t="shared" si="1"/>
        <v>90421.05</v>
      </c>
      <c r="G29" s="7">
        <v>0.0</v>
      </c>
      <c r="H29" s="8">
        <f t="shared" si="2"/>
        <v>90421.05</v>
      </c>
      <c r="I29" s="9" t="s">
        <v>93</v>
      </c>
    </row>
    <row r="30" hidden="1">
      <c r="C30" s="42" t="s">
        <v>946</v>
      </c>
      <c r="D30" s="6">
        <v>115315.0</v>
      </c>
      <c r="E30" s="7">
        <v>0.15</v>
      </c>
      <c r="F30" s="6">
        <f t="shared" si="1"/>
        <v>132612.25</v>
      </c>
      <c r="G30" s="7">
        <v>0.0</v>
      </c>
      <c r="H30" s="8">
        <f t="shared" si="2"/>
        <v>132612.25</v>
      </c>
      <c r="I30" s="9" t="s">
        <v>93</v>
      </c>
    </row>
    <row r="31" hidden="1">
      <c r="A31" s="3">
        <v>4.0</v>
      </c>
      <c r="B31" s="22" t="s">
        <v>953</v>
      </c>
      <c r="C31" s="42" t="s">
        <v>941</v>
      </c>
      <c r="D31" s="6">
        <v>18964.0</v>
      </c>
      <c r="E31" s="7">
        <v>0.15</v>
      </c>
      <c r="F31" s="6">
        <f t="shared" si="1"/>
        <v>21808.6</v>
      </c>
      <c r="G31" s="7">
        <v>0.0</v>
      </c>
      <c r="H31" s="8">
        <f t="shared" si="2"/>
        <v>21808.6</v>
      </c>
      <c r="I31" s="9" t="s">
        <v>93</v>
      </c>
    </row>
    <row r="32" hidden="1">
      <c r="C32" s="42" t="s">
        <v>942</v>
      </c>
      <c r="D32" s="6">
        <v>24900.0</v>
      </c>
      <c r="E32" s="7">
        <v>0.15</v>
      </c>
      <c r="F32" s="6">
        <f t="shared" si="1"/>
        <v>28635</v>
      </c>
      <c r="G32" s="7">
        <v>0.0</v>
      </c>
      <c r="H32" s="8">
        <f t="shared" si="2"/>
        <v>28635</v>
      </c>
      <c r="I32" s="9" t="s">
        <v>93</v>
      </c>
    </row>
    <row r="33" hidden="1">
      <c r="C33" s="42" t="s">
        <v>943</v>
      </c>
      <c r="D33" s="6">
        <v>37422.0</v>
      </c>
      <c r="E33" s="7">
        <v>0.15</v>
      </c>
      <c r="F33" s="6">
        <f t="shared" si="1"/>
        <v>43035.3</v>
      </c>
      <c r="G33" s="7">
        <v>0.0</v>
      </c>
      <c r="H33" s="8">
        <f t="shared" si="2"/>
        <v>43035.3</v>
      </c>
      <c r="I33" s="9" t="s">
        <v>93</v>
      </c>
    </row>
    <row r="34" hidden="1">
      <c r="C34" s="42" t="s">
        <v>944</v>
      </c>
      <c r="D34" s="6">
        <v>57472.0</v>
      </c>
      <c r="E34" s="7">
        <v>0.15</v>
      </c>
      <c r="F34" s="6">
        <f t="shared" si="1"/>
        <v>66092.8</v>
      </c>
      <c r="G34" s="7">
        <v>0.0</v>
      </c>
      <c r="H34" s="8">
        <f t="shared" si="2"/>
        <v>66092.8</v>
      </c>
      <c r="I34" s="9" t="s">
        <v>93</v>
      </c>
    </row>
    <row r="35" hidden="1">
      <c r="C35" s="42" t="s">
        <v>945</v>
      </c>
      <c r="D35" s="6">
        <v>80200.0</v>
      </c>
      <c r="E35" s="7">
        <v>0.15</v>
      </c>
      <c r="F35" s="6">
        <f t="shared" si="1"/>
        <v>92230</v>
      </c>
      <c r="G35" s="7">
        <v>0.0</v>
      </c>
      <c r="H35" s="8">
        <f t="shared" si="2"/>
        <v>92230</v>
      </c>
      <c r="I35" s="9" t="s">
        <v>93</v>
      </c>
    </row>
    <row r="36" hidden="1">
      <c r="C36" s="42" t="s">
        <v>946</v>
      </c>
      <c r="D36" s="6">
        <v>117622.0</v>
      </c>
      <c r="E36" s="7">
        <v>0.15</v>
      </c>
      <c r="F36" s="6">
        <f t="shared" si="1"/>
        <v>135265.3</v>
      </c>
      <c r="G36" s="7">
        <v>0.0</v>
      </c>
      <c r="H36" s="8">
        <f t="shared" si="2"/>
        <v>135265.3</v>
      </c>
      <c r="I36" s="9" t="s">
        <v>93</v>
      </c>
    </row>
    <row r="37" hidden="1">
      <c r="A37" s="3">
        <v>5.0</v>
      </c>
      <c r="B37" s="22" t="s">
        <v>954</v>
      </c>
      <c r="C37" s="42" t="s">
        <v>941</v>
      </c>
      <c r="D37" s="6">
        <v>27500.0</v>
      </c>
      <c r="E37" s="7">
        <v>0.15</v>
      </c>
      <c r="F37" s="6">
        <f t="shared" si="1"/>
        <v>31625</v>
      </c>
      <c r="G37" s="7">
        <v>0.0</v>
      </c>
      <c r="H37" s="8">
        <f t="shared" si="2"/>
        <v>31625</v>
      </c>
      <c r="I37" s="9" t="s">
        <v>93</v>
      </c>
    </row>
    <row r="38" hidden="1">
      <c r="C38" s="42" t="s">
        <v>942</v>
      </c>
      <c r="D38" s="6">
        <v>36200.0</v>
      </c>
      <c r="E38" s="7">
        <v>0.15</v>
      </c>
      <c r="F38" s="6">
        <f t="shared" si="1"/>
        <v>41630</v>
      </c>
      <c r="G38" s="7">
        <v>0.0</v>
      </c>
      <c r="H38" s="8">
        <f t="shared" si="2"/>
        <v>41630</v>
      </c>
      <c r="I38" s="9" t="s">
        <v>93</v>
      </c>
    </row>
    <row r="39" hidden="1">
      <c r="C39" s="42" t="s">
        <v>943</v>
      </c>
      <c r="D39" s="6">
        <v>50000.0</v>
      </c>
      <c r="E39" s="7">
        <v>0.15</v>
      </c>
      <c r="F39" s="6">
        <f t="shared" si="1"/>
        <v>57500</v>
      </c>
      <c r="G39" s="7">
        <v>0.0</v>
      </c>
      <c r="H39" s="8">
        <f t="shared" si="2"/>
        <v>57500</v>
      </c>
      <c r="I39" s="9" t="s">
        <v>93</v>
      </c>
    </row>
    <row r="40" hidden="1">
      <c r="C40" s="42" t="s">
        <v>944</v>
      </c>
      <c r="D40" s="6">
        <v>78000.0</v>
      </c>
      <c r="E40" s="7">
        <v>0.15</v>
      </c>
      <c r="F40" s="6">
        <f t="shared" si="1"/>
        <v>89700</v>
      </c>
      <c r="G40" s="7">
        <v>0.0</v>
      </c>
      <c r="H40" s="8">
        <f t="shared" si="2"/>
        <v>89700</v>
      </c>
      <c r="I40" s="9" t="s">
        <v>93</v>
      </c>
    </row>
    <row r="41" hidden="1">
      <c r="C41" s="42" t="s">
        <v>945</v>
      </c>
      <c r="D41" s="6">
        <v>119000.0</v>
      </c>
      <c r="E41" s="7">
        <v>0.15</v>
      </c>
      <c r="F41" s="6">
        <f t="shared" si="1"/>
        <v>136850</v>
      </c>
      <c r="G41" s="7">
        <v>0.0</v>
      </c>
      <c r="H41" s="8">
        <f t="shared" si="2"/>
        <v>136850</v>
      </c>
      <c r="I41" s="9" t="s">
        <v>93</v>
      </c>
    </row>
    <row r="42" hidden="1">
      <c r="C42" s="42" t="s">
        <v>946</v>
      </c>
      <c r="D42" s="6">
        <v>205000.0</v>
      </c>
      <c r="E42" s="7">
        <v>0.15</v>
      </c>
      <c r="F42" s="6">
        <f t="shared" si="1"/>
        <v>235750</v>
      </c>
      <c r="G42" s="7">
        <v>0.0</v>
      </c>
      <c r="H42" s="8">
        <f t="shared" si="2"/>
        <v>235750</v>
      </c>
      <c r="I42" s="9" t="s">
        <v>93</v>
      </c>
    </row>
    <row r="43" hidden="1">
      <c r="C43" s="42" t="s">
        <v>947</v>
      </c>
      <c r="D43" s="6">
        <v>375000.0</v>
      </c>
      <c r="E43" s="7">
        <v>0.15</v>
      </c>
      <c r="F43" s="6">
        <f t="shared" si="1"/>
        <v>431250</v>
      </c>
      <c r="G43" s="7">
        <v>0.0</v>
      </c>
      <c r="H43" s="8">
        <f t="shared" si="2"/>
        <v>431250</v>
      </c>
      <c r="I43" s="9" t="s">
        <v>93</v>
      </c>
    </row>
    <row r="44" hidden="1">
      <c r="C44" s="42" t="s">
        <v>552</v>
      </c>
      <c r="D44" s="6">
        <v>880000.0</v>
      </c>
      <c r="E44" s="7">
        <v>0.15</v>
      </c>
      <c r="F44" s="6">
        <f t="shared" si="1"/>
        <v>1012000</v>
      </c>
      <c r="G44" s="7">
        <v>0.0</v>
      </c>
      <c r="H44" s="8">
        <f t="shared" si="2"/>
        <v>1012000</v>
      </c>
      <c r="I44" s="9" t="s">
        <v>93</v>
      </c>
    </row>
    <row r="45" hidden="1">
      <c r="C45" s="42" t="s">
        <v>948</v>
      </c>
      <c r="D45" s="6">
        <v>1130000.0</v>
      </c>
      <c r="E45" s="7">
        <v>0.15</v>
      </c>
      <c r="F45" s="6">
        <f t="shared" si="1"/>
        <v>1299500</v>
      </c>
      <c r="G45" s="7">
        <v>0.0</v>
      </c>
      <c r="H45" s="8">
        <f t="shared" si="2"/>
        <v>1299500</v>
      </c>
      <c r="I45" s="9" t="s">
        <v>93</v>
      </c>
    </row>
    <row r="46" hidden="1">
      <c r="A46" s="3">
        <v>6.0</v>
      </c>
      <c r="B46" s="22" t="s">
        <v>955</v>
      </c>
      <c r="C46" s="43" t="s">
        <v>941</v>
      </c>
      <c r="D46" s="6">
        <v>27500.0</v>
      </c>
      <c r="E46" s="7">
        <v>0.15</v>
      </c>
      <c r="F46" s="6">
        <f t="shared" si="1"/>
        <v>31625</v>
      </c>
      <c r="G46" s="7">
        <v>0.0</v>
      </c>
      <c r="H46" s="8">
        <f t="shared" si="2"/>
        <v>31625</v>
      </c>
      <c r="I46" s="9" t="s">
        <v>93</v>
      </c>
    </row>
    <row r="47" hidden="1">
      <c r="C47" s="43" t="s">
        <v>942</v>
      </c>
      <c r="D47" s="6">
        <v>36200.0</v>
      </c>
      <c r="E47" s="7">
        <v>0.15</v>
      </c>
      <c r="F47" s="6">
        <f t="shared" si="1"/>
        <v>41630</v>
      </c>
      <c r="G47" s="7">
        <v>0.0</v>
      </c>
      <c r="H47" s="8">
        <f t="shared" si="2"/>
        <v>41630</v>
      </c>
      <c r="I47" s="9" t="s">
        <v>93</v>
      </c>
    </row>
    <row r="48" hidden="1">
      <c r="C48" s="43" t="s">
        <v>943</v>
      </c>
      <c r="D48" s="6">
        <v>50000.0</v>
      </c>
      <c r="E48" s="7">
        <v>0.15</v>
      </c>
      <c r="F48" s="6">
        <f t="shared" si="1"/>
        <v>57500</v>
      </c>
      <c r="G48" s="7">
        <v>0.0</v>
      </c>
      <c r="H48" s="8">
        <f t="shared" si="2"/>
        <v>57500</v>
      </c>
      <c r="I48" s="9" t="s">
        <v>93</v>
      </c>
    </row>
    <row r="49" hidden="1">
      <c r="C49" s="44" t="s">
        <v>956</v>
      </c>
      <c r="D49" s="6">
        <v>78000.0</v>
      </c>
      <c r="E49" s="7">
        <v>0.15</v>
      </c>
      <c r="F49" s="6">
        <f t="shared" si="1"/>
        <v>89700</v>
      </c>
      <c r="G49" s="7">
        <v>0.0</v>
      </c>
      <c r="H49" s="8">
        <f t="shared" si="2"/>
        <v>89700</v>
      </c>
      <c r="I49" s="9" t="s">
        <v>93</v>
      </c>
    </row>
    <row r="50" hidden="1">
      <c r="C50" s="43" t="s">
        <v>945</v>
      </c>
      <c r="D50" s="6">
        <v>119000.0</v>
      </c>
      <c r="E50" s="7">
        <v>0.15</v>
      </c>
      <c r="F50" s="6">
        <f t="shared" si="1"/>
        <v>136850</v>
      </c>
      <c r="G50" s="7">
        <v>0.0</v>
      </c>
      <c r="H50" s="8">
        <f t="shared" si="2"/>
        <v>136850</v>
      </c>
      <c r="I50" s="9" t="s">
        <v>93</v>
      </c>
    </row>
    <row r="51" hidden="1">
      <c r="C51" s="43" t="s">
        <v>946</v>
      </c>
      <c r="D51" s="6">
        <v>205000.0</v>
      </c>
      <c r="E51" s="7">
        <v>0.15</v>
      </c>
      <c r="F51" s="6">
        <f t="shared" si="1"/>
        <v>235750</v>
      </c>
      <c r="G51" s="7">
        <v>0.0</v>
      </c>
      <c r="H51" s="8">
        <f t="shared" si="2"/>
        <v>235750</v>
      </c>
      <c r="I51" s="9" t="s">
        <v>93</v>
      </c>
    </row>
    <row r="52" hidden="1">
      <c r="C52" s="43" t="s">
        <v>947</v>
      </c>
      <c r="D52" s="6">
        <v>375000.0</v>
      </c>
      <c r="E52" s="7">
        <v>0.15</v>
      </c>
      <c r="F52" s="6">
        <f t="shared" si="1"/>
        <v>431250</v>
      </c>
      <c r="G52" s="7">
        <v>0.0</v>
      </c>
      <c r="H52" s="8">
        <f t="shared" si="2"/>
        <v>431250</v>
      </c>
      <c r="I52" s="9" t="s">
        <v>93</v>
      </c>
    </row>
    <row r="53" hidden="1">
      <c r="C53" s="43" t="s">
        <v>552</v>
      </c>
      <c r="D53" s="6">
        <v>880000.0</v>
      </c>
      <c r="E53" s="7">
        <v>0.15</v>
      </c>
      <c r="F53" s="6">
        <f t="shared" si="1"/>
        <v>1012000</v>
      </c>
      <c r="G53" s="7">
        <v>0.0</v>
      </c>
      <c r="H53" s="8">
        <f t="shared" si="2"/>
        <v>1012000</v>
      </c>
      <c r="I53" s="9" t="s">
        <v>93</v>
      </c>
    </row>
    <row r="54" hidden="1">
      <c r="C54" s="43" t="s">
        <v>948</v>
      </c>
      <c r="D54" s="6">
        <v>1130000.0</v>
      </c>
      <c r="E54" s="7">
        <v>0.15</v>
      </c>
      <c r="F54" s="6">
        <f t="shared" si="1"/>
        <v>1299500</v>
      </c>
      <c r="G54" s="7">
        <v>0.0</v>
      </c>
      <c r="H54" s="8">
        <f t="shared" si="2"/>
        <v>1299500</v>
      </c>
      <c r="I54" s="9" t="s">
        <v>93</v>
      </c>
    </row>
    <row r="55" hidden="1">
      <c r="A55" s="3">
        <v>7.0</v>
      </c>
      <c r="B55" s="22" t="s">
        <v>957</v>
      </c>
      <c r="C55" s="42" t="s">
        <v>941</v>
      </c>
      <c r="D55" s="6">
        <v>21794.0</v>
      </c>
      <c r="E55" s="7">
        <v>0.15</v>
      </c>
      <c r="F55" s="6">
        <f t="shared" si="1"/>
        <v>25063.1</v>
      </c>
      <c r="G55" s="7">
        <v>0.0</v>
      </c>
      <c r="H55" s="8">
        <f t="shared" si="2"/>
        <v>25063.1</v>
      </c>
      <c r="I55" s="9" t="s">
        <v>93</v>
      </c>
    </row>
    <row r="56" hidden="1">
      <c r="C56" s="42" t="s">
        <v>942</v>
      </c>
      <c r="D56" s="6">
        <v>30878.0</v>
      </c>
      <c r="E56" s="7">
        <v>0.15</v>
      </c>
      <c r="F56" s="6">
        <f t="shared" si="1"/>
        <v>35509.7</v>
      </c>
      <c r="G56" s="7">
        <v>0.0</v>
      </c>
      <c r="H56" s="8">
        <f t="shared" si="2"/>
        <v>35509.7</v>
      </c>
      <c r="I56" s="9" t="s">
        <v>93</v>
      </c>
    </row>
    <row r="57" hidden="1">
      <c r="C57" s="42" t="s">
        <v>943</v>
      </c>
      <c r="D57" s="6">
        <v>43498.0</v>
      </c>
      <c r="E57" s="7">
        <v>0.15</v>
      </c>
      <c r="F57" s="6">
        <f t="shared" si="1"/>
        <v>50022.7</v>
      </c>
      <c r="G57" s="7">
        <v>0.0</v>
      </c>
      <c r="H57" s="8">
        <f t="shared" si="2"/>
        <v>50022.7</v>
      </c>
      <c r="I57" s="9" t="s">
        <v>93</v>
      </c>
    </row>
    <row r="58" hidden="1">
      <c r="C58" s="42" t="s">
        <v>944</v>
      </c>
      <c r="D58" s="6">
        <v>73302.0</v>
      </c>
      <c r="E58" s="7">
        <v>0.15</v>
      </c>
      <c r="F58" s="6">
        <f t="shared" si="1"/>
        <v>84297.3</v>
      </c>
      <c r="G58" s="7">
        <v>0.0</v>
      </c>
      <c r="H58" s="8">
        <f t="shared" si="2"/>
        <v>84297.3</v>
      </c>
      <c r="I58" s="9" t="s">
        <v>93</v>
      </c>
    </row>
    <row r="59" hidden="1">
      <c r="C59" s="42" t="s">
        <v>945</v>
      </c>
      <c r="D59" s="6">
        <v>105656.0</v>
      </c>
      <c r="E59" s="7">
        <v>0.15</v>
      </c>
      <c r="F59" s="6">
        <f t="shared" si="1"/>
        <v>121504.4</v>
      </c>
      <c r="G59" s="7">
        <v>0.0</v>
      </c>
      <c r="H59" s="8">
        <f t="shared" si="2"/>
        <v>121504.4</v>
      </c>
      <c r="I59" s="9" t="s">
        <v>93</v>
      </c>
    </row>
    <row r="60" hidden="1">
      <c r="C60" s="42" t="s">
        <v>946</v>
      </c>
      <c r="D60" s="6">
        <v>162400.0</v>
      </c>
      <c r="E60" s="7">
        <v>0.15</v>
      </c>
      <c r="F60" s="6">
        <f t="shared" si="1"/>
        <v>186760</v>
      </c>
      <c r="G60" s="7">
        <v>0.0</v>
      </c>
      <c r="H60" s="8">
        <f t="shared" si="2"/>
        <v>186760</v>
      </c>
      <c r="I60" s="9" t="s">
        <v>93</v>
      </c>
    </row>
    <row r="61" hidden="1">
      <c r="C61" s="42" t="s">
        <v>947</v>
      </c>
      <c r="D61" s="6">
        <v>267475.0</v>
      </c>
      <c r="E61" s="7">
        <v>0.15</v>
      </c>
      <c r="F61" s="6">
        <f t="shared" si="1"/>
        <v>307596.25</v>
      </c>
      <c r="G61" s="7">
        <v>0.0</v>
      </c>
      <c r="H61" s="8">
        <f t="shared" si="2"/>
        <v>307596.25</v>
      </c>
      <c r="I61" s="9" t="s">
        <v>93</v>
      </c>
    </row>
    <row r="62" hidden="1">
      <c r="C62" s="42" t="s">
        <v>552</v>
      </c>
      <c r="D62" s="6">
        <v>479279.0</v>
      </c>
      <c r="E62" s="7">
        <v>0.15</v>
      </c>
      <c r="F62" s="6">
        <f t="shared" si="1"/>
        <v>551170.85</v>
      </c>
      <c r="G62" s="7">
        <v>0.0</v>
      </c>
      <c r="H62" s="8">
        <f t="shared" si="2"/>
        <v>551170.85</v>
      </c>
      <c r="I62" s="9" t="s">
        <v>93</v>
      </c>
    </row>
    <row r="63" hidden="1">
      <c r="C63" s="42" t="s">
        <v>948</v>
      </c>
      <c r="D63" s="6">
        <v>760627.0</v>
      </c>
      <c r="E63" s="7">
        <v>0.15</v>
      </c>
      <c r="F63" s="6">
        <f t="shared" si="1"/>
        <v>874721.05</v>
      </c>
      <c r="G63" s="7">
        <v>0.0</v>
      </c>
      <c r="H63" s="8">
        <f t="shared" si="2"/>
        <v>874721.05</v>
      </c>
      <c r="I63" s="9" t="s">
        <v>93</v>
      </c>
    </row>
    <row r="64">
      <c r="A64" s="3">
        <v>8.0</v>
      </c>
      <c r="B64" s="22" t="s">
        <v>958</v>
      </c>
      <c r="C64" s="42" t="s">
        <v>941</v>
      </c>
      <c r="D64" s="6"/>
      <c r="E64" s="7">
        <v>0.15</v>
      </c>
      <c r="F64" s="6">
        <f t="shared" si="1"/>
        <v>0</v>
      </c>
      <c r="G64" s="7">
        <v>0.0</v>
      </c>
      <c r="H64" s="8">
        <f t="shared" si="2"/>
        <v>0</v>
      </c>
      <c r="I64" s="9" t="s">
        <v>93</v>
      </c>
    </row>
    <row r="65">
      <c r="C65" s="42" t="s">
        <v>942</v>
      </c>
      <c r="D65" s="6"/>
      <c r="E65" s="7">
        <v>0.15</v>
      </c>
      <c r="F65" s="6">
        <f t="shared" si="1"/>
        <v>0</v>
      </c>
      <c r="G65" s="7">
        <v>0.0</v>
      </c>
      <c r="H65" s="8">
        <f t="shared" si="2"/>
        <v>0</v>
      </c>
      <c r="I65" s="9" t="s">
        <v>93</v>
      </c>
    </row>
    <row r="66">
      <c r="C66" s="42" t="s">
        <v>943</v>
      </c>
      <c r="D66" s="6"/>
      <c r="E66" s="7">
        <v>0.15</v>
      </c>
      <c r="F66" s="6">
        <f t="shared" si="1"/>
        <v>0</v>
      </c>
      <c r="G66" s="7">
        <v>0.0</v>
      </c>
      <c r="H66" s="8">
        <f t="shared" si="2"/>
        <v>0</v>
      </c>
      <c r="I66" s="9" t="s">
        <v>93</v>
      </c>
    </row>
    <row r="67">
      <c r="C67" s="42" t="s">
        <v>944</v>
      </c>
      <c r="D67" s="6"/>
      <c r="E67" s="7">
        <v>0.15</v>
      </c>
      <c r="F67" s="6">
        <f t="shared" si="1"/>
        <v>0</v>
      </c>
      <c r="G67" s="7">
        <v>0.0</v>
      </c>
      <c r="H67" s="8">
        <f t="shared" si="2"/>
        <v>0</v>
      </c>
      <c r="I67" s="9" t="s">
        <v>93</v>
      </c>
    </row>
    <row r="68">
      <c r="C68" s="42" t="s">
        <v>945</v>
      </c>
      <c r="D68" s="6"/>
      <c r="E68" s="7">
        <v>0.15</v>
      </c>
      <c r="F68" s="6">
        <f t="shared" si="1"/>
        <v>0</v>
      </c>
      <c r="G68" s="7">
        <v>0.0</v>
      </c>
      <c r="H68" s="8">
        <f t="shared" si="2"/>
        <v>0</v>
      </c>
      <c r="I68" s="9" t="s">
        <v>93</v>
      </c>
    </row>
    <row r="69">
      <c r="C69" s="42" t="s">
        <v>946</v>
      </c>
      <c r="D69" s="6"/>
      <c r="E69" s="7">
        <v>0.15</v>
      </c>
      <c r="F69" s="6">
        <f t="shared" si="1"/>
        <v>0</v>
      </c>
      <c r="G69" s="7">
        <v>0.0</v>
      </c>
      <c r="H69" s="8">
        <f t="shared" si="2"/>
        <v>0</v>
      </c>
      <c r="I69" s="9" t="s">
        <v>93</v>
      </c>
    </row>
    <row r="70">
      <c r="C70" s="42" t="s">
        <v>947</v>
      </c>
      <c r="D70" s="6"/>
      <c r="E70" s="7">
        <v>0.15</v>
      </c>
      <c r="F70" s="6">
        <f t="shared" si="1"/>
        <v>0</v>
      </c>
      <c r="G70" s="7">
        <v>0.0</v>
      </c>
      <c r="H70" s="8">
        <f t="shared" si="2"/>
        <v>0</v>
      </c>
      <c r="I70" s="9" t="s">
        <v>93</v>
      </c>
    </row>
    <row r="71">
      <c r="C71" s="42" t="s">
        <v>552</v>
      </c>
      <c r="D71" s="6"/>
      <c r="E71" s="7">
        <v>0.15</v>
      </c>
      <c r="F71" s="6">
        <f t="shared" si="1"/>
        <v>0</v>
      </c>
      <c r="G71" s="7">
        <v>0.0</v>
      </c>
      <c r="H71" s="8">
        <f t="shared" si="2"/>
        <v>0</v>
      </c>
      <c r="I71" s="9" t="s">
        <v>93</v>
      </c>
    </row>
    <row r="72">
      <c r="C72" s="42" t="s">
        <v>948</v>
      </c>
      <c r="D72" s="6"/>
      <c r="E72" s="7">
        <v>0.15</v>
      </c>
      <c r="F72" s="6">
        <f t="shared" si="1"/>
        <v>0</v>
      </c>
      <c r="G72" s="7">
        <v>0.0</v>
      </c>
      <c r="H72" s="8">
        <f t="shared" si="2"/>
        <v>0</v>
      </c>
      <c r="I72" s="9" t="s">
        <v>93</v>
      </c>
    </row>
    <row r="73">
      <c r="A73" s="3">
        <v>9.0</v>
      </c>
      <c r="B73" s="22" t="s">
        <v>959</v>
      </c>
      <c r="C73" s="38" t="s">
        <v>960</v>
      </c>
      <c r="D73" s="6"/>
      <c r="E73" s="7">
        <v>0.15</v>
      </c>
      <c r="F73" s="6">
        <f t="shared" si="1"/>
        <v>0</v>
      </c>
      <c r="G73" s="7">
        <v>0.0</v>
      </c>
      <c r="H73" s="8">
        <f t="shared" si="2"/>
        <v>0</v>
      </c>
      <c r="I73" s="9" t="s">
        <v>93</v>
      </c>
    </row>
    <row r="74">
      <c r="C74" s="38" t="s">
        <v>961</v>
      </c>
      <c r="D74" s="6"/>
      <c r="E74" s="7">
        <v>0.15</v>
      </c>
      <c r="F74" s="6">
        <f t="shared" si="1"/>
        <v>0</v>
      </c>
      <c r="G74" s="7">
        <v>0.0</v>
      </c>
      <c r="H74" s="8">
        <f t="shared" si="2"/>
        <v>0</v>
      </c>
      <c r="I74" s="9" t="s">
        <v>93</v>
      </c>
    </row>
    <row r="75">
      <c r="C75" s="38" t="s">
        <v>962</v>
      </c>
      <c r="D75" s="6"/>
      <c r="E75" s="7">
        <v>0.15</v>
      </c>
      <c r="F75" s="6">
        <f t="shared" si="1"/>
        <v>0</v>
      </c>
      <c r="G75" s="7">
        <v>0.0</v>
      </c>
      <c r="H75" s="8">
        <f t="shared" si="2"/>
        <v>0</v>
      </c>
      <c r="I75" s="9" t="s">
        <v>93</v>
      </c>
    </row>
    <row r="76">
      <c r="C76" s="38" t="s">
        <v>963</v>
      </c>
      <c r="D76" s="6"/>
      <c r="E76" s="7">
        <v>0.15</v>
      </c>
      <c r="F76" s="6">
        <f t="shared" si="1"/>
        <v>0</v>
      </c>
      <c r="G76" s="7">
        <v>0.0</v>
      </c>
      <c r="H76" s="8">
        <f t="shared" si="2"/>
        <v>0</v>
      </c>
      <c r="I76" s="9" t="s">
        <v>93</v>
      </c>
    </row>
    <row r="77">
      <c r="C77" s="38" t="s">
        <v>964</v>
      </c>
      <c r="D77" s="6"/>
      <c r="E77" s="7">
        <v>0.15</v>
      </c>
      <c r="F77" s="6">
        <f t="shared" si="1"/>
        <v>0</v>
      </c>
      <c r="G77" s="7">
        <v>0.0</v>
      </c>
      <c r="H77" s="8">
        <f t="shared" si="2"/>
        <v>0</v>
      </c>
      <c r="I77" s="9" t="s">
        <v>93</v>
      </c>
    </row>
    <row r="78">
      <c r="C78" s="38" t="s">
        <v>965</v>
      </c>
      <c r="D78" s="6"/>
      <c r="E78" s="7">
        <v>0.15</v>
      </c>
      <c r="F78" s="6">
        <f t="shared" si="1"/>
        <v>0</v>
      </c>
      <c r="G78" s="7">
        <v>0.0</v>
      </c>
      <c r="H78" s="8">
        <f t="shared" si="2"/>
        <v>0</v>
      </c>
      <c r="I78" s="9" t="s">
        <v>93</v>
      </c>
    </row>
    <row r="79">
      <c r="C79" s="38" t="s">
        <v>966</v>
      </c>
      <c r="D79" s="6"/>
      <c r="E79" s="7">
        <v>0.15</v>
      </c>
      <c r="F79" s="6">
        <f t="shared" si="1"/>
        <v>0</v>
      </c>
      <c r="G79" s="7">
        <v>0.0</v>
      </c>
      <c r="H79" s="8">
        <f t="shared" si="2"/>
        <v>0</v>
      </c>
      <c r="I79" s="9" t="s">
        <v>93</v>
      </c>
    </row>
    <row r="80">
      <c r="C80" s="38" t="s">
        <v>967</v>
      </c>
      <c r="D80" s="6"/>
      <c r="E80" s="7">
        <v>0.15</v>
      </c>
      <c r="F80" s="6">
        <f t="shared" si="1"/>
        <v>0</v>
      </c>
      <c r="G80" s="7">
        <v>0.0</v>
      </c>
      <c r="H80" s="8">
        <f t="shared" si="2"/>
        <v>0</v>
      </c>
      <c r="I80" s="9" t="s">
        <v>93</v>
      </c>
    </row>
    <row r="81">
      <c r="A81" s="3">
        <v>10.0</v>
      </c>
      <c r="B81" s="22" t="s">
        <v>968</v>
      </c>
      <c r="C81" s="38" t="s">
        <v>960</v>
      </c>
      <c r="D81" s="6"/>
      <c r="E81" s="7">
        <v>0.15</v>
      </c>
      <c r="F81" s="6">
        <f t="shared" si="1"/>
        <v>0</v>
      </c>
      <c r="G81" s="7">
        <v>0.0</v>
      </c>
      <c r="H81" s="8">
        <f t="shared" si="2"/>
        <v>0</v>
      </c>
      <c r="I81" s="9" t="s">
        <v>93</v>
      </c>
    </row>
    <row r="82">
      <c r="C82" s="38" t="s">
        <v>961</v>
      </c>
      <c r="D82" s="6"/>
      <c r="E82" s="7">
        <v>0.15</v>
      </c>
      <c r="F82" s="6">
        <f t="shared" si="1"/>
        <v>0</v>
      </c>
      <c r="G82" s="7">
        <v>0.0</v>
      </c>
      <c r="H82" s="8">
        <f t="shared" si="2"/>
        <v>0</v>
      </c>
      <c r="I82" s="9" t="s">
        <v>93</v>
      </c>
    </row>
    <row r="83">
      <c r="C83" s="38" t="s">
        <v>962</v>
      </c>
      <c r="D83" s="6"/>
      <c r="E83" s="7">
        <v>0.15</v>
      </c>
      <c r="F83" s="6">
        <f t="shared" si="1"/>
        <v>0</v>
      </c>
      <c r="G83" s="7">
        <v>0.0</v>
      </c>
      <c r="H83" s="8">
        <f t="shared" si="2"/>
        <v>0</v>
      </c>
      <c r="I83" s="9" t="s">
        <v>93</v>
      </c>
    </row>
    <row r="84">
      <c r="C84" s="38" t="s">
        <v>963</v>
      </c>
      <c r="D84" s="6"/>
      <c r="E84" s="7">
        <v>0.15</v>
      </c>
      <c r="F84" s="6">
        <f t="shared" si="1"/>
        <v>0</v>
      </c>
      <c r="G84" s="7">
        <v>0.0</v>
      </c>
      <c r="H84" s="8">
        <f t="shared" si="2"/>
        <v>0</v>
      </c>
      <c r="I84" s="9" t="s">
        <v>93</v>
      </c>
    </row>
    <row r="85">
      <c r="C85" s="38" t="s">
        <v>964</v>
      </c>
      <c r="D85" s="6"/>
      <c r="E85" s="7">
        <v>0.15</v>
      </c>
      <c r="F85" s="6">
        <f t="shared" si="1"/>
        <v>0</v>
      </c>
      <c r="G85" s="7">
        <v>0.0</v>
      </c>
      <c r="H85" s="8">
        <f t="shared" si="2"/>
        <v>0</v>
      </c>
      <c r="I85" s="9" t="s">
        <v>93</v>
      </c>
    </row>
    <row r="86">
      <c r="C86" s="38" t="s">
        <v>965</v>
      </c>
      <c r="D86" s="6"/>
      <c r="E86" s="7">
        <v>0.15</v>
      </c>
      <c r="F86" s="6">
        <f t="shared" si="1"/>
        <v>0</v>
      </c>
      <c r="G86" s="7">
        <v>0.0</v>
      </c>
      <c r="H86" s="8">
        <f t="shared" si="2"/>
        <v>0</v>
      </c>
      <c r="I86" s="9" t="s">
        <v>93</v>
      </c>
    </row>
    <row r="87">
      <c r="C87" s="38" t="s">
        <v>966</v>
      </c>
      <c r="D87" s="6"/>
      <c r="E87" s="7">
        <v>0.15</v>
      </c>
      <c r="F87" s="6">
        <f t="shared" si="1"/>
        <v>0</v>
      </c>
      <c r="G87" s="7">
        <v>0.0</v>
      </c>
      <c r="H87" s="8">
        <f t="shared" si="2"/>
        <v>0</v>
      </c>
      <c r="I87" s="9" t="s">
        <v>93</v>
      </c>
    </row>
    <row r="88">
      <c r="C88" s="38" t="s">
        <v>967</v>
      </c>
      <c r="D88" s="6"/>
      <c r="E88" s="7">
        <v>0.15</v>
      </c>
      <c r="F88" s="6">
        <f t="shared" si="1"/>
        <v>0</v>
      </c>
      <c r="G88" s="7">
        <v>0.0</v>
      </c>
      <c r="H88" s="8">
        <f t="shared" si="2"/>
        <v>0</v>
      </c>
      <c r="I88" s="9" t="s">
        <v>93</v>
      </c>
    </row>
    <row r="89">
      <c r="A89" s="3">
        <v>11.0</v>
      </c>
      <c r="B89" s="22" t="s">
        <v>969</v>
      </c>
      <c r="C89" s="42" t="s">
        <v>970</v>
      </c>
      <c r="D89" s="6">
        <v>78000.0</v>
      </c>
      <c r="E89" s="7">
        <v>0.15</v>
      </c>
      <c r="F89" s="6">
        <f t="shared" si="1"/>
        <v>89700</v>
      </c>
      <c r="G89" s="7">
        <v>0.0</v>
      </c>
      <c r="H89" s="8">
        <f t="shared" si="2"/>
        <v>89700</v>
      </c>
      <c r="I89" s="9" t="s">
        <v>93</v>
      </c>
    </row>
    <row r="90">
      <c r="C90" s="42" t="s">
        <v>971</v>
      </c>
      <c r="D90" s="6">
        <v>120000.0</v>
      </c>
      <c r="E90" s="7">
        <v>0.15</v>
      </c>
      <c r="F90" s="6">
        <f t="shared" si="1"/>
        <v>138000</v>
      </c>
      <c r="G90" s="7">
        <v>0.0</v>
      </c>
      <c r="H90" s="8">
        <f t="shared" si="2"/>
        <v>138000</v>
      </c>
      <c r="I90" s="9" t="s">
        <v>93</v>
      </c>
    </row>
    <row r="91">
      <c r="C91" s="42" t="s">
        <v>972</v>
      </c>
      <c r="D91" s="6">
        <v>170000.0</v>
      </c>
      <c r="E91" s="7">
        <v>0.15</v>
      </c>
      <c r="F91" s="6">
        <f t="shared" si="1"/>
        <v>195500</v>
      </c>
      <c r="G91" s="7">
        <v>0.0</v>
      </c>
      <c r="H91" s="8">
        <f t="shared" si="2"/>
        <v>195500</v>
      </c>
      <c r="I91" s="9" t="s">
        <v>93</v>
      </c>
    </row>
    <row r="92">
      <c r="C92" s="42" t="s">
        <v>973</v>
      </c>
      <c r="D92" s="6">
        <v>264000.0</v>
      </c>
      <c r="E92" s="7">
        <v>0.15</v>
      </c>
      <c r="F92" s="6">
        <f t="shared" si="1"/>
        <v>303600</v>
      </c>
      <c r="G92" s="7">
        <v>0.0</v>
      </c>
      <c r="H92" s="8">
        <f t="shared" si="2"/>
        <v>303600</v>
      </c>
      <c r="I92" s="9" t="s">
        <v>93</v>
      </c>
    </row>
    <row r="93">
      <c r="C93" s="42" t="s">
        <v>974</v>
      </c>
      <c r="D93" s="6">
        <v>360000.0</v>
      </c>
      <c r="E93" s="7">
        <v>0.15</v>
      </c>
      <c r="F93" s="6">
        <f t="shared" si="1"/>
        <v>414000</v>
      </c>
      <c r="G93" s="7">
        <v>0.0</v>
      </c>
      <c r="H93" s="8">
        <f t="shared" si="2"/>
        <v>414000</v>
      </c>
      <c r="I93" s="9" t="s">
        <v>93</v>
      </c>
    </row>
    <row r="94">
      <c r="C94" s="42" t="s">
        <v>975</v>
      </c>
      <c r="D94" s="6">
        <v>615000.0</v>
      </c>
      <c r="E94" s="7">
        <v>0.15</v>
      </c>
      <c r="F94" s="6">
        <f t="shared" si="1"/>
        <v>707250</v>
      </c>
      <c r="G94" s="7">
        <v>0.0</v>
      </c>
      <c r="H94" s="8">
        <f t="shared" si="2"/>
        <v>707250</v>
      </c>
      <c r="I94" s="9" t="s">
        <v>93</v>
      </c>
    </row>
    <row r="95">
      <c r="A95" s="3">
        <v>12.0</v>
      </c>
      <c r="B95" s="22" t="s">
        <v>976</v>
      </c>
      <c r="C95" s="42" t="s">
        <v>970</v>
      </c>
      <c r="D95" s="6">
        <v>77000.0</v>
      </c>
      <c r="E95" s="7">
        <v>0.15</v>
      </c>
      <c r="F95" s="6">
        <f t="shared" si="1"/>
        <v>88550</v>
      </c>
      <c r="G95" s="7">
        <v>0.0</v>
      </c>
      <c r="H95" s="8">
        <f t="shared" si="2"/>
        <v>88550</v>
      </c>
      <c r="I95" s="9" t="s">
        <v>93</v>
      </c>
    </row>
    <row r="96">
      <c r="C96" s="42" t="s">
        <v>971</v>
      </c>
      <c r="D96" s="6">
        <v>123000.0</v>
      </c>
      <c r="E96" s="7">
        <v>0.15</v>
      </c>
      <c r="F96" s="6">
        <f t="shared" si="1"/>
        <v>141450</v>
      </c>
      <c r="G96" s="7">
        <v>0.0</v>
      </c>
      <c r="H96" s="8">
        <f t="shared" si="2"/>
        <v>141450</v>
      </c>
      <c r="I96" s="9" t="s">
        <v>93</v>
      </c>
    </row>
    <row r="97">
      <c r="C97" s="42" t="s">
        <v>972</v>
      </c>
      <c r="D97" s="6">
        <v>177000.0</v>
      </c>
      <c r="E97" s="7">
        <v>0.15</v>
      </c>
      <c r="F97" s="6">
        <f t="shared" si="1"/>
        <v>203550</v>
      </c>
      <c r="G97" s="7">
        <v>0.0</v>
      </c>
      <c r="H97" s="8">
        <f t="shared" si="2"/>
        <v>203550</v>
      </c>
      <c r="I97" s="9" t="s">
        <v>93</v>
      </c>
    </row>
    <row r="98">
      <c r="C98" s="42" t="s">
        <v>973</v>
      </c>
      <c r="D98" s="6">
        <v>267000.0</v>
      </c>
      <c r="E98" s="7">
        <v>0.15</v>
      </c>
      <c r="F98" s="6">
        <f t="shared" si="1"/>
        <v>307050</v>
      </c>
      <c r="G98" s="7">
        <v>0.0</v>
      </c>
      <c r="H98" s="8">
        <f t="shared" si="2"/>
        <v>307050</v>
      </c>
      <c r="I98" s="9" t="s">
        <v>93</v>
      </c>
    </row>
    <row r="99">
      <c r="C99" s="42" t="s">
        <v>974</v>
      </c>
      <c r="D99" s="6">
        <v>372000.0</v>
      </c>
      <c r="E99" s="7">
        <v>0.15</v>
      </c>
      <c r="F99" s="6">
        <f t="shared" si="1"/>
        <v>427800</v>
      </c>
      <c r="G99" s="7">
        <v>0.0</v>
      </c>
      <c r="H99" s="8">
        <f t="shared" si="2"/>
        <v>427800</v>
      </c>
      <c r="I99" s="9" t="s">
        <v>93</v>
      </c>
    </row>
    <row r="100">
      <c r="C100" s="42" t="s">
        <v>975</v>
      </c>
      <c r="D100" s="6">
        <v>614000.0</v>
      </c>
      <c r="E100" s="7">
        <v>0.15</v>
      </c>
      <c r="F100" s="6">
        <f t="shared" si="1"/>
        <v>706100</v>
      </c>
      <c r="G100" s="7">
        <v>0.0</v>
      </c>
      <c r="H100" s="8">
        <f t="shared" si="2"/>
        <v>706100</v>
      </c>
      <c r="I100" s="9" t="s">
        <v>93</v>
      </c>
    </row>
    <row r="101">
      <c r="A101" s="3"/>
      <c r="B101" s="22"/>
      <c r="C101" s="36"/>
      <c r="D101" s="6"/>
      <c r="E101" s="7">
        <v>0.15</v>
      </c>
      <c r="F101" s="6">
        <f t="shared" si="1"/>
        <v>0</v>
      </c>
      <c r="G101" s="7">
        <v>0.0</v>
      </c>
      <c r="H101" s="8">
        <f t="shared" si="2"/>
        <v>0</v>
      </c>
      <c r="I101" s="9" t="s">
        <v>93</v>
      </c>
    </row>
    <row r="102">
      <c r="A102" s="19" t="s">
        <v>977</v>
      </c>
    </row>
    <row r="103">
      <c r="A103" s="2" t="s">
        <v>1</v>
      </c>
      <c r="B103" s="2" t="s">
        <v>2</v>
      </c>
      <c r="C103" s="2" t="s">
        <v>3</v>
      </c>
      <c r="D103" s="2" t="s">
        <v>4</v>
      </c>
      <c r="E103" s="2" t="s">
        <v>5</v>
      </c>
      <c r="F103" s="2" t="s">
        <v>6</v>
      </c>
      <c r="G103" s="2" t="s">
        <v>7</v>
      </c>
      <c r="H103" s="2" t="s">
        <v>89</v>
      </c>
      <c r="I103" s="2" t="s">
        <v>9</v>
      </c>
    </row>
    <row r="104">
      <c r="A104" s="3">
        <v>1.0</v>
      </c>
      <c r="B104" s="22" t="s">
        <v>277</v>
      </c>
      <c r="C104" s="42" t="s">
        <v>978</v>
      </c>
      <c r="D104" s="6">
        <v>52000.0</v>
      </c>
      <c r="E104" s="7">
        <v>0.15</v>
      </c>
      <c r="F104" s="6">
        <f t="shared" ref="F104:F106" si="3">D104+(D104*E104)</f>
        <v>59800</v>
      </c>
      <c r="G104" s="7">
        <v>0.0</v>
      </c>
      <c r="H104" s="8">
        <f t="shared" ref="H104:H106" si="4">sum(F104-(F104*G104))</f>
        <v>59800</v>
      </c>
      <c r="I104" s="9" t="s">
        <v>93</v>
      </c>
    </row>
    <row r="105">
      <c r="C105" s="42" t="s">
        <v>979</v>
      </c>
      <c r="D105" s="6">
        <v>76000.0</v>
      </c>
      <c r="E105" s="7">
        <v>0.15</v>
      </c>
      <c r="F105" s="6">
        <f t="shared" si="3"/>
        <v>87400</v>
      </c>
      <c r="G105" s="7">
        <v>0.0</v>
      </c>
      <c r="H105" s="8">
        <f t="shared" si="4"/>
        <v>87400</v>
      </c>
      <c r="I105" s="9" t="s">
        <v>93</v>
      </c>
    </row>
    <row r="106">
      <c r="C106" s="42" t="s">
        <v>980</v>
      </c>
      <c r="D106" s="6">
        <v>119000.0</v>
      </c>
      <c r="E106" s="7">
        <v>0.15</v>
      </c>
      <c r="F106" s="6">
        <f t="shared" si="3"/>
        <v>136850</v>
      </c>
      <c r="G106" s="7">
        <v>0.0</v>
      </c>
      <c r="H106" s="8">
        <f t="shared" si="4"/>
        <v>136850</v>
      </c>
      <c r="I106" s="9" t="s">
        <v>93</v>
      </c>
    </row>
    <row r="107">
      <c r="A107" s="3">
        <v>2.0</v>
      </c>
      <c r="B107" s="22" t="s">
        <v>190</v>
      </c>
      <c r="C107" s="42" t="s">
        <v>970</v>
      </c>
      <c r="D107" s="19"/>
      <c r="E107" s="19"/>
      <c r="F107" s="19"/>
      <c r="G107" s="19"/>
      <c r="H107" s="19"/>
      <c r="I107" s="19"/>
    </row>
    <row r="108">
      <c r="C108" s="42" t="s">
        <v>971</v>
      </c>
      <c r="D108" s="19"/>
      <c r="E108" s="19"/>
      <c r="F108" s="19"/>
      <c r="G108" s="19"/>
      <c r="H108" s="19"/>
      <c r="I108" s="19"/>
    </row>
    <row r="109">
      <c r="C109" s="42" t="s">
        <v>972</v>
      </c>
      <c r="D109" s="19"/>
      <c r="E109" s="19"/>
      <c r="F109" s="19"/>
      <c r="G109" s="19"/>
      <c r="H109" s="19"/>
      <c r="I109" s="19"/>
    </row>
    <row r="110">
      <c r="C110" s="42" t="s">
        <v>973</v>
      </c>
      <c r="D110" s="19"/>
      <c r="E110" s="19"/>
      <c r="F110" s="19"/>
      <c r="G110" s="19"/>
      <c r="H110" s="19"/>
      <c r="I110" s="19"/>
    </row>
    <row r="111">
      <c r="C111" s="42" t="s">
        <v>974</v>
      </c>
      <c r="D111" s="19"/>
      <c r="E111" s="19"/>
      <c r="F111" s="19"/>
      <c r="G111" s="19"/>
      <c r="H111" s="19"/>
      <c r="I111" s="19"/>
    </row>
    <row r="112">
      <c r="C112" s="42" t="s">
        <v>975</v>
      </c>
      <c r="D112" s="19"/>
      <c r="E112" s="19"/>
      <c r="F112" s="19"/>
      <c r="G112" s="19"/>
      <c r="H112" s="19"/>
      <c r="I112" s="19"/>
    </row>
    <row r="113">
      <c r="A113" s="3">
        <v>3.0</v>
      </c>
      <c r="B113" s="22" t="s">
        <v>981</v>
      </c>
      <c r="C113" s="42" t="s">
        <v>970</v>
      </c>
      <c r="D113" s="19"/>
      <c r="E113" s="19"/>
      <c r="F113" s="19"/>
      <c r="G113" s="19"/>
      <c r="H113" s="19"/>
      <c r="I113" s="19"/>
    </row>
    <row r="114">
      <c r="C114" s="42" t="s">
        <v>971</v>
      </c>
      <c r="D114" s="19"/>
      <c r="E114" s="19"/>
      <c r="F114" s="19"/>
      <c r="G114" s="19"/>
      <c r="H114" s="19"/>
      <c r="I114" s="19"/>
    </row>
    <row r="115">
      <c r="C115" s="42" t="s">
        <v>972</v>
      </c>
      <c r="D115" s="19"/>
      <c r="E115" s="19"/>
      <c r="F115" s="19"/>
      <c r="G115" s="19"/>
      <c r="H115" s="19"/>
      <c r="I115" s="19"/>
    </row>
    <row r="116">
      <c r="C116" s="42" t="s">
        <v>973</v>
      </c>
      <c r="D116" s="19"/>
      <c r="E116" s="19"/>
      <c r="F116" s="19"/>
      <c r="G116" s="19"/>
      <c r="H116" s="19"/>
      <c r="I116" s="19"/>
    </row>
    <row r="117">
      <c r="C117" s="42" t="s">
        <v>974</v>
      </c>
      <c r="D117" s="19"/>
      <c r="E117" s="19"/>
      <c r="F117" s="19"/>
      <c r="G117" s="19"/>
      <c r="H117" s="19"/>
      <c r="I117" s="19"/>
    </row>
    <row r="118">
      <c r="C118" s="42" t="s">
        <v>975</v>
      </c>
      <c r="D118" s="19"/>
      <c r="E118" s="19"/>
      <c r="F118" s="19"/>
      <c r="G118" s="19"/>
      <c r="H118" s="19"/>
      <c r="I118" s="19"/>
    </row>
    <row r="119">
      <c r="A119" s="3">
        <v>4.0</v>
      </c>
      <c r="B119" s="22" t="s">
        <v>982</v>
      </c>
      <c r="C119" s="42" t="s">
        <v>983</v>
      </c>
      <c r="D119" s="19"/>
      <c r="E119" s="19"/>
      <c r="F119" s="19"/>
      <c r="G119" s="19"/>
      <c r="H119" s="19"/>
      <c r="I119" s="19"/>
    </row>
    <row r="120">
      <c r="C120" s="42" t="s">
        <v>984</v>
      </c>
      <c r="D120" s="19"/>
      <c r="E120" s="19"/>
      <c r="F120" s="19"/>
      <c r="G120" s="19"/>
      <c r="H120" s="19"/>
      <c r="I120" s="19"/>
    </row>
    <row r="121">
      <c r="C121" s="42" t="s">
        <v>985</v>
      </c>
      <c r="D121" s="19"/>
      <c r="E121" s="19"/>
      <c r="F121" s="19"/>
      <c r="G121" s="19"/>
      <c r="H121" s="19"/>
      <c r="I121" s="19"/>
    </row>
    <row r="122">
      <c r="C122" s="42" t="s">
        <v>986</v>
      </c>
      <c r="D122" s="19"/>
      <c r="E122" s="19"/>
      <c r="F122" s="19"/>
      <c r="G122" s="19"/>
      <c r="H122" s="19"/>
      <c r="I122" s="19"/>
    </row>
    <row r="123">
      <c r="C123" s="42" t="s">
        <v>987</v>
      </c>
      <c r="D123" s="19"/>
      <c r="E123" s="19"/>
      <c r="F123" s="19"/>
      <c r="G123" s="19"/>
      <c r="H123" s="19"/>
      <c r="I123" s="19"/>
    </row>
    <row r="124">
      <c r="C124" s="42" t="s">
        <v>988</v>
      </c>
      <c r="D124" s="19"/>
      <c r="E124" s="19"/>
      <c r="F124" s="19"/>
      <c r="G124" s="19"/>
      <c r="H124" s="19"/>
      <c r="I124" s="19"/>
    </row>
    <row r="125">
      <c r="A125" s="3">
        <v>5.0</v>
      </c>
      <c r="B125" s="22" t="s">
        <v>197</v>
      </c>
      <c r="C125" s="42" t="s">
        <v>983</v>
      </c>
      <c r="D125" s="19"/>
      <c r="E125" s="19"/>
      <c r="F125" s="19"/>
      <c r="G125" s="19"/>
      <c r="H125" s="19"/>
      <c r="I125" s="19"/>
    </row>
    <row r="126">
      <c r="C126" s="42" t="s">
        <v>984</v>
      </c>
      <c r="D126" s="19"/>
      <c r="E126" s="19"/>
      <c r="F126" s="19"/>
      <c r="G126" s="19"/>
      <c r="H126" s="19"/>
      <c r="I126" s="19"/>
    </row>
    <row r="127">
      <c r="C127" s="42" t="s">
        <v>985</v>
      </c>
      <c r="D127" s="19"/>
      <c r="E127" s="19"/>
      <c r="F127" s="19"/>
      <c r="G127" s="19"/>
      <c r="H127" s="19"/>
      <c r="I127" s="19"/>
    </row>
    <row r="128">
      <c r="C128" s="42" t="s">
        <v>986</v>
      </c>
      <c r="D128" s="19"/>
      <c r="E128" s="19"/>
      <c r="F128" s="19"/>
      <c r="G128" s="19"/>
      <c r="H128" s="19"/>
      <c r="I128" s="19"/>
    </row>
    <row r="129">
      <c r="C129" s="42" t="s">
        <v>987</v>
      </c>
      <c r="D129" s="19"/>
      <c r="E129" s="19"/>
      <c r="F129" s="19"/>
      <c r="G129" s="19"/>
      <c r="H129" s="19"/>
      <c r="I129" s="19"/>
    </row>
    <row r="130">
      <c r="C130" s="42" t="s">
        <v>988</v>
      </c>
      <c r="D130" s="19"/>
      <c r="E130" s="19"/>
      <c r="F130" s="19"/>
      <c r="G130" s="19"/>
      <c r="H130" s="19"/>
      <c r="I130" s="19"/>
    </row>
    <row r="131">
      <c r="A131" s="3">
        <v>6.0</v>
      </c>
      <c r="B131" s="22" t="s">
        <v>989</v>
      </c>
      <c r="C131" s="42" t="s">
        <v>990</v>
      </c>
      <c r="D131" s="19"/>
      <c r="E131" s="19"/>
      <c r="F131" s="19"/>
      <c r="G131" s="19"/>
      <c r="H131" s="19"/>
      <c r="I131" s="19"/>
    </row>
    <row r="132">
      <c r="C132" s="42" t="s">
        <v>960</v>
      </c>
      <c r="D132" s="19"/>
      <c r="E132" s="19"/>
      <c r="F132" s="19"/>
      <c r="G132" s="19"/>
      <c r="H132" s="19"/>
      <c r="I132" s="19"/>
    </row>
    <row r="133">
      <c r="C133" s="42" t="s">
        <v>961</v>
      </c>
      <c r="D133" s="19"/>
      <c r="E133" s="19"/>
      <c r="F133" s="19"/>
      <c r="G133" s="19"/>
      <c r="H133" s="19"/>
      <c r="I133" s="19"/>
    </row>
    <row r="134">
      <c r="C134" s="42" t="s">
        <v>991</v>
      </c>
      <c r="D134" s="19"/>
      <c r="E134" s="19"/>
      <c r="F134" s="19"/>
      <c r="G134" s="19"/>
      <c r="H134" s="19"/>
      <c r="I134" s="19"/>
    </row>
    <row r="135">
      <c r="C135" s="42" t="s">
        <v>992</v>
      </c>
      <c r="D135" s="19"/>
      <c r="E135" s="19"/>
      <c r="F135" s="19"/>
      <c r="G135" s="19"/>
      <c r="H135" s="19"/>
      <c r="I135" s="19"/>
    </row>
    <row r="136">
      <c r="C136" s="42" t="s">
        <v>964</v>
      </c>
      <c r="D136" s="19"/>
      <c r="E136" s="19"/>
      <c r="F136" s="19"/>
      <c r="G136" s="19"/>
      <c r="H136" s="19"/>
      <c r="I136" s="19"/>
    </row>
    <row r="137">
      <c r="A137" s="3">
        <v>7.0</v>
      </c>
      <c r="B137" s="22" t="s">
        <v>993</v>
      </c>
      <c r="C137" s="42" t="s">
        <v>990</v>
      </c>
      <c r="D137" s="19"/>
      <c r="E137" s="19"/>
      <c r="F137" s="19"/>
      <c r="G137" s="19"/>
      <c r="H137" s="19"/>
      <c r="I137" s="19"/>
    </row>
    <row r="138">
      <c r="C138" s="42" t="s">
        <v>960</v>
      </c>
      <c r="D138" s="19"/>
      <c r="E138" s="19"/>
      <c r="F138" s="19"/>
      <c r="G138" s="19"/>
      <c r="H138" s="19"/>
      <c r="I138" s="19"/>
    </row>
    <row r="139">
      <c r="C139" s="42" t="s">
        <v>961</v>
      </c>
      <c r="D139" s="19"/>
      <c r="E139" s="19"/>
      <c r="F139" s="19"/>
      <c r="G139" s="19"/>
      <c r="H139" s="19"/>
      <c r="I139" s="19"/>
    </row>
    <row r="140">
      <c r="C140" s="42" t="s">
        <v>991</v>
      </c>
      <c r="D140" s="19"/>
      <c r="E140" s="19"/>
      <c r="F140" s="19"/>
      <c r="G140" s="19"/>
      <c r="H140" s="19"/>
      <c r="I140" s="19"/>
    </row>
    <row r="141">
      <c r="C141" s="42" t="s">
        <v>992</v>
      </c>
      <c r="D141" s="19"/>
      <c r="E141" s="19"/>
      <c r="F141" s="19"/>
      <c r="G141" s="19"/>
      <c r="H141" s="19"/>
      <c r="I141" s="19"/>
    </row>
    <row r="142">
      <c r="C142" s="42" t="s">
        <v>964</v>
      </c>
      <c r="D142" s="19"/>
      <c r="E142" s="19"/>
      <c r="F142" s="19"/>
      <c r="G142" s="19"/>
      <c r="H142" s="19"/>
      <c r="I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</row>
    <row r="144">
      <c r="A144" s="19" t="s">
        <v>994</v>
      </c>
    </row>
    <row r="145">
      <c r="A145" s="2" t="s">
        <v>1</v>
      </c>
      <c r="B145" s="2" t="s">
        <v>2</v>
      </c>
      <c r="C145" s="2" t="s">
        <v>3</v>
      </c>
      <c r="D145" s="2" t="s">
        <v>4</v>
      </c>
      <c r="E145" s="2" t="s">
        <v>5</v>
      </c>
      <c r="F145" s="2" t="s">
        <v>6</v>
      </c>
      <c r="G145" s="2" t="s">
        <v>7</v>
      </c>
      <c r="H145" s="2" t="s">
        <v>89</v>
      </c>
      <c r="I145" s="2" t="s">
        <v>9</v>
      </c>
    </row>
    <row r="146">
      <c r="A146" s="3">
        <v>1.0</v>
      </c>
      <c r="B146" s="22" t="s">
        <v>995</v>
      </c>
      <c r="C146" s="42"/>
      <c r="D146" s="6"/>
      <c r="E146" s="7">
        <v>0.15</v>
      </c>
      <c r="F146" s="6">
        <f t="shared" ref="F146:F154" si="5">D146+(D146*E146)</f>
        <v>0</v>
      </c>
      <c r="G146" s="7">
        <v>0.0</v>
      </c>
      <c r="H146" s="8">
        <f t="shared" ref="H146:H154" si="6">sum(F146-(F146*G146))</f>
        <v>0</v>
      </c>
      <c r="I146" s="9" t="s">
        <v>93</v>
      </c>
    </row>
    <row r="147">
      <c r="C147" s="42"/>
      <c r="D147" s="6"/>
      <c r="E147" s="7">
        <v>0.15</v>
      </c>
      <c r="F147" s="6">
        <f t="shared" si="5"/>
        <v>0</v>
      </c>
      <c r="G147" s="7">
        <v>0.0</v>
      </c>
      <c r="H147" s="8">
        <f t="shared" si="6"/>
        <v>0</v>
      </c>
      <c r="I147" s="9" t="s">
        <v>93</v>
      </c>
    </row>
    <row r="148">
      <c r="C148" s="42"/>
      <c r="D148" s="6"/>
      <c r="E148" s="7">
        <v>0.15</v>
      </c>
      <c r="F148" s="6">
        <f t="shared" si="5"/>
        <v>0</v>
      </c>
      <c r="G148" s="7">
        <v>0.0</v>
      </c>
      <c r="H148" s="8">
        <f t="shared" si="6"/>
        <v>0</v>
      </c>
      <c r="I148" s="9" t="s">
        <v>93</v>
      </c>
    </row>
    <row r="149">
      <c r="C149" s="42"/>
      <c r="D149" s="6"/>
      <c r="E149" s="7">
        <v>0.15</v>
      </c>
      <c r="F149" s="6">
        <f t="shared" si="5"/>
        <v>0</v>
      </c>
      <c r="G149" s="7">
        <v>0.0</v>
      </c>
      <c r="H149" s="8">
        <f t="shared" si="6"/>
        <v>0</v>
      </c>
      <c r="I149" s="9" t="s">
        <v>93</v>
      </c>
    </row>
    <row r="150">
      <c r="C150" s="42"/>
      <c r="D150" s="6"/>
      <c r="E150" s="7">
        <v>0.15</v>
      </c>
      <c r="F150" s="6">
        <f t="shared" si="5"/>
        <v>0</v>
      </c>
      <c r="G150" s="7">
        <v>0.0</v>
      </c>
      <c r="H150" s="8">
        <f t="shared" si="6"/>
        <v>0</v>
      </c>
      <c r="I150" s="9" t="s">
        <v>93</v>
      </c>
    </row>
    <row r="151">
      <c r="C151" s="42"/>
      <c r="D151" s="6"/>
      <c r="E151" s="7">
        <v>0.15</v>
      </c>
      <c r="F151" s="6">
        <f t="shared" si="5"/>
        <v>0</v>
      </c>
      <c r="G151" s="7">
        <v>0.0</v>
      </c>
      <c r="H151" s="8">
        <f t="shared" si="6"/>
        <v>0</v>
      </c>
      <c r="I151" s="9" t="s">
        <v>93</v>
      </c>
    </row>
    <row r="152">
      <c r="C152" s="42"/>
      <c r="D152" s="6"/>
      <c r="E152" s="7">
        <v>0.15</v>
      </c>
      <c r="F152" s="6">
        <f t="shared" si="5"/>
        <v>0</v>
      </c>
      <c r="G152" s="7">
        <v>0.0</v>
      </c>
      <c r="H152" s="8">
        <f t="shared" si="6"/>
        <v>0</v>
      </c>
      <c r="I152" s="9" t="s">
        <v>93</v>
      </c>
    </row>
    <row r="153">
      <c r="C153" s="42"/>
      <c r="D153" s="6"/>
      <c r="E153" s="7">
        <v>0.15</v>
      </c>
      <c r="F153" s="6">
        <f t="shared" si="5"/>
        <v>0</v>
      </c>
      <c r="G153" s="7">
        <v>0.0</v>
      </c>
      <c r="H153" s="8">
        <f t="shared" si="6"/>
        <v>0</v>
      </c>
      <c r="I153" s="9" t="s">
        <v>93</v>
      </c>
    </row>
    <row r="154">
      <c r="C154" s="42"/>
      <c r="D154" s="6"/>
      <c r="E154" s="7">
        <v>0.15</v>
      </c>
      <c r="F154" s="6">
        <f t="shared" si="5"/>
        <v>0</v>
      </c>
      <c r="G154" s="7">
        <v>0.0</v>
      </c>
      <c r="H154" s="8">
        <f t="shared" si="6"/>
        <v>0</v>
      </c>
      <c r="I154" s="9" t="s">
        <v>93</v>
      </c>
    </row>
    <row r="155">
      <c r="A155" s="3">
        <v>2.0</v>
      </c>
      <c r="B155" s="22" t="s">
        <v>996</v>
      </c>
      <c r="C155" s="36"/>
      <c r="D155" s="6"/>
      <c r="E155" s="7"/>
      <c r="F155" s="6"/>
      <c r="G155" s="7"/>
      <c r="I155" s="9"/>
    </row>
    <row r="156">
      <c r="C156" s="36"/>
      <c r="D156" s="6"/>
      <c r="E156" s="7"/>
      <c r="F156" s="6"/>
      <c r="G156" s="7"/>
      <c r="I156" s="9"/>
    </row>
    <row r="157">
      <c r="C157" s="36"/>
      <c r="D157" s="6"/>
      <c r="E157" s="7"/>
      <c r="F157" s="6"/>
      <c r="G157" s="7"/>
      <c r="I157" s="9"/>
    </row>
    <row r="158">
      <c r="C158" s="36"/>
      <c r="D158" s="6"/>
      <c r="E158" s="7"/>
      <c r="F158" s="6"/>
      <c r="G158" s="7"/>
      <c r="I158" s="9"/>
    </row>
    <row r="159">
      <c r="C159" s="36"/>
      <c r="D159" s="6"/>
      <c r="E159" s="7"/>
      <c r="F159" s="6"/>
      <c r="G159" s="7"/>
      <c r="I159" s="9"/>
    </row>
    <row r="160">
      <c r="C160" s="36"/>
      <c r="D160" s="6"/>
      <c r="E160" s="7"/>
      <c r="F160" s="6"/>
      <c r="G160" s="7"/>
      <c r="I160" s="9"/>
    </row>
    <row r="161">
      <c r="C161" s="36"/>
      <c r="D161" s="6"/>
      <c r="E161" s="7"/>
      <c r="F161" s="6"/>
      <c r="G161" s="7"/>
      <c r="I161" s="9"/>
    </row>
    <row r="162">
      <c r="C162" s="36"/>
      <c r="D162" s="6"/>
      <c r="E162" s="7"/>
      <c r="F162" s="6"/>
      <c r="G162" s="7"/>
      <c r="I162" s="9"/>
    </row>
    <row r="163">
      <c r="C163" s="36"/>
      <c r="D163" s="6"/>
      <c r="E163" s="7"/>
      <c r="F163" s="6"/>
      <c r="G163" s="7"/>
      <c r="I163" s="9"/>
    </row>
    <row r="164">
      <c r="A164" s="3"/>
      <c r="B164" s="22"/>
      <c r="C164" s="36"/>
      <c r="D164" s="6"/>
      <c r="E164" s="7"/>
      <c r="F164" s="6"/>
      <c r="G164" s="7"/>
      <c r="I164" s="9"/>
    </row>
    <row r="165">
      <c r="A165" s="3"/>
      <c r="B165" s="22"/>
      <c r="C165" s="36"/>
      <c r="D165" s="6"/>
      <c r="E165" s="7"/>
      <c r="F165" s="6"/>
      <c r="G165" s="7"/>
      <c r="I165" s="9"/>
    </row>
    <row r="166">
      <c r="A166" s="3"/>
      <c r="B166" s="22"/>
      <c r="C166" s="36"/>
      <c r="D166" s="6"/>
      <c r="E166" s="7"/>
      <c r="F166" s="6"/>
      <c r="G166" s="7"/>
      <c r="I166" s="9"/>
    </row>
    <row r="167">
      <c r="A167" s="3"/>
      <c r="B167" s="22"/>
      <c r="C167" s="36"/>
      <c r="D167" s="6"/>
      <c r="E167" s="7"/>
      <c r="F167" s="6"/>
      <c r="G167" s="7"/>
      <c r="I167" s="9"/>
    </row>
    <row r="168">
      <c r="A168" s="3"/>
      <c r="B168" s="22"/>
      <c r="C168" s="36"/>
      <c r="D168" s="6"/>
      <c r="E168" s="7"/>
      <c r="F168" s="6"/>
      <c r="G168" s="7"/>
      <c r="I168" s="9"/>
    </row>
    <row r="169">
      <c r="A169" s="3"/>
      <c r="B169" s="22"/>
      <c r="C169" s="36"/>
      <c r="D169" s="6"/>
      <c r="E169" s="7"/>
      <c r="F169" s="6"/>
      <c r="G169" s="7"/>
      <c r="I169" s="9"/>
    </row>
    <row r="170">
      <c r="A170" s="3"/>
      <c r="B170" s="22"/>
      <c r="C170" s="36"/>
      <c r="D170" s="6"/>
      <c r="E170" s="7"/>
      <c r="F170" s="6"/>
      <c r="G170" s="7"/>
      <c r="I170" s="9"/>
    </row>
    <row r="171">
      <c r="A171" s="3"/>
      <c r="B171" s="22"/>
      <c r="C171" s="36"/>
      <c r="D171" s="6"/>
      <c r="E171" s="7"/>
      <c r="F171" s="6"/>
      <c r="G171" s="7"/>
      <c r="I171" s="9"/>
    </row>
    <row r="172">
      <c r="A172" s="3"/>
      <c r="B172" s="22"/>
      <c r="C172" s="36"/>
      <c r="D172" s="6"/>
      <c r="E172" s="7"/>
      <c r="F172" s="6"/>
      <c r="G172" s="7"/>
      <c r="I172" s="9"/>
    </row>
    <row r="173">
      <c r="A173" s="3"/>
      <c r="B173" s="22"/>
      <c r="C173" s="36"/>
      <c r="D173" s="6"/>
      <c r="E173" s="7"/>
      <c r="F173" s="6"/>
      <c r="G173" s="7"/>
      <c r="I173" s="9"/>
    </row>
    <row r="174">
      <c r="A174" s="3"/>
      <c r="B174" s="22"/>
      <c r="C174" s="36"/>
      <c r="D174" s="6"/>
      <c r="E174" s="7"/>
      <c r="F174" s="6"/>
      <c r="G174" s="7"/>
      <c r="I174" s="9"/>
    </row>
    <row r="175">
      <c r="A175" s="3"/>
      <c r="B175" s="22"/>
      <c r="C175" s="36"/>
      <c r="D175" s="6"/>
      <c r="E175" s="7"/>
      <c r="F175" s="6"/>
      <c r="G175" s="7"/>
      <c r="I175" s="9"/>
    </row>
    <row r="176">
      <c r="A176" s="3"/>
      <c r="B176" s="22"/>
      <c r="C176" s="36"/>
      <c r="D176" s="6"/>
      <c r="E176" s="7"/>
      <c r="F176" s="6"/>
      <c r="G176" s="7"/>
      <c r="I176" s="9"/>
    </row>
    <row r="177">
      <c r="A177" s="3"/>
      <c r="B177" s="22"/>
      <c r="C177" s="36"/>
      <c r="D177" s="6"/>
      <c r="E177" s="7"/>
      <c r="F177" s="6"/>
      <c r="G177" s="7"/>
      <c r="I177" s="9"/>
    </row>
    <row r="178">
      <c r="A178" s="3"/>
      <c r="B178" s="22"/>
      <c r="C178" s="36"/>
      <c r="D178" s="6"/>
      <c r="E178" s="7"/>
      <c r="F178" s="6"/>
      <c r="G178" s="7"/>
      <c r="I178" s="9"/>
    </row>
    <row r="179">
      <c r="A179" s="3"/>
      <c r="B179" s="22"/>
      <c r="C179" s="36"/>
      <c r="D179" s="6"/>
      <c r="E179" s="7"/>
      <c r="F179" s="6"/>
      <c r="G179" s="7"/>
      <c r="I179" s="9"/>
    </row>
    <row r="180">
      <c r="A180" s="3"/>
      <c r="B180" s="22"/>
      <c r="C180" s="36"/>
      <c r="D180" s="6"/>
      <c r="E180" s="7"/>
      <c r="F180" s="6"/>
      <c r="G180" s="7"/>
      <c r="I180" s="9"/>
    </row>
    <row r="181">
      <c r="A181" s="3"/>
      <c r="B181" s="22"/>
      <c r="C181" s="36"/>
      <c r="D181" s="6"/>
      <c r="E181" s="7"/>
      <c r="F181" s="6"/>
      <c r="G181" s="7"/>
      <c r="I181" s="9"/>
    </row>
    <row r="182">
      <c r="A182" s="3"/>
      <c r="B182" s="22"/>
      <c r="C182" s="36"/>
      <c r="D182" s="6"/>
      <c r="E182" s="7"/>
      <c r="F182" s="6"/>
      <c r="G182" s="7"/>
      <c r="I182" s="9"/>
    </row>
    <row r="183">
      <c r="A183" s="3"/>
      <c r="B183" s="22"/>
      <c r="C183" s="36"/>
      <c r="D183" s="6"/>
      <c r="E183" s="7"/>
      <c r="F183" s="6"/>
      <c r="G183" s="7"/>
      <c r="I183" s="9"/>
    </row>
    <row r="184">
      <c r="A184" s="3"/>
      <c r="B184" s="22"/>
      <c r="C184" s="36"/>
      <c r="D184" s="6"/>
      <c r="E184" s="7"/>
      <c r="F184" s="6"/>
      <c r="G184" s="7"/>
      <c r="I184" s="9"/>
    </row>
    <row r="185">
      <c r="A185" s="3"/>
      <c r="B185" s="22"/>
      <c r="C185" s="36"/>
      <c r="D185" s="6"/>
      <c r="E185" s="7"/>
      <c r="F185" s="6"/>
      <c r="G185" s="7"/>
      <c r="I185" s="9"/>
    </row>
    <row r="186">
      <c r="A186" s="3"/>
      <c r="B186" s="22"/>
      <c r="C186" s="36"/>
      <c r="D186" s="6"/>
      <c r="E186" s="7"/>
      <c r="F186" s="6"/>
      <c r="G186" s="7"/>
      <c r="I186" s="9"/>
    </row>
    <row r="187">
      <c r="A187" s="3"/>
      <c r="B187" s="22"/>
      <c r="C187" s="36"/>
      <c r="D187" s="6"/>
      <c r="E187" s="7"/>
      <c r="F187" s="6"/>
      <c r="G187" s="7"/>
      <c r="I187" s="9"/>
    </row>
    <row r="188">
      <c r="A188" s="3"/>
      <c r="B188" s="22"/>
      <c r="C188" s="36"/>
      <c r="D188" s="6"/>
      <c r="E188" s="7"/>
      <c r="F188" s="6"/>
      <c r="G188" s="7"/>
      <c r="I188" s="9"/>
    </row>
    <row r="189">
      <c r="A189" s="3"/>
      <c r="B189" s="22"/>
      <c r="C189" s="36"/>
      <c r="D189" s="6"/>
      <c r="E189" s="7"/>
      <c r="F189" s="6"/>
      <c r="G189" s="7"/>
      <c r="I189" s="9"/>
    </row>
    <row r="190">
      <c r="A190" s="3"/>
      <c r="B190" s="22"/>
      <c r="C190" s="36"/>
      <c r="D190" s="6"/>
      <c r="E190" s="7"/>
      <c r="F190" s="6"/>
      <c r="G190" s="7"/>
      <c r="I190" s="9"/>
    </row>
    <row r="191">
      <c r="A191" s="3"/>
      <c r="B191" s="22"/>
      <c r="C191" s="36"/>
      <c r="D191" s="6"/>
      <c r="E191" s="7"/>
      <c r="F191" s="6"/>
      <c r="G191" s="7"/>
      <c r="I191" s="9"/>
    </row>
    <row r="192">
      <c r="A192" s="3"/>
      <c r="B192" s="22"/>
      <c r="C192" s="36"/>
      <c r="D192" s="6"/>
      <c r="E192" s="7"/>
      <c r="F192" s="6"/>
      <c r="G192" s="7"/>
      <c r="I192" s="9"/>
    </row>
    <row r="193">
      <c r="A193" s="3"/>
      <c r="B193" s="22"/>
      <c r="C193" s="36"/>
      <c r="D193" s="6"/>
      <c r="E193" s="7"/>
      <c r="F193" s="6"/>
      <c r="G193" s="7"/>
      <c r="I193" s="9"/>
    </row>
    <row r="194">
      <c r="A194" s="3"/>
      <c r="B194" s="22"/>
      <c r="C194" s="36"/>
      <c r="D194" s="6"/>
      <c r="E194" s="7"/>
      <c r="F194" s="6"/>
      <c r="G194" s="7"/>
      <c r="I194" s="9"/>
    </row>
    <row r="195">
      <c r="A195" s="3"/>
      <c r="B195" s="22"/>
      <c r="C195" s="36"/>
      <c r="D195" s="6"/>
      <c r="E195" s="7"/>
      <c r="F195" s="6"/>
      <c r="G195" s="7"/>
      <c r="I195" s="9"/>
    </row>
    <row r="196">
      <c r="A196" s="3"/>
      <c r="B196" s="22"/>
      <c r="C196" s="36"/>
      <c r="D196" s="6"/>
      <c r="E196" s="7"/>
      <c r="F196" s="6"/>
      <c r="G196" s="7"/>
      <c r="I196" s="9"/>
    </row>
    <row r="197">
      <c r="A197" s="3"/>
      <c r="B197" s="22"/>
      <c r="C197" s="36"/>
      <c r="D197" s="6"/>
      <c r="E197" s="7"/>
      <c r="F197" s="6"/>
      <c r="G197" s="7"/>
      <c r="I197" s="9"/>
    </row>
    <row r="198">
      <c r="A198" s="3"/>
      <c r="B198" s="22"/>
      <c r="C198" s="36"/>
      <c r="D198" s="6"/>
      <c r="E198" s="7"/>
      <c r="F198" s="6"/>
      <c r="G198" s="7"/>
      <c r="I198" s="9"/>
    </row>
    <row r="199">
      <c r="A199" s="3"/>
      <c r="B199" s="22"/>
      <c r="C199" s="36"/>
      <c r="D199" s="6"/>
      <c r="E199" s="7"/>
      <c r="F199" s="6"/>
      <c r="G199" s="7"/>
      <c r="I199" s="9"/>
    </row>
    <row r="200">
      <c r="A200" s="3"/>
      <c r="B200" s="22"/>
      <c r="C200" s="36"/>
      <c r="D200" s="6"/>
      <c r="E200" s="7"/>
      <c r="F200" s="6"/>
      <c r="G200" s="7"/>
      <c r="I200" s="9"/>
    </row>
    <row r="201">
      <c r="A201" s="3"/>
      <c r="B201" s="22"/>
      <c r="C201" s="36"/>
      <c r="D201" s="6"/>
      <c r="E201" s="7"/>
      <c r="F201" s="6"/>
      <c r="G201" s="7"/>
      <c r="I201" s="9"/>
    </row>
    <row r="202">
      <c r="A202" s="3"/>
      <c r="B202" s="22"/>
      <c r="C202" s="36"/>
      <c r="D202" s="6"/>
      <c r="E202" s="7"/>
      <c r="F202" s="6"/>
      <c r="G202" s="7"/>
      <c r="I202" s="9"/>
    </row>
    <row r="203">
      <c r="A203" s="3"/>
      <c r="B203" s="22"/>
      <c r="C203" s="36"/>
      <c r="D203" s="6"/>
      <c r="E203" s="7"/>
      <c r="F203" s="6"/>
      <c r="G203" s="7"/>
      <c r="I203" s="9"/>
    </row>
    <row r="204">
      <c r="A204" s="3"/>
      <c r="B204" s="22"/>
      <c r="C204" s="36"/>
      <c r="D204" s="6"/>
      <c r="E204" s="7"/>
      <c r="F204" s="6"/>
      <c r="G204" s="7"/>
      <c r="I204" s="9"/>
    </row>
    <row r="205">
      <c r="A205" s="3"/>
      <c r="B205" s="22"/>
      <c r="C205" s="36"/>
      <c r="D205" s="6"/>
      <c r="E205" s="7"/>
      <c r="F205" s="6"/>
      <c r="G205" s="7"/>
      <c r="I205" s="9"/>
    </row>
    <row r="206">
      <c r="A206" s="3"/>
      <c r="B206" s="22"/>
      <c r="C206" s="36"/>
      <c r="D206" s="6"/>
      <c r="E206" s="7"/>
      <c r="F206" s="6"/>
      <c r="G206" s="7"/>
      <c r="I206" s="9"/>
    </row>
    <row r="207">
      <c r="A207" s="3"/>
      <c r="B207" s="22"/>
      <c r="C207" s="36"/>
      <c r="D207" s="6"/>
      <c r="E207" s="7"/>
      <c r="F207" s="6"/>
      <c r="G207" s="7"/>
      <c r="I207" s="9"/>
    </row>
    <row r="208">
      <c r="A208" s="3"/>
      <c r="B208" s="22"/>
      <c r="C208" s="36"/>
      <c r="D208" s="6"/>
      <c r="E208" s="7"/>
      <c r="F208" s="6"/>
      <c r="G208" s="7"/>
      <c r="I208" s="9"/>
    </row>
    <row r="209">
      <c r="A209" s="3"/>
      <c r="B209" s="22"/>
      <c r="C209" s="36"/>
      <c r="D209" s="6"/>
      <c r="E209" s="7"/>
      <c r="F209" s="6"/>
      <c r="G209" s="7"/>
      <c r="I209" s="9"/>
    </row>
    <row r="210">
      <c r="A210" s="3"/>
      <c r="B210" s="22"/>
      <c r="C210" s="36"/>
      <c r="D210" s="6"/>
      <c r="E210" s="7"/>
      <c r="F210" s="6"/>
      <c r="G210" s="7"/>
      <c r="I210" s="9"/>
    </row>
    <row r="211">
      <c r="A211" s="3"/>
      <c r="B211" s="22"/>
      <c r="C211" s="36"/>
      <c r="D211" s="6"/>
      <c r="E211" s="7"/>
      <c r="F211" s="6"/>
      <c r="G211" s="7"/>
      <c r="I211" s="9"/>
    </row>
    <row r="212">
      <c r="A212" s="3"/>
      <c r="B212" s="22"/>
      <c r="C212" s="36"/>
      <c r="D212" s="6"/>
      <c r="E212" s="7"/>
      <c r="F212" s="6"/>
      <c r="G212" s="7"/>
      <c r="I212" s="9"/>
    </row>
    <row r="213">
      <c r="A213" s="3"/>
      <c r="B213" s="22"/>
      <c r="C213" s="36"/>
      <c r="D213" s="6"/>
      <c r="E213" s="7"/>
      <c r="F213" s="6"/>
      <c r="G213" s="7"/>
      <c r="I213" s="9"/>
    </row>
    <row r="214">
      <c r="A214" s="3"/>
      <c r="B214" s="22"/>
      <c r="C214" s="36"/>
      <c r="D214" s="6"/>
      <c r="E214" s="7"/>
      <c r="F214" s="6"/>
      <c r="G214" s="7"/>
      <c r="I214" s="9"/>
    </row>
    <row r="215">
      <c r="A215" s="3"/>
      <c r="B215" s="22"/>
      <c r="C215" s="36"/>
      <c r="D215" s="6"/>
      <c r="E215" s="7"/>
      <c r="F215" s="6"/>
      <c r="G215" s="7"/>
      <c r="I215" s="9"/>
    </row>
    <row r="216">
      <c r="A216" s="3"/>
      <c r="B216" s="22"/>
      <c r="C216" s="36"/>
      <c r="D216" s="6"/>
      <c r="E216" s="7"/>
      <c r="F216" s="6"/>
      <c r="G216" s="7"/>
      <c r="I216" s="9"/>
    </row>
    <row r="217">
      <c r="A217" s="3"/>
      <c r="B217" s="22"/>
      <c r="C217" s="36"/>
      <c r="D217" s="6"/>
      <c r="E217" s="7"/>
      <c r="F217" s="6"/>
      <c r="G217" s="7"/>
      <c r="I217" s="9"/>
    </row>
    <row r="218">
      <c r="A218" s="3"/>
      <c r="B218" s="22"/>
      <c r="C218" s="36"/>
      <c r="D218" s="6"/>
      <c r="E218" s="7"/>
      <c r="F218" s="6"/>
      <c r="G218" s="7"/>
      <c r="I218" s="9"/>
    </row>
    <row r="219">
      <c r="A219" s="3"/>
      <c r="B219" s="22"/>
      <c r="C219" s="36"/>
      <c r="D219" s="6"/>
      <c r="E219" s="7"/>
      <c r="F219" s="6"/>
      <c r="G219" s="7"/>
      <c r="I219" s="9"/>
    </row>
    <row r="220">
      <c r="A220" s="3"/>
      <c r="B220" s="22"/>
      <c r="C220" s="36"/>
      <c r="D220" s="6"/>
      <c r="E220" s="7"/>
      <c r="F220" s="6"/>
      <c r="G220" s="7"/>
      <c r="I220" s="9"/>
    </row>
    <row r="221">
      <c r="A221" s="3"/>
      <c r="B221" s="22"/>
      <c r="C221" s="36"/>
      <c r="D221" s="6"/>
      <c r="E221" s="7"/>
      <c r="F221" s="6"/>
      <c r="G221" s="7"/>
      <c r="I221" s="9"/>
    </row>
    <row r="222">
      <c r="A222" s="3"/>
      <c r="B222" s="22"/>
      <c r="C222" s="36"/>
      <c r="D222" s="6"/>
      <c r="E222" s="7"/>
      <c r="F222" s="6"/>
      <c r="G222" s="7"/>
      <c r="I222" s="9"/>
    </row>
    <row r="223">
      <c r="A223" s="3"/>
      <c r="B223" s="22"/>
      <c r="C223" s="36"/>
      <c r="D223" s="6"/>
      <c r="E223" s="7"/>
      <c r="F223" s="6"/>
      <c r="G223" s="7"/>
      <c r="I223" s="9"/>
    </row>
    <row r="224">
      <c r="A224" s="3"/>
      <c r="B224" s="22"/>
      <c r="C224" s="36"/>
      <c r="D224" s="6"/>
      <c r="E224" s="7"/>
      <c r="F224" s="6"/>
      <c r="G224" s="7"/>
      <c r="I224" s="9"/>
    </row>
    <row r="225">
      <c r="A225" s="3"/>
      <c r="B225" s="22"/>
      <c r="C225" s="36"/>
      <c r="D225" s="6"/>
      <c r="E225" s="7"/>
      <c r="F225" s="6"/>
      <c r="G225" s="7"/>
      <c r="I225" s="9"/>
    </row>
    <row r="226">
      <c r="A226" s="3"/>
      <c r="B226" s="22"/>
      <c r="C226" s="36"/>
      <c r="D226" s="6"/>
      <c r="E226" s="7"/>
      <c r="F226" s="6"/>
      <c r="G226" s="7"/>
      <c r="I226" s="9"/>
    </row>
    <row r="227">
      <c r="A227" s="3"/>
      <c r="B227" s="22"/>
      <c r="C227" s="36"/>
      <c r="D227" s="6"/>
      <c r="E227" s="7"/>
      <c r="F227" s="6"/>
      <c r="G227" s="7"/>
      <c r="I227" s="9"/>
    </row>
    <row r="228">
      <c r="A228" s="3"/>
      <c r="B228" s="22"/>
      <c r="C228" s="36"/>
      <c r="D228" s="6"/>
      <c r="E228" s="7"/>
      <c r="F228" s="6"/>
      <c r="G228" s="7"/>
      <c r="I228" s="9"/>
    </row>
    <row r="229">
      <c r="A229" s="3"/>
      <c r="B229" s="22"/>
      <c r="C229" s="36"/>
      <c r="D229" s="6"/>
      <c r="E229" s="7"/>
      <c r="F229" s="6"/>
      <c r="G229" s="7"/>
      <c r="I229" s="9"/>
    </row>
    <row r="230">
      <c r="A230" s="3"/>
      <c r="B230" s="22"/>
      <c r="C230" s="36"/>
      <c r="D230" s="6"/>
      <c r="E230" s="7"/>
      <c r="F230" s="6"/>
      <c r="G230" s="7"/>
      <c r="I230" s="9"/>
    </row>
    <row r="231">
      <c r="A231" s="3"/>
      <c r="B231" s="22"/>
      <c r="C231" s="36"/>
      <c r="D231" s="6"/>
      <c r="E231" s="7"/>
      <c r="F231" s="6"/>
      <c r="G231" s="7"/>
      <c r="I231" s="9"/>
    </row>
    <row r="232">
      <c r="A232" s="3"/>
      <c r="B232" s="22"/>
      <c r="C232" s="36"/>
      <c r="D232" s="6"/>
      <c r="E232" s="7"/>
      <c r="F232" s="6"/>
      <c r="G232" s="7"/>
      <c r="I232" s="9"/>
    </row>
    <row r="233">
      <c r="A233" s="3"/>
      <c r="B233" s="22"/>
      <c r="C233" s="36"/>
      <c r="D233" s="6"/>
      <c r="E233" s="7"/>
      <c r="F233" s="6"/>
      <c r="G233" s="7"/>
      <c r="I233" s="9"/>
    </row>
    <row r="234">
      <c r="A234" s="3"/>
      <c r="B234" s="22"/>
      <c r="C234" s="36"/>
      <c r="D234" s="6"/>
      <c r="E234" s="7"/>
      <c r="F234" s="6"/>
      <c r="G234" s="7"/>
      <c r="I234" s="9"/>
    </row>
    <row r="235">
      <c r="A235" s="3"/>
      <c r="B235" s="22"/>
      <c r="C235" s="36"/>
      <c r="D235" s="6"/>
      <c r="E235" s="7"/>
      <c r="F235" s="6"/>
      <c r="G235" s="7"/>
      <c r="I235" s="9"/>
    </row>
    <row r="236">
      <c r="A236" s="3"/>
      <c r="B236" s="22"/>
      <c r="C236" s="36"/>
      <c r="D236" s="6"/>
      <c r="E236" s="7"/>
      <c r="F236" s="6"/>
      <c r="G236" s="7"/>
      <c r="I236" s="9"/>
    </row>
    <row r="237">
      <c r="A237" s="3"/>
      <c r="B237" s="22"/>
      <c r="C237" s="36"/>
      <c r="D237" s="6"/>
      <c r="E237" s="7"/>
      <c r="F237" s="6"/>
      <c r="G237" s="7"/>
      <c r="I237" s="9"/>
    </row>
    <row r="238">
      <c r="A238" s="3"/>
      <c r="B238" s="22"/>
      <c r="C238" s="36"/>
      <c r="D238" s="6"/>
      <c r="E238" s="7"/>
      <c r="F238" s="6"/>
      <c r="G238" s="7"/>
      <c r="I238" s="9"/>
    </row>
    <row r="239">
      <c r="A239" s="3"/>
      <c r="B239" s="22"/>
      <c r="C239" s="36"/>
      <c r="D239" s="6"/>
      <c r="E239" s="7"/>
      <c r="F239" s="6"/>
      <c r="G239" s="7"/>
      <c r="I239" s="9"/>
    </row>
    <row r="240">
      <c r="A240" s="3"/>
      <c r="B240" s="22"/>
      <c r="C240" s="36"/>
      <c r="D240" s="6"/>
      <c r="E240" s="7"/>
      <c r="F240" s="6"/>
      <c r="G240" s="7"/>
      <c r="I240" s="9"/>
    </row>
    <row r="241">
      <c r="A241" s="3"/>
      <c r="B241" s="22"/>
      <c r="C241" s="36"/>
      <c r="D241" s="6"/>
      <c r="E241" s="7"/>
      <c r="F241" s="6"/>
      <c r="G241" s="7"/>
      <c r="I241" s="9"/>
    </row>
    <row r="242">
      <c r="A242" s="3"/>
      <c r="B242" s="22"/>
      <c r="C242" s="36"/>
      <c r="D242" s="6"/>
      <c r="E242" s="7"/>
      <c r="F242" s="6"/>
      <c r="G242" s="7"/>
      <c r="I242" s="9"/>
    </row>
    <row r="243">
      <c r="A243" s="3"/>
      <c r="B243" s="22"/>
      <c r="C243" s="36"/>
      <c r="D243" s="6"/>
      <c r="E243" s="7"/>
      <c r="F243" s="6"/>
      <c r="G243" s="7"/>
      <c r="I243" s="9"/>
    </row>
    <row r="244">
      <c r="A244" s="3"/>
      <c r="B244" s="22"/>
      <c r="C244" s="36"/>
      <c r="D244" s="6"/>
      <c r="E244" s="7"/>
      <c r="F244" s="6"/>
      <c r="G244" s="7"/>
      <c r="I244" s="9"/>
    </row>
    <row r="245">
      <c r="A245" s="3"/>
      <c r="B245" s="22"/>
      <c r="C245" s="36"/>
      <c r="D245" s="6"/>
      <c r="E245" s="7"/>
      <c r="F245" s="6"/>
      <c r="G245" s="7"/>
      <c r="I245" s="9"/>
    </row>
    <row r="246">
      <c r="A246" s="3"/>
      <c r="B246" s="22"/>
      <c r="C246" s="36"/>
      <c r="D246" s="6"/>
      <c r="E246" s="7"/>
      <c r="F246" s="6"/>
      <c r="G246" s="7"/>
      <c r="I246" s="9"/>
    </row>
    <row r="247">
      <c r="A247" s="3"/>
      <c r="B247" s="22"/>
      <c r="C247" s="36"/>
      <c r="D247" s="6"/>
      <c r="E247" s="7"/>
      <c r="F247" s="6"/>
      <c r="G247" s="7"/>
      <c r="I247" s="9"/>
    </row>
    <row r="248">
      <c r="A248" s="3"/>
      <c r="B248" s="22"/>
      <c r="C248" s="36"/>
      <c r="D248" s="6"/>
      <c r="E248" s="7"/>
      <c r="F248" s="6"/>
      <c r="G248" s="7"/>
      <c r="I248" s="9"/>
    </row>
    <row r="249">
      <c r="A249" s="3"/>
      <c r="B249" s="22"/>
      <c r="C249" s="36"/>
      <c r="D249" s="6"/>
      <c r="E249" s="7"/>
      <c r="F249" s="6"/>
      <c r="G249" s="7"/>
      <c r="I249" s="9"/>
    </row>
    <row r="250">
      <c r="A250" s="3"/>
      <c r="B250" s="22"/>
      <c r="C250" s="36"/>
      <c r="D250" s="6"/>
      <c r="E250" s="7"/>
      <c r="F250" s="6"/>
      <c r="G250" s="7"/>
      <c r="I250" s="9"/>
    </row>
    <row r="251">
      <c r="A251" s="3"/>
      <c r="B251" s="22"/>
      <c r="C251" s="36"/>
      <c r="D251" s="6"/>
      <c r="E251" s="7"/>
      <c r="F251" s="6"/>
      <c r="G251" s="7"/>
      <c r="I251" s="9"/>
    </row>
    <row r="252">
      <c r="A252" s="3"/>
      <c r="B252" s="22"/>
      <c r="C252" s="36"/>
      <c r="D252" s="6"/>
      <c r="E252" s="7"/>
      <c r="F252" s="6"/>
      <c r="G252" s="7"/>
      <c r="I252" s="9"/>
    </row>
    <row r="253">
      <c r="A253" s="3"/>
      <c r="B253" s="22"/>
      <c r="C253" s="36"/>
      <c r="D253" s="6"/>
      <c r="E253" s="7"/>
      <c r="F253" s="6"/>
      <c r="G253" s="7"/>
      <c r="I253" s="9"/>
    </row>
    <row r="254">
      <c r="A254" s="3"/>
      <c r="B254" s="22"/>
      <c r="C254" s="36"/>
      <c r="D254" s="6"/>
      <c r="E254" s="7"/>
      <c r="F254" s="6"/>
      <c r="G254" s="7"/>
      <c r="I254" s="9"/>
    </row>
    <row r="255">
      <c r="A255" s="3"/>
      <c r="B255" s="22"/>
      <c r="C255" s="36"/>
      <c r="D255" s="6"/>
      <c r="E255" s="7"/>
      <c r="F255" s="6"/>
      <c r="G255" s="7"/>
      <c r="I255" s="9"/>
    </row>
    <row r="256">
      <c r="A256" s="3"/>
      <c r="B256" s="22"/>
      <c r="C256" s="36"/>
      <c r="D256" s="6"/>
      <c r="E256" s="7"/>
      <c r="F256" s="6"/>
      <c r="G256" s="7"/>
      <c r="I256" s="9"/>
    </row>
    <row r="257">
      <c r="A257" s="3"/>
      <c r="B257" s="22"/>
      <c r="C257" s="36"/>
      <c r="D257" s="6"/>
      <c r="E257" s="7"/>
      <c r="F257" s="6"/>
      <c r="G257" s="7"/>
      <c r="I257" s="9"/>
    </row>
    <row r="258">
      <c r="A258" s="3"/>
      <c r="B258" s="22"/>
      <c r="C258" s="36"/>
      <c r="D258" s="6"/>
      <c r="E258" s="7"/>
      <c r="F258" s="6"/>
      <c r="G258" s="7"/>
      <c r="I258" s="9"/>
    </row>
    <row r="259">
      <c r="A259" s="3"/>
      <c r="B259" s="22"/>
      <c r="C259" s="36"/>
      <c r="D259" s="6"/>
      <c r="E259" s="7"/>
      <c r="F259" s="6"/>
      <c r="G259" s="7"/>
      <c r="I259" s="9"/>
    </row>
    <row r="260">
      <c r="A260" s="3"/>
      <c r="B260" s="22"/>
      <c r="C260" s="36"/>
      <c r="D260" s="6"/>
      <c r="E260" s="7"/>
      <c r="F260" s="6"/>
      <c r="G260" s="7"/>
      <c r="I260" s="9"/>
    </row>
    <row r="261">
      <c r="A261" s="3"/>
      <c r="B261" s="22"/>
      <c r="C261" s="36"/>
      <c r="D261" s="6"/>
      <c r="E261" s="7"/>
      <c r="F261" s="6"/>
      <c r="G261" s="7"/>
      <c r="I261" s="9"/>
    </row>
    <row r="262">
      <c r="A262" s="3"/>
      <c r="B262" s="22"/>
      <c r="C262" s="36"/>
      <c r="D262" s="6"/>
      <c r="E262" s="7"/>
      <c r="F262" s="6"/>
      <c r="G262" s="7"/>
      <c r="I262" s="9"/>
    </row>
    <row r="263">
      <c r="A263" s="3"/>
      <c r="B263" s="22"/>
      <c r="C263" s="36"/>
      <c r="D263" s="6"/>
      <c r="E263" s="7"/>
      <c r="F263" s="6"/>
      <c r="G263" s="7"/>
      <c r="I263" s="9"/>
    </row>
    <row r="264">
      <c r="A264" s="3"/>
      <c r="B264" s="22"/>
      <c r="C264" s="36"/>
      <c r="D264" s="6"/>
      <c r="E264" s="7"/>
      <c r="F264" s="6"/>
      <c r="G264" s="7"/>
      <c r="I264" s="9"/>
    </row>
    <row r="265">
      <c r="A265" s="3"/>
      <c r="B265" s="22"/>
      <c r="C265" s="36"/>
      <c r="D265" s="6"/>
      <c r="E265" s="7"/>
      <c r="F265" s="6"/>
      <c r="G265" s="7"/>
      <c r="I265" s="9"/>
    </row>
    <row r="266">
      <c r="A266" s="3"/>
      <c r="B266" s="22"/>
      <c r="C266" s="36"/>
      <c r="D266" s="6"/>
      <c r="E266" s="7"/>
      <c r="F266" s="6"/>
      <c r="G266" s="7"/>
      <c r="I266" s="9"/>
    </row>
    <row r="267">
      <c r="A267" s="3"/>
      <c r="B267" s="22"/>
      <c r="C267" s="36"/>
      <c r="D267" s="6"/>
      <c r="E267" s="7"/>
      <c r="F267" s="6"/>
      <c r="G267" s="7"/>
      <c r="I267" s="9"/>
    </row>
    <row r="268">
      <c r="A268" s="3"/>
      <c r="B268" s="22"/>
      <c r="C268" s="36"/>
      <c r="D268" s="6"/>
      <c r="E268" s="7"/>
      <c r="F268" s="6"/>
      <c r="G268" s="7"/>
      <c r="I268" s="9"/>
    </row>
    <row r="269">
      <c r="A269" s="3"/>
      <c r="B269" s="22"/>
      <c r="C269" s="36"/>
      <c r="D269" s="6"/>
      <c r="E269" s="7"/>
      <c r="F269" s="6"/>
      <c r="G269" s="7"/>
      <c r="I269" s="9"/>
    </row>
    <row r="270">
      <c r="A270" s="3"/>
      <c r="B270" s="22"/>
      <c r="C270" s="36"/>
      <c r="D270" s="6"/>
      <c r="E270" s="7"/>
      <c r="F270" s="6"/>
      <c r="G270" s="7"/>
      <c r="I270" s="9"/>
    </row>
    <row r="271">
      <c r="A271" s="3"/>
      <c r="B271" s="22"/>
      <c r="C271" s="36"/>
      <c r="D271" s="6"/>
      <c r="E271" s="7"/>
      <c r="F271" s="6"/>
      <c r="G271" s="7"/>
      <c r="I271" s="9"/>
    </row>
    <row r="272">
      <c r="A272" s="3"/>
      <c r="B272" s="22"/>
      <c r="C272" s="36"/>
      <c r="D272" s="6"/>
      <c r="E272" s="7"/>
      <c r="F272" s="6"/>
      <c r="G272" s="7"/>
      <c r="I272" s="9"/>
    </row>
    <row r="273">
      <c r="A273" s="3"/>
      <c r="B273" s="22"/>
      <c r="C273" s="36"/>
      <c r="D273" s="6"/>
      <c r="E273" s="7"/>
      <c r="F273" s="6"/>
      <c r="G273" s="7"/>
      <c r="I273" s="9"/>
    </row>
    <row r="274">
      <c r="A274" s="3"/>
      <c r="B274" s="22"/>
      <c r="C274" s="36"/>
      <c r="D274" s="6"/>
      <c r="E274" s="7"/>
      <c r="F274" s="6"/>
      <c r="G274" s="7"/>
      <c r="I274" s="9"/>
    </row>
    <row r="275">
      <c r="A275" s="3"/>
      <c r="B275" s="22"/>
      <c r="C275" s="36"/>
      <c r="D275" s="6"/>
      <c r="E275" s="7"/>
      <c r="F275" s="6"/>
      <c r="G275" s="7"/>
      <c r="I275" s="9"/>
    </row>
    <row r="276">
      <c r="A276" s="3"/>
      <c r="B276" s="22"/>
      <c r="C276" s="36"/>
      <c r="D276" s="6"/>
      <c r="E276" s="7"/>
      <c r="F276" s="6"/>
      <c r="G276" s="7"/>
      <c r="I276" s="9"/>
    </row>
    <row r="277">
      <c r="A277" s="3"/>
      <c r="B277" s="22"/>
      <c r="C277" s="36"/>
      <c r="D277" s="6"/>
      <c r="E277" s="7"/>
      <c r="F277" s="6"/>
      <c r="G277" s="7"/>
      <c r="I277" s="9"/>
    </row>
    <row r="278">
      <c r="A278" s="3"/>
      <c r="B278" s="22"/>
      <c r="C278" s="36"/>
      <c r="D278" s="6"/>
      <c r="E278" s="7"/>
      <c r="F278" s="6"/>
      <c r="G278" s="7"/>
      <c r="I278" s="9"/>
    </row>
    <row r="279">
      <c r="A279" s="3"/>
      <c r="B279" s="22"/>
      <c r="C279" s="36"/>
      <c r="D279" s="6"/>
      <c r="E279" s="7"/>
      <c r="F279" s="6"/>
      <c r="G279" s="7"/>
      <c r="I279" s="9"/>
    </row>
    <row r="280">
      <c r="A280" s="3"/>
      <c r="B280" s="22"/>
      <c r="C280" s="36"/>
      <c r="D280" s="6"/>
      <c r="E280" s="7"/>
      <c r="F280" s="6"/>
      <c r="G280" s="7"/>
      <c r="I280" s="9"/>
    </row>
    <row r="281">
      <c r="A281" s="3"/>
      <c r="B281" s="22"/>
      <c r="C281" s="36"/>
      <c r="D281" s="6"/>
      <c r="E281" s="7"/>
      <c r="F281" s="6"/>
      <c r="G281" s="7"/>
      <c r="I281" s="9"/>
    </row>
    <row r="282">
      <c r="A282" s="3"/>
      <c r="B282" s="22"/>
      <c r="C282" s="36"/>
      <c r="D282" s="6"/>
      <c r="E282" s="7"/>
      <c r="F282" s="6"/>
      <c r="G282" s="7"/>
      <c r="I282" s="9"/>
    </row>
    <row r="283">
      <c r="A283" s="3"/>
      <c r="B283" s="22"/>
      <c r="C283" s="36"/>
      <c r="D283" s="6"/>
      <c r="E283" s="7"/>
      <c r="F283" s="6"/>
      <c r="G283" s="7"/>
      <c r="I283" s="9"/>
    </row>
    <row r="284">
      <c r="A284" s="3"/>
      <c r="B284" s="22"/>
      <c r="C284" s="36"/>
      <c r="D284" s="6"/>
      <c r="E284" s="7"/>
      <c r="F284" s="6"/>
      <c r="G284" s="7"/>
      <c r="I284" s="9"/>
    </row>
    <row r="285">
      <c r="A285" s="3"/>
      <c r="B285" s="22"/>
      <c r="C285" s="36"/>
      <c r="D285" s="6"/>
      <c r="E285" s="7"/>
      <c r="F285" s="6"/>
      <c r="G285" s="7"/>
      <c r="I285" s="9"/>
    </row>
  </sheetData>
  <mergeCells count="49">
    <mergeCell ref="B89:B94"/>
    <mergeCell ref="A89:A94"/>
    <mergeCell ref="B46:B54"/>
    <mergeCell ref="B55:B63"/>
    <mergeCell ref="B64:B72"/>
    <mergeCell ref="B73:B80"/>
    <mergeCell ref="B81:B88"/>
    <mergeCell ref="A102:I102"/>
    <mergeCell ref="B95:B100"/>
    <mergeCell ref="A95:A100"/>
    <mergeCell ref="A2:I2"/>
    <mergeCell ref="A3:I3"/>
    <mergeCell ref="K3:O3"/>
    <mergeCell ref="K4:L4"/>
    <mergeCell ref="N4:O4"/>
    <mergeCell ref="A5:A15"/>
    <mergeCell ref="B5:B15"/>
    <mergeCell ref="A16:A24"/>
    <mergeCell ref="B16:B24"/>
    <mergeCell ref="A25:A30"/>
    <mergeCell ref="B25:B30"/>
    <mergeCell ref="A31:A36"/>
    <mergeCell ref="B31:B36"/>
    <mergeCell ref="B37:B45"/>
    <mergeCell ref="A37:A45"/>
    <mergeCell ref="A46:A54"/>
    <mergeCell ref="A55:A63"/>
    <mergeCell ref="A64:A72"/>
    <mergeCell ref="A73:A80"/>
    <mergeCell ref="A81:A88"/>
    <mergeCell ref="A104:A106"/>
    <mergeCell ref="B104:B106"/>
    <mergeCell ref="A107:A112"/>
    <mergeCell ref="B107:B112"/>
    <mergeCell ref="A113:A118"/>
    <mergeCell ref="B113:B118"/>
    <mergeCell ref="B137:B142"/>
    <mergeCell ref="A144:I144"/>
    <mergeCell ref="A146:A154"/>
    <mergeCell ref="B146:B154"/>
    <mergeCell ref="A155:A163"/>
    <mergeCell ref="B155:B163"/>
    <mergeCell ref="A119:A124"/>
    <mergeCell ref="B119:B124"/>
    <mergeCell ref="A125:A130"/>
    <mergeCell ref="B125:B130"/>
    <mergeCell ref="A131:A136"/>
    <mergeCell ref="B131:B136"/>
    <mergeCell ref="A137:A142"/>
  </mergeCells>
  <drawing r:id="rId1"/>
</worksheet>
</file>