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jaz\GitHub\ESP32_Test\SD_Card\DOC\"/>
    </mc:Choice>
  </mc:AlternateContent>
  <xr:revisionPtr revIDLastSave="0" documentId="13_ncr:1_{56520818-3085-4053-B598-44BA902FD102}" xr6:coauthVersionLast="47" xr6:coauthVersionMax="47" xr10:uidLastSave="{00000000-0000-0000-0000-000000000000}"/>
  <bookViews>
    <workbookView xWindow="-98" yWindow="-98" windowWidth="23236" windowHeight="13875" xr2:uid="{3ABEF9AB-19FE-49B4-8780-D1EA5C2E2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H13" i="1"/>
  <c r="F13" i="1"/>
  <c r="G12" i="1"/>
  <c r="H12" i="1"/>
  <c r="F12" i="1"/>
  <c r="G15" i="1"/>
  <c r="H15" i="1"/>
  <c r="F15" i="1"/>
  <c r="G16" i="1"/>
  <c r="H16" i="1"/>
  <c r="F16" i="1"/>
  <c r="G8" i="1"/>
  <c r="H8" i="1"/>
  <c r="G9" i="1"/>
  <c r="H9" i="1"/>
  <c r="G10" i="1"/>
  <c r="H10" i="1"/>
  <c r="G11" i="1"/>
  <c r="H11" i="1"/>
  <c r="G14" i="1"/>
  <c r="H14" i="1"/>
  <c r="H7" i="1"/>
  <c r="G7" i="1"/>
  <c r="F7" i="1"/>
  <c r="F8" i="1"/>
  <c r="F9" i="1"/>
  <c r="F10" i="1"/>
  <c r="F11" i="1"/>
  <c r="F14" i="1"/>
  <c r="F6" i="1"/>
</calcChain>
</file>

<file path=xl/sharedStrings.xml><?xml version="1.0" encoding="utf-8"?>
<sst xmlns="http://schemas.openxmlformats.org/spreadsheetml/2006/main" count="11" uniqueCount="10">
  <si>
    <t>f MHz</t>
  </si>
  <si>
    <t>SPI CLK</t>
  </si>
  <si>
    <t>n/a</t>
  </si>
  <si>
    <t>SD Card Type: SDHC</t>
  </si>
  <si>
    <t>SD Card Size: 30612MB</t>
  </si>
  <si>
    <t xml:space="preserve">r/w bytes: </t>
  </si>
  <si>
    <t>Read kB / s</t>
  </si>
  <si>
    <t>read ms</t>
  </si>
  <si>
    <t>write ms</t>
  </si>
  <si>
    <t>Write kB /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</si>
</sst>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read ms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Sheet1!$C$7:$C$16</c:f>
              <c:numCache>
                <c:formatCode>General</c:formatCode>
                <c:ptCount val="10"/>
                <c:pt idx="0">
                  <c:v>2488</c:v>
                </c:pt>
                <c:pt idx="1">
                  <c:v>1849</c:v>
                </c:pt>
                <c:pt idx="2">
                  <c:v>1419</c:v>
                </c:pt>
                <c:pt idx="3">
                  <c:v>1209</c:v>
                </c:pt>
                <c:pt idx="4">
                  <c:v>996</c:v>
                </c:pt>
                <c:pt idx="5">
                  <c:v>891</c:v>
                </c:pt>
                <c:pt idx="6">
                  <c:v>890</c:v>
                </c:pt>
                <c:pt idx="7">
                  <c:v>784</c:v>
                </c:pt>
                <c:pt idx="8">
                  <c:v>784</c:v>
                </c:pt>
                <c:pt idx="9">
                  <c:v>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17-4D2F-AE10-B28B1CAA370A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write ms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Sheet1!$B$7:$B$16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Sheet1!$D$7:$D$16</c:f>
              <c:numCache>
                <c:formatCode>General</c:formatCode>
                <c:ptCount val="10"/>
                <c:pt idx="0">
                  <c:v>4145</c:v>
                </c:pt>
                <c:pt idx="1">
                  <c:v>3506</c:v>
                </c:pt>
                <c:pt idx="2">
                  <c:v>3078</c:v>
                </c:pt>
                <c:pt idx="3">
                  <c:v>2888</c:v>
                </c:pt>
                <c:pt idx="4">
                  <c:v>2645</c:v>
                </c:pt>
                <c:pt idx="5">
                  <c:v>2569</c:v>
                </c:pt>
                <c:pt idx="6">
                  <c:v>2557</c:v>
                </c:pt>
                <c:pt idx="7">
                  <c:v>2469</c:v>
                </c:pt>
                <c:pt idx="8">
                  <c:v>2477</c:v>
                </c:pt>
                <c:pt idx="9">
                  <c:v>2587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17-4D2F-AE10-B28B1CAA3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706144"/>
        <c:axId val="1345707104"/>
      </c:scatterChart>
      <c:valAx>
        <c:axId val="134570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5707104"/>
        <c:crosses val="autoZero"/>
        <c:crossBetween val="midCat"/>
      </c:valAx>
      <c:valAx>
        <c:axId val="13457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570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endParaRPr lang="sl-SI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Read kB / 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Sheet1!$F$7:$F$16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Sheet1!$G$7:$G$16</c:f>
              <c:numCache>
                <c:formatCode>0</c:formatCode>
                <c:ptCount val="10"/>
                <c:pt idx="0">
                  <c:v>421.45337620578778</c:v>
                </c:pt>
                <c:pt idx="1">
                  <c:v>567.10438074634942</c:v>
                </c:pt>
                <c:pt idx="2">
                  <c:v>738.95419309372801</c:v>
                </c:pt>
                <c:pt idx="3">
                  <c:v>867.30851943755169</c:v>
                </c:pt>
                <c:pt idx="4">
                  <c:v>1052.7871485943774</c:v>
                </c:pt>
                <c:pt idx="5">
                  <c:v>1176.8529741863076</c:v>
                </c:pt>
                <c:pt idx="6">
                  <c:v>1178.1752808988765</c:v>
                </c:pt>
                <c:pt idx="7">
                  <c:v>1337.4693877551019</c:v>
                </c:pt>
                <c:pt idx="8">
                  <c:v>1337.4693877551019</c:v>
                </c:pt>
                <c:pt idx="9">
                  <c:v>1340.8900255754477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EE-4D85-A198-D7A5A8B4AA05}"/>
            </c:ext>
          </c:extLst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Write kB / 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Sheet1!$F$7:$F$16</c:f>
              <c:numCache>
                <c:formatCode>General</c:formatCode>
                <c:ptCount val="10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23</c:v>
                </c:pt>
              </c:numCache>
            </c:numRef>
          </c:xVal>
          <c:yVal>
            <c:numRef>
              <c:f>Sheet1!$H$7:$H$16</c:f>
              <c:numCache>
                <c:formatCode>0</c:formatCode>
                <c:ptCount val="10"/>
                <c:pt idx="0">
                  <c:v>252.97370325693606</c:v>
                </c:pt>
                <c:pt idx="1">
                  <c:v>299.08043354249855</c:v>
                </c:pt>
                <c:pt idx="2">
                  <c:v>340.66796621182584</c:v>
                </c:pt>
                <c:pt idx="3">
                  <c:v>363.0803324099723</c:v>
                </c:pt>
                <c:pt idx="4">
                  <c:v>396.43705103969756</c:v>
                </c:pt>
                <c:pt idx="5">
                  <c:v>408.16504476449978</c:v>
                </c:pt>
                <c:pt idx="6">
                  <c:v>410.08056315995304</c:v>
                </c:pt>
                <c:pt idx="7">
                  <c:v>424.69663831510735</c:v>
                </c:pt>
                <c:pt idx="8">
                  <c:v>423.32498990714572</c:v>
                </c:pt>
                <c:pt idx="9">
                  <c:v>405.32508697332815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EE-4D85-A198-D7A5A8B4A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730496"/>
        <c:axId val="1616741536"/>
      </c:scatterChart>
      <c:valAx>
        <c:axId val="16167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16741536"/>
        <c:crosses val="autoZero"/>
        <c:crossBetween val="midCat"/>
      </c:valAx>
      <c:valAx>
        <c:axId val="16167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167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621506</xdr:colOff>
      <xdr:row>19</xdr:row>
      <xdr:rowOff>14287</xdr:rowOff>
    </xdr:from>
    <xdr:to>
      <xdr:col>8</xdr:col>
      <xdr:colOff>11906</xdr:colOff>
      <xdr:row>34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864AF-FCE4-53D9-45C5-DE7F0C863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288131</xdr:colOff>
      <xdr:row>2</xdr:row>
      <xdr:rowOff>104775</xdr:rowOff>
    </xdr:from>
    <xdr:to>
      <xdr:col>15</xdr:col>
      <xdr:colOff>326231</xdr:colOff>
      <xdr:row>21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74C390-A735-0E12-FBDE-DE3776F79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058C-21A5-4F83-94EF-29B28E24A762}">
  <dimension ref="B2:H18"/>
  <sheetViews>
    <sheetView tabSelected="1" workbookViewId="0">
      <selection activeCell="D14" sqref="D14"/>
    </sheetView>
  </sheetViews>
  <sheetFormatPr defaultRowHeight="14.25" x14ac:dyDescent="0.45"/>
  <sheetData>
    <row r="2" spans="2:8" x14ac:dyDescent="0.45">
      <c r="B2" t="s">
        <v>3</v>
      </c>
    </row>
    <row r="3" spans="2:8" x14ac:dyDescent="0.45">
      <c r="B3" t="s">
        <v>4</v>
      </c>
    </row>
    <row r="4" spans="2:8" x14ac:dyDescent="0.45">
      <c r="E4" t="s">
        <v>5</v>
      </c>
      <c r="F4">
        <v>1048576</v>
      </c>
    </row>
    <row r="5" spans="2:8" x14ac:dyDescent="0.45">
      <c r="B5" t="s">
        <v>1</v>
      </c>
    </row>
    <row r="6" spans="2:8" x14ac:dyDescent="0.45">
      <c r="B6" t="s">
        <v>0</v>
      </c>
      <c r="C6" t="s">
        <v>7</v>
      </c>
      <c r="D6" t="s">
        <v>8</v>
      </c>
      <c r="F6" t="str">
        <f>B6</f>
        <v>f MHz</v>
      </c>
      <c r="G6" t="s">
        <v>6</v>
      </c>
      <c r="H6" t="s">
        <v>9</v>
      </c>
    </row>
    <row r="7" spans="2:8" x14ac:dyDescent="0.45">
      <c r="B7">
        <v>4</v>
      </c>
      <c r="C7">
        <v>2488</v>
      </c>
      <c r="D7">
        <v>4145</v>
      </c>
      <c r="F7">
        <f t="shared" ref="F7:F16" si="0">B7</f>
        <v>4</v>
      </c>
      <c r="G7" s="1">
        <f>$F$4/C7</f>
        <v>421.45337620578778</v>
      </c>
      <c r="H7" s="1">
        <f>$F$4/D7</f>
        <v>252.97370325693606</v>
      </c>
    </row>
    <row r="8" spans="2:8" x14ac:dyDescent="0.45">
      <c r="B8">
        <v>6</v>
      </c>
      <c r="C8">
        <v>1849</v>
      </c>
      <c r="D8">
        <v>3506</v>
      </c>
      <c r="F8">
        <f t="shared" si="0"/>
        <v>6</v>
      </c>
      <c r="G8" s="1">
        <f t="shared" ref="G8:G14" si="1">$F$4/C8</f>
        <v>567.10438074634942</v>
      </c>
      <c r="H8" s="1">
        <f t="shared" ref="H8:H14" si="2">$F$4/D8</f>
        <v>299.08043354249855</v>
      </c>
    </row>
    <row r="9" spans="2:8" x14ac:dyDescent="0.45">
      <c r="B9">
        <v>8</v>
      </c>
      <c r="C9">
        <v>1419</v>
      </c>
      <c r="D9">
        <v>3078</v>
      </c>
      <c r="F9">
        <f t="shared" si="0"/>
        <v>8</v>
      </c>
      <c r="G9" s="1">
        <f t="shared" si="1"/>
        <v>738.95419309372801</v>
      </c>
      <c r="H9" s="1">
        <f t="shared" si="2"/>
        <v>340.66796621182584</v>
      </c>
    </row>
    <row r="10" spans="2:8" x14ac:dyDescent="0.45">
      <c r="B10">
        <v>11</v>
      </c>
      <c r="C10">
        <v>1209</v>
      </c>
      <c r="D10">
        <v>2888</v>
      </c>
      <c r="F10">
        <f t="shared" si="0"/>
        <v>11</v>
      </c>
      <c r="G10" s="1">
        <f t="shared" si="1"/>
        <v>867.30851943755169</v>
      </c>
      <c r="H10" s="1">
        <f t="shared" si="2"/>
        <v>363.0803324099723</v>
      </c>
    </row>
    <row r="11" spans="2:8" x14ac:dyDescent="0.45">
      <c r="B11">
        <v>15</v>
      </c>
      <c r="C11">
        <v>996</v>
      </c>
      <c r="D11">
        <v>2645</v>
      </c>
      <c r="F11">
        <f t="shared" si="0"/>
        <v>15</v>
      </c>
      <c r="G11" s="1">
        <f t="shared" si="1"/>
        <v>1052.7871485943774</v>
      </c>
      <c r="H11" s="1">
        <f t="shared" si="2"/>
        <v>396.43705103969756</v>
      </c>
    </row>
    <row r="12" spans="2:8" x14ac:dyDescent="0.45">
      <c r="B12">
        <v>18</v>
      </c>
      <c r="C12">
        <v>891</v>
      </c>
      <c r="D12">
        <v>2569</v>
      </c>
      <c r="F12">
        <f t="shared" si="0"/>
        <v>18</v>
      </c>
      <c r="G12" s="1">
        <f t="shared" ref="G12" si="3">$F$4/C12</f>
        <v>1176.8529741863076</v>
      </c>
      <c r="H12" s="1">
        <f t="shared" ref="H12" si="4">$F$4/D12</f>
        <v>408.16504476449978</v>
      </c>
    </row>
    <row r="13" spans="2:8" x14ac:dyDescent="0.45">
      <c r="B13">
        <v>19</v>
      </c>
      <c r="C13">
        <v>890</v>
      </c>
      <c r="D13">
        <v>2557</v>
      </c>
      <c r="F13">
        <f t="shared" si="0"/>
        <v>19</v>
      </c>
      <c r="G13" s="1">
        <f t="shared" ref="G13" si="5">$F$4/C13</f>
        <v>1178.1752808988765</v>
      </c>
      <c r="H13" s="1">
        <f t="shared" ref="H13" si="6">$F$4/D13</f>
        <v>410.08056315995304</v>
      </c>
    </row>
    <row r="14" spans="2:8" x14ac:dyDescent="0.45">
      <c r="B14">
        <v>20</v>
      </c>
      <c r="C14">
        <v>784</v>
      </c>
      <c r="D14">
        <v>2469</v>
      </c>
      <c r="F14">
        <f t="shared" si="0"/>
        <v>20</v>
      </c>
      <c r="G14" s="1">
        <f t="shared" si="1"/>
        <v>1337.4693877551019</v>
      </c>
      <c r="H14" s="1">
        <f t="shared" si="2"/>
        <v>424.69663831510735</v>
      </c>
    </row>
    <row r="15" spans="2:8" x14ac:dyDescent="0.45">
      <c r="B15">
        <v>22</v>
      </c>
      <c r="C15">
        <v>784</v>
      </c>
      <c r="D15">
        <v>2477</v>
      </c>
      <c r="F15">
        <f t="shared" si="0"/>
        <v>22</v>
      </c>
      <c r="G15" s="1">
        <f t="shared" ref="G15" si="7">$F$4/C15</f>
        <v>1337.4693877551019</v>
      </c>
      <c r="H15" s="1">
        <f t="shared" ref="H15" si="8">$F$4/D15</f>
        <v>423.32498990714572</v>
      </c>
    </row>
    <row r="16" spans="2:8" x14ac:dyDescent="0.45">
      <c r="B16">
        <v>23</v>
      </c>
      <c r="C16">
        <v>782</v>
      </c>
      <c r="D16">
        <v>2587</v>
      </c>
      <c r="F16">
        <f t="shared" si="0"/>
        <v>23</v>
      </c>
      <c r="G16" s="1">
        <f t="shared" ref="G16" si="9">$F$4/C16</f>
        <v>1340.8900255754477</v>
      </c>
      <c r="H16" s="1">
        <f t="shared" ref="H16" si="10">$F$4/D16</f>
        <v>405.32508697332815</v>
      </c>
    </row>
    <row r="18" spans="2:4" x14ac:dyDescent="0.45">
      <c r="B18">
        <v>25</v>
      </c>
      <c r="C18" t="s">
        <v>2</v>
      </c>
      <c r="D1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Aljaz Ogrin</dc:creator>
  <cp:lastModifiedBy>Aljaz Ogrin</cp:lastModifiedBy>
  <dcterms:created xsi:type="dcterms:W3CDTF">2024-09-30T19:27:58Z</dcterms:created>
  <dcterms:modified xsi:type="dcterms:W3CDTF">2024-09-30T19:49:42Z</dcterms:modified>
</cp:coreProperties>
</file>