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OGRIN\Dropbox\elektro\TC Radomlje\Error_list\"/>
    </mc:Choice>
  </mc:AlternateContent>
  <xr:revisionPtr revIDLastSave="0" documentId="13_ncr:1_{449ADE3C-777E-4CC3-BB4A-88DA3BFC811E}" xr6:coauthVersionLast="47" xr6:coauthVersionMax="47" xr10:uidLastSave="{00000000-0000-0000-0000-000000000000}"/>
  <bookViews>
    <workbookView xWindow="-28920" yWindow="-120" windowWidth="29040" windowHeight="17640" activeTab="1" xr2:uid="{00000000-000D-0000-FFFF-FFFF00000000}"/>
  </bookViews>
  <sheets>
    <sheet name="scan, ocr" sheetId="1" r:id="rId1"/>
    <sheet name="ok"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4" i="2" l="1"/>
  <c r="E84" i="2" s="1"/>
  <c r="C81" i="2"/>
  <c r="E81" i="2" s="1"/>
  <c r="C76" i="2"/>
  <c r="E76" i="2" s="1"/>
  <c r="C74" i="2"/>
  <c r="C73" i="2" s="1"/>
  <c r="E73" i="2" s="1"/>
  <c r="C70" i="2"/>
  <c r="E70" i="2" s="1"/>
  <c r="C69" i="2"/>
  <c r="C67" i="2"/>
  <c r="E67" i="2" s="1"/>
  <c r="C64" i="2"/>
  <c r="E64" i="2" s="1"/>
  <c r="C57" i="2"/>
  <c r="E57" i="2" s="1"/>
  <c r="C29" i="2"/>
  <c r="E29" i="2" s="1"/>
  <c r="E3" i="2"/>
  <c r="E4" i="2"/>
  <c r="E5" i="2"/>
  <c r="E6" i="2"/>
  <c r="E7" i="2"/>
  <c r="E8" i="2"/>
  <c r="E9" i="2"/>
  <c r="E10" i="2"/>
  <c r="E11" i="2"/>
  <c r="E12" i="2"/>
  <c r="E13" i="2"/>
  <c r="E14" i="2"/>
  <c r="E15" i="2"/>
  <c r="E16" i="2"/>
  <c r="E17" i="2"/>
  <c r="E18" i="2"/>
  <c r="E19" i="2"/>
  <c r="E20" i="2"/>
  <c r="E21" i="2"/>
  <c r="E22" i="2"/>
  <c r="E23" i="2"/>
  <c r="E24" i="2"/>
  <c r="E25" i="2"/>
  <c r="E26" i="2"/>
  <c r="E27" i="2"/>
  <c r="E28" i="2"/>
  <c r="E30" i="2"/>
  <c r="E31" i="2"/>
  <c r="E32" i="2"/>
  <c r="E33" i="2"/>
  <c r="E34" i="2"/>
  <c r="E35" i="2"/>
  <c r="E36" i="2"/>
  <c r="E37" i="2"/>
  <c r="E38" i="2"/>
  <c r="E39" i="2"/>
  <c r="E40" i="2"/>
  <c r="E41" i="2"/>
  <c r="E42" i="2"/>
  <c r="E43" i="2"/>
  <c r="E44" i="2"/>
  <c r="E45" i="2"/>
  <c r="E46" i="2"/>
  <c r="E47" i="2"/>
  <c r="E48" i="2"/>
  <c r="E49" i="2"/>
  <c r="E58" i="2"/>
  <c r="E59" i="2"/>
  <c r="E60" i="2"/>
  <c r="E61" i="2"/>
  <c r="E62" i="2"/>
  <c r="E63" i="2"/>
  <c r="E69" i="2"/>
  <c r="E92" i="2"/>
  <c r="E93" i="2"/>
  <c r="E94" i="2"/>
  <c r="E95" i="2"/>
  <c r="E96" i="2"/>
  <c r="E97" i="2"/>
  <c r="E98" i="2"/>
  <c r="E99" i="2"/>
  <c r="E100" i="2"/>
  <c r="E101" i="2"/>
  <c r="E102" i="2"/>
  <c r="E103" i="2"/>
  <c r="E2" i="2"/>
  <c r="C68" i="2"/>
  <c r="E68" i="2" s="1"/>
  <c r="C80" i="2" l="1"/>
  <c r="E80" i="2" s="1"/>
  <c r="E74" i="2"/>
  <c r="C66" i="2"/>
  <c r="E66" i="2" s="1"/>
  <c r="C72" i="2"/>
  <c r="E72" i="2" s="1"/>
  <c r="C79" i="2"/>
  <c r="E79" i="2" s="1"/>
  <c r="C56" i="2"/>
  <c r="E56" i="2" s="1"/>
  <c r="C75" i="2"/>
  <c r="E75" i="2" s="1"/>
  <c r="C83" i="2"/>
  <c r="E83" i="2" s="1"/>
  <c r="C85" i="2"/>
  <c r="E85" i="2" s="1"/>
  <c r="C65" i="2" l="1"/>
  <c r="E65" i="2" s="1"/>
  <c r="C82" i="2"/>
  <c r="E82" i="2" s="1"/>
  <c r="C71" i="2"/>
  <c r="E71" i="2" s="1"/>
  <c r="C55" i="2"/>
  <c r="E55" i="2" s="1"/>
  <c r="C78" i="2"/>
  <c r="E78" i="2" s="1"/>
  <c r="C86" i="2"/>
  <c r="E86" i="2" s="1"/>
  <c r="C54" i="2" l="1"/>
  <c r="E54" i="2" s="1"/>
  <c r="C77" i="2"/>
  <c r="E77" i="2" s="1"/>
  <c r="C87" i="2"/>
  <c r="E87" i="2" s="1"/>
  <c r="C88" i="2" l="1"/>
  <c r="E88" i="2" s="1"/>
  <c r="C53" i="2"/>
  <c r="E53" i="2" s="1"/>
  <c r="C52" i="2" l="1"/>
  <c r="E52" i="2" s="1"/>
  <c r="C89" i="2"/>
  <c r="E89" i="2" s="1"/>
  <c r="C90" i="2" l="1"/>
  <c r="E90" i="2" s="1"/>
  <c r="C51" i="2"/>
  <c r="E51" i="2" s="1"/>
  <c r="C50" i="2" l="1"/>
  <c r="E50" i="2" s="1"/>
  <c r="C91" i="2"/>
  <c r="E91" i="2" s="1"/>
</calcChain>
</file>

<file path=xl/sharedStrings.xml><?xml version="1.0" encoding="utf-8"?>
<sst xmlns="http://schemas.openxmlformats.org/spreadsheetml/2006/main" count="1040" uniqueCount="263">
  <si>
    <t>Fault display</t>
  </si>
  <si>
    <t>LOW PRESSURE</t>
  </si>
  <si>
    <t>ERR LOW PRESS</t>
  </si>
  <si>
    <t>MEAN PRESSURE</t>
  </si>
  <si>
    <t>ERR MEAN PRESS</t>
  </si>
  <si>
    <t>HIGH PRESSURE</t>
  </si>
  <si>
    <t>ERR HIGH PRESS</t>
  </si>
  <si>
    <t>NO OUTPUT</t>
  </si>
  <si>
    <t>ERR CMP OUTPUT</t>
  </si>
  <si>
    <t>MIN SUPERHTG</t>
  </si>
  <si>
    <t>ERR M SUP IWS</t>
  </si>
  <si>
    <t>REFRGRNT LOW</t>
  </si>
  <si>
    <t>ERR REF LO IWS</t>
  </si>
  <si>
    <t>SPEED DEV C LP</t>
  </si>
  <si>
    <t>I INV COMP LP</t>
  </si>
  <si>
    <t>SUPHT INV C LP</t>
  </si>
  <si>
    <t>ROT STUCK C LP</t>
  </si>
  <si>
    <t>START ERR C LP</t>
  </si>
  <si>
    <t>I INV COMP HP</t>
  </si>
  <si>
    <t>SUPHT INV C HP</t>
  </si>
  <si>
    <t>ROT STUCK C HP</t>
  </si>
  <si>
    <t>START ERR C HP</t>
  </si>
  <si>
    <t>OUTL INV CP HP</t>
  </si>
  <si>
    <t>OUTL INV LP</t>
  </si>
  <si>
    <t>SPEED DEV C HP</t>
  </si>
  <si>
    <t>DEFROST</t>
  </si>
  <si>
    <t>ERR DEFROST</t>
  </si>
  <si>
    <t>ROTARY SWITCH</t>
  </si>
  <si>
    <t>HP SENSOR MAX</t>
  </si>
  <si>
    <t>MAX HOT GAS T</t>
  </si>
  <si>
    <t>ERR T FLOW IWS</t>
  </si>
  <si>
    <t>ERR T RTRN</t>
  </si>
  <si>
    <t>ERR T FROS IWS</t>
  </si>
  <si>
    <t>ERR T COND IWS</t>
  </si>
  <si>
    <t>NO IWS PARAM</t>
  </si>
  <si>
    <t>ERR OTS IWS</t>
  </si>
  <si>
    <t>Reason for fault code being triggered by control unit:</t>
  </si>
  <si>
    <t>The low pressure sensor has responded</t>
  </si>
  <si>
    <t>5 LOW PRESSURE faults occurred in 2 hours of compressor runtime</t>
  </si>
  <si>
    <t>The limiter for minimum suction gas pressure of the high pressure compressor has responded</t>
  </si>
  <si>
    <t>5 MEAN PRESSURE faults occurred in 2 hours of compressor runtime</t>
  </si>
  <si>
    <t>5 HIGH PRESSURE faults occurred in 2 hours of compressor runtime</t>
  </si>
  <si>
    <t>High pressure &lt; low pressure + 3 bar within 30 seconds after compressor start</t>
  </si>
  <si>
    <t>5 NO OUTPUT faults occurred in 2 hours of compressor runtime</t>
  </si>
  <si>
    <t>Superheating is &lt; minimum value for superheating within 20 minutes, applies to both superheating of the refrigerant at the evaporator output and superheating of the refrigerant at the suction gas connection of the high pressure compressor</t>
  </si>
  <si>
    <t>5 MIN SUPERHTG faults occurred in 2 hours of compressor runtime</t>
  </si>
  <si>
    <t>Superheating &gt; set superheating and opening level expansion valve &gt; limit</t>
  </si>
  <si>
    <t>5 REFRGRNT LOW faults occurred in 5 hours of compressor runtime</t>
  </si>
  <si>
    <t>Speed deviation between the set and actual compressor speeds greater than 5 Hz for longer than 2 minutes</t>
  </si>
  <si>
    <t>Limiter for power interruption to inverter of low pressure compressor has responded</t>
  </si>
  <si>
    <t>Temperature limiter for inverter of low pressure compressor has responded</t>
  </si>
  <si>
    <t>Limiter for rotor binds for low pressure compressor has responded</t>
  </si>
  <si>
    <t>Limiter for start error for low pressure compressor has responded</t>
  </si>
  <si>
    <t>Limiter for power interruption to inverter of high pressure compressor has responded</t>
  </si>
  <si>
    <t>Temperature limiter for inverter of high pressure compressor has responded</t>
  </si>
  <si>
    <t>Limiter for rotor binds for high pressure compressor has responded</t>
  </si>
  <si>
    <t>Limiter for start error for high pressure compressor has responded</t>
  </si>
  <si>
    <t>Limiter for high pressure compressor outlet has responded</t>
  </si>
  <si>
    <t>Limiter for low pressure compressor outlet has responded.</t>
  </si>
  <si>
    <t>Flow temperature &lt; 10 C and low pressure &lt; 5.2 bar during defrost</t>
  </si>
  <si>
    <t>5 DEFROST faults occurred in 2 hours of compressor runtime</t>
  </si>
  <si>
    <t>The HP type DIP switch of the IWS is set incorrectly.</t>
  </si>
  <si>
    <t>The high pressure sensor of the low pressure compressor or the high pressure sensor of the high ressure compressor has res onded</t>
  </si>
  <si>
    <t>Hot gas temperature &gt; 130 oc</t>
  </si>
  <si>
    <t>Sensor value of the flow sensor outside the permissible range</t>
  </si>
  <si>
    <t>Sensor value of the return sensor outside the permissible range</t>
  </si>
  <si>
    <t>Sensor value of the frost protection sensor outside the permissible range</t>
  </si>
  <si>
    <t>Sensor value of the condenser outlet sensor outside the permissible range</t>
  </si>
  <si>
    <t>Heat pump type was not transferred to the controller</t>
  </si>
  <si>
    <t>Sensor value of the outside temperature sensor outside the permissible range</t>
  </si>
  <si>
    <t>Possible cause of fault / remedy</t>
  </si>
  <si>
    <t>Refrigerant leak, expansion valve will not open</t>
  </si>
  <si>
    <t>Remove the cause. Then carry out a WPM reset.</t>
  </si>
  <si>
    <t>Refrigerant leak, expansion valve will not open, HP compressor shut-off valve will not open, non-return valve of the LP compressor bypass will not open</t>
  </si>
  <si>
    <t>Check the flow rate and sensor connection on the heating side</t>
  </si>
  <si>
    <t>Check the fuses.</t>
  </si>
  <si>
    <t>Incorrect expansion valve function.</t>
  </si>
  <si>
    <t>Refrigerant leak, incorrect expansion valve function.</t>
  </si>
  <si>
    <t>Inverter or compressor not working correctly.</t>
  </si>
  <si>
    <t>Value is reset automatically.</t>
  </si>
  <si>
    <t>Mains voltage for compressor supply may be too low or mains impedance of the compressor supply may be too high</t>
  </si>
  <si>
    <t>Water flow rate too low, water temperature too low.</t>
  </si>
  <si>
    <t>Isolate the heat pump from the power supply and set the DIP switch correctly.</t>
  </si>
  <si>
    <t>Heating flow rate too low; selected room temperature / heatin curve too high</t>
  </si>
  <si>
    <t>Injection valve function incorrect, expansion valve function incorrect, refrigerant leak</t>
  </si>
  <si>
    <t>Check sensor, leads and the relevant plug-in connectors, and replace if faulty</t>
  </si>
  <si>
    <t>Select heat pump via heat pump type parameter</t>
  </si>
  <si>
    <t>ERR T EXP lws</t>
  </si>
  <si>
    <t>ERR SUC  TC HP</t>
  </si>
  <si>
    <t>ERR SUC T C LP</t>
  </si>
  <si>
    <t>ERR T EVAP IWS</t>
  </si>
  <si>
    <t>ERR T HTG IWS</t>
  </si>
  <si>
    <t>ERR OIL SUMP</t>
  </si>
  <si>
    <t>ERR LP SENSOR</t>
  </si>
  <si>
    <t>ERR MP SENSOR</t>
  </si>
  <si>
    <t>ERR HP SENSOR</t>
  </si>
  <si>
    <t>ERR EV DIFF PR</t>
  </si>
  <si>
    <t>ERR POWER</t>
  </si>
  <si>
    <t>ERR OIL BAL</t>
  </si>
  <si>
    <t>COM IN IWS CSW</t>
  </si>
  <si>
    <t>INVN DSP COM</t>
  </si>
  <si>
    <t>INVN COM DSP</t>
  </si>
  <si>
    <t>INVN SCR TMIN</t>
  </si>
  <si>
    <t>INVN MOT TMIN</t>
  </si>
  <si>
    <t>INVN BRD TMIN</t>
  </si>
  <si>
    <t>INVN INV TMIN</t>
  </si>
  <si>
    <t>INVN PFC TMIN</t>
  </si>
  <si>
    <t>INVN FATAL ERR</t>
  </si>
  <si>
    <t>SOA LP MIN</t>
  </si>
  <si>
    <t>SOA LP MAX</t>
  </si>
  <si>
    <t>SOA LP AREA</t>
  </si>
  <si>
    <t>SOA HP MIN</t>
  </si>
  <si>
    <t>SOA HP MAX</t>
  </si>
  <si>
    <t>SOA HP AREA</t>
  </si>
  <si>
    <t>INVH INV IMAX</t>
  </si>
  <si>
    <t>INVH PFC IMAX</t>
  </si>
  <si>
    <t>INVH DC UMAX</t>
  </si>
  <si>
    <t>INVH DC UMIN</t>
  </si>
  <si>
    <t>INVH AC UMAX</t>
  </si>
  <si>
    <t>INVH AC UMIN</t>
  </si>
  <si>
    <t>INVH AC UBAI</t>
  </si>
  <si>
    <t>INVH ENTSAETT</t>
  </si>
  <si>
    <t>INVH INV TMAX</t>
  </si>
  <si>
    <t>INVH PFC TMAX</t>
  </si>
  <si>
    <t>INVH AUST</t>
  </si>
  <si>
    <t>INVH ARITHMET</t>
  </si>
  <si>
    <t>INVH REL OFFEN</t>
  </si>
  <si>
    <t>INVH INV IBAL</t>
  </si>
  <si>
    <t>INVH PFC IBAL</t>
  </si>
  <si>
    <t>INVH SELV BER</t>
  </si>
  <si>
    <t>INVH MOT NMAX</t>
  </si>
  <si>
    <t>INVN DC UMIN</t>
  </si>
  <si>
    <t>INVN MOM MAX</t>
  </si>
  <si>
    <t>INVN MODBUS</t>
  </si>
  <si>
    <t>INVN SCR TMAX</t>
  </si>
  <si>
    <t>INVN MOT TMAX</t>
  </si>
  <si>
    <t>Sensor value of the exhaust air sensor outside the permissible range</t>
  </si>
  <si>
    <t>Sensor value of the suction gas temperature sensor for high pressure compressor outside the permissible range</t>
  </si>
  <si>
    <t>Sensor value of the suction gas temperature sensor for low pressure compressor outside the permissible range</t>
  </si>
  <si>
    <t>Sensor value of the evaporator temperature sensor outside the permissible range</t>
  </si>
  <si>
    <t>Sensor value of the hot gas temperature sensor outside the permissible range</t>
  </si>
  <si>
    <t>Sensor value of the oil sump temperature sensor outside the permissible range</t>
  </si>
  <si>
    <t>Sensor value of the low pressure sensor outside the permissible range</t>
  </si>
  <si>
    <t>Sensor value of the mean pressure sensor outside the permissible range</t>
  </si>
  <si>
    <t>Sensor value of the high pressure sensor outside the permissible range</t>
  </si>
  <si>
    <t>Sensor value of the differential pressure sensor outside the permissible range</t>
  </si>
  <si>
    <t>Value of the current sensor outside the permissible range</t>
  </si>
  <si>
    <t>Oil compensation valve will not open/close</t>
  </si>
  <si>
    <t>Limiter communication interruption IWS/CWS</t>
  </si>
  <si>
    <t>INV minor fault DSP interrupted after comm</t>
  </si>
  <si>
    <t>INV minor fault comm interrupted after DSP</t>
  </si>
  <si>
    <t>INV minor fault scroll low temperature</t>
  </si>
  <si>
    <t>INV minor fault circuit low temperature</t>
  </si>
  <si>
    <t>INV minor fault inverter low temperature</t>
  </si>
  <si>
    <t>INV minor fault PFC low temperature</t>
  </si>
  <si>
    <t>INV minor fault, fault limit lockout</t>
  </si>
  <si>
    <t>Low pressure below SOA LP limit for impermissible length of time</t>
  </si>
  <si>
    <t>Low pressure above SOA LP limit for impermissible length of time</t>
  </si>
  <si>
    <t>SOA range exceeded</t>
  </si>
  <si>
    <t>High pressure below SOA HP limit for impermissible length of time</t>
  </si>
  <si>
    <t>High pressure above SOA HP limit for impermissible length of time</t>
  </si>
  <si>
    <t>INV major fault inverter excess current</t>
  </si>
  <si>
    <t>INV major fault PFC excess current</t>
  </si>
  <si>
    <t>INV major fault DC excess voltage</t>
  </si>
  <si>
    <t>INV major fault DC undervoltage</t>
  </si>
  <si>
    <t>INV major fault AC excess voltage</t>
  </si>
  <si>
    <t>INV major fault AC undervoltage</t>
  </si>
  <si>
    <t>INV major fault AC voltage balance</t>
  </si>
  <si>
    <t>INV major fault desaturation</t>
  </si>
  <si>
    <t>INV major fault inverter excess temperature</t>
  </si>
  <si>
    <t>INV major fault PFC excess tem erature</t>
  </si>
  <si>
    <t>INV major fault rotor vector</t>
  </si>
  <si>
    <t>INV major fault arithmetic</t>
  </si>
  <si>
    <t>INV major fault input relay open</t>
  </si>
  <si>
    <t>INV major fault inverter current balance</t>
  </si>
  <si>
    <t>INV major fault PFC current balance</t>
  </si>
  <si>
    <t>INV major fault low voltage range exceeded</t>
  </si>
  <si>
    <t>INV major fault motor excess s eed</t>
  </si>
  <si>
    <t>INV minor fault DC undervoltage</t>
  </si>
  <si>
    <t>INV minor fault torque limit</t>
  </si>
  <si>
    <t>INV minor fault Modbus error</t>
  </si>
  <si>
    <t>INV minor fault scroll excess temperature</t>
  </si>
  <si>
    <t>INV minor fault motor excess temperature</t>
  </si>
  <si>
    <t>Check leads and the relevant plug-in connectors, and replace if faulty</t>
  </si>
  <si>
    <t>Inverter fault</t>
  </si>
  <si>
    <t>Refrigerant circuit cannot adjust operating conditions to SOA range for compressor</t>
  </si>
  <si>
    <t>INVN BRD TMAX</t>
  </si>
  <si>
    <t>INVN INV TMAX</t>
  </si>
  <si>
    <t>INVN PFC TMAX</t>
  </si>
  <si>
    <t>INVN INV TBAL</t>
  </si>
  <si>
    <t>INVN PFC TBAL</t>
  </si>
  <si>
    <t>INVN ADC COM</t>
  </si>
  <si>
    <t>KOMM U IWS IN</t>
  </si>
  <si>
    <t>KOMM U IWS I H</t>
  </si>
  <si>
    <t>INVH SAMMELI G</t>
  </si>
  <si>
    <t>INVH SAMMEL1</t>
  </si>
  <si>
    <t>INVH SAMMEL2 G</t>
  </si>
  <si>
    <t>INVH SAMMEL2</t>
  </si>
  <si>
    <t>INVN SAMMEL1 G</t>
  </si>
  <si>
    <t>INVN SAMMEL1</t>
  </si>
  <si>
    <t>INVN SAMMEL2 G</t>
  </si>
  <si>
    <t>INVN SAMMEL2</t>
  </si>
  <si>
    <t>INVN EXT ERR</t>
  </si>
  <si>
    <t>INV minor fault circuit excess temperature</t>
  </si>
  <si>
    <t>INV minor fault inverter excess temperature</t>
  </si>
  <si>
    <t>INV minor fault PFC excess temperature</t>
  </si>
  <si>
    <t>INV minor fault inverter temperature balance</t>
  </si>
  <si>
    <t>INV minor fault PFC temperature balance</t>
  </si>
  <si>
    <t>INV minor fault ADC communication error</t>
  </si>
  <si>
    <t>Limiter low priority communication interruption IWS/INV</t>
  </si>
  <si>
    <t>Limiter high priority communication interruption IWS/INV</t>
  </si>
  <si>
    <t>INV major fault central fault 1 unresolved</t>
  </si>
  <si>
    <t>INV major fault central fault 1</t>
  </si>
  <si>
    <t>INV major fault central fault 2 unresolved</t>
  </si>
  <si>
    <t>INV major fault central fault 2</t>
  </si>
  <si>
    <t>INV minor fault central fault 1 unresolved</t>
  </si>
  <si>
    <t>INV minor fault central fault 1</t>
  </si>
  <si>
    <t>INV minor fault central fault 2 unresolved</t>
  </si>
  <si>
    <t>INV minor fault central fault 2</t>
  </si>
  <si>
    <t>INV major fault external</t>
  </si>
  <si>
    <t>Inverter fault. Check wiring and associated plug-in connectors; replace if faulty. Check inverter power supply.</t>
  </si>
  <si>
    <t>The high pressure switch of the low pressure compressor or the high pressure switch of the high pressure compressor has responded.</t>
  </si>
  <si>
    <t>The low-pressure sensor has responded</t>
  </si>
  <si>
    <t>The limiter for minimum suction gas pressure of the high-pressure compressor has responded</t>
  </si>
  <si>
    <t>The high-pressure switch of the low-pressure compressor or the high-pressure switch of the high-pressure compressor has responded.</t>
  </si>
  <si>
    <t>Superheating is &lt; minimum value for superheating within 20 minutes, applies to both superheating of the refrigerant at the evaporator output and superheating of the refrigerant at the suction gas connection of the high-pressure compressor</t>
  </si>
  <si>
    <t>Limiter for power interruption to inverter of low-pressure compressor has responded</t>
  </si>
  <si>
    <t>Temperature limiter for inverter of low-pressure compressor has responded</t>
  </si>
  <si>
    <t>Limiter for power interruption to inverter of high-pressure compressor has responded</t>
  </si>
  <si>
    <t>Temperature limiter for inverter of high-pressure compressor has responded</t>
  </si>
  <si>
    <t>The high-pressure sensor of the low-pressure compressor or the high-pressure sensor of the high-pressure compressor has responded</t>
  </si>
  <si>
    <t>Heating flow rate too low; selected room temperature / heating curve too high</t>
  </si>
  <si>
    <t>Hot gas temperature &gt; 130 °C</t>
  </si>
  <si>
    <t>ERR T EXP IWS</t>
  </si>
  <si>
    <t>Sensor value of the low-pressure sensor outside the permissible range</t>
  </si>
  <si>
    <t>Sensor value of the high-pressure sensor outside the permissible range</t>
  </si>
  <si>
    <t>INV major fault PFC excess temperature</t>
  </si>
  <si>
    <t>INV major fault motor excess speed</t>
  </si>
  <si>
    <t>Err code hex</t>
  </si>
  <si>
    <t>1FBE</t>
  </si>
  <si>
    <t>1FAA</t>
  </si>
  <si>
    <t>1FB6</t>
  </si>
  <si>
    <t>1FAD</t>
  </si>
  <si>
    <t>1FBB</t>
  </si>
  <si>
    <t>1FAF</t>
  </si>
  <si>
    <t>1FCD</t>
  </si>
  <si>
    <t>1FB4</t>
  </si>
  <si>
    <t>INVH AC UBAL</t>
  </si>
  <si>
    <t>1FB0</t>
  </si>
  <si>
    <t>Known Err code hex</t>
  </si>
  <si>
    <t>Column1</t>
  </si>
  <si>
    <t>ERR SUC T C HP</t>
  </si>
  <si>
    <t>ERR T RETURN IWS</t>
  </si>
  <si>
    <t>No error</t>
  </si>
  <si>
    <t xml:space="preserve">  (number: $</t>
  </si>
  <si>
    <t>Column2</t>
  </si>
  <si>
    <t>Column3</t>
  </si>
  <si>
    <t>Column4</t>
  </si>
  <si>
    <t>; display: '</t>
  </si>
  <si>
    <t>'),</t>
  </si>
  <si>
    <t>'; descr: '</t>
  </si>
  <si>
    <t>1D</t>
  </si>
  <si>
    <t>Known Err code 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</si>
</sst>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006100"/>
      <name val="Calibri"/>
      <family val="2"/>
      <charset val="238"/>
      <scheme val="minor"/>
    </font>
    <font>
      <i/>
      <sz val="11"/>
      <color rgb="FF7F7F7F"/>
      <name val="Calibri"/>
      <family val="2"/>
      <charset val="238"/>
      <scheme val="minor"/>
    </font>
    <font>
      <b/>
      <sz val="11"/>
      <color theme="1"/>
      <name val="Calibri"/>
      <family val="2"/>
      <charset val="238"/>
      <scheme val="minor"/>
    </font>
    <font>
      <b/>
      <sz val="10"/>
      <color theme="1"/>
      <name val="Calibri"/>
      <family val="2"/>
      <charset val="238"/>
      <scheme val="minor"/>
    </font>
    <font>
      <sz val="10"/>
      <color theme="1"/>
      <name val="Calibri"/>
      <family val="2"/>
      <charset val="238"/>
      <scheme val="minor"/>
    </font>
    <font>
      <i/>
      <sz val="9"/>
      <color rgb="FF7F7F7F"/>
      <name val="Calibri"/>
      <family val="2"/>
      <charset val="238"/>
      <scheme val="minor"/>
    </font>
  </fonts>
  <fills count="3">
    <fill>
      <patternFill patternType="none"/>
    </fill>
    <fill>
      <patternFill patternType="gray125"/>
    </fill>
    <fill>
      <patternFill patternType="solid">
        <fgColor rgb="FFC6EFCE"/>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12">
    <xf numFmtId="0" fontId="0" fillId="0" borderId="0" xfId="0"/>
    <xf numFmtId="0" fontId="4" fillId="0" borderId="0" xfId="0" applyFont="1" applyAlignment="1">
      <alignment vertical="center"/>
    </xf>
    <xf numFmtId="0" fontId="5" fillId="0" borderId="0" xfId="0" applyFont="1" applyAlignment="1">
      <alignment vertical="center"/>
    </xf>
    <xf numFmtId="0" fontId="5" fillId="0" borderId="0" xfId="0" applyFont="1"/>
    <xf numFmtId="0" fontId="0" fillId="0" borderId="0" xfId="0" applyAlignment="1">
      <alignment horizontal="center"/>
    </xf>
    <xf numFmtId="0" fontId="1" fillId="2" borderId="0" xfId="1" applyAlignment="1">
      <alignment horizontal="center"/>
    </xf>
    <xf numFmtId="0" fontId="3" fillId="0" borderId="0" xfId="0" applyFont="1" applyAlignment="1">
      <alignment horizontal="left" wrapText="1"/>
    </xf>
    <xf numFmtId="0" fontId="6" fillId="0" borderId="0" xfId="2" applyFont="1"/>
    <xf numFmtId="0" fontId="6" fillId="0" borderId="0" xfId="2" quotePrefix="1" applyFont="1"/>
    <xf numFmtId="0" fontId="6" fillId="0" borderId="0" xfId="2" applyFont="1" applyAlignment="1">
      <alignment horizontal="left" wrapText="1"/>
    </xf>
    <xf numFmtId="0" fontId="6" fillId="0" borderId="0" xfId="2" applyFont="1" applyAlignment="1"/>
    <xf numFmtId="0" fontId="6" fillId="0" borderId="0" xfId="2" quotePrefix="1" applyFont="1" applyAlignment="1"/>
  </cellXfs>
  <cellStyles count="3">
    <cellStyle name="Explanatory Text" xfId="2" builtinId="53"/>
    <cellStyle name="Good" xfId="1" builtinId="26"/>
    <cellStyle name="Normal" xfId="0" builtinId="0"/>
  </cellStyles>
  <dxfs count="13">
    <dxf>
      <font>
        <color theme="0" tint="-0.14996795556505021"/>
      </font>
    </dxf>
    <dxf>
      <alignment horizontal="general" vertical="bottom" textRotation="0" wrapText="0" indent="0" justifyLastLine="0" shrinkToFit="0" readingOrder="0"/>
    </dxf>
    <dxf>
      <font>
        <strike val="0"/>
        <outline val="0"/>
        <shadow val="0"/>
        <u val="none"/>
        <vertAlign val="baseline"/>
        <sz val="9"/>
        <color rgb="FF7F7F7F"/>
        <name val="Calibri"/>
        <family val="2"/>
        <charset val="238"/>
        <scheme val="minor"/>
      </font>
      <alignment horizontal="general" vertical="bottom" textRotation="0" wrapText="0" indent="0" justifyLastLine="0" shrinkToFit="0" readingOrder="0"/>
    </dxf>
    <dxf>
      <alignment horizontal="general" vertical="bottom" textRotation="0" wrapText="0" indent="0" justifyLastLine="0" shrinkToFit="0" readingOrder="0"/>
    </dxf>
    <dxf>
      <font>
        <strike val="0"/>
        <outline val="0"/>
        <shadow val="0"/>
        <u val="none"/>
        <vertAlign val="baseline"/>
        <sz val="9"/>
        <color rgb="FF7F7F7F"/>
        <name val="Calibri"/>
        <family val="2"/>
        <charset val="238"/>
        <scheme val="minor"/>
      </font>
      <alignment horizontal="general" vertical="bottom" textRotation="0" wrapText="0" indent="0" justifyLastLine="0" shrinkToFit="0" readingOrder="0"/>
    </dxf>
    <dxf>
      <alignment horizontal="general" vertical="bottom" textRotation="0" wrapText="0" indent="0" justifyLastLine="0" shrinkToFit="0" readingOrder="0"/>
    </dxf>
    <dxf>
      <font>
        <strike val="0"/>
        <outline val="0"/>
        <shadow val="0"/>
        <u val="none"/>
        <vertAlign val="baseline"/>
        <sz val="9"/>
        <color rgb="FF7F7F7F"/>
        <name val="Calibri"/>
        <family val="2"/>
        <charset val="238"/>
        <scheme val="minor"/>
      </font>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9"/>
        <color rgb="FF7F7F7F"/>
        <name val="Calibri"/>
        <family val="2"/>
        <charset val="238"/>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charset val="238"/>
        <scheme val="minor"/>
      </font>
      <alignment horizontal="left"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94D18B-4F34-4F36-A594-498091C827EA}" name="Table1" displayName="Table1" ref="B1:K103" totalsRowShown="0" headerRowDxfId="12" dataDxfId="11">
  <autoFilter ref="B1:K103" xr:uid="{7B94D18B-4F34-4F36-A594-498091C827EA}"/>
  <tableColumns count="10">
    <tableColumn id="2" xr3:uid="{D9CB5DCC-7C6C-45A5-867E-AD34D5E3BB9F}" name="Known Err code hex" dataDxfId="10"/>
    <tableColumn id="3" xr3:uid="{DAD7D844-B5AC-43DE-A563-A506BCF11471}" name="Known Err code dec" dataDxfId="9"/>
    <tableColumn id="8" xr3:uid="{4238FA2F-7EAF-430B-8015-2537020789AB}" name="Column1" dataDxfId="8" dataCellStyle="Explanatory Text"/>
    <tableColumn id="7" xr3:uid="{BCAADC06-2191-490A-B904-952A94EA8D3F}" name="Err code hex" dataDxfId="7">
      <calculatedColumnFormula>DEC2HEX(Table1[[#This Row],[Known Err code dec]], 4)</calculatedColumnFormula>
    </tableColumn>
    <tableColumn id="9" xr3:uid="{3B86588F-40D4-482A-A552-D1D585B07813}" name="Column2" dataDxfId="6" dataCellStyle="Explanatory Text"/>
    <tableColumn id="4" xr3:uid="{0EA41D28-300B-4179-B395-5A57FE99B669}" name="Fault display" dataDxfId="5"/>
    <tableColumn id="10" xr3:uid="{1DDE87BF-ED41-40B8-B6A9-8E3C0367EFD8}" name="Column3" dataDxfId="4" dataCellStyle="Explanatory Text"/>
    <tableColumn id="5" xr3:uid="{8E799C2A-2EF3-4E2B-8304-4AD5706E47B3}" name="Reason for fault code being triggered by control unit:" dataDxfId="3"/>
    <tableColumn id="11" xr3:uid="{FD01B0AC-3104-460E-8399-9FC142A45A85}" name="Column4" dataDxfId="2" dataCellStyle="Explanatory Text"/>
    <tableColumn id="6" xr3:uid="{54BD9C2A-179A-4F74-8AB6-7FB6FB0AAB73}" name="Possible cause of fault / remedy"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1:F102"/>
  <sheetViews>
    <sheetView zoomScaleNormal="100" workbookViewId="0"/>
  </sheetViews>
  <sheetFormatPr defaultRowHeight="15" x14ac:dyDescent="0.25"/>
  <cols>
    <col min="4" max="4" width="14.7109375" bestFit="1" customWidth="1"/>
    <col min="5" max="5" width="80.28515625" customWidth="1"/>
    <col min="6" max="6" width="54.28515625" customWidth="1"/>
  </cols>
  <sheetData>
    <row r="1" spans="4:6" x14ac:dyDescent="0.25">
      <c r="D1" s="1" t="s">
        <v>0</v>
      </c>
      <c r="E1" s="1" t="s">
        <v>36</v>
      </c>
      <c r="F1" s="1" t="s">
        <v>70</v>
      </c>
    </row>
    <row r="2" spans="4:6" x14ac:dyDescent="0.25">
      <c r="D2" s="2" t="s">
        <v>1</v>
      </c>
      <c r="E2" s="2" t="s">
        <v>37</v>
      </c>
      <c r="F2" s="2" t="s">
        <v>71</v>
      </c>
    </row>
    <row r="3" spans="4:6" x14ac:dyDescent="0.25">
      <c r="D3" s="2" t="s">
        <v>2</v>
      </c>
      <c r="E3" s="2" t="s">
        <v>38</v>
      </c>
      <c r="F3" s="2" t="s">
        <v>72</v>
      </c>
    </row>
    <row r="4" spans="4:6" x14ac:dyDescent="0.25">
      <c r="D4" s="2" t="s">
        <v>3</v>
      </c>
      <c r="E4" s="2" t="s">
        <v>39</v>
      </c>
      <c r="F4" s="2" t="s">
        <v>73</v>
      </c>
    </row>
    <row r="5" spans="4:6" x14ac:dyDescent="0.25">
      <c r="D5" s="2" t="s">
        <v>4</v>
      </c>
      <c r="E5" s="2" t="s">
        <v>40</v>
      </c>
      <c r="F5" s="2" t="s">
        <v>72</v>
      </c>
    </row>
    <row r="6" spans="4:6" x14ac:dyDescent="0.25">
      <c r="D6" s="2" t="s">
        <v>5</v>
      </c>
      <c r="E6" s="2" t="s">
        <v>221</v>
      </c>
      <c r="F6" s="2" t="s">
        <v>74</v>
      </c>
    </row>
    <row r="7" spans="4:6" x14ac:dyDescent="0.25">
      <c r="D7" s="2" t="s">
        <v>6</v>
      </c>
      <c r="E7" s="2" t="s">
        <v>41</v>
      </c>
      <c r="F7" s="2" t="s">
        <v>72</v>
      </c>
    </row>
    <row r="8" spans="4:6" x14ac:dyDescent="0.25">
      <c r="D8" s="2" t="s">
        <v>7</v>
      </c>
      <c r="E8" s="2" t="s">
        <v>42</v>
      </c>
      <c r="F8" s="2" t="s">
        <v>75</v>
      </c>
    </row>
    <row r="9" spans="4:6" x14ac:dyDescent="0.25">
      <c r="D9" s="2" t="s">
        <v>8</v>
      </c>
      <c r="E9" s="2" t="s">
        <v>43</v>
      </c>
      <c r="F9" s="2" t="s">
        <v>72</v>
      </c>
    </row>
    <row r="10" spans="4:6" x14ac:dyDescent="0.25">
      <c r="D10" s="2" t="s">
        <v>9</v>
      </c>
      <c r="E10" s="2" t="s">
        <v>44</v>
      </c>
      <c r="F10" s="2" t="s">
        <v>76</v>
      </c>
    </row>
    <row r="11" spans="4:6" x14ac:dyDescent="0.25">
      <c r="D11" s="2" t="s">
        <v>10</v>
      </c>
      <c r="E11" s="2" t="s">
        <v>45</v>
      </c>
      <c r="F11" s="2" t="s">
        <v>72</v>
      </c>
    </row>
    <row r="12" spans="4:6" x14ac:dyDescent="0.25">
      <c r="D12" s="2" t="s">
        <v>11</v>
      </c>
      <c r="E12" s="2" t="s">
        <v>46</v>
      </c>
      <c r="F12" s="2" t="s">
        <v>77</v>
      </c>
    </row>
    <row r="13" spans="4:6" x14ac:dyDescent="0.25">
      <c r="D13" s="2" t="s">
        <v>12</v>
      </c>
      <c r="E13" s="2" t="s">
        <v>47</v>
      </c>
      <c r="F13" s="2" t="s">
        <v>72</v>
      </c>
    </row>
    <row r="14" spans="4:6" x14ac:dyDescent="0.25">
      <c r="D14" s="2" t="s">
        <v>13</v>
      </c>
      <c r="E14" s="2" t="s">
        <v>48</v>
      </c>
      <c r="F14" s="2" t="s">
        <v>78</v>
      </c>
    </row>
    <row r="15" spans="4:6" x14ac:dyDescent="0.25">
      <c r="D15" s="2" t="s">
        <v>14</v>
      </c>
      <c r="E15" s="2" t="s">
        <v>49</v>
      </c>
      <c r="F15" s="2" t="s">
        <v>79</v>
      </c>
    </row>
    <row r="16" spans="4:6" x14ac:dyDescent="0.25">
      <c r="D16" s="2" t="s">
        <v>15</v>
      </c>
      <c r="E16" s="2" t="s">
        <v>50</v>
      </c>
      <c r="F16" s="2" t="s">
        <v>79</v>
      </c>
    </row>
    <row r="17" spans="4:6" x14ac:dyDescent="0.25">
      <c r="D17" s="2" t="s">
        <v>16</v>
      </c>
      <c r="E17" s="2" t="s">
        <v>51</v>
      </c>
      <c r="F17" s="2" t="s">
        <v>79</v>
      </c>
    </row>
    <row r="18" spans="4:6" x14ac:dyDescent="0.25">
      <c r="D18" s="2" t="s">
        <v>17</v>
      </c>
      <c r="E18" s="2" t="s">
        <v>52</v>
      </c>
      <c r="F18" s="2" t="s">
        <v>80</v>
      </c>
    </row>
    <row r="19" spans="4:6" x14ac:dyDescent="0.25">
      <c r="D19" s="2" t="s">
        <v>18</v>
      </c>
      <c r="E19" s="2" t="s">
        <v>53</v>
      </c>
      <c r="F19" s="2" t="s">
        <v>79</v>
      </c>
    </row>
    <row r="20" spans="4:6" x14ac:dyDescent="0.25">
      <c r="D20" s="2" t="s">
        <v>19</v>
      </c>
      <c r="E20" s="2" t="s">
        <v>54</v>
      </c>
      <c r="F20" s="2" t="s">
        <v>79</v>
      </c>
    </row>
    <row r="21" spans="4:6" x14ac:dyDescent="0.25">
      <c r="D21" s="2" t="s">
        <v>20</v>
      </c>
      <c r="E21" s="2" t="s">
        <v>55</v>
      </c>
      <c r="F21" s="2" t="s">
        <v>79</v>
      </c>
    </row>
    <row r="22" spans="4:6" x14ac:dyDescent="0.25">
      <c r="D22" s="2" t="s">
        <v>21</v>
      </c>
      <c r="E22" s="2" t="s">
        <v>56</v>
      </c>
      <c r="F22" s="2" t="s">
        <v>80</v>
      </c>
    </row>
    <row r="23" spans="4:6" x14ac:dyDescent="0.25">
      <c r="D23" s="2" t="s">
        <v>22</v>
      </c>
      <c r="E23" s="2" t="s">
        <v>57</v>
      </c>
      <c r="F23" s="2" t="s">
        <v>80</v>
      </c>
    </row>
    <row r="24" spans="4:6" x14ac:dyDescent="0.25">
      <c r="D24" s="2" t="s">
        <v>23</v>
      </c>
      <c r="E24" s="2" t="s">
        <v>58</v>
      </c>
      <c r="F24" s="2" t="s">
        <v>80</v>
      </c>
    </row>
    <row r="25" spans="4:6" x14ac:dyDescent="0.25">
      <c r="D25" s="2" t="s">
        <v>24</v>
      </c>
      <c r="E25" s="2" t="s">
        <v>48</v>
      </c>
      <c r="F25" s="2" t="s">
        <v>78</v>
      </c>
    </row>
    <row r="26" spans="4:6" x14ac:dyDescent="0.25">
      <c r="D26" s="2" t="s">
        <v>25</v>
      </c>
      <c r="E26" s="2" t="s">
        <v>59</v>
      </c>
      <c r="F26" s="2" t="s">
        <v>81</v>
      </c>
    </row>
    <row r="27" spans="4:6" x14ac:dyDescent="0.25">
      <c r="D27" s="2" t="s">
        <v>26</v>
      </c>
      <c r="E27" s="2" t="s">
        <v>60</v>
      </c>
      <c r="F27" s="2" t="s">
        <v>72</v>
      </c>
    </row>
    <row r="28" spans="4:6" x14ac:dyDescent="0.25">
      <c r="D28" s="2" t="s">
        <v>27</v>
      </c>
      <c r="E28" s="2" t="s">
        <v>61</v>
      </c>
      <c r="F28" s="2" t="s">
        <v>82</v>
      </c>
    </row>
    <row r="29" spans="4:6" x14ac:dyDescent="0.25">
      <c r="D29" s="2" t="s">
        <v>28</v>
      </c>
      <c r="E29" s="2" t="s">
        <v>62</v>
      </c>
      <c r="F29" s="2" t="s">
        <v>83</v>
      </c>
    </row>
    <row r="30" spans="4:6" x14ac:dyDescent="0.25">
      <c r="D30" s="2" t="s">
        <v>29</v>
      </c>
      <c r="E30" s="2" t="s">
        <v>63</v>
      </c>
      <c r="F30" s="2" t="s">
        <v>84</v>
      </c>
    </row>
    <row r="31" spans="4:6" x14ac:dyDescent="0.25">
      <c r="D31" s="2" t="s">
        <v>30</v>
      </c>
      <c r="E31" s="2" t="s">
        <v>64</v>
      </c>
      <c r="F31" s="2" t="s">
        <v>85</v>
      </c>
    </row>
    <row r="32" spans="4:6" x14ac:dyDescent="0.25">
      <c r="D32" s="2" t="s">
        <v>31</v>
      </c>
      <c r="E32" s="2" t="s">
        <v>65</v>
      </c>
      <c r="F32" s="2" t="s">
        <v>85</v>
      </c>
    </row>
    <row r="33" spans="4:6" x14ac:dyDescent="0.25">
      <c r="D33" s="2" t="s">
        <v>32</v>
      </c>
      <c r="E33" s="2" t="s">
        <v>66</v>
      </c>
      <c r="F33" s="2" t="s">
        <v>85</v>
      </c>
    </row>
    <row r="34" spans="4:6" x14ac:dyDescent="0.25">
      <c r="D34" s="2" t="s">
        <v>33</v>
      </c>
      <c r="E34" s="2" t="s">
        <v>67</v>
      </c>
      <c r="F34" s="2" t="s">
        <v>85</v>
      </c>
    </row>
    <row r="35" spans="4:6" x14ac:dyDescent="0.25">
      <c r="D35" s="2" t="s">
        <v>34</v>
      </c>
      <c r="E35" s="2" t="s">
        <v>68</v>
      </c>
      <c r="F35" s="2" t="s">
        <v>86</v>
      </c>
    </row>
    <row r="36" spans="4:6" x14ac:dyDescent="0.25">
      <c r="D36" s="2" t="s">
        <v>35</v>
      </c>
      <c r="E36" s="3" t="s">
        <v>69</v>
      </c>
      <c r="F36" s="2" t="s">
        <v>85</v>
      </c>
    </row>
    <row r="37" spans="4:6" x14ac:dyDescent="0.25">
      <c r="D37" s="2" t="s">
        <v>87</v>
      </c>
      <c r="E37" s="2" t="s">
        <v>136</v>
      </c>
      <c r="F37" s="2" t="s">
        <v>85</v>
      </c>
    </row>
    <row r="38" spans="4:6" x14ac:dyDescent="0.25">
      <c r="D38" s="2" t="s">
        <v>88</v>
      </c>
      <c r="E38" s="2" t="s">
        <v>137</v>
      </c>
      <c r="F38" s="2" t="s">
        <v>85</v>
      </c>
    </row>
    <row r="39" spans="4:6" x14ac:dyDescent="0.25">
      <c r="D39" s="2" t="s">
        <v>89</v>
      </c>
      <c r="E39" s="2" t="s">
        <v>138</v>
      </c>
      <c r="F39" s="2" t="s">
        <v>85</v>
      </c>
    </row>
    <row r="40" spans="4:6" x14ac:dyDescent="0.25">
      <c r="D40" s="2" t="s">
        <v>90</v>
      </c>
      <c r="E40" s="2" t="s">
        <v>139</v>
      </c>
      <c r="F40" s="2" t="s">
        <v>85</v>
      </c>
    </row>
    <row r="41" spans="4:6" x14ac:dyDescent="0.25">
      <c r="D41" s="2" t="s">
        <v>91</v>
      </c>
      <c r="E41" s="2" t="s">
        <v>140</v>
      </c>
      <c r="F41" s="2" t="s">
        <v>85</v>
      </c>
    </row>
    <row r="42" spans="4:6" x14ac:dyDescent="0.25">
      <c r="D42" s="2" t="s">
        <v>92</v>
      </c>
      <c r="E42" s="2" t="s">
        <v>141</v>
      </c>
      <c r="F42" s="2" t="s">
        <v>85</v>
      </c>
    </row>
    <row r="43" spans="4:6" x14ac:dyDescent="0.25">
      <c r="D43" s="2" t="s">
        <v>93</v>
      </c>
      <c r="E43" s="2" t="s">
        <v>142</v>
      </c>
      <c r="F43" s="2" t="s">
        <v>85</v>
      </c>
    </row>
    <row r="44" spans="4:6" x14ac:dyDescent="0.25">
      <c r="D44" s="2" t="s">
        <v>94</v>
      </c>
      <c r="E44" s="2" t="s">
        <v>143</v>
      </c>
      <c r="F44" s="2" t="s">
        <v>85</v>
      </c>
    </row>
    <row r="45" spans="4:6" x14ac:dyDescent="0.25">
      <c r="D45" s="2" t="s">
        <v>95</v>
      </c>
      <c r="E45" s="2" t="s">
        <v>144</v>
      </c>
      <c r="F45" s="2" t="s">
        <v>85</v>
      </c>
    </row>
    <row r="46" spans="4:6" x14ac:dyDescent="0.25">
      <c r="D46" s="2" t="s">
        <v>96</v>
      </c>
      <c r="E46" s="2" t="s">
        <v>145</v>
      </c>
      <c r="F46" s="2" t="s">
        <v>85</v>
      </c>
    </row>
    <row r="47" spans="4:6" x14ac:dyDescent="0.25">
      <c r="D47" s="2" t="s">
        <v>97</v>
      </c>
      <c r="E47" s="2" t="s">
        <v>146</v>
      </c>
      <c r="F47" s="2" t="s">
        <v>183</v>
      </c>
    </row>
    <row r="48" spans="4:6" x14ac:dyDescent="0.25">
      <c r="D48" s="2" t="s">
        <v>98</v>
      </c>
      <c r="E48" s="2" t="s">
        <v>147</v>
      </c>
      <c r="F48" s="2" t="s">
        <v>183</v>
      </c>
    </row>
    <row r="49" spans="4:6" x14ac:dyDescent="0.25">
      <c r="D49" s="2" t="s">
        <v>99</v>
      </c>
      <c r="E49" s="2" t="s">
        <v>148</v>
      </c>
      <c r="F49" s="2" t="s">
        <v>183</v>
      </c>
    </row>
    <row r="50" spans="4:6" x14ac:dyDescent="0.25">
      <c r="D50" s="2" t="s">
        <v>100</v>
      </c>
      <c r="E50" s="2" t="s">
        <v>149</v>
      </c>
      <c r="F50" s="2" t="s">
        <v>184</v>
      </c>
    </row>
    <row r="51" spans="4:6" x14ac:dyDescent="0.25">
      <c r="D51" s="2" t="s">
        <v>101</v>
      </c>
      <c r="E51" s="2" t="s">
        <v>150</v>
      </c>
      <c r="F51" s="2" t="s">
        <v>184</v>
      </c>
    </row>
    <row r="52" spans="4:6" x14ac:dyDescent="0.25">
      <c r="D52" s="2" t="s">
        <v>102</v>
      </c>
      <c r="E52" s="2" t="s">
        <v>151</v>
      </c>
      <c r="F52" s="2" t="s">
        <v>184</v>
      </c>
    </row>
    <row r="53" spans="4:6" x14ac:dyDescent="0.25">
      <c r="D53" s="2" t="s">
        <v>103</v>
      </c>
      <c r="E53" s="2" t="s">
        <v>151</v>
      </c>
      <c r="F53" s="2" t="s">
        <v>184</v>
      </c>
    </row>
    <row r="54" spans="4:6" x14ac:dyDescent="0.25">
      <c r="D54" s="2" t="s">
        <v>104</v>
      </c>
      <c r="E54" s="2" t="s">
        <v>152</v>
      </c>
      <c r="F54" s="2" t="s">
        <v>184</v>
      </c>
    </row>
    <row r="55" spans="4:6" x14ac:dyDescent="0.25">
      <c r="D55" s="2" t="s">
        <v>105</v>
      </c>
      <c r="E55" s="2" t="s">
        <v>153</v>
      </c>
      <c r="F55" s="2" t="s">
        <v>184</v>
      </c>
    </row>
    <row r="56" spans="4:6" x14ac:dyDescent="0.25">
      <c r="D56" s="2" t="s">
        <v>106</v>
      </c>
      <c r="E56" s="2" t="s">
        <v>154</v>
      </c>
      <c r="F56" s="2" t="s">
        <v>184</v>
      </c>
    </row>
    <row r="57" spans="4:6" x14ac:dyDescent="0.25">
      <c r="D57" s="2" t="s">
        <v>107</v>
      </c>
      <c r="E57" s="2" t="s">
        <v>155</v>
      </c>
      <c r="F57" s="2" t="s">
        <v>184</v>
      </c>
    </row>
    <row r="58" spans="4:6" x14ac:dyDescent="0.25">
      <c r="D58" s="2" t="s">
        <v>108</v>
      </c>
      <c r="E58" s="2" t="s">
        <v>156</v>
      </c>
      <c r="F58" s="2" t="s">
        <v>185</v>
      </c>
    </row>
    <row r="59" spans="4:6" x14ac:dyDescent="0.25">
      <c r="D59" s="2" t="s">
        <v>109</v>
      </c>
      <c r="E59" s="2" t="s">
        <v>157</v>
      </c>
      <c r="F59" s="2" t="s">
        <v>185</v>
      </c>
    </row>
    <row r="60" spans="4:6" x14ac:dyDescent="0.25">
      <c r="D60" s="2" t="s">
        <v>110</v>
      </c>
      <c r="E60" s="2" t="s">
        <v>158</v>
      </c>
      <c r="F60" s="2" t="s">
        <v>185</v>
      </c>
    </row>
    <row r="61" spans="4:6" x14ac:dyDescent="0.25">
      <c r="D61" s="2" t="s">
        <v>111</v>
      </c>
      <c r="E61" s="2" t="s">
        <v>159</v>
      </c>
      <c r="F61" s="2" t="s">
        <v>185</v>
      </c>
    </row>
    <row r="62" spans="4:6" x14ac:dyDescent="0.25">
      <c r="D62" s="2" t="s">
        <v>112</v>
      </c>
      <c r="E62" s="2" t="s">
        <v>160</v>
      </c>
      <c r="F62" s="2" t="s">
        <v>185</v>
      </c>
    </row>
    <row r="63" spans="4:6" x14ac:dyDescent="0.25">
      <c r="D63" s="2" t="s">
        <v>113</v>
      </c>
      <c r="E63" s="2" t="s">
        <v>158</v>
      </c>
      <c r="F63" s="2" t="s">
        <v>185</v>
      </c>
    </row>
    <row r="64" spans="4:6" x14ac:dyDescent="0.25">
      <c r="D64" s="2" t="s">
        <v>114</v>
      </c>
      <c r="E64" s="2" t="s">
        <v>161</v>
      </c>
      <c r="F64" s="2" t="s">
        <v>184</v>
      </c>
    </row>
    <row r="65" spans="4:6" x14ac:dyDescent="0.25">
      <c r="D65" s="2" t="s">
        <v>115</v>
      </c>
      <c r="E65" s="2" t="s">
        <v>162</v>
      </c>
      <c r="F65" s="2" t="s">
        <v>184</v>
      </c>
    </row>
    <row r="66" spans="4:6" x14ac:dyDescent="0.25">
      <c r="D66" s="2" t="s">
        <v>116</v>
      </c>
      <c r="E66" s="2" t="s">
        <v>163</v>
      </c>
      <c r="F66" s="2" t="s">
        <v>184</v>
      </c>
    </row>
    <row r="67" spans="4:6" x14ac:dyDescent="0.25">
      <c r="D67" s="2" t="s">
        <v>117</v>
      </c>
      <c r="E67" s="2" t="s">
        <v>164</v>
      </c>
      <c r="F67" s="2" t="s">
        <v>184</v>
      </c>
    </row>
    <row r="68" spans="4:6" x14ac:dyDescent="0.25">
      <c r="D68" s="2" t="s">
        <v>118</v>
      </c>
      <c r="E68" s="2" t="s">
        <v>165</v>
      </c>
      <c r="F68" s="2" t="s">
        <v>184</v>
      </c>
    </row>
    <row r="69" spans="4:6" x14ac:dyDescent="0.25">
      <c r="D69" s="2" t="s">
        <v>119</v>
      </c>
      <c r="E69" s="2" t="s">
        <v>166</v>
      </c>
      <c r="F69" s="2" t="s">
        <v>184</v>
      </c>
    </row>
    <row r="70" spans="4:6" x14ac:dyDescent="0.25">
      <c r="D70" s="2" t="s">
        <v>120</v>
      </c>
      <c r="E70" s="2" t="s">
        <v>167</v>
      </c>
      <c r="F70" s="2" t="s">
        <v>184</v>
      </c>
    </row>
    <row r="71" spans="4:6" x14ac:dyDescent="0.25">
      <c r="D71" s="2" t="s">
        <v>121</v>
      </c>
      <c r="E71" s="2" t="s">
        <v>168</v>
      </c>
      <c r="F71" s="2" t="s">
        <v>184</v>
      </c>
    </row>
    <row r="72" spans="4:6" x14ac:dyDescent="0.25">
      <c r="D72" s="2" t="s">
        <v>122</v>
      </c>
      <c r="E72" s="2" t="s">
        <v>169</v>
      </c>
      <c r="F72" s="2" t="s">
        <v>184</v>
      </c>
    </row>
    <row r="73" spans="4:6" x14ac:dyDescent="0.25">
      <c r="D73" s="2" t="s">
        <v>123</v>
      </c>
      <c r="E73" s="2" t="s">
        <v>170</v>
      </c>
      <c r="F73" s="2" t="s">
        <v>184</v>
      </c>
    </row>
    <row r="74" spans="4:6" x14ac:dyDescent="0.25">
      <c r="D74" s="2" t="s">
        <v>124</v>
      </c>
      <c r="E74" s="2" t="s">
        <v>171</v>
      </c>
      <c r="F74" s="2" t="s">
        <v>184</v>
      </c>
    </row>
    <row r="75" spans="4:6" x14ac:dyDescent="0.25">
      <c r="D75" s="2" t="s">
        <v>125</v>
      </c>
      <c r="E75" s="2" t="s">
        <v>172</v>
      </c>
      <c r="F75" s="2" t="s">
        <v>184</v>
      </c>
    </row>
    <row r="76" spans="4:6" x14ac:dyDescent="0.25">
      <c r="D76" s="2" t="s">
        <v>126</v>
      </c>
      <c r="E76" s="2" t="s">
        <v>173</v>
      </c>
      <c r="F76" s="2" t="s">
        <v>184</v>
      </c>
    </row>
    <row r="77" spans="4:6" x14ac:dyDescent="0.25">
      <c r="D77" s="2" t="s">
        <v>127</v>
      </c>
      <c r="E77" s="2" t="s">
        <v>174</v>
      </c>
      <c r="F77" s="2" t="s">
        <v>184</v>
      </c>
    </row>
    <row r="78" spans="4:6" x14ac:dyDescent="0.25">
      <c r="D78" s="2" t="s">
        <v>128</v>
      </c>
      <c r="E78" s="2" t="s">
        <v>175</v>
      </c>
      <c r="F78" s="2" t="s">
        <v>184</v>
      </c>
    </row>
    <row r="79" spans="4:6" x14ac:dyDescent="0.25">
      <c r="D79" s="2" t="s">
        <v>129</v>
      </c>
      <c r="E79" s="2" t="s">
        <v>176</v>
      </c>
      <c r="F79" s="2" t="s">
        <v>184</v>
      </c>
    </row>
    <row r="80" spans="4:6" x14ac:dyDescent="0.25">
      <c r="D80" s="2" t="s">
        <v>130</v>
      </c>
      <c r="E80" s="2" t="s">
        <v>177</v>
      </c>
      <c r="F80" s="2" t="s">
        <v>184</v>
      </c>
    </row>
    <row r="81" spans="4:6" x14ac:dyDescent="0.25">
      <c r="D81" s="2" t="s">
        <v>131</v>
      </c>
      <c r="E81" s="2" t="s">
        <v>178</v>
      </c>
      <c r="F81" s="2" t="s">
        <v>184</v>
      </c>
    </row>
    <row r="82" spans="4:6" x14ac:dyDescent="0.25">
      <c r="D82" s="2" t="s">
        <v>132</v>
      </c>
      <c r="E82" s="2" t="s">
        <v>179</v>
      </c>
      <c r="F82" s="2" t="s">
        <v>184</v>
      </c>
    </row>
    <row r="83" spans="4:6" x14ac:dyDescent="0.25">
      <c r="D83" s="2" t="s">
        <v>133</v>
      </c>
      <c r="E83" s="2" t="s">
        <v>180</v>
      </c>
      <c r="F83" s="2" t="s">
        <v>184</v>
      </c>
    </row>
    <row r="84" spans="4:6" x14ac:dyDescent="0.25">
      <c r="D84" s="2" t="s">
        <v>134</v>
      </c>
      <c r="E84" s="2" t="s">
        <v>181</v>
      </c>
      <c r="F84" s="2" t="s">
        <v>184</v>
      </c>
    </row>
    <row r="85" spans="4:6" x14ac:dyDescent="0.25">
      <c r="D85" s="2" t="s">
        <v>135</v>
      </c>
      <c r="E85" s="2" t="s">
        <v>182</v>
      </c>
      <c r="F85" s="2" t="s">
        <v>184</v>
      </c>
    </row>
    <row r="86" spans="4:6" x14ac:dyDescent="0.25">
      <c r="D86" s="2" t="s">
        <v>186</v>
      </c>
      <c r="E86" s="2" t="s">
        <v>203</v>
      </c>
      <c r="F86" s="2" t="s">
        <v>184</v>
      </c>
    </row>
    <row r="87" spans="4:6" x14ac:dyDescent="0.25">
      <c r="D87" s="2" t="s">
        <v>187</v>
      </c>
      <c r="E87" s="2" t="s">
        <v>204</v>
      </c>
      <c r="F87" s="2" t="s">
        <v>184</v>
      </c>
    </row>
    <row r="88" spans="4:6" x14ac:dyDescent="0.25">
      <c r="D88" s="2" t="s">
        <v>188</v>
      </c>
      <c r="E88" s="2" t="s">
        <v>205</v>
      </c>
      <c r="F88" s="2" t="s">
        <v>184</v>
      </c>
    </row>
    <row r="89" spans="4:6" x14ac:dyDescent="0.25">
      <c r="D89" s="2" t="s">
        <v>189</v>
      </c>
      <c r="E89" s="2" t="s">
        <v>206</v>
      </c>
      <c r="F89" s="2" t="s">
        <v>184</v>
      </c>
    </row>
    <row r="90" spans="4:6" x14ac:dyDescent="0.25">
      <c r="D90" s="2" t="s">
        <v>190</v>
      </c>
      <c r="E90" s="2" t="s">
        <v>207</v>
      </c>
      <c r="F90" s="2" t="s">
        <v>184</v>
      </c>
    </row>
    <row r="91" spans="4:6" x14ac:dyDescent="0.25">
      <c r="D91" s="2" t="s">
        <v>191</v>
      </c>
      <c r="E91" s="2" t="s">
        <v>208</v>
      </c>
      <c r="F91" s="2" t="s">
        <v>184</v>
      </c>
    </row>
    <row r="92" spans="4:6" x14ac:dyDescent="0.25">
      <c r="D92" s="2" t="s">
        <v>192</v>
      </c>
      <c r="E92" s="2" t="s">
        <v>209</v>
      </c>
      <c r="F92" s="2" t="s">
        <v>220</v>
      </c>
    </row>
    <row r="93" spans="4:6" x14ac:dyDescent="0.25">
      <c r="D93" s="2" t="s">
        <v>193</v>
      </c>
      <c r="E93" s="2" t="s">
        <v>210</v>
      </c>
      <c r="F93" s="2" t="s">
        <v>220</v>
      </c>
    </row>
    <row r="94" spans="4:6" x14ac:dyDescent="0.25">
      <c r="D94" s="2" t="s">
        <v>194</v>
      </c>
      <c r="E94" s="2" t="s">
        <v>211</v>
      </c>
      <c r="F94" s="2" t="s">
        <v>184</v>
      </c>
    </row>
    <row r="95" spans="4:6" x14ac:dyDescent="0.25">
      <c r="D95" s="2" t="s">
        <v>195</v>
      </c>
      <c r="E95" s="2" t="s">
        <v>212</v>
      </c>
      <c r="F95" s="2" t="s">
        <v>184</v>
      </c>
    </row>
    <row r="96" spans="4:6" x14ac:dyDescent="0.25">
      <c r="D96" s="2" t="s">
        <v>196</v>
      </c>
      <c r="E96" s="2" t="s">
        <v>213</v>
      </c>
      <c r="F96" s="2" t="s">
        <v>184</v>
      </c>
    </row>
    <row r="97" spans="4:6" x14ac:dyDescent="0.25">
      <c r="D97" s="2" t="s">
        <v>197</v>
      </c>
      <c r="E97" s="2" t="s">
        <v>214</v>
      </c>
      <c r="F97" s="2" t="s">
        <v>184</v>
      </c>
    </row>
    <row r="98" spans="4:6" x14ac:dyDescent="0.25">
      <c r="D98" s="2" t="s">
        <v>198</v>
      </c>
      <c r="E98" s="2" t="s">
        <v>215</v>
      </c>
      <c r="F98" s="2" t="s">
        <v>184</v>
      </c>
    </row>
    <row r="99" spans="4:6" x14ac:dyDescent="0.25">
      <c r="D99" s="2" t="s">
        <v>199</v>
      </c>
      <c r="E99" s="2" t="s">
        <v>216</v>
      </c>
      <c r="F99" s="2" t="s">
        <v>184</v>
      </c>
    </row>
    <row r="100" spans="4:6" x14ac:dyDescent="0.25">
      <c r="D100" s="2" t="s">
        <v>200</v>
      </c>
      <c r="E100" s="2" t="s">
        <v>217</v>
      </c>
      <c r="F100" s="2" t="s">
        <v>184</v>
      </c>
    </row>
    <row r="101" spans="4:6" x14ac:dyDescent="0.25">
      <c r="D101" s="2" t="s">
        <v>201</v>
      </c>
      <c r="E101" s="2" t="s">
        <v>218</v>
      </c>
      <c r="F101" s="2" t="s">
        <v>184</v>
      </c>
    </row>
    <row r="102" spans="4:6" x14ac:dyDescent="0.25">
      <c r="D102" s="2" t="s">
        <v>202</v>
      </c>
      <c r="E102" s="2" t="s">
        <v>219</v>
      </c>
      <c r="F102" s="2" t="s">
        <v>184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0384D-C242-4A64-9BFE-348ECE725042}">
  <dimension ref="B1:K103"/>
  <sheetViews>
    <sheetView tabSelected="1" workbookViewId="0"/>
  </sheetViews>
  <sheetFormatPr defaultRowHeight="15" x14ac:dyDescent="0.25"/>
  <cols>
    <col min="2" max="2" width="14" customWidth="1"/>
    <col min="3" max="3" width="13.85546875" customWidth="1"/>
    <col min="4" max="4" width="10.140625" style="7" bestFit="1" customWidth="1"/>
    <col min="5" max="5" width="13.85546875" customWidth="1"/>
    <col min="6" max="6" width="10" style="10" bestFit="1" customWidth="1"/>
    <col min="7" max="7" width="17.28515625" bestFit="1" customWidth="1"/>
    <col min="8" max="8" width="10" style="10" bestFit="1" customWidth="1"/>
    <col min="9" max="9" width="101.5703125" customWidth="1"/>
    <col min="10" max="10" width="10" style="10" bestFit="1" customWidth="1"/>
    <col min="11" max="11" width="78.42578125" customWidth="1"/>
  </cols>
  <sheetData>
    <row r="1" spans="2:11" s="6" customFormat="1" ht="30" x14ac:dyDescent="0.25">
      <c r="B1" s="6" t="s">
        <v>249</v>
      </c>
      <c r="C1" s="6" t="s">
        <v>262</v>
      </c>
      <c r="D1" s="7" t="s">
        <v>250</v>
      </c>
      <c r="E1" s="6" t="s">
        <v>238</v>
      </c>
      <c r="F1" s="7" t="s">
        <v>255</v>
      </c>
      <c r="G1" s="6" t="s">
        <v>0</v>
      </c>
      <c r="H1" s="9" t="s">
        <v>256</v>
      </c>
      <c r="I1" s="6" t="s">
        <v>36</v>
      </c>
      <c r="J1" s="9" t="s">
        <v>257</v>
      </c>
      <c r="K1" s="6" t="s">
        <v>70</v>
      </c>
    </row>
    <row r="2" spans="2:11" x14ac:dyDescent="0.25">
      <c r="B2" s="4"/>
      <c r="C2" s="5">
        <v>27</v>
      </c>
      <c r="D2" s="7" t="s">
        <v>254</v>
      </c>
      <c r="E2" s="4" t="str">
        <f>DEC2HEX(Table1[[#This Row],[Known Err code dec]], 4)</f>
        <v>001B</v>
      </c>
      <c r="F2" s="7" t="s">
        <v>258</v>
      </c>
      <c r="G2" t="s">
        <v>1</v>
      </c>
      <c r="H2" s="8" t="s">
        <v>260</v>
      </c>
      <c r="I2" t="s">
        <v>222</v>
      </c>
      <c r="J2" s="11" t="s">
        <v>259</v>
      </c>
      <c r="K2" t="s">
        <v>71</v>
      </c>
    </row>
    <row r="3" spans="2:11" x14ac:dyDescent="0.25">
      <c r="B3" s="4"/>
      <c r="C3" s="4"/>
      <c r="D3" s="7" t="s">
        <v>254</v>
      </c>
      <c r="E3" s="4" t="str">
        <f>DEC2HEX(Table1[[#This Row],[Known Err code dec]], 4)</f>
        <v>0000</v>
      </c>
      <c r="F3" s="7" t="s">
        <v>258</v>
      </c>
      <c r="G3" t="s">
        <v>2</v>
      </c>
      <c r="H3" s="8" t="s">
        <v>260</v>
      </c>
      <c r="I3" t="s">
        <v>38</v>
      </c>
      <c r="J3" s="11" t="s">
        <v>259</v>
      </c>
      <c r="K3" t="s">
        <v>72</v>
      </c>
    </row>
    <row r="4" spans="2:11" x14ac:dyDescent="0.25">
      <c r="B4" s="4"/>
      <c r="C4" s="5">
        <v>7</v>
      </c>
      <c r="D4" s="7" t="s">
        <v>254</v>
      </c>
      <c r="E4" s="4" t="str">
        <f>DEC2HEX(Table1[[#This Row],[Known Err code dec]], 4)</f>
        <v>0007</v>
      </c>
      <c r="F4" s="7" t="s">
        <v>258</v>
      </c>
      <c r="G4" t="s">
        <v>3</v>
      </c>
      <c r="H4" s="8" t="s">
        <v>260</v>
      </c>
      <c r="I4" t="s">
        <v>223</v>
      </c>
      <c r="J4" s="11" t="s">
        <v>259</v>
      </c>
      <c r="K4" t="s">
        <v>73</v>
      </c>
    </row>
    <row r="5" spans="2:11" x14ac:dyDescent="0.25">
      <c r="B5" s="4"/>
      <c r="C5" s="4"/>
      <c r="D5" s="7" t="s">
        <v>254</v>
      </c>
      <c r="E5" s="4" t="str">
        <f>DEC2HEX(Table1[[#This Row],[Known Err code dec]], 4)</f>
        <v>0000</v>
      </c>
      <c r="F5" s="7" t="s">
        <v>258</v>
      </c>
      <c r="G5" t="s">
        <v>4</v>
      </c>
      <c r="H5" s="8" t="s">
        <v>260</v>
      </c>
      <c r="I5" t="s">
        <v>40</v>
      </c>
      <c r="J5" s="11" t="s">
        <v>259</v>
      </c>
      <c r="K5" t="s">
        <v>72</v>
      </c>
    </row>
    <row r="6" spans="2:11" x14ac:dyDescent="0.25">
      <c r="B6" s="4"/>
      <c r="C6" s="5">
        <v>28</v>
      </c>
      <c r="D6" s="7" t="s">
        <v>254</v>
      </c>
      <c r="E6" s="4" t="str">
        <f>DEC2HEX(Table1[[#This Row],[Known Err code dec]], 4)</f>
        <v>001C</v>
      </c>
      <c r="F6" s="7" t="s">
        <v>258</v>
      </c>
      <c r="G6" t="s">
        <v>5</v>
      </c>
      <c r="H6" s="8" t="s">
        <v>260</v>
      </c>
      <c r="I6" t="s">
        <v>224</v>
      </c>
      <c r="J6" s="11" t="s">
        <v>259</v>
      </c>
      <c r="K6" t="s">
        <v>74</v>
      </c>
    </row>
    <row r="7" spans="2:11" x14ac:dyDescent="0.25">
      <c r="B7" s="4"/>
      <c r="C7" s="4"/>
      <c r="D7" s="7" t="s">
        <v>254</v>
      </c>
      <c r="E7" s="4" t="str">
        <f>DEC2HEX(Table1[[#This Row],[Known Err code dec]], 4)</f>
        <v>0000</v>
      </c>
      <c r="F7" s="7" t="s">
        <v>258</v>
      </c>
      <c r="G7" t="s">
        <v>6</v>
      </c>
      <c r="H7" s="8" t="s">
        <v>260</v>
      </c>
      <c r="I7" t="s">
        <v>41</v>
      </c>
      <c r="J7" s="11" t="s">
        <v>259</v>
      </c>
      <c r="K7" t="s">
        <v>72</v>
      </c>
    </row>
    <row r="8" spans="2:11" x14ac:dyDescent="0.25">
      <c r="B8" s="4"/>
      <c r="C8" s="5">
        <v>34</v>
      </c>
      <c r="D8" s="7" t="s">
        <v>254</v>
      </c>
      <c r="E8" s="4" t="str">
        <f>DEC2HEX(Table1[[#This Row],[Known Err code dec]], 4)</f>
        <v>0022</v>
      </c>
      <c r="F8" s="7" t="s">
        <v>258</v>
      </c>
      <c r="G8" t="s">
        <v>7</v>
      </c>
      <c r="H8" s="8" t="s">
        <v>260</v>
      </c>
      <c r="I8" t="s">
        <v>42</v>
      </c>
      <c r="J8" s="11" t="s">
        <v>259</v>
      </c>
      <c r="K8" t="s">
        <v>75</v>
      </c>
    </row>
    <row r="9" spans="2:11" x14ac:dyDescent="0.25">
      <c r="B9" s="4"/>
      <c r="C9" s="4"/>
      <c r="D9" s="7" t="s">
        <v>254</v>
      </c>
      <c r="E9" s="4" t="str">
        <f>DEC2HEX(Table1[[#This Row],[Known Err code dec]], 4)</f>
        <v>0000</v>
      </c>
      <c r="F9" s="7" t="s">
        <v>258</v>
      </c>
      <c r="G9" t="s">
        <v>8</v>
      </c>
      <c r="H9" s="8" t="s">
        <v>260</v>
      </c>
      <c r="I9" t="s">
        <v>43</v>
      </c>
      <c r="J9" s="11" t="s">
        <v>259</v>
      </c>
      <c r="K9" t="s">
        <v>72</v>
      </c>
    </row>
    <row r="10" spans="2:11" x14ac:dyDescent="0.25">
      <c r="B10" s="4"/>
      <c r="C10" s="4"/>
      <c r="D10" s="7" t="s">
        <v>254</v>
      </c>
      <c r="E10" s="4" t="str">
        <f>DEC2HEX(Table1[[#This Row],[Known Err code dec]], 4)</f>
        <v>0000</v>
      </c>
      <c r="F10" s="7" t="s">
        <v>258</v>
      </c>
      <c r="G10" t="s">
        <v>9</v>
      </c>
      <c r="H10" s="8" t="s">
        <v>260</v>
      </c>
      <c r="I10" t="s">
        <v>225</v>
      </c>
      <c r="J10" s="11" t="s">
        <v>259</v>
      </c>
      <c r="K10" t="s">
        <v>76</v>
      </c>
    </row>
    <row r="11" spans="2:11" x14ac:dyDescent="0.25">
      <c r="B11" s="4"/>
      <c r="C11" s="5">
        <v>35</v>
      </c>
      <c r="D11" s="7" t="s">
        <v>254</v>
      </c>
      <c r="E11" s="4" t="str">
        <f>DEC2HEX(Table1[[#This Row],[Known Err code dec]], 4)</f>
        <v>0023</v>
      </c>
      <c r="F11" s="7" t="s">
        <v>258</v>
      </c>
      <c r="G11" t="s">
        <v>10</v>
      </c>
      <c r="H11" s="8" t="s">
        <v>260</v>
      </c>
      <c r="I11" t="s">
        <v>45</v>
      </c>
      <c r="J11" s="11" t="s">
        <v>259</v>
      </c>
      <c r="K11" t="s">
        <v>72</v>
      </c>
    </row>
    <row r="12" spans="2:11" x14ac:dyDescent="0.25">
      <c r="B12" s="4"/>
      <c r="C12" s="4"/>
      <c r="D12" s="7" t="s">
        <v>254</v>
      </c>
      <c r="E12" s="4" t="str">
        <f>DEC2HEX(Table1[[#This Row],[Known Err code dec]], 4)</f>
        <v>0000</v>
      </c>
      <c r="F12" s="7" t="s">
        <v>258</v>
      </c>
      <c r="G12" t="s">
        <v>11</v>
      </c>
      <c r="H12" s="8" t="s">
        <v>260</v>
      </c>
      <c r="I12" t="s">
        <v>46</v>
      </c>
      <c r="J12" s="11" t="s">
        <v>259</v>
      </c>
      <c r="K12" t="s">
        <v>77</v>
      </c>
    </row>
    <row r="13" spans="2:11" x14ac:dyDescent="0.25">
      <c r="B13" s="4"/>
      <c r="C13" s="5">
        <v>37</v>
      </c>
      <c r="D13" s="7" t="s">
        <v>254</v>
      </c>
      <c r="E13" s="4" t="str">
        <f>DEC2HEX(Table1[[#This Row],[Known Err code dec]], 4)</f>
        <v>0025</v>
      </c>
      <c r="F13" s="7" t="s">
        <v>258</v>
      </c>
      <c r="G13" t="s">
        <v>12</v>
      </c>
      <c r="H13" s="8" t="s">
        <v>260</v>
      </c>
      <c r="I13" t="s">
        <v>47</v>
      </c>
      <c r="J13" s="11" t="s">
        <v>259</v>
      </c>
      <c r="K13" t="s">
        <v>72</v>
      </c>
    </row>
    <row r="14" spans="2:11" x14ac:dyDescent="0.25">
      <c r="B14" s="4"/>
      <c r="C14" s="4"/>
      <c r="D14" s="7" t="s">
        <v>254</v>
      </c>
      <c r="E14" s="4" t="str">
        <f>DEC2HEX(Table1[[#This Row],[Known Err code dec]], 4)</f>
        <v>0000</v>
      </c>
      <c r="F14" s="7" t="s">
        <v>258</v>
      </c>
      <c r="G14" t="s">
        <v>13</v>
      </c>
      <c r="H14" s="8" t="s">
        <v>260</v>
      </c>
      <c r="I14" t="s">
        <v>48</v>
      </c>
      <c r="J14" s="11" t="s">
        <v>259</v>
      </c>
      <c r="K14" t="s">
        <v>78</v>
      </c>
    </row>
    <row r="15" spans="2:11" x14ac:dyDescent="0.25">
      <c r="B15" s="4"/>
      <c r="C15" s="4"/>
      <c r="D15" s="7" t="s">
        <v>254</v>
      </c>
      <c r="E15" s="4" t="str">
        <f>DEC2HEX(Table1[[#This Row],[Known Err code dec]], 4)</f>
        <v>0000</v>
      </c>
      <c r="F15" s="7" t="s">
        <v>258</v>
      </c>
      <c r="G15" t="s">
        <v>14</v>
      </c>
      <c r="H15" s="8" t="s">
        <v>260</v>
      </c>
      <c r="I15" t="s">
        <v>226</v>
      </c>
      <c r="J15" s="11" t="s">
        <v>259</v>
      </c>
      <c r="K15" t="s">
        <v>79</v>
      </c>
    </row>
    <row r="16" spans="2:11" x14ac:dyDescent="0.25">
      <c r="B16" s="4"/>
      <c r="C16" s="4"/>
      <c r="D16" s="7" t="s">
        <v>254</v>
      </c>
      <c r="E16" s="4" t="str">
        <f>DEC2HEX(Table1[[#This Row],[Known Err code dec]], 4)</f>
        <v>0000</v>
      </c>
      <c r="F16" s="7" t="s">
        <v>258</v>
      </c>
      <c r="G16" t="s">
        <v>15</v>
      </c>
      <c r="H16" s="8" t="s">
        <v>260</v>
      </c>
      <c r="I16" t="s">
        <v>227</v>
      </c>
      <c r="J16" s="11" t="s">
        <v>259</v>
      </c>
      <c r="K16" t="s">
        <v>79</v>
      </c>
    </row>
    <row r="17" spans="2:11" x14ac:dyDescent="0.25">
      <c r="B17" s="4"/>
      <c r="C17" s="4"/>
      <c r="D17" s="7" t="s">
        <v>254</v>
      </c>
      <c r="E17" s="4" t="str">
        <f>DEC2HEX(Table1[[#This Row],[Known Err code dec]], 4)</f>
        <v>0000</v>
      </c>
      <c r="F17" s="7" t="s">
        <v>258</v>
      </c>
      <c r="G17" t="s">
        <v>16</v>
      </c>
      <c r="H17" s="8" t="s">
        <v>260</v>
      </c>
      <c r="I17" t="s">
        <v>51</v>
      </c>
      <c r="J17" s="11" t="s">
        <v>259</v>
      </c>
      <c r="K17" t="s">
        <v>79</v>
      </c>
    </row>
    <row r="18" spans="2:11" x14ac:dyDescent="0.25">
      <c r="B18" s="4"/>
      <c r="C18" s="4"/>
      <c r="D18" s="7" t="s">
        <v>254</v>
      </c>
      <c r="E18" s="4" t="str">
        <f>DEC2HEX(Table1[[#This Row],[Known Err code dec]], 4)</f>
        <v>0000</v>
      </c>
      <c r="F18" s="7" t="s">
        <v>258</v>
      </c>
      <c r="G18" t="s">
        <v>17</v>
      </c>
      <c r="H18" s="8" t="s">
        <v>260</v>
      </c>
      <c r="I18" t="s">
        <v>52</v>
      </c>
      <c r="J18" s="11" t="s">
        <v>259</v>
      </c>
      <c r="K18" t="s">
        <v>80</v>
      </c>
    </row>
    <row r="19" spans="2:11" x14ac:dyDescent="0.25">
      <c r="B19" s="4"/>
      <c r="C19" s="4"/>
      <c r="D19" s="7" t="s">
        <v>254</v>
      </c>
      <c r="E19" s="4" t="str">
        <f>DEC2HEX(Table1[[#This Row],[Known Err code dec]], 4)</f>
        <v>0000</v>
      </c>
      <c r="F19" s="7" t="s">
        <v>258</v>
      </c>
      <c r="G19" t="s">
        <v>18</v>
      </c>
      <c r="H19" s="8" t="s">
        <v>260</v>
      </c>
      <c r="I19" t="s">
        <v>228</v>
      </c>
      <c r="J19" s="11" t="s">
        <v>259</v>
      </c>
      <c r="K19" t="s">
        <v>79</v>
      </c>
    </row>
    <row r="20" spans="2:11" x14ac:dyDescent="0.25">
      <c r="B20" s="4"/>
      <c r="C20" s="4"/>
      <c r="D20" s="7" t="s">
        <v>254</v>
      </c>
      <c r="E20" s="4" t="str">
        <f>DEC2HEX(Table1[[#This Row],[Known Err code dec]], 4)</f>
        <v>0000</v>
      </c>
      <c r="F20" s="7" t="s">
        <v>258</v>
      </c>
      <c r="G20" t="s">
        <v>19</v>
      </c>
      <c r="H20" s="8" t="s">
        <v>260</v>
      </c>
      <c r="I20" t="s">
        <v>229</v>
      </c>
      <c r="J20" s="11" t="s">
        <v>259</v>
      </c>
      <c r="K20" t="s">
        <v>79</v>
      </c>
    </row>
    <row r="21" spans="2:11" x14ac:dyDescent="0.25">
      <c r="B21" s="4"/>
      <c r="C21" s="4"/>
      <c r="D21" s="7" t="s">
        <v>254</v>
      </c>
      <c r="E21" s="4" t="str">
        <f>DEC2HEX(Table1[[#This Row],[Known Err code dec]], 4)</f>
        <v>0000</v>
      </c>
      <c r="F21" s="7" t="s">
        <v>258</v>
      </c>
      <c r="G21" t="s">
        <v>20</v>
      </c>
      <c r="H21" s="8" t="s">
        <v>260</v>
      </c>
      <c r="I21" t="s">
        <v>55</v>
      </c>
      <c r="J21" s="11" t="s">
        <v>259</v>
      </c>
      <c r="K21" t="s">
        <v>79</v>
      </c>
    </row>
    <row r="22" spans="2:11" x14ac:dyDescent="0.25">
      <c r="B22" s="4"/>
      <c r="C22" s="4"/>
      <c r="D22" s="7" t="s">
        <v>254</v>
      </c>
      <c r="E22" s="4" t="str">
        <f>DEC2HEX(Table1[[#This Row],[Known Err code dec]], 4)</f>
        <v>0000</v>
      </c>
      <c r="F22" s="7" t="s">
        <v>258</v>
      </c>
      <c r="G22" t="s">
        <v>21</v>
      </c>
      <c r="H22" s="8" t="s">
        <v>260</v>
      </c>
      <c r="I22" t="s">
        <v>56</v>
      </c>
      <c r="J22" s="11" t="s">
        <v>259</v>
      </c>
      <c r="K22" t="s">
        <v>80</v>
      </c>
    </row>
    <row r="23" spans="2:11" x14ac:dyDescent="0.25">
      <c r="B23" s="4"/>
      <c r="C23" s="4"/>
      <c r="D23" s="7" t="s">
        <v>254</v>
      </c>
      <c r="E23" s="4" t="str">
        <f>DEC2HEX(Table1[[#This Row],[Known Err code dec]], 4)</f>
        <v>0000</v>
      </c>
      <c r="F23" s="7" t="s">
        <v>258</v>
      </c>
      <c r="G23" t="s">
        <v>22</v>
      </c>
      <c r="H23" s="8" t="s">
        <v>260</v>
      </c>
      <c r="I23" t="s">
        <v>57</v>
      </c>
      <c r="J23" s="11" t="s">
        <v>259</v>
      </c>
      <c r="K23" t="s">
        <v>80</v>
      </c>
    </row>
    <row r="24" spans="2:11" x14ac:dyDescent="0.25">
      <c r="B24" s="4"/>
      <c r="C24" s="4"/>
      <c r="D24" s="7" t="s">
        <v>254</v>
      </c>
      <c r="E24" s="4" t="str">
        <f>DEC2HEX(Table1[[#This Row],[Known Err code dec]], 4)</f>
        <v>0000</v>
      </c>
      <c r="F24" s="7" t="s">
        <v>258</v>
      </c>
      <c r="G24" t="s">
        <v>23</v>
      </c>
      <c r="H24" s="8" t="s">
        <v>260</v>
      </c>
      <c r="I24" t="s">
        <v>58</v>
      </c>
      <c r="J24" s="11" t="s">
        <v>259</v>
      </c>
      <c r="K24" t="s">
        <v>80</v>
      </c>
    </row>
    <row r="25" spans="2:11" x14ac:dyDescent="0.25">
      <c r="B25" s="4"/>
      <c r="C25" s="4"/>
      <c r="D25" s="7" t="s">
        <v>254</v>
      </c>
      <c r="E25" s="4" t="str">
        <f>DEC2HEX(Table1[[#This Row],[Known Err code dec]], 4)</f>
        <v>0000</v>
      </c>
      <c r="F25" s="7" t="s">
        <v>258</v>
      </c>
      <c r="G25" t="s">
        <v>24</v>
      </c>
      <c r="H25" s="8" t="s">
        <v>260</v>
      </c>
      <c r="I25" t="s">
        <v>48</v>
      </c>
      <c r="J25" s="11" t="s">
        <v>259</v>
      </c>
      <c r="K25" t="s">
        <v>78</v>
      </c>
    </row>
    <row r="26" spans="2:11" x14ac:dyDescent="0.25">
      <c r="B26" s="4"/>
      <c r="C26" s="5">
        <v>42</v>
      </c>
      <c r="D26" s="7" t="s">
        <v>254</v>
      </c>
      <c r="E26" s="4" t="str">
        <f>DEC2HEX(Table1[[#This Row],[Known Err code dec]], 4)</f>
        <v>002A</v>
      </c>
      <c r="F26" s="7" t="s">
        <v>258</v>
      </c>
      <c r="G26" t="s">
        <v>25</v>
      </c>
      <c r="H26" s="8" t="s">
        <v>260</v>
      </c>
      <c r="I26" t="s">
        <v>59</v>
      </c>
      <c r="J26" s="11" t="s">
        <v>259</v>
      </c>
      <c r="K26" t="s">
        <v>81</v>
      </c>
    </row>
    <row r="27" spans="2:11" x14ac:dyDescent="0.25">
      <c r="B27" s="4"/>
      <c r="C27" s="4"/>
      <c r="D27" s="7" t="s">
        <v>254</v>
      </c>
      <c r="E27" s="4" t="str">
        <f>DEC2HEX(Table1[[#This Row],[Known Err code dec]], 4)</f>
        <v>0000</v>
      </c>
      <c r="F27" s="7" t="s">
        <v>258</v>
      </c>
      <c r="G27" t="s">
        <v>26</v>
      </c>
      <c r="H27" s="8" t="s">
        <v>260</v>
      </c>
      <c r="I27" t="s">
        <v>60</v>
      </c>
      <c r="J27" s="11" t="s">
        <v>259</v>
      </c>
      <c r="K27" t="s">
        <v>72</v>
      </c>
    </row>
    <row r="28" spans="2:11" x14ac:dyDescent="0.25">
      <c r="B28" s="4"/>
      <c r="C28" s="5">
        <v>8</v>
      </c>
      <c r="D28" s="7" t="s">
        <v>254</v>
      </c>
      <c r="E28" s="4" t="str">
        <f>DEC2HEX(Table1[[#This Row],[Known Err code dec]], 4)</f>
        <v>0008</v>
      </c>
      <c r="F28" s="7" t="s">
        <v>258</v>
      </c>
      <c r="G28" t="s">
        <v>27</v>
      </c>
      <c r="H28" s="8" t="s">
        <v>260</v>
      </c>
      <c r="I28" t="s">
        <v>61</v>
      </c>
      <c r="J28" s="11" t="s">
        <v>259</v>
      </c>
      <c r="K28" t="s">
        <v>82</v>
      </c>
    </row>
    <row r="29" spans="2:11" x14ac:dyDescent="0.25">
      <c r="B29" s="5" t="s">
        <v>261</v>
      </c>
      <c r="C29" s="5">
        <f>HEX2DEC(Table1[[#This Row],[Known Err code hex]])</f>
        <v>29</v>
      </c>
      <c r="D29" s="7" t="s">
        <v>254</v>
      </c>
      <c r="E29" s="4" t="str">
        <f>DEC2HEX(Table1[[#This Row],[Known Err code dec]], 4)</f>
        <v>001D</v>
      </c>
      <c r="F29" s="7" t="s">
        <v>258</v>
      </c>
      <c r="G29" t="s">
        <v>28</v>
      </c>
      <c r="H29" s="8" t="s">
        <v>260</v>
      </c>
      <c r="I29" t="s">
        <v>230</v>
      </c>
      <c r="J29" s="11" t="s">
        <v>259</v>
      </c>
      <c r="K29" t="s">
        <v>231</v>
      </c>
    </row>
    <row r="30" spans="2:11" x14ac:dyDescent="0.25">
      <c r="B30" s="4"/>
      <c r="C30" s="4"/>
      <c r="D30" s="7" t="s">
        <v>254</v>
      </c>
      <c r="E30" s="4" t="str">
        <f>DEC2HEX(Table1[[#This Row],[Known Err code dec]], 4)</f>
        <v>0000</v>
      </c>
      <c r="F30" s="7" t="s">
        <v>258</v>
      </c>
      <c r="G30" t="s">
        <v>29</v>
      </c>
      <c r="H30" s="8" t="s">
        <v>260</v>
      </c>
      <c r="I30" t="s">
        <v>232</v>
      </c>
      <c r="J30" s="11" t="s">
        <v>259</v>
      </c>
      <c r="K30" t="s">
        <v>84</v>
      </c>
    </row>
    <row r="31" spans="2:11" x14ac:dyDescent="0.25">
      <c r="B31" s="4"/>
      <c r="C31" s="5">
        <v>40</v>
      </c>
      <c r="D31" s="7" t="s">
        <v>254</v>
      </c>
      <c r="E31" s="4" t="str">
        <f>DEC2HEX(Table1[[#This Row],[Known Err code dec]], 4)</f>
        <v>0028</v>
      </c>
      <c r="F31" s="7" t="s">
        <v>258</v>
      </c>
      <c r="G31" t="s">
        <v>30</v>
      </c>
      <c r="H31" s="8" t="s">
        <v>260</v>
      </c>
      <c r="I31" t="s">
        <v>64</v>
      </c>
      <c r="J31" s="11" t="s">
        <v>259</v>
      </c>
      <c r="K31" t="s">
        <v>85</v>
      </c>
    </row>
    <row r="32" spans="2:11" x14ac:dyDescent="0.25">
      <c r="B32" s="4"/>
      <c r="C32" s="5">
        <v>41</v>
      </c>
      <c r="D32" s="7" t="s">
        <v>254</v>
      </c>
      <c r="E32" s="4" t="str">
        <f>DEC2HEX(Table1[[#This Row],[Known Err code dec]], 4)</f>
        <v>0029</v>
      </c>
      <c r="F32" s="7" t="s">
        <v>258</v>
      </c>
      <c r="G32" t="s">
        <v>252</v>
      </c>
      <c r="H32" s="8" t="s">
        <v>260</v>
      </c>
      <c r="I32" t="s">
        <v>65</v>
      </c>
      <c r="J32" s="11" t="s">
        <v>259</v>
      </c>
      <c r="K32" t="s">
        <v>85</v>
      </c>
    </row>
    <row r="33" spans="2:11" x14ac:dyDescent="0.25">
      <c r="B33" s="4"/>
      <c r="C33" s="4"/>
      <c r="D33" s="7" t="s">
        <v>254</v>
      </c>
      <c r="E33" s="4" t="str">
        <f>DEC2HEX(Table1[[#This Row],[Known Err code dec]], 4)</f>
        <v>0000</v>
      </c>
      <c r="F33" s="7" t="s">
        <v>258</v>
      </c>
      <c r="G33" t="s">
        <v>32</v>
      </c>
      <c r="H33" s="8" t="s">
        <v>260</v>
      </c>
      <c r="I33" t="s">
        <v>66</v>
      </c>
      <c r="J33" s="11" t="s">
        <v>259</v>
      </c>
      <c r="K33" t="s">
        <v>85</v>
      </c>
    </row>
    <row r="34" spans="2:11" x14ac:dyDescent="0.25">
      <c r="B34" s="4"/>
      <c r="C34" s="4"/>
      <c r="D34" s="7" t="s">
        <v>254</v>
      </c>
      <c r="E34" s="4" t="str">
        <f>DEC2HEX(Table1[[#This Row],[Known Err code dec]], 4)</f>
        <v>0000</v>
      </c>
      <c r="F34" s="7" t="s">
        <v>258</v>
      </c>
      <c r="G34" t="s">
        <v>33</v>
      </c>
      <c r="H34" s="8" t="s">
        <v>260</v>
      </c>
      <c r="I34" t="s">
        <v>67</v>
      </c>
      <c r="J34" s="11" t="s">
        <v>259</v>
      </c>
      <c r="K34" t="s">
        <v>85</v>
      </c>
    </row>
    <row r="35" spans="2:11" x14ac:dyDescent="0.25">
      <c r="B35" s="4"/>
      <c r="C35" s="4"/>
      <c r="D35" s="7" t="s">
        <v>254</v>
      </c>
      <c r="E35" s="4" t="str">
        <f>DEC2HEX(Table1[[#This Row],[Known Err code dec]], 4)</f>
        <v>0000</v>
      </c>
      <c r="F35" s="7" t="s">
        <v>258</v>
      </c>
      <c r="G35" t="s">
        <v>34</v>
      </c>
      <c r="H35" s="8" t="s">
        <v>260</v>
      </c>
      <c r="I35" t="s">
        <v>68</v>
      </c>
      <c r="J35" s="11" t="s">
        <v>259</v>
      </c>
      <c r="K35" t="s">
        <v>86</v>
      </c>
    </row>
    <row r="36" spans="2:11" x14ac:dyDescent="0.25">
      <c r="B36" s="4"/>
      <c r="C36" s="5">
        <v>22</v>
      </c>
      <c r="D36" s="7" t="s">
        <v>254</v>
      </c>
      <c r="E36" s="4" t="str">
        <f>DEC2HEX(Table1[[#This Row],[Known Err code dec]], 4)</f>
        <v>0016</v>
      </c>
      <c r="F36" s="7" t="s">
        <v>258</v>
      </c>
      <c r="G36" t="s">
        <v>35</v>
      </c>
      <c r="H36" s="8" t="s">
        <v>260</v>
      </c>
      <c r="I36" t="s">
        <v>69</v>
      </c>
      <c r="J36" s="11" t="s">
        <v>259</v>
      </c>
      <c r="K36" t="s">
        <v>85</v>
      </c>
    </row>
    <row r="37" spans="2:11" x14ac:dyDescent="0.25">
      <c r="B37" s="4"/>
      <c r="C37" s="4"/>
      <c r="D37" s="7" t="s">
        <v>254</v>
      </c>
      <c r="E37" s="4" t="str">
        <f>DEC2HEX(Table1[[#This Row],[Known Err code dec]], 4)</f>
        <v>0000</v>
      </c>
      <c r="F37" s="7" t="s">
        <v>258</v>
      </c>
      <c r="G37" t="s">
        <v>233</v>
      </c>
      <c r="H37" s="8" t="s">
        <v>260</v>
      </c>
      <c r="I37" t="s">
        <v>136</v>
      </c>
      <c r="J37" s="11" t="s">
        <v>259</v>
      </c>
      <c r="K37" t="s">
        <v>85</v>
      </c>
    </row>
    <row r="38" spans="2:11" x14ac:dyDescent="0.25">
      <c r="B38" s="4"/>
      <c r="C38" s="5">
        <v>10</v>
      </c>
      <c r="D38" s="7" t="s">
        <v>254</v>
      </c>
      <c r="E38" s="4" t="str">
        <f>DEC2HEX(Table1[[#This Row],[Known Err code dec]], 4)</f>
        <v>000A</v>
      </c>
      <c r="F38" s="7" t="s">
        <v>258</v>
      </c>
      <c r="G38" t="s">
        <v>251</v>
      </c>
      <c r="H38" s="8" t="s">
        <v>260</v>
      </c>
      <c r="I38" t="s">
        <v>137</v>
      </c>
      <c r="J38" s="11" t="s">
        <v>259</v>
      </c>
      <c r="K38" t="s">
        <v>85</v>
      </c>
    </row>
    <row r="39" spans="2:11" x14ac:dyDescent="0.25">
      <c r="B39" s="4"/>
      <c r="C39" s="5">
        <v>11</v>
      </c>
      <c r="D39" s="7" t="s">
        <v>254</v>
      </c>
      <c r="E39" s="4" t="str">
        <f>DEC2HEX(Table1[[#This Row],[Known Err code dec]], 4)</f>
        <v>000B</v>
      </c>
      <c r="F39" s="7" t="s">
        <v>258</v>
      </c>
      <c r="G39" t="s">
        <v>89</v>
      </c>
      <c r="H39" s="8" t="s">
        <v>260</v>
      </c>
      <c r="I39" t="s">
        <v>138</v>
      </c>
      <c r="J39" s="11" t="s">
        <v>259</v>
      </c>
      <c r="K39" t="s">
        <v>85</v>
      </c>
    </row>
    <row r="40" spans="2:11" x14ac:dyDescent="0.25">
      <c r="B40" s="4"/>
      <c r="C40" s="5">
        <v>20</v>
      </c>
      <c r="D40" s="7" t="s">
        <v>254</v>
      </c>
      <c r="E40" s="4" t="str">
        <f>DEC2HEX(Table1[[#This Row],[Known Err code dec]], 4)</f>
        <v>0014</v>
      </c>
      <c r="F40" s="7" t="s">
        <v>258</v>
      </c>
      <c r="G40" t="s">
        <v>90</v>
      </c>
      <c r="H40" s="8" t="s">
        <v>260</v>
      </c>
      <c r="I40" t="s">
        <v>139</v>
      </c>
      <c r="J40" s="11" t="s">
        <v>259</v>
      </c>
      <c r="K40" t="s">
        <v>85</v>
      </c>
    </row>
    <row r="41" spans="2:11" x14ac:dyDescent="0.25">
      <c r="B41" s="4"/>
      <c r="C41" s="5">
        <v>18</v>
      </c>
      <c r="D41" s="7" t="s">
        <v>254</v>
      </c>
      <c r="E41" s="4" t="str">
        <f>DEC2HEX(Table1[[#This Row],[Known Err code dec]], 4)</f>
        <v>0012</v>
      </c>
      <c r="F41" s="7" t="s">
        <v>258</v>
      </c>
      <c r="G41" t="s">
        <v>91</v>
      </c>
      <c r="H41" s="8" t="s">
        <v>260</v>
      </c>
      <c r="I41" t="s">
        <v>140</v>
      </c>
      <c r="J41" s="11" t="s">
        <v>259</v>
      </c>
      <c r="K41" t="s">
        <v>85</v>
      </c>
    </row>
    <row r="42" spans="2:11" x14ac:dyDescent="0.25">
      <c r="B42" s="4"/>
      <c r="C42" s="4"/>
      <c r="D42" s="7" t="s">
        <v>254</v>
      </c>
      <c r="E42" s="4" t="str">
        <f>DEC2HEX(Table1[[#This Row],[Known Err code dec]], 4)</f>
        <v>0000</v>
      </c>
      <c r="F42" s="7" t="s">
        <v>258</v>
      </c>
      <c r="G42" t="s">
        <v>92</v>
      </c>
      <c r="H42" s="8" t="s">
        <v>260</v>
      </c>
      <c r="I42" t="s">
        <v>141</v>
      </c>
      <c r="J42" s="11" t="s">
        <v>259</v>
      </c>
      <c r="K42" t="s">
        <v>85</v>
      </c>
    </row>
    <row r="43" spans="2:11" x14ac:dyDescent="0.25">
      <c r="B43" s="4"/>
      <c r="C43" s="5">
        <v>32</v>
      </c>
      <c r="D43" s="7" t="s">
        <v>254</v>
      </c>
      <c r="E43" s="4" t="str">
        <f>DEC2HEX(Table1[[#This Row],[Known Err code dec]], 4)</f>
        <v>0020</v>
      </c>
      <c r="F43" s="7" t="s">
        <v>258</v>
      </c>
      <c r="G43" t="s">
        <v>93</v>
      </c>
      <c r="H43" s="8" t="s">
        <v>260</v>
      </c>
      <c r="I43" t="s">
        <v>234</v>
      </c>
      <c r="J43" s="11" t="s">
        <v>259</v>
      </c>
      <c r="K43" t="s">
        <v>85</v>
      </c>
    </row>
    <row r="44" spans="2:11" x14ac:dyDescent="0.25">
      <c r="B44" s="4"/>
      <c r="C44" s="5">
        <v>9</v>
      </c>
      <c r="D44" s="7" t="s">
        <v>254</v>
      </c>
      <c r="E44" s="4" t="str">
        <f>DEC2HEX(Table1[[#This Row],[Known Err code dec]], 4)</f>
        <v>0009</v>
      </c>
      <c r="F44" s="7" t="s">
        <v>258</v>
      </c>
      <c r="G44" t="s">
        <v>94</v>
      </c>
      <c r="H44" s="8" t="s">
        <v>260</v>
      </c>
      <c r="I44" t="s">
        <v>143</v>
      </c>
      <c r="J44" s="11" t="s">
        <v>259</v>
      </c>
      <c r="K44" t="s">
        <v>85</v>
      </c>
    </row>
    <row r="45" spans="2:11" x14ac:dyDescent="0.25">
      <c r="B45" s="4"/>
      <c r="C45" s="5">
        <v>31</v>
      </c>
      <c r="D45" s="7" t="s">
        <v>254</v>
      </c>
      <c r="E45" s="4" t="str">
        <f>DEC2HEX(Table1[[#This Row],[Known Err code dec]], 4)</f>
        <v>001F</v>
      </c>
      <c r="F45" s="7" t="s">
        <v>258</v>
      </c>
      <c r="G45" t="s">
        <v>95</v>
      </c>
      <c r="H45" s="8" t="s">
        <v>260</v>
      </c>
      <c r="I45" t="s">
        <v>235</v>
      </c>
      <c r="J45" s="11" t="s">
        <v>259</v>
      </c>
      <c r="K45" t="s">
        <v>85</v>
      </c>
    </row>
    <row r="46" spans="2:11" x14ac:dyDescent="0.25">
      <c r="B46" s="4"/>
      <c r="C46" s="5">
        <v>8002</v>
      </c>
      <c r="D46" s="7" t="s">
        <v>254</v>
      </c>
      <c r="E46" s="4" t="str">
        <f>DEC2HEX(Table1[[#This Row],[Known Err code dec]], 4)</f>
        <v>1F42</v>
      </c>
      <c r="F46" s="7" t="s">
        <v>258</v>
      </c>
      <c r="G46" t="s">
        <v>96</v>
      </c>
      <c r="H46" s="8" t="s">
        <v>260</v>
      </c>
      <c r="I46" t="s">
        <v>145</v>
      </c>
      <c r="J46" s="11" t="s">
        <v>259</v>
      </c>
      <c r="K46" t="s">
        <v>85</v>
      </c>
    </row>
    <row r="47" spans="2:11" x14ac:dyDescent="0.25">
      <c r="B47" s="4"/>
      <c r="C47" s="5">
        <v>8009</v>
      </c>
      <c r="D47" s="7" t="s">
        <v>254</v>
      </c>
      <c r="E47" s="4" t="str">
        <f>DEC2HEX(Table1[[#This Row],[Known Err code dec]], 4)</f>
        <v>1F49</v>
      </c>
      <c r="F47" s="7" t="s">
        <v>258</v>
      </c>
      <c r="G47" t="s">
        <v>97</v>
      </c>
      <c r="H47" s="8" t="s">
        <v>260</v>
      </c>
      <c r="I47" t="s">
        <v>146</v>
      </c>
      <c r="J47" s="11" t="s">
        <v>259</v>
      </c>
      <c r="K47" t="s">
        <v>183</v>
      </c>
    </row>
    <row r="48" spans="2:11" x14ac:dyDescent="0.25">
      <c r="B48" s="4"/>
      <c r="C48" s="5">
        <v>8010</v>
      </c>
      <c r="D48" s="7" t="s">
        <v>254</v>
      </c>
      <c r="E48" s="4" t="str">
        <f>DEC2HEX(Table1[[#This Row],[Known Err code dec]], 4)</f>
        <v>1F4A</v>
      </c>
      <c r="F48" s="7" t="s">
        <v>258</v>
      </c>
      <c r="G48" t="s">
        <v>98</v>
      </c>
      <c r="H48" s="8" t="s">
        <v>260</v>
      </c>
      <c r="I48" t="s">
        <v>147</v>
      </c>
      <c r="J48" s="11" t="s">
        <v>259</v>
      </c>
      <c r="K48" t="s">
        <v>183</v>
      </c>
    </row>
    <row r="49" spans="2:11" x14ac:dyDescent="0.25">
      <c r="B49" s="4"/>
      <c r="C49" s="4"/>
      <c r="D49" s="7" t="s">
        <v>254</v>
      </c>
      <c r="E49" s="4" t="str">
        <f>DEC2HEX(Table1[[#This Row],[Known Err code dec]], 4)</f>
        <v>0000</v>
      </c>
      <c r="F49" s="7" t="s">
        <v>258</v>
      </c>
      <c r="G49" t="s">
        <v>99</v>
      </c>
      <c r="H49" s="8" t="s">
        <v>260</v>
      </c>
      <c r="I49" t="s">
        <v>148</v>
      </c>
      <c r="J49" s="11" t="s">
        <v>259</v>
      </c>
      <c r="K49" t="s">
        <v>183</v>
      </c>
    </row>
    <row r="50" spans="2:11" x14ac:dyDescent="0.25">
      <c r="B50" s="4"/>
      <c r="C50" s="4">
        <f t="shared" ref="C50:C55" si="0">C51-1</f>
        <v>8134</v>
      </c>
      <c r="D50" s="7" t="s">
        <v>254</v>
      </c>
      <c r="E50" s="4" t="str">
        <f>DEC2HEX(Table1[[#This Row],[Known Err code dec]], 4)</f>
        <v>1FC6</v>
      </c>
      <c r="F50" s="7" t="s">
        <v>258</v>
      </c>
      <c r="G50" t="s">
        <v>100</v>
      </c>
      <c r="H50" s="8" t="s">
        <v>260</v>
      </c>
      <c r="I50" t="s">
        <v>149</v>
      </c>
      <c r="J50" s="11" t="s">
        <v>259</v>
      </c>
      <c r="K50" t="s">
        <v>184</v>
      </c>
    </row>
    <row r="51" spans="2:11" x14ac:dyDescent="0.25">
      <c r="B51" s="4"/>
      <c r="C51" s="4">
        <f t="shared" si="0"/>
        <v>8135</v>
      </c>
      <c r="D51" s="7" t="s">
        <v>254</v>
      </c>
      <c r="E51" s="4" t="str">
        <f>DEC2HEX(Table1[[#This Row],[Known Err code dec]], 4)</f>
        <v>1FC7</v>
      </c>
      <c r="F51" s="7" t="s">
        <v>258</v>
      </c>
      <c r="G51" t="s">
        <v>101</v>
      </c>
      <c r="H51" s="8" t="s">
        <v>260</v>
      </c>
      <c r="I51" t="s">
        <v>150</v>
      </c>
      <c r="J51" s="11" t="s">
        <v>259</v>
      </c>
      <c r="K51" t="s">
        <v>184</v>
      </c>
    </row>
    <row r="52" spans="2:11" x14ac:dyDescent="0.25">
      <c r="B52" s="4"/>
      <c r="C52" s="4">
        <f t="shared" si="0"/>
        <v>8136</v>
      </c>
      <c r="D52" s="7" t="s">
        <v>254</v>
      </c>
      <c r="E52" s="4" t="str">
        <f>DEC2HEX(Table1[[#This Row],[Known Err code dec]], 4)</f>
        <v>1FC8</v>
      </c>
      <c r="F52" s="7" t="s">
        <v>258</v>
      </c>
      <c r="G52" t="s">
        <v>102</v>
      </c>
      <c r="H52" s="8" t="s">
        <v>260</v>
      </c>
      <c r="I52" t="s">
        <v>151</v>
      </c>
      <c r="J52" s="11" t="s">
        <v>259</v>
      </c>
      <c r="K52" t="s">
        <v>184</v>
      </c>
    </row>
    <row r="53" spans="2:11" x14ac:dyDescent="0.25">
      <c r="B53" s="4"/>
      <c r="C53" s="4">
        <f t="shared" si="0"/>
        <v>8137</v>
      </c>
      <c r="D53" s="7" t="s">
        <v>254</v>
      </c>
      <c r="E53" s="4" t="str">
        <f>DEC2HEX(Table1[[#This Row],[Known Err code dec]], 4)</f>
        <v>1FC9</v>
      </c>
      <c r="F53" s="7" t="s">
        <v>258</v>
      </c>
      <c r="G53" t="s">
        <v>103</v>
      </c>
      <c r="H53" s="8" t="s">
        <v>260</v>
      </c>
      <c r="I53" t="s">
        <v>151</v>
      </c>
      <c r="J53" s="11" t="s">
        <v>259</v>
      </c>
      <c r="K53" t="s">
        <v>184</v>
      </c>
    </row>
    <row r="54" spans="2:11" x14ac:dyDescent="0.25">
      <c r="B54" s="4"/>
      <c r="C54" s="4">
        <f t="shared" si="0"/>
        <v>8138</v>
      </c>
      <c r="D54" s="7" t="s">
        <v>254</v>
      </c>
      <c r="E54" s="4" t="str">
        <f>DEC2HEX(Table1[[#This Row],[Known Err code dec]], 4)</f>
        <v>1FCA</v>
      </c>
      <c r="F54" s="7" t="s">
        <v>258</v>
      </c>
      <c r="G54" t="s">
        <v>104</v>
      </c>
      <c r="H54" s="8" t="s">
        <v>260</v>
      </c>
      <c r="I54" t="s">
        <v>152</v>
      </c>
      <c r="J54" s="11" t="s">
        <v>259</v>
      </c>
      <c r="K54" t="s">
        <v>184</v>
      </c>
    </row>
    <row r="55" spans="2:11" x14ac:dyDescent="0.25">
      <c r="B55" s="4"/>
      <c r="C55" s="4">
        <f t="shared" si="0"/>
        <v>8139</v>
      </c>
      <c r="D55" s="7" t="s">
        <v>254</v>
      </c>
      <c r="E55" s="4" t="str">
        <f>DEC2HEX(Table1[[#This Row],[Known Err code dec]], 4)</f>
        <v>1FCB</v>
      </c>
      <c r="F55" s="7" t="s">
        <v>258</v>
      </c>
      <c r="G55" t="s">
        <v>105</v>
      </c>
      <c r="H55" s="8" t="s">
        <v>260</v>
      </c>
      <c r="I55" t="s">
        <v>153</v>
      </c>
      <c r="J55" s="11" t="s">
        <v>259</v>
      </c>
      <c r="K55" t="s">
        <v>184</v>
      </c>
    </row>
    <row r="56" spans="2:11" x14ac:dyDescent="0.25">
      <c r="B56" s="4"/>
      <c r="C56" s="4">
        <f>C57-1</f>
        <v>8140</v>
      </c>
      <c r="D56" s="7" t="s">
        <v>254</v>
      </c>
      <c r="E56" s="4" t="str">
        <f>DEC2HEX(Table1[[#This Row],[Known Err code dec]], 4)</f>
        <v>1FCC</v>
      </c>
      <c r="F56" s="7" t="s">
        <v>258</v>
      </c>
      <c r="G56" t="s">
        <v>106</v>
      </c>
      <c r="H56" s="8" t="s">
        <v>260</v>
      </c>
      <c r="I56" t="s">
        <v>154</v>
      </c>
      <c r="J56" s="11" t="s">
        <v>259</v>
      </c>
      <c r="K56" t="s">
        <v>184</v>
      </c>
    </row>
    <row r="57" spans="2:11" x14ac:dyDescent="0.25">
      <c r="B57" s="5" t="s">
        <v>245</v>
      </c>
      <c r="C57" s="5">
        <f>HEX2DEC(Table1[[#This Row],[Known Err code hex]])</f>
        <v>8141</v>
      </c>
      <c r="D57" s="7" t="s">
        <v>254</v>
      </c>
      <c r="E57" s="4" t="str">
        <f>DEC2HEX(Table1[[#This Row],[Known Err code dec]], 4)</f>
        <v>1FCD</v>
      </c>
      <c r="F57" s="7" t="s">
        <v>258</v>
      </c>
      <c r="G57" t="s">
        <v>107</v>
      </c>
      <c r="H57" s="8" t="s">
        <v>260</v>
      </c>
      <c r="I57" t="s">
        <v>155</v>
      </c>
      <c r="J57" s="11" t="s">
        <v>259</v>
      </c>
      <c r="K57" t="s">
        <v>184</v>
      </c>
    </row>
    <row r="58" spans="2:11" x14ac:dyDescent="0.25">
      <c r="B58" s="4"/>
      <c r="C58" s="4"/>
      <c r="D58" s="7" t="s">
        <v>254</v>
      </c>
      <c r="E58" s="4" t="str">
        <f>DEC2HEX(Table1[[#This Row],[Known Err code dec]], 4)</f>
        <v>0000</v>
      </c>
      <c r="F58" s="7" t="s">
        <v>258</v>
      </c>
      <c r="G58" t="s">
        <v>108</v>
      </c>
      <c r="H58" s="8" t="s">
        <v>260</v>
      </c>
      <c r="I58" t="s">
        <v>156</v>
      </c>
      <c r="J58" s="11" t="s">
        <v>259</v>
      </c>
      <c r="K58" t="s">
        <v>185</v>
      </c>
    </row>
    <row r="59" spans="2:11" x14ac:dyDescent="0.25">
      <c r="B59" s="4"/>
      <c r="C59" s="4"/>
      <c r="D59" s="7" t="s">
        <v>254</v>
      </c>
      <c r="E59" s="4" t="str">
        <f>DEC2HEX(Table1[[#This Row],[Known Err code dec]], 4)</f>
        <v>0000</v>
      </c>
      <c r="F59" s="7" t="s">
        <v>258</v>
      </c>
      <c r="G59" t="s">
        <v>109</v>
      </c>
      <c r="H59" s="8" t="s">
        <v>260</v>
      </c>
      <c r="I59" t="s">
        <v>157</v>
      </c>
      <c r="J59" s="11" t="s">
        <v>259</v>
      </c>
      <c r="K59" t="s">
        <v>185</v>
      </c>
    </row>
    <row r="60" spans="2:11" x14ac:dyDescent="0.25">
      <c r="B60" s="4"/>
      <c r="C60" s="4"/>
      <c r="D60" s="7" t="s">
        <v>254</v>
      </c>
      <c r="E60" s="4" t="str">
        <f>DEC2HEX(Table1[[#This Row],[Known Err code dec]], 4)</f>
        <v>0000</v>
      </c>
      <c r="F60" s="7" t="s">
        <v>258</v>
      </c>
      <c r="G60" t="s">
        <v>110</v>
      </c>
      <c r="H60" s="8" t="s">
        <v>260</v>
      </c>
      <c r="I60" t="s">
        <v>158</v>
      </c>
      <c r="J60" s="11" t="s">
        <v>259</v>
      </c>
      <c r="K60" t="s">
        <v>185</v>
      </c>
    </row>
    <row r="61" spans="2:11" x14ac:dyDescent="0.25">
      <c r="B61" s="4"/>
      <c r="C61" s="4"/>
      <c r="D61" s="7" t="s">
        <v>254</v>
      </c>
      <c r="E61" s="4" t="str">
        <f>DEC2HEX(Table1[[#This Row],[Known Err code dec]], 4)</f>
        <v>0000</v>
      </c>
      <c r="F61" s="7" t="s">
        <v>258</v>
      </c>
      <c r="G61" t="s">
        <v>111</v>
      </c>
      <c r="H61" s="8" t="s">
        <v>260</v>
      </c>
      <c r="I61" t="s">
        <v>159</v>
      </c>
      <c r="J61" s="11" t="s">
        <v>259</v>
      </c>
      <c r="K61" t="s">
        <v>185</v>
      </c>
    </row>
    <row r="62" spans="2:11" x14ac:dyDescent="0.25">
      <c r="B62" s="4"/>
      <c r="C62" s="4"/>
      <c r="D62" s="7" t="s">
        <v>254</v>
      </c>
      <c r="E62" s="4" t="str">
        <f>DEC2HEX(Table1[[#This Row],[Known Err code dec]], 4)</f>
        <v>0000</v>
      </c>
      <c r="F62" s="7" t="s">
        <v>258</v>
      </c>
      <c r="G62" t="s">
        <v>112</v>
      </c>
      <c r="H62" s="8" t="s">
        <v>260</v>
      </c>
      <c r="I62" t="s">
        <v>160</v>
      </c>
      <c r="J62" s="11" t="s">
        <v>259</v>
      </c>
      <c r="K62" t="s">
        <v>185</v>
      </c>
    </row>
    <row r="63" spans="2:11" x14ac:dyDescent="0.25">
      <c r="B63" s="4"/>
      <c r="C63" s="4"/>
      <c r="D63" s="7" t="s">
        <v>254</v>
      </c>
      <c r="E63" s="4" t="str">
        <f>DEC2HEX(Table1[[#This Row],[Known Err code dec]], 4)</f>
        <v>0000</v>
      </c>
      <c r="F63" s="7" t="s">
        <v>258</v>
      </c>
      <c r="G63" t="s">
        <v>113</v>
      </c>
      <c r="H63" s="8" t="s">
        <v>260</v>
      </c>
      <c r="I63" t="s">
        <v>158</v>
      </c>
      <c r="J63" s="11" t="s">
        <v>259</v>
      </c>
      <c r="K63" t="s">
        <v>185</v>
      </c>
    </row>
    <row r="64" spans="2:11" x14ac:dyDescent="0.25">
      <c r="B64" s="5" t="s">
        <v>240</v>
      </c>
      <c r="C64" s="5">
        <f>HEX2DEC(Table1[[#This Row],[Known Err code hex]])</f>
        <v>8106</v>
      </c>
      <c r="D64" s="7" t="s">
        <v>254</v>
      </c>
      <c r="E64" s="4" t="str">
        <f>DEC2HEX(Table1[[#This Row],[Known Err code dec]], 4)</f>
        <v>1FAA</v>
      </c>
      <c r="F64" s="7" t="s">
        <v>258</v>
      </c>
      <c r="G64" t="s">
        <v>114</v>
      </c>
      <c r="H64" s="8" t="s">
        <v>260</v>
      </c>
      <c r="I64" t="s">
        <v>161</v>
      </c>
      <c r="J64" s="11" t="s">
        <v>259</v>
      </c>
      <c r="K64" t="s">
        <v>184</v>
      </c>
    </row>
    <row r="65" spans="2:11" x14ac:dyDescent="0.25">
      <c r="B65" s="4"/>
      <c r="C65" s="4">
        <f>C66-1</f>
        <v>8107</v>
      </c>
      <c r="D65" s="7" t="s">
        <v>254</v>
      </c>
      <c r="E65" s="4" t="str">
        <f>DEC2HEX(Table1[[#This Row],[Known Err code dec]], 4)</f>
        <v>1FAB</v>
      </c>
      <c r="F65" s="7" t="s">
        <v>258</v>
      </c>
      <c r="G65" t="s">
        <v>115</v>
      </c>
      <c r="H65" s="8" t="s">
        <v>260</v>
      </c>
      <c r="I65" t="s">
        <v>162</v>
      </c>
      <c r="J65" s="11" t="s">
        <v>259</v>
      </c>
      <c r="K65" t="s">
        <v>184</v>
      </c>
    </row>
    <row r="66" spans="2:11" x14ac:dyDescent="0.25">
      <c r="B66" s="4"/>
      <c r="C66" s="4">
        <f>C67-1</f>
        <v>8108</v>
      </c>
      <c r="D66" s="7" t="s">
        <v>254</v>
      </c>
      <c r="E66" s="4" t="str">
        <f>DEC2HEX(Table1[[#This Row],[Known Err code dec]], 4)</f>
        <v>1FAC</v>
      </c>
      <c r="F66" s="7" t="s">
        <v>258</v>
      </c>
      <c r="G66" t="s">
        <v>116</v>
      </c>
      <c r="H66" s="8" t="s">
        <v>260</v>
      </c>
      <c r="I66" t="s">
        <v>163</v>
      </c>
      <c r="J66" s="11" t="s">
        <v>259</v>
      </c>
      <c r="K66" t="s">
        <v>184</v>
      </c>
    </row>
    <row r="67" spans="2:11" x14ac:dyDescent="0.25">
      <c r="B67" s="5" t="s">
        <v>242</v>
      </c>
      <c r="C67" s="5">
        <f>HEX2DEC(Table1[[#This Row],[Known Err code hex]])</f>
        <v>8109</v>
      </c>
      <c r="D67" s="7" t="s">
        <v>254</v>
      </c>
      <c r="E67" s="4" t="str">
        <f>DEC2HEX(Table1[[#This Row],[Known Err code dec]], 4)</f>
        <v>1FAD</v>
      </c>
      <c r="F67" s="7" t="s">
        <v>258</v>
      </c>
      <c r="G67" t="s">
        <v>117</v>
      </c>
      <c r="H67" s="8" t="s">
        <v>260</v>
      </c>
      <c r="I67" t="s">
        <v>164</v>
      </c>
      <c r="J67" s="11" t="s">
        <v>259</v>
      </c>
      <c r="K67" t="s">
        <v>184</v>
      </c>
    </row>
    <row r="68" spans="2:11" x14ac:dyDescent="0.25">
      <c r="B68" s="4"/>
      <c r="C68" s="4">
        <f>C69-1</f>
        <v>8110</v>
      </c>
      <c r="D68" s="7" t="s">
        <v>254</v>
      </c>
      <c r="E68" s="4" t="str">
        <f>DEC2HEX(Table1[[#This Row],[Known Err code dec]], 4)</f>
        <v>1FAE</v>
      </c>
      <c r="F68" s="7" t="s">
        <v>258</v>
      </c>
      <c r="G68" t="s">
        <v>118</v>
      </c>
      <c r="H68" s="8" t="s">
        <v>260</v>
      </c>
      <c r="I68" t="s">
        <v>165</v>
      </c>
      <c r="J68" s="11" t="s">
        <v>259</v>
      </c>
      <c r="K68" t="s">
        <v>184</v>
      </c>
    </row>
    <row r="69" spans="2:11" x14ac:dyDescent="0.25">
      <c r="B69" s="5" t="s">
        <v>244</v>
      </c>
      <c r="C69" s="5">
        <f>HEX2DEC(Table1[[#This Row],[Known Err code hex]])</f>
        <v>8111</v>
      </c>
      <c r="D69" s="7" t="s">
        <v>254</v>
      </c>
      <c r="E69" s="4" t="str">
        <f>DEC2HEX(Table1[[#This Row],[Known Err code dec]], 4)</f>
        <v>1FAF</v>
      </c>
      <c r="F69" s="7" t="s">
        <v>258</v>
      </c>
      <c r="G69" t="s">
        <v>119</v>
      </c>
      <c r="H69" s="8" t="s">
        <v>260</v>
      </c>
      <c r="I69" t="s">
        <v>166</v>
      </c>
      <c r="J69" s="11" t="s">
        <v>259</v>
      </c>
      <c r="K69" t="s">
        <v>184</v>
      </c>
    </row>
    <row r="70" spans="2:11" x14ac:dyDescent="0.25">
      <c r="B70" s="5" t="s">
        <v>248</v>
      </c>
      <c r="C70" s="5">
        <f>HEX2DEC(Table1[[#This Row],[Known Err code hex]])</f>
        <v>8112</v>
      </c>
      <c r="D70" s="7" t="s">
        <v>254</v>
      </c>
      <c r="E70" s="4" t="str">
        <f>DEC2HEX(Table1[[#This Row],[Known Err code dec]], 4)</f>
        <v>1FB0</v>
      </c>
      <c r="F70" s="7" t="s">
        <v>258</v>
      </c>
      <c r="G70" t="s">
        <v>247</v>
      </c>
      <c r="H70" s="8" t="s">
        <v>260</v>
      </c>
      <c r="I70" t="s">
        <v>167</v>
      </c>
      <c r="J70" s="11" t="s">
        <v>259</v>
      </c>
      <c r="K70" t="s">
        <v>184</v>
      </c>
    </row>
    <row r="71" spans="2:11" x14ac:dyDescent="0.25">
      <c r="B71" s="4"/>
      <c r="C71" s="4">
        <f>C72-1</f>
        <v>8113</v>
      </c>
      <c r="D71" s="7" t="s">
        <v>254</v>
      </c>
      <c r="E71" s="4" t="str">
        <f>DEC2HEX(Table1[[#This Row],[Known Err code dec]], 4)</f>
        <v>1FB1</v>
      </c>
      <c r="F71" s="7" t="s">
        <v>258</v>
      </c>
      <c r="G71" t="s">
        <v>121</v>
      </c>
      <c r="H71" s="8" t="s">
        <v>260</v>
      </c>
      <c r="I71" t="s">
        <v>168</v>
      </c>
      <c r="J71" s="11" t="s">
        <v>259</v>
      </c>
      <c r="K71" t="s">
        <v>184</v>
      </c>
    </row>
    <row r="72" spans="2:11" x14ac:dyDescent="0.25">
      <c r="B72" s="4"/>
      <c r="C72" s="4">
        <f>C73-1</f>
        <v>8114</v>
      </c>
      <c r="D72" s="7" t="s">
        <v>254</v>
      </c>
      <c r="E72" s="4" t="str">
        <f>DEC2HEX(Table1[[#This Row],[Known Err code dec]], 4)</f>
        <v>1FB2</v>
      </c>
      <c r="F72" s="7" t="s">
        <v>258</v>
      </c>
      <c r="G72" t="s">
        <v>122</v>
      </c>
      <c r="H72" s="8" t="s">
        <v>260</v>
      </c>
      <c r="I72" t="s">
        <v>169</v>
      </c>
      <c r="J72" s="11" t="s">
        <v>259</v>
      </c>
      <c r="K72" t="s">
        <v>184</v>
      </c>
    </row>
    <row r="73" spans="2:11" x14ac:dyDescent="0.25">
      <c r="B73" s="4"/>
      <c r="C73" s="4">
        <f>C74-1</f>
        <v>8115</v>
      </c>
      <c r="D73" s="7" t="s">
        <v>254</v>
      </c>
      <c r="E73" s="4" t="str">
        <f>DEC2HEX(Table1[[#This Row],[Known Err code dec]], 4)</f>
        <v>1FB3</v>
      </c>
      <c r="F73" s="7" t="s">
        <v>258</v>
      </c>
      <c r="G73" t="s">
        <v>123</v>
      </c>
      <c r="H73" s="8" t="s">
        <v>260</v>
      </c>
      <c r="I73" t="s">
        <v>236</v>
      </c>
      <c r="J73" s="11" t="s">
        <v>259</v>
      </c>
      <c r="K73" t="s">
        <v>184</v>
      </c>
    </row>
    <row r="74" spans="2:11" x14ac:dyDescent="0.25">
      <c r="B74" s="5" t="s">
        <v>246</v>
      </c>
      <c r="C74" s="5">
        <f>HEX2DEC(Table1[[#This Row],[Known Err code hex]])</f>
        <v>8116</v>
      </c>
      <c r="D74" s="7" t="s">
        <v>254</v>
      </c>
      <c r="E74" s="4" t="str">
        <f>DEC2HEX(Table1[[#This Row],[Known Err code dec]], 4)</f>
        <v>1FB4</v>
      </c>
      <c r="F74" s="7" t="s">
        <v>258</v>
      </c>
      <c r="G74" t="s">
        <v>124</v>
      </c>
      <c r="H74" s="8" t="s">
        <v>260</v>
      </c>
      <c r="I74" t="s">
        <v>171</v>
      </c>
      <c r="J74" s="11" t="s">
        <v>259</v>
      </c>
      <c r="K74" t="s">
        <v>184</v>
      </c>
    </row>
    <row r="75" spans="2:11" x14ac:dyDescent="0.25">
      <c r="B75" s="4"/>
      <c r="C75" s="4">
        <f>C76-1</f>
        <v>8117</v>
      </c>
      <c r="D75" s="7" t="s">
        <v>254</v>
      </c>
      <c r="E75" s="4" t="str">
        <f>DEC2HEX(Table1[[#This Row],[Known Err code dec]], 4)</f>
        <v>1FB5</v>
      </c>
      <c r="F75" s="7" t="s">
        <v>258</v>
      </c>
      <c r="G75" t="s">
        <v>125</v>
      </c>
      <c r="H75" s="8" t="s">
        <v>260</v>
      </c>
      <c r="I75" t="s">
        <v>172</v>
      </c>
      <c r="J75" s="11" t="s">
        <v>259</v>
      </c>
      <c r="K75" t="s">
        <v>184</v>
      </c>
    </row>
    <row r="76" spans="2:11" x14ac:dyDescent="0.25">
      <c r="B76" s="5" t="s">
        <v>241</v>
      </c>
      <c r="C76" s="5">
        <f>HEX2DEC(Table1[[#This Row],[Known Err code hex]])</f>
        <v>8118</v>
      </c>
      <c r="D76" s="7" t="s">
        <v>254</v>
      </c>
      <c r="E76" s="4" t="str">
        <f>DEC2HEX(Table1[[#This Row],[Known Err code dec]], 4)</f>
        <v>1FB6</v>
      </c>
      <c r="F76" s="7" t="s">
        <v>258</v>
      </c>
      <c r="G76" t="s">
        <v>126</v>
      </c>
      <c r="H76" s="8" t="s">
        <v>260</v>
      </c>
      <c r="I76" t="s">
        <v>173</v>
      </c>
      <c r="J76" s="11" t="s">
        <v>259</v>
      </c>
      <c r="K76" t="s">
        <v>184</v>
      </c>
    </row>
    <row r="77" spans="2:11" x14ac:dyDescent="0.25">
      <c r="B77" s="4"/>
      <c r="C77" s="4">
        <f>C78-1</f>
        <v>8119</v>
      </c>
      <c r="D77" s="7" t="s">
        <v>254</v>
      </c>
      <c r="E77" s="4" t="str">
        <f>DEC2HEX(Table1[[#This Row],[Known Err code dec]], 4)</f>
        <v>1FB7</v>
      </c>
      <c r="F77" s="7" t="s">
        <v>258</v>
      </c>
      <c r="G77" t="s">
        <v>127</v>
      </c>
      <c r="H77" s="8" t="s">
        <v>260</v>
      </c>
      <c r="I77" t="s">
        <v>174</v>
      </c>
      <c r="J77" s="11" t="s">
        <v>259</v>
      </c>
      <c r="K77" t="s">
        <v>184</v>
      </c>
    </row>
    <row r="78" spans="2:11" x14ac:dyDescent="0.25">
      <c r="B78" s="4"/>
      <c r="C78" s="4">
        <f>C79-1</f>
        <v>8120</v>
      </c>
      <c r="D78" s="7" t="s">
        <v>254</v>
      </c>
      <c r="E78" s="4" t="str">
        <f>DEC2HEX(Table1[[#This Row],[Known Err code dec]], 4)</f>
        <v>1FB8</v>
      </c>
      <c r="F78" s="7" t="s">
        <v>258</v>
      </c>
      <c r="G78" t="s">
        <v>128</v>
      </c>
      <c r="H78" s="8" t="s">
        <v>260</v>
      </c>
      <c r="I78" t="s">
        <v>175</v>
      </c>
      <c r="J78" s="11" t="s">
        <v>259</v>
      </c>
      <c r="K78" t="s">
        <v>184</v>
      </c>
    </row>
    <row r="79" spans="2:11" x14ac:dyDescent="0.25">
      <c r="B79" s="4"/>
      <c r="C79" s="4">
        <f>C80-1</f>
        <v>8121</v>
      </c>
      <c r="D79" s="7" t="s">
        <v>254</v>
      </c>
      <c r="E79" s="4" t="str">
        <f>DEC2HEX(Table1[[#This Row],[Known Err code dec]], 4)</f>
        <v>1FB9</v>
      </c>
      <c r="F79" s="7" t="s">
        <v>258</v>
      </c>
      <c r="G79" t="s">
        <v>129</v>
      </c>
      <c r="H79" s="8" t="s">
        <v>260</v>
      </c>
      <c r="I79" t="s">
        <v>176</v>
      </c>
      <c r="J79" s="11" t="s">
        <v>259</v>
      </c>
      <c r="K79" t="s">
        <v>184</v>
      </c>
    </row>
    <row r="80" spans="2:11" x14ac:dyDescent="0.25">
      <c r="B80" s="4"/>
      <c r="C80" s="4">
        <f>C81-1</f>
        <v>8122</v>
      </c>
      <c r="D80" s="7" t="s">
        <v>254</v>
      </c>
      <c r="E80" s="4" t="str">
        <f>DEC2HEX(Table1[[#This Row],[Known Err code dec]], 4)</f>
        <v>1FBA</v>
      </c>
      <c r="F80" s="7" t="s">
        <v>258</v>
      </c>
      <c r="G80" t="s">
        <v>130</v>
      </c>
      <c r="H80" s="8" t="s">
        <v>260</v>
      </c>
      <c r="I80" t="s">
        <v>237</v>
      </c>
      <c r="J80" s="11" t="s">
        <v>259</v>
      </c>
      <c r="K80" t="s">
        <v>184</v>
      </c>
    </row>
    <row r="81" spans="2:11" x14ac:dyDescent="0.25">
      <c r="B81" s="5" t="s">
        <v>243</v>
      </c>
      <c r="C81" s="5">
        <f>HEX2DEC(Table1[[#This Row],[Known Err code hex]])</f>
        <v>8123</v>
      </c>
      <c r="D81" s="7" t="s">
        <v>254</v>
      </c>
      <c r="E81" s="4" t="str">
        <f>DEC2HEX(Table1[[#This Row],[Known Err code dec]], 4)</f>
        <v>1FBB</v>
      </c>
      <c r="F81" s="7" t="s">
        <v>258</v>
      </c>
      <c r="G81" t="s">
        <v>131</v>
      </c>
      <c r="H81" s="8" t="s">
        <v>260</v>
      </c>
      <c r="I81" t="s">
        <v>178</v>
      </c>
      <c r="J81" s="11" t="s">
        <v>259</v>
      </c>
      <c r="K81" t="s">
        <v>184</v>
      </c>
    </row>
    <row r="82" spans="2:11" x14ac:dyDescent="0.25">
      <c r="B82" s="4"/>
      <c r="C82" s="4">
        <f>C83-1</f>
        <v>8124</v>
      </c>
      <c r="D82" s="7" t="s">
        <v>254</v>
      </c>
      <c r="E82" s="4" t="str">
        <f>DEC2HEX(Table1[[#This Row],[Known Err code dec]], 4)</f>
        <v>1FBC</v>
      </c>
      <c r="F82" s="7" t="s">
        <v>258</v>
      </c>
      <c r="G82" t="s">
        <v>132</v>
      </c>
      <c r="H82" s="8" t="s">
        <v>260</v>
      </c>
      <c r="I82" t="s">
        <v>179</v>
      </c>
      <c r="J82" s="11" t="s">
        <v>259</v>
      </c>
      <c r="K82" t="s">
        <v>184</v>
      </c>
    </row>
    <row r="83" spans="2:11" x14ac:dyDescent="0.25">
      <c r="B83" s="4"/>
      <c r="C83" s="4">
        <f>C84-1</f>
        <v>8125</v>
      </c>
      <c r="D83" s="7" t="s">
        <v>254</v>
      </c>
      <c r="E83" s="4" t="str">
        <f>DEC2HEX(Table1[[#This Row],[Known Err code dec]], 4)</f>
        <v>1FBD</v>
      </c>
      <c r="F83" s="7" t="s">
        <v>258</v>
      </c>
      <c r="G83" t="s">
        <v>133</v>
      </c>
      <c r="H83" s="8" t="s">
        <v>260</v>
      </c>
      <c r="I83" t="s">
        <v>180</v>
      </c>
      <c r="J83" s="11" t="s">
        <v>259</v>
      </c>
      <c r="K83" t="s">
        <v>184</v>
      </c>
    </row>
    <row r="84" spans="2:11" x14ac:dyDescent="0.25">
      <c r="B84" s="5" t="s">
        <v>239</v>
      </c>
      <c r="C84" s="5">
        <f>HEX2DEC(Table1[[#This Row],[Known Err code hex]])</f>
        <v>8126</v>
      </c>
      <c r="D84" s="7" t="s">
        <v>254</v>
      </c>
      <c r="E84" s="4" t="str">
        <f>DEC2HEX(Table1[[#This Row],[Known Err code dec]], 4)</f>
        <v>1FBE</v>
      </c>
      <c r="F84" s="7" t="s">
        <v>258</v>
      </c>
      <c r="G84" t="s">
        <v>134</v>
      </c>
      <c r="H84" s="8" t="s">
        <v>260</v>
      </c>
      <c r="I84" t="s">
        <v>181</v>
      </c>
      <c r="J84" s="11" t="s">
        <v>259</v>
      </c>
      <c r="K84" t="s">
        <v>184</v>
      </c>
    </row>
    <row r="85" spans="2:11" x14ac:dyDescent="0.25">
      <c r="B85" s="4"/>
      <c r="C85" s="4">
        <f>C84+1</f>
        <v>8127</v>
      </c>
      <c r="D85" s="7" t="s">
        <v>254</v>
      </c>
      <c r="E85" s="4" t="str">
        <f>DEC2HEX(Table1[[#This Row],[Known Err code dec]], 4)</f>
        <v>1FBF</v>
      </c>
      <c r="F85" s="7" t="s">
        <v>258</v>
      </c>
      <c r="G85" t="s">
        <v>135</v>
      </c>
      <c r="H85" s="8" t="s">
        <v>260</v>
      </c>
      <c r="I85" t="s">
        <v>182</v>
      </c>
      <c r="J85" s="11" t="s">
        <v>259</v>
      </c>
      <c r="K85" t="s">
        <v>184</v>
      </c>
    </row>
    <row r="86" spans="2:11" x14ac:dyDescent="0.25">
      <c r="B86" s="4"/>
      <c r="C86" s="4">
        <f t="shared" ref="C86:C91" si="1">C85+1</f>
        <v>8128</v>
      </c>
      <c r="D86" s="7" t="s">
        <v>254</v>
      </c>
      <c r="E86" s="4" t="str">
        <f>DEC2HEX(Table1[[#This Row],[Known Err code dec]], 4)</f>
        <v>1FC0</v>
      </c>
      <c r="F86" s="7" t="s">
        <v>258</v>
      </c>
      <c r="G86" t="s">
        <v>186</v>
      </c>
      <c r="H86" s="8" t="s">
        <v>260</v>
      </c>
      <c r="I86" t="s">
        <v>203</v>
      </c>
      <c r="J86" s="11" t="s">
        <v>259</v>
      </c>
      <c r="K86" t="s">
        <v>184</v>
      </c>
    </row>
    <row r="87" spans="2:11" x14ac:dyDescent="0.25">
      <c r="B87" s="4"/>
      <c r="C87" s="4">
        <f t="shared" si="1"/>
        <v>8129</v>
      </c>
      <c r="D87" s="7" t="s">
        <v>254</v>
      </c>
      <c r="E87" s="4" t="str">
        <f>DEC2HEX(Table1[[#This Row],[Known Err code dec]], 4)</f>
        <v>1FC1</v>
      </c>
      <c r="F87" s="7" t="s">
        <v>258</v>
      </c>
      <c r="G87" t="s">
        <v>187</v>
      </c>
      <c r="H87" s="8" t="s">
        <v>260</v>
      </c>
      <c r="I87" t="s">
        <v>204</v>
      </c>
      <c r="J87" s="11" t="s">
        <v>259</v>
      </c>
      <c r="K87" t="s">
        <v>184</v>
      </c>
    </row>
    <row r="88" spans="2:11" x14ac:dyDescent="0.25">
      <c r="B88" s="4"/>
      <c r="C88" s="4">
        <f t="shared" si="1"/>
        <v>8130</v>
      </c>
      <c r="D88" s="7" t="s">
        <v>254</v>
      </c>
      <c r="E88" s="4" t="str">
        <f>DEC2HEX(Table1[[#This Row],[Known Err code dec]], 4)</f>
        <v>1FC2</v>
      </c>
      <c r="F88" s="7" t="s">
        <v>258</v>
      </c>
      <c r="G88" t="s">
        <v>188</v>
      </c>
      <c r="H88" s="8" t="s">
        <v>260</v>
      </c>
      <c r="I88" t="s">
        <v>205</v>
      </c>
      <c r="J88" s="11" t="s">
        <v>259</v>
      </c>
      <c r="K88" t="s">
        <v>184</v>
      </c>
    </row>
    <row r="89" spans="2:11" x14ac:dyDescent="0.25">
      <c r="B89" s="4"/>
      <c r="C89" s="4">
        <f t="shared" si="1"/>
        <v>8131</v>
      </c>
      <c r="D89" s="7" t="s">
        <v>254</v>
      </c>
      <c r="E89" s="4" t="str">
        <f>DEC2HEX(Table1[[#This Row],[Known Err code dec]], 4)</f>
        <v>1FC3</v>
      </c>
      <c r="F89" s="7" t="s">
        <v>258</v>
      </c>
      <c r="G89" t="s">
        <v>189</v>
      </c>
      <c r="H89" s="8" t="s">
        <v>260</v>
      </c>
      <c r="I89" t="s">
        <v>206</v>
      </c>
      <c r="J89" s="11" t="s">
        <v>259</v>
      </c>
      <c r="K89" t="s">
        <v>184</v>
      </c>
    </row>
    <row r="90" spans="2:11" x14ac:dyDescent="0.25">
      <c r="B90" s="4"/>
      <c r="C90" s="4">
        <f t="shared" si="1"/>
        <v>8132</v>
      </c>
      <c r="D90" s="7" t="s">
        <v>254</v>
      </c>
      <c r="E90" s="4" t="str">
        <f>DEC2HEX(Table1[[#This Row],[Known Err code dec]], 4)</f>
        <v>1FC4</v>
      </c>
      <c r="F90" s="7" t="s">
        <v>258</v>
      </c>
      <c r="G90" t="s">
        <v>190</v>
      </c>
      <c r="H90" s="8" t="s">
        <v>260</v>
      </c>
      <c r="I90" t="s">
        <v>207</v>
      </c>
      <c r="J90" s="11" t="s">
        <v>259</v>
      </c>
      <c r="K90" t="s">
        <v>184</v>
      </c>
    </row>
    <row r="91" spans="2:11" x14ac:dyDescent="0.25">
      <c r="B91" s="4"/>
      <c r="C91" s="4">
        <f t="shared" si="1"/>
        <v>8133</v>
      </c>
      <c r="D91" s="7" t="s">
        <v>254</v>
      </c>
      <c r="E91" s="4" t="str">
        <f>DEC2HEX(Table1[[#This Row],[Known Err code dec]], 4)</f>
        <v>1FC5</v>
      </c>
      <c r="F91" s="7" t="s">
        <v>258</v>
      </c>
      <c r="G91" t="s">
        <v>191</v>
      </c>
      <c r="H91" s="8" t="s">
        <v>260</v>
      </c>
      <c r="I91" t="s">
        <v>208</v>
      </c>
      <c r="J91" s="11" t="s">
        <v>259</v>
      </c>
      <c r="K91" t="s">
        <v>184</v>
      </c>
    </row>
    <row r="92" spans="2:11" x14ac:dyDescent="0.25">
      <c r="B92" s="4"/>
      <c r="C92" s="4"/>
      <c r="D92" s="7" t="s">
        <v>254</v>
      </c>
      <c r="E92" s="4" t="str">
        <f>DEC2HEX(Table1[[#This Row],[Known Err code dec]], 4)</f>
        <v>0000</v>
      </c>
      <c r="F92" s="7" t="s">
        <v>258</v>
      </c>
      <c r="G92" t="s">
        <v>192</v>
      </c>
      <c r="H92" s="8" t="s">
        <v>260</v>
      </c>
      <c r="I92" t="s">
        <v>209</v>
      </c>
      <c r="J92" s="11" t="s">
        <v>259</v>
      </c>
      <c r="K92" t="s">
        <v>220</v>
      </c>
    </row>
    <row r="93" spans="2:11" x14ac:dyDescent="0.25">
      <c r="B93" s="4"/>
      <c r="C93" s="4"/>
      <c r="D93" s="7" t="s">
        <v>254</v>
      </c>
      <c r="E93" s="4" t="str">
        <f>DEC2HEX(Table1[[#This Row],[Known Err code dec]], 4)</f>
        <v>0000</v>
      </c>
      <c r="F93" s="7" t="s">
        <v>258</v>
      </c>
      <c r="G93" t="s">
        <v>193</v>
      </c>
      <c r="H93" s="8" t="s">
        <v>260</v>
      </c>
      <c r="I93" t="s">
        <v>210</v>
      </c>
      <c r="J93" s="11" t="s">
        <v>259</v>
      </c>
      <c r="K93" t="s">
        <v>220</v>
      </c>
    </row>
    <row r="94" spans="2:11" x14ac:dyDescent="0.25">
      <c r="B94" s="4"/>
      <c r="C94" s="4"/>
      <c r="D94" s="7" t="s">
        <v>254</v>
      </c>
      <c r="E94" s="4" t="str">
        <f>DEC2HEX(Table1[[#This Row],[Known Err code dec]], 4)</f>
        <v>0000</v>
      </c>
      <c r="F94" s="7" t="s">
        <v>258</v>
      </c>
      <c r="G94" t="s">
        <v>194</v>
      </c>
      <c r="H94" s="8" t="s">
        <v>260</v>
      </c>
      <c r="I94" t="s">
        <v>211</v>
      </c>
      <c r="J94" s="11" t="s">
        <v>259</v>
      </c>
      <c r="K94" t="s">
        <v>184</v>
      </c>
    </row>
    <row r="95" spans="2:11" x14ac:dyDescent="0.25">
      <c r="B95" s="4"/>
      <c r="C95" s="4"/>
      <c r="D95" s="7" t="s">
        <v>254</v>
      </c>
      <c r="E95" s="4" t="str">
        <f>DEC2HEX(Table1[[#This Row],[Known Err code dec]], 4)</f>
        <v>0000</v>
      </c>
      <c r="F95" s="7" t="s">
        <v>258</v>
      </c>
      <c r="G95" t="s">
        <v>195</v>
      </c>
      <c r="H95" s="8" t="s">
        <v>260</v>
      </c>
      <c r="I95" t="s">
        <v>212</v>
      </c>
      <c r="J95" s="11" t="s">
        <v>259</v>
      </c>
      <c r="K95" t="s">
        <v>184</v>
      </c>
    </row>
    <row r="96" spans="2:11" x14ac:dyDescent="0.25">
      <c r="B96" s="4"/>
      <c r="C96" s="4"/>
      <c r="D96" s="7" t="s">
        <v>254</v>
      </c>
      <c r="E96" s="4" t="str">
        <f>DEC2HEX(Table1[[#This Row],[Known Err code dec]], 4)</f>
        <v>0000</v>
      </c>
      <c r="F96" s="7" t="s">
        <v>258</v>
      </c>
      <c r="G96" t="s">
        <v>196</v>
      </c>
      <c r="H96" s="8" t="s">
        <v>260</v>
      </c>
      <c r="I96" t="s">
        <v>213</v>
      </c>
      <c r="J96" s="11" t="s">
        <v>259</v>
      </c>
      <c r="K96" t="s">
        <v>184</v>
      </c>
    </row>
    <row r="97" spans="2:11" x14ac:dyDescent="0.25">
      <c r="B97" s="4"/>
      <c r="C97" s="4"/>
      <c r="D97" s="7" t="s">
        <v>254</v>
      </c>
      <c r="E97" s="4" t="str">
        <f>DEC2HEX(Table1[[#This Row],[Known Err code dec]], 4)</f>
        <v>0000</v>
      </c>
      <c r="F97" s="7" t="s">
        <v>258</v>
      </c>
      <c r="G97" t="s">
        <v>197</v>
      </c>
      <c r="H97" s="8" t="s">
        <v>260</v>
      </c>
      <c r="I97" t="s">
        <v>214</v>
      </c>
      <c r="J97" s="11" t="s">
        <v>259</v>
      </c>
      <c r="K97" t="s">
        <v>184</v>
      </c>
    </row>
    <row r="98" spans="2:11" x14ac:dyDescent="0.25">
      <c r="B98" s="4"/>
      <c r="C98" s="4"/>
      <c r="D98" s="7" t="s">
        <v>254</v>
      </c>
      <c r="E98" s="4" t="str">
        <f>DEC2HEX(Table1[[#This Row],[Known Err code dec]], 4)</f>
        <v>0000</v>
      </c>
      <c r="F98" s="7" t="s">
        <v>258</v>
      </c>
      <c r="G98" t="s">
        <v>198</v>
      </c>
      <c r="H98" s="8" t="s">
        <v>260</v>
      </c>
      <c r="I98" t="s">
        <v>215</v>
      </c>
      <c r="J98" s="11" t="s">
        <v>259</v>
      </c>
      <c r="K98" t="s">
        <v>184</v>
      </c>
    </row>
    <row r="99" spans="2:11" x14ac:dyDescent="0.25">
      <c r="B99" s="4"/>
      <c r="C99" s="4"/>
      <c r="D99" s="7" t="s">
        <v>254</v>
      </c>
      <c r="E99" s="4" t="str">
        <f>DEC2HEX(Table1[[#This Row],[Known Err code dec]], 4)</f>
        <v>0000</v>
      </c>
      <c r="F99" s="7" t="s">
        <v>258</v>
      </c>
      <c r="G99" t="s">
        <v>199</v>
      </c>
      <c r="H99" s="8" t="s">
        <v>260</v>
      </c>
      <c r="I99" t="s">
        <v>216</v>
      </c>
      <c r="J99" s="11" t="s">
        <v>259</v>
      </c>
      <c r="K99" t="s">
        <v>184</v>
      </c>
    </row>
    <row r="100" spans="2:11" x14ac:dyDescent="0.25">
      <c r="B100" s="4"/>
      <c r="C100" s="4"/>
      <c r="D100" s="7" t="s">
        <v>254</v>
      </c>
      <c r="E100" s="4" t="str">
        <f>DEC2HEX(Table1[[#This Row],[Known Err code dec]], 4)</f>
        <v>0000</v>
      </c>
      <c r="F100" s="7" t="s">
        <v>258</v>
      </c>
      <c r="G100" t="s">
        <v>200</v>
      </c>
      <c r="H100" s="8" t="s">
        <v>260</v>
      </c>
      <c r="I100" t="s">
        <v>217</v>
      </c>
      <c r="J100" s="11" t="s">
        <v>259</v>
      </c>
      <c r="K100" t="s">
        <v>184</v>
      </c>
    </row>
    <row r="101" spans="2:11" x14ac:dyDescent="0.25">
      <c r="B101" s="4"/>
      <c r="C101" s="4"/>
      <c r="D101" s="7" t="s">
        <v>254</v>
      </c>
      <c r="E101" s="4" t="str">
        <f>DEC2HEX(Table1[[#This Row],[Known Err code dec]], 4)</f>
        <v>0000</v>
      </c>
      <c r="F101" s="7" t="s">
        <v>258</v>
      </c>
      <c r="G101" t="s">
        <v>201</v>
      </c>
      <c r="H101" s="8" t="s">
        <v>260</v>
      </c>
      <c r="I101" t="s">
        <v>218</v>
      </c>
      <c r="J101" s="11" t="s">
        <v>259</v>
      </c>
      <c r="K101" t="s">
        <v>184</v>
      </c>
    </row>
    <row r="102" spans="2:11" x14ac:dyDescent="0.25">
      <c r="B102" s="4"/>
      <c r="C102" s="4"/>
      <c r="D102" s="7" t="s">
        <v>254</v>
      </c>
      <c r="E102" s="4" t="str">
        <f>DEC2HEX(Table1[[#This Row],[Known Err code dec]], 4)</f>
        <v>0000</v>
      </c>
      <c r="F102" s="7" t="s">
        <v>258</v>
      </c>
      <c r="G102" t="s">
        <v>202</v>
      </c>
      <c r="H102" s="8" t="s">
        <v>260</v>
      </c>
      <c r="I102" t="s">
        <v>219</v>
      </c>
      <c r="J102" s="11" t="s">
        <v>259</v>
      </c>
      <c r="K102" t="s">
        <v>184</v>
      </c>
    </row>
    <row r="103" spans="2:11" x14ac:dyDescent="0.25">
      <c r="B103" s="5">
        <v>0</v>
      </c>
      <c r="C103" s="5">
        <v>0</v>
      </c>
      <c r="D103" s="7" t="s">
        <v>254</v>
      </c>
      <c r="E103" s="4" t="str">
        <f>DEC2HEX(Table1[[#This Row],[Known Err code dec]], 4)</f>
        <v>0000</v>
      </c>
      <c r="F103" s="7" t="s">
        <v>258</v>
      </c>
      <c r="G103" t="s">
        <v>253</v>
      </c>
      <c r="H103" s="8" t="s">
        <v>260</v>
      </c>
      <c r="I103" t="s">
        <v>253</v>
      </c>
      <c r="J103" s="11" t="s">
        <v>259</v>
      </c>
      <c r="K103" t="s">
        <v>253</v>
      </c>
    </row>
  </sheetData>
  <conditionalFormatting sqref="E2:E103">
    <cfRule type="containsText" dxfId="0" priority="1" operator="containsText" text="0000">
      <formula>NOT(ISERROR(SEARCH("0000",E2)))</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scan, ocr</vt:lpstr>
      <vt:lpstr>ok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Aljaž Ogrin</dc:creator>
  <cp:lastModifiedBy>Aljaž Ogrin</cp:lastModifiedBy>
  <dcterms:created xsi:type="dcterms:W3CDTF">2015-06-05T18:17:20Z</dcterms:created>
  <dcterms:modified xsi:type="dcterms:W3CDTF">2024-01-22T07:57:14Z</dcterms:modified>
</cp:coreProperties>
</file>