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GRIN\Dropbox\elektro\TC Radomlje\posnetki\"/>
    </mc:Choice>
  </mc:AlternateContent>
  <xr:revisionPtr revIDLastSave="0" documentId="13_ncr:40009_{4C7BE5EA-F4E7-44AB-BE0D-70766DE37777}" xr6:coauthVersionLast="47" xr6:coauthVersionMax="47" xr10:uidLastSave="{00000000-0000-0000-0000-000000000000}"/>
  <bookViews>
    <workbookView xWindow="-120" yWindow="-120" windowWidth="29040" windowHeight="17640"/>
  </bookViews>
  <sheets>
    <sheet name="8 read all params" sheetId="1" r:id="rId1"/>
  </sheets>
  <calcPr calcId="0"/>
</workbook>
</file>

<file path=xl/calcChain.xml><?xml version="1.0" encoding="utf-8"?>
<calcChain xmlns="http://schemas.openxmlformats.org/spreadsheetml/2006/main">
  <c r="S1093" i="1" l="1"/>
  <c r="T1093" i="1" s="1"/>
  <c r="U1093" i="1" s="1"/>
  <c r="V1093" i="1" s="1"/>
  <c r="S1514" i="1"/>
  <c r="T1514" i="1" s="1"/>
  <c r="U1514" i="1" s="1"/>
  <c r="V1514" i="1" s="1"/>
  <c r="S1117" i="1"/>
  <c r="T1117" i="1" s="1"/>
  <c r="U1117" i="1" s="1"/>
  <c r="V1117" i="1" s="1"/>
  <c r="S1141" i="1"/>
  <c r="T1141" i="1" s="1"/>
  <c r="U1141" i="1" s="1"/>
  <c r="V1141" i="1" s="1"/>
  <c r="S1538" i="1"/>
  <c r="T1538" i="1" s="1"/>
  <c r="U1538" i="1" s="1"/>
  <c r="V1538" i="1" s="1"/>
  <c r="S805" i="1"/>
  <c r="T805" i="1" s="1"/>
  <c r="U805" i="1" s="1"/>
  <c r="V805" i="1" s="1"/>
  <c r="S806" i="1"/>
  <c r="T806" i="1" s="1"/>
  <c r="U806" i="1" s="1"/>
  <c r="V806" i="1" s="1"/>
  <c r="S493" i="1"/>
  <c r="T493" i="1" s="1"/>
  <c r="U493" i="1" s="1"/>
  <c r="V493" i="1" s="1"/>
  <c r="S1195" i="1"/>
  <c r="T1195" i="1" s="1"/>
  <c r="U1195" i="1" s="1"/>
  <c r="V1195" i="1" s="1"/>
  <c r="S160" i="1"/>
  <c r="T160" i="1" s="1"/>
  <c r="U160" i="1" s="1"/>
  <c r="V160" i="1" s="1"/>
  <c r="S219" i="1"/>
  <c r="T219" i="1" s="1"/>
  <c r="U219" i="1" s="1"/>
  <c r="V219" i="1" s="1"/>
  <c r="S995" i="1"/>
  <c r="T995" i="1" s="1"/>
  <c r="U995" i="1" s="1"/>
  <c r="V995" i="1" s="1"/>
  <c r="S925" i="1"/>
  <c r="T925" i="1" s="1"/>
  <c r="U925" i="1" s="1"/>
  <c r="V925" i="1" s="1"/>
  <c r="S873" i="1"/>
  <c r="T873" i="1" s="1"/>
  <c r="U873" i="1" s="1"/>
  <c r="V873" i="1" s="1"/>
  <c r="S161" i="1"/>
  <c r="T161" i="1" s="1"/>
  <c r="U161" i="1" s="1"/>
  <c r="V161" i="1" s="1"/>
  <c r="S243" i="1"/>
  <c r="T243" i="1" s="1"/>
  <c r="U243" i="1" s="1"/>
  <c r="V243" i="1" s="1"/>
  <c r="S972" i="1"/>
  <c r="T972" i="1" s="1"/>
  <c r="U972" i="1" s="1"/>
  <c r="V972" i="1" s="1"/>
  <c r="S926" i="1"/>
  <c r="T926" i="1" s="1"/>
  <c r="U926" i="1" s="1"/>
  <c r="V926" i="1" s="1"/>
  <c r="S874" i="1"/>
  <c r="T874" i="1" s="1"/>
  <c r="U874" i="1" s="1"/>
  <c r="V874" i="1" s="1"/>
  <c r="S1242" i="1"/>
  <c r="T1242" i="1" s="1"/>
  <c r="U1242" i="1" s="1"/>
  <c r="V1242" i="1" s="1"/>
  <c r="S1308" i="1"/>
  <c r="T1308" i="1" s="1"/>
  <c r="U1308" i="1" s="1"/>
  <c r="V1308" i="1" s="1"/>
  <c r="S1265" i="1"/>
  <c r="T1265" i="1" s="1"/>
  <c r="U1265" i="1" s="1"/>
  <c r="V1265" i="1" s="1"/>
  <c r="S1405" i="1"/>
  <c r="T1405" i="1" s="1"/>
  <c r="U1405" i="1" s="1"/>
  <c r="V1405" i="1" s="1"/>
  <c r="S1047" i="1"/>
  <c r="T1047" i="1" s="1"/>
  <c r="U1047" i="1" s="1"/>
  <c r="V1047" i="1" s="1"/>
  <c r="S1565" i="1"/>
  <c r="T1565" i="1" s="1"/>
  <c r="U1565" i="1" s="1"/>
  <c r="V1565" i="1" s="1"/>
  <c r="S807" i="1"/>
  <c r="T807" i="1" s="1"/>
  <c r="U807" i="1" s="1"/>
  <c r="V807" i="1" s="1"/>
  <c r="S808" i="1"/>
  <c r="T808" i="1" s="1"/>
  <c r="U808" i="1" s="1"/>
  <c r="V808" i="1" s="1"/>
  <c r="S494" i="1"/>
  <c r="T494" i="1" s="1"/>
  <c r="U494" i="1" s="1"/>
  <c r="V494" i="1" s="1"/>
  <c r="S1196" i="1"/>
  <c r="T1196" i="1" s="1"/>
  <c r="U1196" i="1" s="1"/>
  <c r="V1196" i="1" s="1"/>
  <c r="S162" i="1"/>
  <c r="T162" i="1" s="1"/>
  <c r="U162" i="1" s="1"/>
  <c r="V162" i="1" s="1"/>
  <c r="S220" i="1"/>
  <c r="T220" i="1" s="1"/>
  <c r="U220" i="1" s="1"/>
  <c r="V220" i="1" s="1"/>
  <c r="S996" i="1"/>
  <c r="T996" i="1" s="1"/>
  <c r="U996" i="1" s="1"/>
  <c r="V996" i="1" s="1"/>
  <c r="S1588" i="1"/>
  <c r="T1588" i="1" s="1"/>
  <c r="U1588" i="1" s="1"/>
  <c r="V1588" i="1" s="1"/>
  <c r="S927" i="1"/>
  <c r="T927" i="1" s="1"/>
  <c r="U927" i="1" s="1"/>
  <c r="V927" i="1" s="1"/>
  <c r="S875" i="1"/>
  <c r="T875" i="1" s="1"/>
  <c r="U875" i="1" s="1"/>
  <c r="V875" i="1" s="1"/>
  <c r="S163" i="1"/>
  <c r="T163" i="1" s="1"/>
  <c r="U163" i="1" s="1"/>
  <c r="V163" i="1" s="1"/>
  <c r="S244" i="1"/>
  <c r="T244" i="1" s="1"/>
  <c r="U244" i="1" s="1"/>
  <c r="V244" i="1" s="1"/>
  <c r="S973" i="1"/>
  <c r="T973" i="1" s="1"/>
  <c r="U973" i="1" s="1"/>
  <c r="V973" i="1" s="1"/>
  <c r="S928" i="1"/>
  <c r="T928" i="1" s="1"/>
  <c r="U928" i="1" s="1"/>
  <c r="V928" i="1" s="1"/>
  <c r="S876" i="1"/>
  <c r="T876" i="1" s="1"/>
  <c r="U876" i="1" s="1"/>
  <c r="V876" i="1" s="1"/>
  <c r="S1697" i="1"/>
  <c r="T1697" i="1" s="1"/>
  <c r="U1697" i="1" s="1"/>
  <c r="V1697" i="1" s="1"/>
  <c r="S1243" i="1"/>
  <c r="T1243" i="1" s="1"/>
  <c r="U1243" i="1" s="1"/>
  <c r="V1243" i="1" s="1"/>
  <c r="S1309" i="1"/>
  <c r="T1309" i="1" s="1"/>
  <c r="U1309" i="1" s="1"/>
  <c r="V1309" i="1" s="1"/>
  <c r="S1266" i="1"/>
  <c r="T1266" i="1" s="1"/>
  <c r="U1266" i="1" s="1"/>
  <c r="V1266" i="1" s="1"/>
  <c r="S1406" i="1"/>
  <c r="T1406" i="1" s="1"/>
  <c r="U1406" i="1" s="1"/>
  <c r="V1406" i="1" s="1"/>
  <c r="S1048" i="1"/>
  <c r="T1048" i="1" s="1"/>
  <c r="U1048" i="1" s="1"/>
  <c r="V1048" i="1" s="1"/>
  <c r="S1566" i="1"/>
  <c r="T1566" i="1" s="1"/>
  <c r="U1566" i="1" s="1"/>
  <c r="V1566" i="1" s="1"/>
  <c r="S1589" i="1"/>
  <c r="T1589" i="1" s="1"/>
  <c r="U1589" i="1" s="1"/>
  <c r="V1589" i="1" s="1"/>
  <c r="S1622" i="1"/>
  <c r="T1622" i="1" s="1"/>
  <c r="U1622" i="1" s="1"/>
  <c r="V1622" i="1" s="1"/>
  <c r="S1698" i="1"/>
  <c r="T1698" i="1" s="1"/>
  <c r="U1698" i="1" s="1"/>
  <c r="V1698" i="1" s="1"/>
  <c r="S1623" i="1"/>
  <c r="T1623" i="1" s="1"/>
  <c r="U1623" i="1" s="1"/>
  <c r="V1623" i="1" s="1"/>
  <c r="S1686" i="1"/>
  <c r="T1686" i="1" s="1"/>
  <c r="U1686" i="1" s="1"/>
  <c r="V1686" i="1" s="1"/>
  <c r="S1611" i="1"/>
  <c r="T1611" i="1" s="1"/>
  <c r="U1611" i="1" s="1"/>
  <c r="V1611" i="1" s="1"/>
  <c r="S1070" i="1"/>
  <c r="T1070" i="1" s="1"/>
  <c r="U1070" i="1" s="1"/>
  <c r="V1070" i="1" s="1"/>
  <c r="S1094" i="1"/>
  <c r="T1094" i="1" s="1"/>
  <c r="U1094" i="1" s="1"/>
  <c r="V1094" i="1" s="1"/>
  <c r="S1515" i="1"/>
  <c r="T1515" i="1" s="1"/>
  <c r="U1515" i="1" s="1"/>
  <c r="V1515" i="1" s="1"/>
  <c r="S1118" i="1"/>
  <c r="T1118" i="1" s="1"/>
  <c r="U1118" i="1" s="1"/>
  <c r="V1118" i="1" s="1"/>
  <c r="S1687" i="1"/>
  <c r="T1687" i="1" s="1"/>
  <c r="U1687" i="1" s="1"/>
  <c r="V1687" i="1" s="1"/>
  <c r="S1142" i="1"/>
  <c r="T1142" i="1" s="1"/>
  <c r="U1142" i="1" s="1"/>
  <c r="V1142" i="1" s="1"/>
  <c r="S1539" i="1"/>
  <c r="T1539" i="1" s="1"/>
  <c r="U1539" i="1" s="1"/>
  <c r="V1539" i="1" s="1"/>
  <c r="S10" i="1"/>
  <c r="T10" i="1" s="1"/>
  <c r="U10" i="1" s="1"/>
  <c r="V10" i="1" s="1"/>
  <c r="S1740" i="1"/>
  <c r="T1740" i="1" s="1"/>
  <c r="U1740" i="1" s="1"/>
  <c r="V1740" i="1" s="1"/>
  <c r="S248" i="1"/>
  <c r="T248" i="1" s="1"/>
  <c r="U248" i="1" s="1"/>
  <c r="V248" i="1" s="1"/>
  <c r="S249" i="1"/>
  <c r="T249" i="1" s="1"/>
  <c r="U249" i="1" s="1"/>
  <c r="V249" i="1" s="1"/>
  <c r="S1741" i="1"/>
  <c r="T1741" i="1" s="1"/>
  <c r="U1741" i="1" s="1"/>
  <c r="V1741" i="1" s="1"/>
  <c r="S250" i="1"/>
  <c r="T250" i="1" s="1"/>
  <c r="U250" i="1" s="1"/>
  <c r="V250" i="1" s="1"/>
  <c r="S1614" i="1"/>
  <c r="T1614" i="1" s="1"/>
  <c r="U1614" i="1" s="1"/>
  <c r="V1614" i="1" s="1"/>
  <c r="S251" i="1"/>
  <c r="T251" i="1" s="1"/>
  <c r="U251" i="1" s="1"/>
  <c r="V251" i="1" s="1"/>
  <c r="S1742" i="1"/>
  <c r="T1742" i="1" s="1"/>
  <c r="U1742" i="1" s="1"/>
  <c r="V1742" i="1" s="1"/>
  <c r="S252" i="1"/>
  <c r="T252" i="1" s="1"/>
  <c r="U252" i="1" s="1"/>
  <c r="V252" i="1" s="1"/>
  <c r="S253" i="1"/>
  <c r="T253" i="1" s="1"/>
  <c r="U253" i="1" s="1"/>
  <c r="V253" i="1" s="1"/>
  <c r="S1743" i="1"/>
  <c r="T1743" i="1" s="1"/>
  <c r="U1743" i="1" s="1"/>
  <c r="V1743" i="1" s="1"/>
  <c r="S254" i="1"/>
  <c r="T254" i="1" s="1"/>
  <c r="U254" i="1" s="1"/>
  <c r="V254" i="1" s="1"/>
  <c r="S255" i="1"/>
  <c r="T255" i="1" s="1"/>
  <c r="U255" i="1" s="1"/>
  <c r="V255" i="1" s="1"/>
  <c r="S1071" i="1"/>
  <c r="T1071" i="1" s="1"/>
  <c r="U1071" i="1" s="1"/>
  <c r="V1071" i="1" s="1"/>
  <c r="S1744" i="1"/>
  <c r="T1744" i="1" s="1"/>
  <c r="U1744" i="1" s="1"/>
  <c r="V1744" i="1" s="1"/>
  <c r="S256" i="1"/>
  <c r="T256" i="1" s="1"/>
  <c r="U256" i="1" s="1"/>
  <c r="V256" i="1" s="1"/>
  <c r="S257" i="1"/>
  <c r="T257" i="1" s="1"/>
  <c r="U257" i="1" s="1"/>
  <c r="V257" i="1" s="1"/>
  <c r="S1745" i="1"/>
  <c r="T1745" i="1" s="1"/>
  <c r="U1745" i="1" s="1"/>
  <c r="V1745" i="1" s="1"/>
  <c r="S258" i="1"/>
  <c r="T258" i="1" s="1"/>
  <c r="U258" i="1" s="1"/>
  <c r="V258" i="1" s="1"/>
  <c r="S259" i="1"/>
  <c r="T259" i="1" s="1"/>
  <c r="U259" i="1" s="1"/>
  <c r="V259" i="1" s="1"/>
  <c r="S1746" i="1"/>
  <c r="T1746" i="1" s="1"/>
  <c r="U1746" i="1" s="1"/>
  <c r="V1746" i="1" s="1"/>
  <c r="S1095" i="1"/>
  <c r="T1095" i="1" s="1"/>
  <c r="U1095" i="1" s="1"/>
  <c r="V1095" i="1" s="1"/>
  <c r="S260" i="1"/>
  <c r="T260" i="1" s="1"/>
  <c r="U260" i="1" s="1"/>
  <c r="V260" i="1" s="1"/>
  <c r="S261" i="1"/>
  <c r="T261" i="1" s="1"/>
  <c r="U261" i="1" s="1"/>
  <c r="V261" i="1" s="1"/>
  <c r="S1360" i="1"/>
  <c r="T1360" i="1" s="1"/>
  <c r="U1360" i="1" s="1"/>
  <c r="V1360" i="1" s="1"/>
  <c r="S1361" i="1"/>
  <c r="T1361" i="1" s="1"/>
  <c r="U1361" i="1" s="1"/>
  <c r="V1361" i="1" s="1"/>
  <c r="S1368" i="1"/>
  <c r="T1368" i="1" s="1"/>
  <c r="U1368" i="1" s="1"/>
  <c r="V1368" i="1" s="1"/>
  <c r="S1381" i="1"/>
  <c r="T1381" i="1" s="1"/>
  <c r="U1381" i="1" s="1"/>
  <c r="V1381" i="1" s="1"/>
  <c r="S1382" i="1"/>
  <c r="T1382" i="1" s="1"/>
  <c r="U1382" i="1" s="1"/>
  <c r="V1382" i="1" s="1"/>
  <c r="S1516" i="1"/>
  <c r="T1516" i="1" s="1"/>
  <c r="U1516" i="1" s="1"/>
  <c r="V1516" i="1" s="1"/>
  <c r="S1389" i="1"/>
  <c r="T1389" i="1" s="1"/>
  <c r="U1389" i="1" s="1"/>
  <c r="V1389" i="1" s="1"/>
  <c r="S1429" i="1"/>
  <c r="T1429" i="1" s="1"/>
  <c r="U1429" i="1" s="1"/>
  <c r="V1429" i="1" s="1"/>
  <c r="S1430" i="1"/>
  <c r="T1430" i="1" s="1"/>
  <c r="U1430" i="1" s="1"/>
  <c r="V1430" i="1" s="1"/>
  <c r="S1437" i="1"/>
  <c r="T1437" i="1" s="1"/>
  <c r="U1437" i="1" s="1"/>
  <c r="V1437" i="1" s="1"/>
  <c r="S1450" i="1"/>
  <c r="T1450" i="1" s="1"/>
  <c r="U1450" i="1" s="1"/>
  <c r="V1450" i="1" s="1"/>
  <c r="S1451" i="1"/>
  <c r="T1451" i="1" s="1"/>
  <c r="U1451" i="1" s="1"/>
  <c r="V1451" i="1" s="1"/>
  <c r="S1458" i="1"/>
  <c r="T1458" i="1" s="1"/>
  <c r="U1458" i="1" s="1"/>
  <c r="V1458" i="1" s="1"/>
  <c r="S1119" i="1"/>
  <c r="T1119" i="1" s="1"/>
  <c r="U1119" i="1" s="1"/>
  <c r="V1119" i="1" s="1"/>
  <c r="S1471" i="1"/>
  <c r="T1471" i="1" s="1"/>
  <c r="U1471" i="1" s="1"/>
  <c r="V1471" i="1" s="1"/>
  <c r="S1472" i="1"/>
  <c r="T1472" i="1" s="1"/>
  <c r="U1472" i="1" s="1"/>
  <c r="V1472" i="1" s="1"/>
  <c r="S1648" i="1"/>
  <c r="T1648" i="1" s="1"/>
  <c r="U1648" i="1" s="1"/>
  <c r="V1648" i="1" s="1"/>
  <c r="S1661" i="1"/>
  <c r="T1661" i="1" s="1"/>
  <c r="U1661" i="1" s="1"/>
  <c r="V1661" i="1" s="1"/>
  <c r="S1662" i="1"/>
  <c r="T1662" i="1" s="1"/>
  <c r="U1662" i="1" s="1"/>
  <c r="V1662" i="1" s="1"/>
  <c r="S1674" i="1"/>
  <c r="T1674" i="1" s="1"/>
  <c r="U1674" i="1" s="1"/>
  <c r="V1674" i="1" s="1"/>
  <c r="S1668" i="1"/>
  <c r="T1668" i="1" s="1"/>
  <c r="U1668" i="1" s="1"/>
  <c r="V1668" i="1" s="1"/>
  <c r="S1143" i="1"/>
  <c r="T1143" i="1" s="1"/>
  <c r="U1143" i="1" s="1"/>
  <c r="V1143" i="1" s="1"/>
  <c r="S1680" i="1"/>
  <c r="T1680" i="1" s="1"/>
  <c r="U1680" i="1" s="1"/>
  <c r="V1680" i="1" s="1"/>
  <c r="S1681" i="1"/>
  <c r="T1681" i="1" s="1"/>
  <c r="U1681" i="1" s="1"/>
  <c r="V1681" i="1" s="1"/>
  <c r="S1691" i="1"/>
  <c r="T1691" i="1" s="1"/>
  <c r="U1691" i="1" s="1"/>
  <c r="V1691" i="1" s="1"/>
  <c r="S1353" i="1"/>
  <c r="T1353" i="1" s="1"/>
  <c r="U1353" i="1" s="1"/>
  <c r="V1353" i="1" s="1"/>
  <c r="S1362" i="1"/>
  <c r="T1362" i="1" s="1"/>
  <c r="U1362" i="1" s="1"/>
  <c r="V1362" i="1" s="1"/>
  <c r="S1369" i="1"/>
  <c r="T1369" i="1" s="1"/>
  <c r="U1369" i="1" s="1"/>
  <c r="V1369" i="1" s="1"/>
  <c r="S1375" i="1"/>
  <c r="T1375" i="1" s="1"/>
  <c r="U1375" i="1" s="1"/>
  <c r="V1375" i="1" s="1"/>
  <c r="S1540" i="1"/>
  <c r="T1540" i="1" s="1"/>
  <c r="U1540" i="1" s="1"/>
  <c r="V1540" i="1" s="1"/>
  <c r="S1383" i="1"/>
  <c r="T1383" i="1" s="1"/>
  <c r="U1383" i="1" s="1"/>
  <c r="V1383" i="1" s="1"/>
  <c r="S1390" i="1"/>
  <c r="T1390" i="1" s="1"/>
  <c r="U1390" i="1" s="1"/>
  <c r="V1390" i="1" s="1"/>
  <c r="S1396" i="1"/>
  <c r="T1396" i="1" s="1"/>
  <c r="U1396" i="1" s="1"/>
  <c r="V1396" i="1" s="1"/>
  <c r="S1431" i="1"/>
  <c r="T1431" i="1" s="1"/>
  <c r="U1431" i="1" s="1"/>
  <c r="V1431" i="1" s="1"/>
  <c r="S1438" i="1"/>
  <c r="T1438" i="1" s="1"/>
  <c r="U1438" i="1" s="1"/>
  <c r="V1438" i="1" s="1"/>
  <c r="S1444" i="1"/>
  <c r="T1444" i="1" s="1"/>
  <c r="U1444" i="1" s="1"/>
  <c r="V1444" i="1" s="1"/>
  <c r="S1452" i="1"/>
  <c r="T1452" i="1" s="1"/>
  <c r="U1452" i="1" s="1"/>
  <c r="V1452" i="1" s="1"/>
  <c r="S1459" i="1"/>
  <c r="T1459" i="1" s="1"/>
  <c r="U1459" i="1" s="1"/>
  <c r="V1459" i="1" s="1"/>
  <c r="S1465" i="1"/>
  <c r="T1465" i="1" s="1"/>
  <c r="U1465" i="1" s="1"/>
  <c r="V1465" i="1" s="1"/>
  <c r="S809" i="1"/>
  <c r="T809" i="1" s="1"/>
  <c r="U809" i="1" s="1"/>
  <c r="V809" i="1" s="1"/>
  <c r="S1473" i="1"/>
  <c r="T1473" i="1" s="1"/>
  <c r="U1473" i="1" s="1"/>
  <c r="V1473" i="1" s="1"/>
  <c r="S1649" i="1"/>
  <c r="T1649" i="1" s="1"/>
  <c r="U1649" i="1" s="1"/>
  <c r="V1649" i="1" s="1"/>
  <c r="S1655" i="1"/>
  <c r="T1655" i="1" s="1"/>
  <c r="U1655" i="1" s="1"/>
  <c r="V1655" i="1" s="1"/>
  <c r="S1663" i="1"/>
  <c r="T1663" i="1" s="1"/>
  <c r="U1663" i="1" s="1"/>
  <c r="V1663" i="1" s="1"/>
  <c r="S1669" i="1"/>
  <c r="T1669" i="1" s="1"/>
  <c r="U1669" i="1" s="1"/>
  <c r="V1669" i="1" s="1"/>
  <c r="S1675" i="1"/>
  <c r="T1675" i="1" s="1"/>
  <c r="U1675" i="1" s="1"/>
  <c r="V1675" i="1" s="1"/>
  <c r="S1682" i="1"/>
  <c r="T1682" i="1" s="1"/>
  <c r="U1682" i="1" s="1"/>
  <c r="V1682" i="1" s="1"/>
  <c r="S810" i="1"/>
  <c r="T810" i="1" s="1"/>
  <c r="U810" i="1" s="1"/>
  <c r="V810" i="1" s="1"/>
  <c r="S1692" i="1"/>
  <c r="T1692" i="1" s="1"/>
  <c r="U1692" i="1" s="1"/>
  <c r="V1692" i="1" s="1"/>
  <c r="S763" i="1"/>
  <c r="T763" i="1" s="1"/>
  <c r="U763" i="1" s="1"/>
  <c r="V763" i="1" s="1"/>
  <c r="S1235" i="1"/>
  <c r="T1235" i="1" s="1"/>
  <c r="U1235" i="1" s="1"/>
  <c r="V1235" i="1" s="1"/>
  <c r="S1306" i="1"/>
  <c r="T1306" i="1" s="1"/>
  <c r="U1306" i="1" s="1"/>
  <c r="V1306" i="1" s="1"/>
  <c r="S158" i="1"/>
  <c r="T158" i="1" s="1"/>
  <c r="U158" i="1" s="1"/>
  <c r="V158" i="1" s="1"/>
  <c r="S1234" i="1"/>
  <c r="T1234" i="1" s="1"/>
  <c r="U1234" i="1" s="1"/>
  <c r="V1234" i="1" s="1"/>
  <c r="S1294" i="1"/>
  <c r="T1294" i="1" s="1"/>
  <c r="U1294" i="1" s="1"/>
  <c r="V1294" i="1" s="1"/>
  <c r="S282" i="1"/>
  <c r="T282" i="1" s="1"/>
  <c r="U282" i="1" s="1"/>
  <c r="V282" i="1" s="1"/>
  <c r="S495" i="1"/>
  <c r="T495" i="1" s="1"/>
  <c r="U495" i="1" s="1"/>
  <c r="V495" i="1" s="1"/>
  <c r="S1344" i="1"/>
  <c r="T1344" i="1" s="1"/>
  <c r="U1344" i="1" s="1"/>
  <c r="V1344" i="1" s="1"/>
  <c r="S1331" i="1"/>
  <c r="T1331" i="1" s="1"/>
  <c r="U1331" i="1" s="1"/>
  <c r="V1331" i="1" s="1"/>
  <c r="S1495" i="1"/>
  <c r="T1495" i="1" s="1"/>
  <c r="U1495" i="1" s="1"/>
  <c r="V1495" i="1" s="1"/>
  <c r="S1485" i="1"/>
  <c r="T1485" i="1" s="1"/>
  <c r="U1485" i="1" s="1"/>
  <c r="V1485" i="1" s="1"/>
  <c r="S300" i="1"/>
  <c r="T300" i="1" s="1"/>
  <c r="U300" i="1" s="1"/>
  <c r="V300" i="1" s="1"/>
  <c r="S11" i="1"/>
  <c r="T11" i="1" s="1"/>
  <c r="U11" i="1" s="1"/>
  <c r="V11" i="1" s="1"/>
  <c r="S299" i="1"/>
  <c r="T299" i="1" s="1"/>
  <c r="U299" i="1" s="1"/>
  <c r="V299" i="1" s="1"/>
  <c r="S9" i="1"/>
  <c r="T9" i="1" s="1"/>
  <c r="U9" i="1" s="1"/>
  <c r="V9" i="1" s="1"/>
  <c r="S1197" i="1"/>
  <c r="T1197" i="1" s="1"/>
  <c r="U1197" i="1" s="1"/>
  <c r="V1197" i="1" s="1"/>
  <c r="S8" i="1"/>
  <c r="T8" i="1" s="1"/>
  <c r="U8" i="1" s="1"/>
  <c r="V8" i="1" s="1"/>
  <c r="S315" i="1"/>
  <c r="T315" i="1" s="1"/>
  <c r="U315" i="1" s="1"/>
  <c r="V315" i="1" s="1"/>
  <c r="S325" i="1"/>
  <c r="T325" i="1" s="1"/>
  <c r="U325" i="1" s="1"/>
  <c r="V325" i="1" s="1"/>
  <c r="S262" i="1"/>
  <c r="T262" i="1" s="1"/>
  <c r="U262" i="1" s="1"/>
  <c r="V262" i="1" s="1"/>
  <c r="S272" i="1"/>
  <c r="T272" i="1" s="1"/>
  <c r="U272" i="1" s="1"/>
  <c r="V272" i="1" s="1"/>
  <c r="S747" i="1"/>
  <c r="T747" i="1" s="1"/>
  <c r="U747" i="1" s="1"/>
  <c r="V747" i="1" s="1"/>
  <c r="S33" i="1"/>
  <c r="T33" i="1" s="1"/>
  <c r="U33" i="1" s="1"/>
  <c r="V33" i="1" s="1"/>
  <c r="S130" i="1"/>
  <c r="T130" i="1" s="1"/>
  <c r="U130" i="1" s="1"/>
  <c r="V130" i="1" s="1"/>
  <c r="S164" i="1"/>
  <c r="T164" i="1" s="1"/>
  <c r="U164" i="1" s="1"/>
  <c r="V164" i="1" s="1"/>
  <c r="S119" i="1"/>
  <c r="T119" i="1" s="1"/>
  <c r="U119" i="1" s="1"/>
  <c r="V119" i="1" s="1"/>
  <c r="S96" i="1"/>
  <c r="T96" i="1" s="1"/>
  <c r="U96" i="1" s="1"/>
  <c r="V96" i="1" s="1"/>
  <c r="S27" i="1"/>
  <c r="T27" i="1" s="1"/>
  <c r="U27" i="1" s="1"/>
  <c r="V27" i="1" s="1"/>
  <c r="S393" i="1"/>
  <c r="T393" i="1" s="1"/>
  <c r="U393" i="1" s="1"/>
  <c r="V393" i="1" s="1"/>
  <c r="S392" i="1"/>
  <c r="T392" i="1" s="1"/>
  <c r="U392" i="1" s="1"/>
  <c r="V392" i="1" s="1"/>
  <c r="S391" i="1"/>
  <c r="T391" i="1" s="1"/>
  <c r="U391" i="1" s="1"/>
  <c r="V391" i="1" s="1"/>
  <c r="S426" i="1"/>
  <c r="T426" i="1" s="1"/>
  <c r="U426" i="1" s="1"/>
  <c r="V426" i="1" s="1"/>
  <c r="S425" i="1"/>
  <c r="T425" i="1" s="1"/>
  <c r="U425" i="1" s="1"/>
  <c r="V425" i="1" s="1"/>
  <c r="S221" i="1"/>
  <c r="T221" i="1" s="1"/>
  <c r="U221" i="1" s="1"/>
  <c r="V221" i="1" s="1"/>
  <c r="S424" i="1"/>
  <c r="T424" i="1" s="1"/>
  <c r="U424" i="1" s="1"/>
  <c r="V424" i="1" s="1"/>
  <c r="S423" i="1"/>
  <c r="T423" i="1" s="1"/>
  <c r="U423" i="1" s="1"/>
  <c r="V423" i="1" s="1"/>
  <c r="S2" i="1"/>
  <c r="T2" i="1" s="1"/>
  <c r="U2" i="1" s="1"/>
  <c r="V2" i="1" s="1"/>
  <c r="S51" i="1"/>
  <c r="T51" i="1" s="1"/>
  <c r="U51" i="1" s="1"/>
  <c r="V51" i="1" s="1"/>
  <c r="S1010" i="1"/>
  <c r="T1010" i="1" s="1"/>
  <c r="U1010" i="1" s="1"/>
  <c r="V1010" i="1" s="1"/>
  <c r="S1219" i="1"/>
  <c r="T1219" i="1" s="1"/>
  <c r="U1219" i="1" s="1"/>
  <c r="V1219" i="1" s="1"/>
  <c r="S399" i="1"/>
  <c r="T399" i="1" s="1"/>
  <c r="U399" i="1" s="1"/>
  <c r="V399" i="1" s="1"/>
  <c r="S1170" i="1"/>
  <c r="T1170" i="1" s="1"/>
  <c r="U1170" i="1" s="1"/>
  <c r="V1170" i="1" s="1"/>
  <c r="S997" i="1"/>
  <c r="T997" i="1" s="1"/>
  <c r="U997" i="1" s="1"/>
  <c r="V997" i="1" s="1"/>
  <c r="S335" i="1"/>
  <c r="T335" i="1" s="1"/>
  <c r="U335" i="1" s="1"/>
  <c r="V335" i="1" s="1"/>
  <c r="S1038" i="1"/>
  <c r="T1038" i="1" s="1"/>
  <c r="U1038" i="1" s="1"/>
  <c r="V1038" i="1" s="1"/>
  <c r="S336" i="1"/>
  <c r="T336" i="1" s="1"/>
  <c r="U336" i="1" s="1"/>
  <c r="V336" i="1" s="1"/>
  <c r="S1475" i="1"/>
  <c r="T1475" i="1" s="1"/>
  <c r="U1475" i="1" s="1"/>
  <c r="V1475" i="1" s="1"/>
  <c r="S1029" i="1"/>
  <c r="T1029" i="1" s="1"/>
  <c r="U1029" i="1" s="1"/>
  <c r="V1029" i="1" s="1"/>
  <c r="S87" i="1"/>
  <c r="T87" i="1" s="1"/>
  <c r="U87" i="1" s="1"/>
  <c r="V87" i="1" s="1"/>
  <c r="S1020" i="1"/>
  <c r="T1020" i="1" s="1"/>
  <c r="U1020" i="1" s="1"/>
  <c r="V1020" i="1" s="1"/>
  <c r="S354" i="1"/>
  <c r="T354" i="1" s="1"/>
  <c r="U354" i="1" s="1"/>
  <c r="V354" i="1" s="1"/>
  <c r="S929" i="1"/>
  <c r="T929" i="1" s="1"/>
  <c r="U929" i="1" s="1"/>
  <c r="V929" i="1" s="1"/>
  <c r="S345" i="1"/>
  <c r="T345" i="1" s="1"/>
  <c r="U345" i="1" s="1"/>
  <c r="V345" i="1" s="1"/>
  <c r="S1180" i="1"/>
  <c r="T1180" i="1" s="1"/>
  <c r="U1180" i="1" s="1"/>
  <c r="V1180" i="1" s="1"/>
  <c r="S444" i="1"/>
  <c r="T444" i="1" s="1"/>
  <c r="U444" i="1" s="1"/>
  <c r="V444" i="1" s="1"/>
  <c r="S1189" i="1"/>
  <c r="T1189" i="1" s="1"/>
  <c r="U1189" i="1" s="1"/>
  <c r="V1189" i="1" s="1"/>
  <c r="S453" i="1"/>
  <c r="T453" i="1" s="1"/>
  <c r="U453" i="1" s="1"/>
  <c r="V453" i="1" s="1"/>
  <c r="S459" i="1"/>
  <c r="T459" i="1" s="1"/>
  <c r="U459" i="1" s="1"/>
  <c r="V459" i="1" s="1"/>
  <c r="S384" i="1"/>
  <c r="T384" i="1" s="1"/>
  <c r="U384" i="1" s="1"/>
  <c r="V384" i="1" s="1"/>
  <c r="S1507" i="1"/>
  <c r="T1507" i="1" s="1"/>
  <c r="U1507" i="1" s="1"/>
  <c r="V1507" i="1" s="1"/>
  <c r="S877" i="1"/>
  <c r="T877" i="1" s="1"/>
  <c r="U877" i="1" s="1"/>
  <c r="V877" i="1" s="1"/>
  <c r="S1616" i="1"/>
  <c r="T1616" i="1" s="1"/>
  <c r="U1616" i="1" s="1"/>
  <c r="V1616" i="1" s="1"/>
  <c r="S528" i="1"/>
  <c r="T528" i="1" s="1"/>
  <c r="U528" i="1" s="1"/>
  <c r="V528" i="1" s="1"/>
  <c r="S1484" i="1"/>
  <c r="T1484" i="1" s="1"/>
  <c r="U1484" i="1" s="1"/>
  <c r="V1484" i="1" s="1"/>
  <c r="S728" i="1"/>
  <c r="T728" i="1" s="1"/>
  <c r="U728" i="1" s="1"/>
  <c r="V728" i="1" s="1"/>
  <c r="S1009" i="1"/>
  <c r="T1009" i="1" s="1"/>
  <c r="U1009" i="1" s="1"/>
  <c r="V1009" i="1" s="1"/>
  <c r="S1817" i="1"/>
  <c r="T1817" i="1" s="1"/>
  <c r="U1817" i="1" s="1"/>
  <c r="V1817" i="1" s="1"/>
  <c r="S1564" i="1"/>
  <c r="T1564" i="1" s="1"/>
  <c r="U1564" i="1" s="1"/>
  <c r="V1564" i="1" s="1"/>
  <c r="S465" i="1"/>
  <c r="T465" i="1" s="1"/>
  <c r="U465" i="1" s="1"/>
  <c r="V465" i="1" s="1"/>
  <c r="S165" i="1"/>
  <c r="T165" i="1" s="1"/>
  <c r="U165" i="1" s="1"/>
  <c r="V165" i="1" s="1"/>
  <c r="S534" i="1"/>
  <c r="T534" i="1" s="1"/>
  <c r="U534" i="1" s="1"/>
  <c r="V534" i="1" s="1"/>
  <c r="S817" i="1"/>
  <c r="T817" i="1" s="1"/>
  <c r="U817" i="1" s="1"/>
  <c r="V817" i="1" s="1"/>
  <c r="S1307" i="1"/>
  <c r="T1307" i="1" s="1"/>
  <c r="U1307" i="1" s="1"/>
  <c r="V1307" i="1" s="1"/>
  <c r="S390" i="1"/>
  <c r="T390" i="1" s="1"/>
  <c r="U390" i="1" s="1"/>
  <c r="V390" i="1" s="1"/>
  <c r="S294" i="1"/>
  <c r="T294" i="1" s="1"/>
  <c r="U294" i="1" s="1"/>
  <c r="V294" i="1" s="1"/>
  <c r="S114" i="1"/>
  <c r="T114" i="1" s="1"/>
  <c r="U114" i="1" s="1"/>
  <c r="V114" i="1" s="1"/>
  <c r="S77" i="1"/>
  <c r="T77" i="1" s="1"/>
  <c r="U77" i="1" s="1"/>
  <c r="V77" i="1" s="1"/>
  <c r="S245" i="1"/>
  <c r="T245" i="1" s="1"/>
  <c r="U245" i="1" s="1"/>
  <c r="V245" i="1" s="1"/>
  <c r="S67" i="1"/>
  <c r="T67" i="1" s="1"/>
  <c r="U67" i="1" s="1"/>
  <c r="V67" i="1" s="1"/>
  <c r="S146" i="1"/>
  <c r="T146" i="1" s="1"/>
  <c r="U146" i="1" s="1"/>
  <c r="V146" i="1" s="1"/>
  <c r="S742" i="1"/>
  <c r="T742" i="1" s="1"/>
  <c r="U742" i="1" s="1"/>
  <c r="V742" i="1" s="1"/>
  <c r="S22" i="1"/>
  <c r="T22" i="1" s="1"/>
  <c r="U22" i="1" s="1"/>
  <c r="V22" i="1" s="1"/>
  <c r="S152" i="1"/>
  <c r="T152" i="1" s="1"/>
  <c r="U152" i="1" s="1"/>
  <c r="V152" i="1" s="1"/>
  <c r="S1354" i="1"/>
  <c r="T1354" i="1" s="1"/>
  <c r="U1354" i="1" s="1"/>
  <c r="V1354" i="1" s="1"/>
  <c r="S1812" i="1"/>
  <c r="T1812" i="1" s="1"/>
  <c r="U1812" i="1" s="1"/>
  <c r="V1812" i="1" s="1"/>
  <c r="S141" i="1"/>
  <c r="T141" i="1" s="1"/>
  <c r="U141" i="1" s="1"/>
  <c r="V141" i="1" s="1"/>
  <c r="S974" i="1"/>
  <c r="T974" i="1" s="1"/>
  <c r="U974" i="1" s="1"/>
  <c r="V974" i="1" s="1"/>
  <c r="S529" i="1"/>
  <c r="T529" i="1" s="1"/>
  <c r="U529" i="1" s="1"/>
  <c r="V529" i="1" s="1"/>
  <c r="S383" i="1"/>
  <c r="T383" i="1" s="1"/>
  <c r="U383" i="1" s="1"/>
  <c r="V383" i="1" s="1"/>
  <c r="S1165" i="1"/>
  <c r="T1165" i="1" s="1"/>
  <c r="U1165" i="1" s="1"/>
  <c r="V1165" i="1" s="1"/>
  <c r="S151" i="1"/>
  <c r="T151" i="1" s="1"/>
  <c r="U151" i="1" s="1"/>
  <c r="V151" i="1" s="1"/>
  <c r="S153" i="1"/>
  <c r="T153" i="1" s="1"/>
  <c r="U153" i="1" s="1"/>
  <c r="V153" i="1" s="1"/>
  <c r="S47" i="1"/>
  <c r="T47" i="1" s="1"/>
  <c r="U47" i="1" s="1"/>
  <c r="V47" i="1" s="1"/>
  <c r="S39" i="1"/>
  <c r="T39" i="1" s="1"/>
  <c r="U39" i="1" s="1"/>
  <c r="V39" i="1" s="1"/>
  <c r="S50" i="1"/>
  <c r="T50" i="1" s="1"/>
  <c r="U50" i="1" s="1"/>
  <c r="V50" i="1" s="1"/>
  <c r="S930" i="1"/>
  <c r="T930" i="1" s="1"/>
  <c r="U930" i="1" s="1"/>
  <c r="V930" i="1" s="1"/>
  <c r="S46" i="1"/>
  <c r="T46" i="1" s="1"/>
  <c r="U46" i="1" s="1"/>
  <c r="V46" i="1" s="1"/>
  <c r="S49" i="1"/>
  <c r="T49" i="1" s="1"/>
  <c r="U49" i="1" s="1"/>
  <c r="V49" i="1" s="1"/>
  <c r="S45" i="1"/>
  <c r="T45" i="1" s="1"/>
  <c r="U45" i="1" s="1"/>
  <c r="V45" i="1" s="1"/>
  <c r="S48" i="1"/>
  <c r="T48" i="1" s="1"/>
  <c r="U48" i="1" s="1"/>
  <c r="V48" i="1" s="1"/>
  <c r="S44" i="1"/>
  <c r="T44" i="1" s="1"/>
  <c r="U44" i="1" s="1"/>
  <c r="V44" i="1" s="1"/>
  <c r="S82" i="1"/>
  <c r="T82" i="1" s="1"/>
  <c r="U82" i="1" s="1"/>
  <c r="V82" i="1" s="1"/>
  <c r="S62" i="1"/>
  <c r="T62" i="1" s="1"/>
  <c r="U62" i="1" s="1"/>
  <c r="V62" i="1" s="1"/>
  <c r="S57" i="1"/>
  <c r="T57" i="1" s="1"/>
  <c r="U57" i="1" s="1"/>
  <c r="V57" i="1" s="1"/>
  <c r="S878" i="1"/>
  <c r="T878" i="1" s="1"/>
  <c r="U878" i="1" s="1"/>
  <c r="V878" i="1" s="1"/>
  <c r="S72" i="1"/>
  <c r="T72" i="1" s="1"/>
  <c r="U72" i="1" s="1"/>
  <c r="V72" i="1" s="1"/>
  <c r="S441" i="1"/>
  <c r="T441" i="1" s="1"/>
  <c r="U441" i="1" s="1"/>
  <c r="V441" i="1" s="1"/>
  <c r="S543" i="1"/>
  <c r="T543" i="1" s="1"/>
  <c r="U543" i="1" s="1"/>
  <c r="V543" i="1" s="1"/>
  <c r="S638" i="1"/>
  <c r="T638" i="1" s="1"/>
  <c r="U638" i="1" s="1"/>
  <c r="V638" i="1" s="1"/>
  <c r="S718" i="1"/>
  <c r="T718" i="1" s="1"/>
  <c r="U718" i="1" s="1"/>
  <c r="V718" i="1" s="1"/>
  <c r="S535" i="1"/>
  <c r="T535" i="1" s="1"/>
  <c r="U535" i="1" s="1"/>
  <c r="V535" i="1" s="1"/>
  <c r="S674" i="1"/>
  <c r="T674" i="1" s="1"/>
  <c r="U674" i="1" s="1"/>
  <c r="V674" i="1" s="1"/>
  <c r="S1244" i="1"/>
  <c r="T1244" i="1" s="1"/>
  <c r="U1244" i="1" s="1"/>
  <c r="V1244" i="1" s="1"/>
  <c r="S355" i="1"/>
  <c r="T355" i="1" s="1"/>
  <c r="U355" i="1" s="1"/>
  <c r="V355" i="1" s="1"/>
  <c r="S1765" i="1"/>
  <c r="T1765" i="1" s="1"/>
  <c r="U1765" i="1" s="1"/>
  <c r="V1765" i="1" s="1"/>
  <c r="S566" i="1"/>
  <c r="T566" i="1" s="1"/>
  <c r="U566" i="1" s="1"/>
  <c r="V566" i="1" s="1"/>
  <c r="S639" i="1"/>
  <c r="T639" i="1" s="1"/>
  <c r="U639" i="1" s="1"/>
  <c r="V639" i="1" s="1"/>
  <c r="S719" i="1"/>
  <c r="T719" i="1" s="1"/>
  <c r="U719" i="1" s="1"/>
  <c r="V719" i="1" s="1"/>
  <c r="S536" i="1"/>
  <c r="T536" i="1" s="1"/>
  <c r="U536" i="1" s="1"/>
  <c r="V536" i="1" s="1"/>
  <c r="S675" i="1"/>
  <c r="T675" i="1" s="1"/>
  <c r="U675" i="1" s="1"/>
  <c r="V675" i="1" s="1"/>
  <c r="S1310" i="1"/>
  <c r="T1310" i="1" s="1"/>
  <c r="U1310" i="1" s="1"/>
  <c r="V1310" i="1" s="1"/>
  <c r="S356" i="1"/>
  <c r="T356" i="1" s="1"/>
  <c r="U356" i="1" s="1"/>
  <c r="V356" i="1" s="1"/>
  <c r="S1766" i="1"/>
  <c r="T1766" i="1" s="1"/>
  <c r="U1766" i="1" s="1"/>
  <c r="V1766" i="1" s="1"/>
  <c r="S737" i="1"/>
  <c r="T737" i="1" s="1"/>
  <c r="U737" i="1" s="1"/>
  <c r="V737" i="1" s="1"/>
  <c r="S627" i="1"/>
  <c r="T627" i="1" s="1"/>
  <c r="U627" i="1" s="1"/>
  <c r="V627" i="1" s="1"/>
  <c r="S573" i="1"/>
  <c r="T573" i="1" s="1"/>
  <c r="U573" i="1" s="1"/>
  <c r="V573" i="1" s="1"/>
  <c r="S544" i="1"/>
  <c r="T544" i="1" s="1"/>
  <c r="U544" i="1" s="1"/>
  <c r="V544" i="1" s="1"/>
  <c r="S676" i="1"/>
  <c r="T676" i="1" s="1"/>
  <c r="U676" i="1" s="1"/>
  <c r="V676" i="1" s="1"/>
  <c r="S357" i="1"/>
  <c r="T357" i="1" s="1"/>
  <c r="U357" i="1" s="1"/>
  <c r="V357" i="1" s="1"/>
  <c r="S1267" i="1"/>
  <c r="T1267" i="1" s="1"/>
  <c r="U1267" i="1" s="1"/>
  <c r="V1267" i="1" s="1"/>
  <c r="S1755" i="1"/>
  <c r="T1755" i="1" s="1"/>
  <c r="U1755" i="1" s="1"/>
  <c r="V1755" i="1" s="1"/>
  <c r="S738" i="1"/>
  <c r="T738" i="1" s="1"/>
  <c r="U738" i="1" s="1"/>
  <c r="V738" i="1" s="1"/>
  <c r="S628" i="1"/>
  <c r="T628" i="1" s="1"/>
  <c r="U628" i="1" s="1"/>
  <c r="V628" i="1" s="1"/>
  <c r="S574" i="1"/>
  <c r="T574" i="1" s="1"/>
  <c r="U574" i="1" s="1"/>
  <c r="V574" i="1" s="1"/>
  <c r="S545" i="1"/>
  <c r="T545" i="1" s="1"/>
  <c r="U545" i="1" s="1"/>
  <c r="V545" i="1" s="1"/>
  <c r="S677" i="1"/>
  <c r="T677" i="1" s="1"/>
  <c r="U677" i="1" s="1"/>
  <c r="V677" i="1" s="1"/>
  <c r="S358" i="1"/>
  <c r="T358" i="1" s="1"/>
  <c r="U358" i="1" s="1"/>
  <c r="V358" i="1" s="1"/>
  <c r="S1407" i="1"/>
  <c r="T1407" i="1" s="1"/>
  <c r="U1407" i="1" s="1"/>
  <c r="V1407" i="1" s="1"/>
  <c r="S1767" i="1"/>
  <c r="T1767" i="1" s="1"/>
  <c r="U1767" i="1" s="1"/>
  <c r="V1767" i="1" s="1"/>
  <c r="S757" i="1"/>
  <c r="T757" i="1" s="1"/>
  <c r="U757" i="1" s="1"/>
  <c r="V757" i="1" s="1"/>
  <c r="S629" i="1"/>
  <c r="T629" i="1" s="1"/>
  <c r="U629" i="1" s="1"/>
  <c r="V629" i="1" s="1"/>
  <c r="S617" i="1"/>
  <c r="T617" i="1" s="1"/>
  <c r="U617" i="1" s="1"/>
  <c r="V617" i="1" s="1"/>
  <c r="S546" i="1"/>
  <c r="T546" i="1" s="1"/>
  <c r="U546" i="1" s="1"/>
  <c r="V546" i="1" s="1"/>
  <c r="S678" i="1"/>
  <c r="T678" i="1" s="1"/>
  <c r="U678" i="1" s="1"/>
  <c r="V678" i="1" s="1"/>
  <c r="S359" i="1"/>
  <c r="T359" i="1" s="1"/>
  <c r="U359" i="1" s="1"/>
  <c r="V359" i="1" s="1"/>
  <c r="S1049" i="1"/>
  <c r="T1049" i="1" s="1"/>
  <c r="U1049" i="1" s="1"/>
  <c r="V1049" i="1" s="1"/>
  <c r="S1756" i="1"/>
  <c r="T1756" i="1" s="1"/>
  <c r="U1756" i="1" s="1"/>
  <c r="V1756" i="1" s="1"/>
  <c r="S758" i="1"/>
  <c r="T758" i="1" s="1"/>
  <c r="U758" i="1" s="1"/>
  <c r="V758" i="1" s="1"/>
  <c r="S630" i="1"/>
  <c r="T630" i="1" s="1"/>
  <c r="U630" i="1" s="1"/>
  <c r="V630" i="1" s="1"/>
  <c r="S618" i="1"/>
  <c r="T618" i="1" s="1"/>
  <c r="U618" i="1" s="1"/>
  <c r="V618" i="1" s="1"/>
  <c r="S547" i="1"/>
  <c r="T547" i="1" s="1"/>
  <c r="U547" i="1" s="1"/>
  <c r="V547" i="1" s="1"/>
  <c r="S679" i="1"/>
  <c r="T679" i="1" s="1"/>
  <c r="U679" i="1" s="1"/>
  <c r="V679" i="1" s="1"/>
  <c r="S360" i="1"/>
  <c r="T360" i="1" s="1"/>
  <c r="U360" i="1" s="1"/>
  <c r="V360" i="1" s="1"/>
  <c r="S1567" i="1"/>
  <c r="T1567" i="1" s="1"/>
  <c r="U1567" i="1" s="1"/>
  <c r="V1567" i="1" s="1"/>
  <c r="S1768" i="1"/>
  <c r="T1768" i="1" s="1"/>
  <c r="U1768" i="1" s="1"/>
  <c r="V1768" i="1" s="1"/>
  <c r="S654" i="1"/>
  <c r="T654" i="1" s="1"/>
  <c r="U654" i="1" s="1"/>
  <c r="V654" i="1" s="1"/>
  <c r="S587" i="1"/>
  <c r="T587" i="1" s="1"/>
  <c r="U587" i="1" s="1"/>
  <c r="V587" i="1" s="1"/>
  <c r="S640" i="1"/>
  <c r="T640" i="1" s="1"/>
  <c r="U640" i="1" s="1"/>
  <c r="V640" i="1" s="1"/>
  <c r="S548" i="1"/>
  <c r="T548" i="1" s="1"/>
  <c r="U548" i="1" s="1"/>
  <c r="V548" i="1" s="1"/>
  <c r="S680" i="1"/>
  <c r="T680" i="1" s="1"/>
  <c r="U680" i="1" s="1"/>
  <c r="V680" i="1" s="1"/>
  <c r="S361" i="1"/>
  <c r="T361" i="1" s="1"/>
  <c r="U361" i="1" s="1"/>
  <c r="V361" i="1" s="1"/>
  <c r="S1590" i="1"/>
  <c r="T1590" i="1" s="1"/>
  <c r="U1590" i="1" s="1"/>
  <c r="V1590" i="1" s="1"/>
  <c r="S1757" i="1"/>
  <c r="T1757" i="1" s="1"/>
  <c r="U1757" i="1" s="1"/>
  <c r="V1757" i="1" s="1"/>
  <c r="S655" i="1"/>
  <c r="T655" i="1" s="1"/>
  <c r="U655" i="1" s="1"/>
  <c r="V655" i="1" s="1"/>
  <c r="S588" i="1"/>
  <c r="T588" i="1" s="1"/>
  <c r="U588" i="1" s="1"/>
  <c r="V588" i="1" s="1"/>
  <c r="S641" i="1"/>
  <c r="T641" i="1" s="1"/>
  <c r="U641" i="1" s="1"/>
  <c r="V641" i="1" s="1"/>
  <c r="S549" i="1"/>
  <c r="T549" i="1" s="1"/>
  <c r="U549" i="1" s="1"/>
  <c r="V549" i="1" s="1"/>
  <c r="S681" i="1"/>
  <c r="T681" i="1" s="1"/>
  <c r="U681" i="1" s="1"/>
  <c r="V681" i="1" s="1"/>
  <c r="S362" i="1"/>
  <c r="T362" i="1" s="1"/>
  <c r="U362" i="1" s="1"/>
  <c r="V362" i="1" s="1"/>
  <c r="S1699" i="1"/>
  <c r="T1699" i="1" s="1"/>
  <c r="U1699" i="1" s="1"/>
  <c r="V1699" i="1" s="1"/>
  <c r="S1769" i="1"/>
  <c r="T1769" i="1" s="1"/>
  <c r="U1769" i="1" s="1"/>
  <c r="V1769" i="1" s="1"/>
  <c r="S581" i="1"/>
  <c r="T581" i="1" s="1"/>
  <c r="U581" i="1" s="1"/>
  <c r="V581" i="1" s="1"/>
  <c r="S599" i="1"/>
  <c r="T599" i="1" s="1"/>
  <c r="U599" i="1" s="1"/>
  <c r="V599" i="1" s="1"/>
  <c r="S642" i="1"/>
  <c r="T642" i="1" s="1"/>
  <c r="U642" i="1" s="1"/>
  <c r="V642" i="1" s="1"/>
  <c r="S550" i="1"/>
  <c r="T550" i="1" s="1"/>
  <c r="U550" i="1" s="1"/>
  <c r="V550" i="1" s="1"/>
  <c r="S682" i="1"/>
  <c r="T682" i="1" s="1"/>
  <c r="U682" i="1" s="1"/>
  <c r="V682" i="1" s="1"/>
  <c r="S363" i="1"/>
  <c r="T363" i="1" s="1"/>
  <c r="U363" i="1" s="1"/>
  <c r="V363" i="1" s="1"/>
  <c r="S1758" i="1"/>
  <c r="T1758" i="1" s="1"/>
  <c r="U1758" i="1" s="1"/>
  <c r="V1758" i="1" s="1"/>
  <c r="S1624" i="1"/>
  <c r="T1624" i="1" s="1"/>
  <c r="U1624" i="1" s="1"/>
  <c r="V1624" i="1" s="1"/>
  <c r="S582" i="1"/>
  <c r="T582" i="1" s="1"/>
  <c r="U582" i="1" s="1"/>
  <c r="V582" i="1" s="1"/>
  <c r="S600" i="1"/>
  <c r="T600" i="1" s="1"/>
  <c r="U600" i="1" s="1"/>
  <c r="V600" i="1" s="1"/>
  <c r="S643" i="1"/>
  <c r="T643" i="1" s="1"/>
  <c r="U643" i="1" s="1"/>
  <c r="V643" i="1" s="1"/>
  <c r="S551" i="1"/>
  <c r="T551" i="1" s="1"/>
  <c r="U551" i="1" s="1"/>
  <c r="V551" i="1" s="1"/>
  <c r="S683" i="1"/>
  <c r="T683" i="1" s="1"/>
  <c r="U683" i="1" s="1"/>
  <c r="V683" i="1" s="1"/>
  <c r="S364" i="1"/>
  <c r="T364" i="1" s="1"/>
  <c r="U364" i="1" s="1"/>
  <c r="V364" i="1" s="1"/>
  <c r="S1770" i="1"/>
  <c r="T1770" i="1" s="1"/>
  <c r="U1770" i="1" s="1"/>
  <c r="V1770" i="1" s="1"/>
  <c r="S724" i="1"/>
  <c r="T724" i="1" s="1"/>
  <c r="U724" i="1" s="1"/>
  <c r="V724" i="1" s="1"/>
  <c r="S1688" i="1"/>
  <c r="T1688" i="1" s="1"/>
  <c r="U1688" i="1" s="1"/>
  <c r="V1688" i="1" s="1"/>
  <c r="S583" i="1"/>
  <c r="T583" i="1" s="1"/>
  <c r="U583" i="1" s="1"/>
  <c r="V583" i="1" s="1"/>
  <c r="S666" i="1"/>
  <c r="T666" i="1" s="1"/>
  <c r="U666" i="1" s="1"/>
  <c r="V666" i="1" s="1"/>
  <c r="S552" i="1"/>
  <c r="T552" i="1" s="1"/>
  <c r="U552" i="1" s="1"/>
  <c r="V552" i="1" s="1"/>
  <c r="S684" i="1"/>
  <c r="T684" i="1" s="1"/>
  <c r="U684" i="1" s="1"/>
  <c r="V684" i="1" s="1"/>
  <c r="S365" i="1"/>
  <c r="T365" i="1" s="1"/>
  <c r="U365" i="1" s="1"/>
  <c r="V365" i="1" s="1"/>
  <c r="S1787" i="1"/>
  <c r="T1787" i="1" s="1"/>
  <c r="U1787" i="1" s="1"/>
  <c r="V1787" i="1" s="1"/>
  <c r="S733" i="1"/>
  <c r="T733" i="1" s="1"/>
  <c r="U733" i="1" s="1"/>
  <c r="V733" i="1" s="1"/>
  <c r="S1808" i="1"/>
  <c r="T1808" i="1" s="1"/>
  <c r="U1808" i="1" s="1"/>
  <c r="V1808" i="1" s="1"/>
  <c r="S656" i="1"/>
  <c r="T656" i="1" s="1"/>
  <c r="U656" i="1" s="1"/>
  <c r="V656" i="1" s="1"/>
  <c r="S623" i="1"/>
  <c r="T623" i="1" s="1"/>
  <c r="U623" i="1" s="1"/>
  <c r="V623" i="1" s="1"/>
  <c r="S591" i="1"/>
  <c r="T591" i="1" s="1"/>
  <c r="U591" i="1" s="1"/>
  <c r="V591" i="1" s="1"/>
  <c r="S685" i="1"/>
  <c r="T685" i="1" s="1"/>
  <c r="U685" i="1" s="1"/>
  <c r="V685" i="1" s="1"/>
  <c r="S366" i="1"/>
  <c r="T366" i="1" s="1"/>
  <c r="U366" i="1" s="1"/>
  <c r="V366" i="1" s="1"/>
  <c r="S1759" i="1"/>
  <c r="T1759" i="1" s="1"/>
  <c r="U1759" i="1" s="1"/>
  <c r="V1759" i="1" s="1"/>
  <c r="S734" i="1"/>
  <c r="T734" i="1" s="1"/>
  <c r="U734" i="1" s="1"/>
  <c r="V734" i="1" s="1"/>
  <c r="S1072" i="1"/>
  <c r="T1072" i="1" s="1"/>
  <c r="U1072" i="1" s="1"/>
  <c r="V1072" i="1" s="1"/>
  <c r="S657" i="1"/>
  <c r="T657" i="1" s="1"/>
  <c r="U657" i="1" s="1"/>
  <c r="V657" i="1" s="1"/>
  <c r="S624" i="1"/>
  <c r="T624" i="1" s="1"/>
  <c r="U624" i="1" s="1"/>
  <c r="V624" i="1" s="1"/>
  <c r="S592" i="1"/>
  <c r="T592" i="1" s="1"/>
  <c r="U592" i="1" s="1"/>
  <c r="V592" i="1" s="1"/>
  <c r="S686" i="1"/>
  <c r="T686" i="1" s="1"/>
  <c r="U686" i="1" s="1"/>
  <c r="V686" i="1" s="1"/>
  <c r="S367" i="1"/>
  <c r="T367" i="1" s="1"/>
  <c r="U367" i="1" s="1"/>
  <c r="V367" i="1" s="1"/>
  <c r="S1771" i="1"/>
  <c r="T1771" i="1" s="1"/>
  <c r="U1771" i="1" s="1"/>
  <c r="V1771" i="1" s="1"/>
  <c r="S761" i="1"/>
  <c r="T761" i="1" s="1"/>
  <c r="U761" i="1" s="1"/>
  <c r="V761" i="1" s="1"/>
  <c r="S1096" i="1"/>
  <c r="T1096" i="1" s="1"/>
  <c r="U1096" i="1" s="1"/>
  <c r="V1096" i="1" s="1"/>
  <c r="S593" i="1"/>
  <c r="T593" i="1" s="1"/>
  <c r="U593" i="1" s="1"/>
  <c r="V593" i="1" s="1"/>
  <c r="S670" i="1"/>
  <c r="T670" i="1" s="1"/>
  <c r="U670" i="1" s="1"/>
  <c r="V670" i="1" s="1"/>
  <c r="S594" i="1"/>
  <c r="T594" i="1" s="1"/>
  <c r="U594" i="1" s="1"/>
  <c r="V594" i="1" s="1"/>
  <c r="S687" i="1"/>
  <c r="T687" i="1" s="1"/>
  <c r="U687" i="1" s="1"/>
  <c r="V687" i="1" s="1"/>
  <c r="S368" i="1"/>
  <c r="T368" i="1" s="1"/>
  <c r="U368" i="1" s="1"/>
  <c r="V368" i="1" s="1"/>
  <c r="S1753" i="1"/>
  <c r="T1753" i="1" s="1"/>
  <c r="U1753" i="1" s="1"/>
  <c r="V1753" i="1" s="1"/>
  <c r="S553" i="1"/>
  <c r="T553" i="1" s="1"/>
  <c r="U553" i="1" s="1"/>
  <c r="V553" i="1" s="1"/>
  <c r="S668" i="1"/>
  <c r="T668" i="1" s="1"/>
  <c r="U668" i="1" s="1"/>
  <c r="V668" i="1" s="1"/>
  <c r="S1517" i="1"/>
  <c r="T1517" i="1" s="1"/>
  <c r="U1517" i="1" s="1"/>
  <c r="V1517" i="1" s="1"/>
  <c r="S537" i="1"/>
  <c r="T537" i="1" s="1"/>
  <c r="U537" i="1" s="1"/>
  <c r="V537" i="1" s="1"/>
  <c r="S601" i="1"/>
  <c r="T601" i="1" s="1"/>
  <c r="U601" i="1" s="1"/>
  <c r="V601" i="1" s="1"/>
  <c r="S688" i="1"/>
  <c r="T688" i="1" s="1"/>
  <c r="U688" i="1" s="1"/>
  <c r="V688" i="1" s="1"/>
  <c r="S369" i="1"/>
  <c r="T369" i="1" s="1"/>
  <c r="U369" i="1" s="1"/>
  <c r="V369" i="1" s="1"/>
  <c r="S1788" i="1"/>
  <c r="T1788" i="1" s="1"/>
  <c r="U1788" i="1" s="1"/>
  <c r="V1788" i="1" s="1"/>
  <c r="S631" i="1"/>
  <c r="T631" i="1" s="1"/>
  <c r="U631" i="1" s="1"/>
  <c r="V631" i="1" s="1"/>
  <c r="S672" i="1"/>
  <c r="T672" i="1" s="1"/>
  <c r="U672" i="1" s="1"/>
  <c r="V672" i="1" s="1"/>
  <c r="S1120" i="1"/>
  <c r="T1120" i="1" s="1"/>
  <c r="U1120" i="1" s="1"/>
  <c r="V1120" i="1" s="1"/>
  <c r="S725" i="1"/>
  <c r="T725" i="1" s="1"/>
  <c r="U725" i="1" s="1"/>
  <c r="V725" i="1" s="1"/>
  <c r="S602" i="1"/>
  <c r="T602" i="1" s="1"/>
  <c r="U602" i="1" s="1"/>
  <c r="V602" i="1" s="1"/>
  <c r="S689" i="1"/>
  <c r="T689" i="1" s="1"/>
  <c r="U689" i="1" s="1"/>
  <c r="V689" i="1" s="1"/>
  <c r="S370" i="1"/>
  <c r="T370" i="1" s="1"/>
  <c r="U370" i="1" s="1"/>
  <c r="V370" i="1" s="1"/>
  <c r="S1749" i="1"/>
  <c r="T1749" i="1" s="1"/>
  <c r="U1749" i="1" s="1"/>
  <c r="V1749" i="1" s="1"/>
  <c r="S603" i="1"/>
  <c r="T603" i="1" s="1"/>
  <c r="U603" i="1" s="1"/>
  <c r="V603" i="1" s="1"/>
  <c r="S619" i="1"/>
  <c r="T619" i="1" s="1"/>
  <c r="U619" i="1" s="1"/>
  <c r="V619" i="1" s="1"/>
  <c r="S1144" i="1"/>
  <c r="T1144" i="1" s="1"/>
  <c r="U1144" i="1" s="1"/>
  <c r="V1144" i="1" s="1"/>
  <c r="S729" i="1"/>
  <c r="T729" i="1" s="1"/>
  <c r="U729" i="1" s="1"/>
  <c r="V729" i="1" s="1"/>
  <c r="S604" i="1"/>
  <c r="T604" i="1" s="1"/>
  <c r="U604" i="1" s="1"/>
  <c r="V604" i="1" s="1"/>
  <c r="S690" i="1"/>
  <c r="T690" i="1" s="1"/>
  <c r="U690" i="1" s="1"/>
  <c r="V690" i="1" s="1"/>
  <c r="S371" i="1"/>
  <c r="T371" i="1" s="1"/>
  <c r="U371" i="1" s="1"/>
  <c r="V371" i="1" s="1"/>
  <c r="S1750" i="1"/>
  <c r="T1750" i="1" s="1"/>
  <c r="U1750" i="1" s="1"/>
  <c r="V1750" i="1" s="1"/>
  <c r="S644" i="1"/>
  <c r="T644" i="1" s="1"/>
  <c r="U644" i="1" s="1"/>
  <c r="V644" i="1" s="1"/>
  <c r="S575" i="1"/>
  <c r="T575" i="1" s="1"/>
  <c r="U575" i="1" s="1"/>
  <c r="V575" i="1" s="1"/>
  <c r="S1541" i="1"/>
  <c r="T1541" i="1" s="1"/>
  <c r="U1541" i="1" s="1"/>
  <c r="V1541" i="1" s="1"/>
  <c r="S567" i="1"/>
  <c r="T567" i="1" s="1"/>
  <c r="U567" i="1" s="1"/>
  <c r="V567" i="1" s="1"/>
  <c r="S435" i="1"/>
  <c r="T435" i="1" s="1"/>
  <c r="U435" i="1" s="1"/>
  <c r="V435" i="1" s="1"/>
  <c r="S611" i="1"/>
  <c r="T611" i="1" s="1"/>
  <c r="U611" i="1" s="1"/>
  <c r="V611" i="1" s="1"/>
  <c r="S691" i="1"/>
  <c r="T691" i="1" s="1"/>
  <c r="U691" i="1" s="1"/>
  <c r="V691" i="1" s="1"/>
  <c r="S373" i="1"/>
  <c r="T373" i="1" s="1"/>
  <c r="U373" i="1" s="1"/>
  <c r="V373" i="1" s="1"/>
  <c r="S1781" i="1"/>
  <c r="T1781" i="1" s="1"/>
  <c r="U1781" i="1" s="1"/>
  <c r="V1781" i="1" s="1"/>
  <c r="S716" i="1"/>
  <c r="T716" i="1" s="1"/>
  <c r="U716" i="1" s="1"/>
  <c r="V716" i="1" s="1"/>
  <c r="S658" i="1"/>
  <c r="T658" i="1" s="1"/>
  <c r="U658" i="1" s="1"/>
  <c r="V658" i="1" s="1"/>
  <c r="S568" i="1"/>
  <c r="T568" i="1" s="1"/>
  <c r="U568" i="1" s="1"/>
  <c r="V568" i="1" s="1"/>
  <c r="S612" i="1"/>
  <c r="T612" i="1" s="1"/>
  <c r="U612" i="1" s="1"/>
  <c r="V612" i="1" s="1"/>
  <c r="S811" i="1"/>
  <c r="T811" i="1" s="1"/>
  <c r="U811" i="1" s="1"/>
  <c r="V811" i="1" s="1"/>
  <c r="S692" i="1"/>
  <c r="T692" i="1" s="1"/>
  <c r="U692" i="1" s="1"/>
  <c r="V692" i="1" s="1"/>
  <c r="S374" i="1"/>
  <c r="T374" i="1" s="1"/>
  <c r="U374" i="1" s="1"/>
  <c r="V374" i="1" s="1"/>
  <c r="S1782" i="1"/>
  <c r="T1782" i="1" s="1"/>
  <c r="U1782" i="1" s="1"/>
  <c r="V1782" i="1" s="1"/>
  <c r="S731" i="1"/>
  <c r="T731" i="1" s="1"/>
  <c r="U731" i="1" s="1"/>
  <c r="V731" i="1" s="1"/>
  <c r="S659" i="1"/>
  <c r="T659" i="1" s="1"/>
  <c r="U659" i="1" s="1"/>
  <c r="V659" i="1" s="1"/>
  <c r="S576" i="1"/>
  <c r="T576" i="1" s="1"/>
  <c r="U576" i="1" s="1"/>
  <c r="V576" i="1" s="1"/>
  <c r="S613" i="1"/>
  <c r="T613" i="1" s="1"/>
  <c r="U613" i="1" s="1"/>
  <c r="V613" i="1" s="1"/>
  <c r="S812" i="1"/>
  <c r="T812" i="1" s="1"/>
  <c r="U812" i="1" s="1"/>
  <c r="V812" i="1" s="1"/>
  <c r="S693" i="1"/>
  <c r="T693" i="1" s="1"/>
  <c r="U693" i="1" s="1"/>
  <c r="V693" i="1" s="1"/>
  <c r="S375" i="1"/>
  <c r="T375" i="1" s="1"/>
  <c r="U375" i="1" s="1"/>
  <c r="V375" i="1" s="1"/>
  <c r="S1783" i="1"/>
  <c r="T1783" i="1" s="1"/>
  <c r="U1783" i="1" s="1"/>
  <c r="V1783" i="1" s="1"/>
  <c r="S1793" i="1"/>
  <c r="T1793" i="1" s="1"/>
  <c r="U1793" i="1" s="1"/>
  <c r="V1793" i="1" s="1"/>
  <c r="S409" i="1"/>
  <c r="T409" i="1" s="1"/>
  <c r="U409" i="1" s="1"/>
  <c r="V409" i="1" s="1"/>
  <c r="S394" i="1"/>
  <c r="T394" i="1" s="1"/>
  <c r="U394" i="1" s="1"/>
  <c r="V394" i="1" s="1"/>
  <c r="S418" i="1"/>
  <c r="T418" i="1" s="1"/>
  <c r="U418" i="1" s="1"/>
  <c r="V418" i="1" s="1"/>
  <c r="S496" i="1"/>
  <c r="T496" i="1" s="1"/>
  <c r="U496" i="1" s="1"/>
  <c r="V496" i="1" s="1"/>
  <c r="S395" i="1"/>
  <c r="T395" i="1" s="1"/>
  <c r="U395" i="1" s="1"/>
  <c r="V395" i="1" s="1"/>
  <c r="S419" i="1"/>
  <c r="T419" i="1" s="1"/>
  <c r="U419" i="1" s="1"/>
  <c r="V419" i="1" s="1"/>
  <c r="S396" i="1"/>
  <c r="T396" i="1" s="1"/>
  <c r="U396" i="1" s="1"/>
  <c r="V396" i="1" s="1"/>
  <c r="S420" i="1"/>
  <c r="T420" i="1" s="1"/>
  <c r="U420" i="1" s="1"/>
  <c r="V420" i="1" s="1"/>
  <c r="S397" i="1"/>
  <c r="T397" i="1" s="1"/>
  <c r="U397" i="1" s="1"/>
  <c r="V397" i="1" s="1"/>
  <c r="S421" i="1"/>
  <c r="T421" i="1" s="1"/>
  <c r="U421" i="1" s="1"/>
  <c r="V421" i="1" s="1"/>
  <c r="S398" i="1"/>
  <c r="T398" i="1" s="1"/>
  <c r="U398" i="1" s="1"/>
  <c r="V398" i="1" s="1"/>
  <c r="S422" i="1"/>
  <c r="T422" i="1" s="1"/>
  <c r="U422" i="1" s="1"/>
  <c r="V422" i="1" s="1"/>
  <c r="S1198" i="1"/>
  <c r="T1198" i="1" s="1"/>
  <c r="U1198" i="1" s="1"/>
  <c r="V1198" i="1" s="1"/>
  <c r="S166" i="1"/>
  <c r="T166" i="1" s="1"/>
  <c r="U166" i="1" s="1"/>
  <c r="V166" i="1" s="1"/>
  <c r="S222" i="1"/>
  <c r="T222" i="1" s="1"/>
  <c r="U222" i="1" s="1"/>
  <c r="V222" i="1" s="1"/>
  <c r="S998" i="1"/>
  <c r="T998" i="1" s="1"/>
  <c r="U998" i="1" s="1"/>
  <c r="V998" i="1" s="1"/>
  <c r="S931" i="1"/>
  <c r="T931" i="1" s="1"/>
  <c r="U931" i="1" s="1"/>
  <c r="V931" i="1" s="1"/>
  <c r="S879" i="1"/>
  <c r="T879" i="1" s="1"/>
  <c r="U879" i="1" s="1"/>
  <c r="V879" i="1" s="1"/>
  <c r="S167" i="1"/>
  <c r="T167" i="1" s="1"/>
  <c r="U167" i="1" s="1"/>
  <c r="V167" i="1" s="1"/>
  <c r="S246" i="1"/>
  <c r="T246" i="1" s="1"/>
  <c r="U246" i="1" s="1"/>
  <c r="V246" i="1" s="1"/>
  <c r="S975" i="1"/>
  <c r="T975" i="1" s="1"/>
  <c r="U975" i="1" s="1"/>
  <c r="V975" i="1" s="1"/>
  <c r="S932" i="1"/>
  <c r="T932" i="1" s="1"/>
  <c r="U932" i="1" s="1"/>
  <c r="V932" i="1" s="1"/>
  <c r="S880" i="1"/>
  <c r="T880" i="1" s="1"/>
  <c r="U880" i="1" s="1"/>
  <c r="V880" i="1" s="1"/>
  <c r="S1245" i="1"/>
  <c r="T1245" i="1" s="1"/>
  <c r="U1245" i="1" s="1"/>
  <c r="V1245" i="1" s="1"/>
  <c r="S1311" i="1"/>
  <c r="T1311" i="1" s="1"/>
  <c r="U1311" i="1" s="1"/>
  <c r="V1311" i="1" s="1"/>
  <c r="S1268" i="1"/>
  <c r="T1268" i="1" s="1"/>
  <c r="U1268" i="1" s="1"/>
  <c r="V1268" i="1" s="1"/>
  <c r="S1408" i="1"/>
  <c r="T1408" i="1" s="1"/>
  <c r="U1408" i="1" s="1"/>
  <c r="V1408" i="1" s="1"/>
  <c r="S1050" i="1"/>
  <c r="T1050" i="1" s="1"/>
  <c r="U1050" i="1" s="1"/>
  <c r="V1050" i="1" s="1"/>
  <c r="S1568" i="1"/>
  <c r="T1568" i="1" s="1"/>
  <c r="U1568" i="1" s="1"/>
  <c r="V1568" i="1" s="1"/>
  <c r="S1591" i="1"/>
  <c r="T1591" i="1" s="1"/>
  <c r="U1591" i="1" s="1"/>
  <c r="V1591" i="1" s="1"/>
  <c r="S1700" i="1"/>
  <c r="T1700" i="1" s="1"/>
  <c r="U1700" i="1" s="1"/>
  <c r="V1700" i="1" s="1"/>
  <c r="S1625" i="1"/>
  <c r="T1625" i="1" s="1"/>
  <c r="U1625" i="1" s="1"/>
  <c r="V1625" i="1" s="1"/>
  <c r="S1720" i="1"/>
  <c r="T1720" i="1" s="1"/>
  <c r="U1720" i="1" s="1"/>
  <c r="V1720" i="1" s="1"/>
  <c r="S1562" i="1"/>
  <c r="T1562" i="1" s="1"/>
  <c r="U1562" i="1" s="1"/>
  <c r="V1562" i="1" s="1"/>
  <c r="S1073" i="1"/>
  <c r="T1073" i="1" s="1"/>
  <c r="U1073" i="1" s="1"/>
  <c r="V1073" i="1" s="1"/>
  <c r="S1097" i="1"/>
  <c r="T1097" i="1" s="1"/>
  <c r="U1097" i="1" s="1"/>
  <c r="V1097" i="1" s="1"/>
  <c r="S1518" i="1"/>
  <c r="T1518" i="1" s="1"/>
  <c r="U1518" i="1" s="1"/>
  <c r="V1518" i="1" s="1"/>
  <c r="S1121" i="1"/>
  <c r="T1121" i="1" s="1"/>
  <c r="U1121" i="1" s="1"/>
  <c r="V1121" i="1" s="1"/>
  <c r="S1145" i="1"/>
  <c r="T1145" i="1" s="1"/>
  <c r="U1145" i="1" s="1"/>
  <c r="V1145" i="1" s="1"/>
  <c r="S1542" i="1"/>
  <c r="T1542" i="1" s="1"/>
  <c r="U1542" i="1" s="1"/>
  <c r="V1542" i="1" s="1"/>
  <c r="S813" i="1"/>
  <c r="T813" i="1" s="1"/>
  <c r="U813" i="1" s="1"/>
  <c r="V813" i="1" s="1"/>
  <c r="S814" i="1"/>
  <c r="T814" i="1" s="1"/>
  <c r="U814" i="1" s="1"/>
  <c r="V814" i="1" s="1"/>
  <c r="S497" i="1"/>
  <c r="T497" i="1" s="1"/>
  <c r="U497" i="1" s="1"/>
  <c r="V497" i="1" s="1"/>
  <c r="S1199" i="1"/>
  <c r="T1199" i="1" s="1"/>
  <c r="U1199" i="1" s="1"/>
  <c r="V1199" i="1" s="1"/>
  <c r="S168" i="1"/>
  <c r="T168" i="1" s="1"/>
  <c r="U168" i="1" s="1"/>
  <c r="V168" i="1" s="1"/>
  <c r="S223" i="1"/>
  <c r="T223" i="1" s="1"/>
  <c r="U223" i="1" s="1"/>
  <c r="V223" i="1" s="1"/>
  <c r="S999" i="1"/>
  <c r="T999" i="1" s="1"/>
  <c r="U999" i="1" s="1"/>
  <c r="V999" i="1" s="1"/>
  <c r="S933" i="1"/>
  <c r="T933" i="1" s="1"/>
  <c r="U933" i="1" s="1"/>
  <c r="V933" i="1" s="1"/>
  <c r="S881" i="1"/>
  <c r="T881" i="1" s="1"/>
  <c r="U881" i="1" s="1"/>
  <c r="V881" i="1" s="1"/>
  <c r="S169" i="1"/>
  <c r="T169" i="1" s="1"/>
  <c r="U169" i="1" s="1"/>
  <c r="V169" i="1" s="1"/>
  <c r="S247" i="1"/>
  <c r="T247" i="1" s="1"/>
  <c r="U247" i="1" s="1"/>
  <c r="V247" i="1" s="1"/>
  <c r="S976" i="1"/>
  <c r="T976" i="1" s="1"/>
  <c r="U976" i="1" s="1"/>
  <c r="V976" i="1" s="1"/>
  <c r="S934" i="1"/>
  <c r="T934" i="1" s="1"/>
  <c r="U934" i="1" s="1"/>
  <c r="V934" i="1" s="1"/>
  <c r="S882" i="1"/>
  <c r="T882" i="1" s="1"/>
  <c r="U882" i="1" s="1"/>
  <c r="V882" i="1" s="1"/>
  <c r="S1246" i="1"/>
  <c r="T1246" i="1" s="1"/>
  <c r="U1246" i="1" s="1"/>
  <c r="V1246" i="1" s="1"/>
  <c r="S1312" i="1"/>
  <c r="T1312" i="1" s="1"/>
  <c r="U1312" i="1" s="1"/>
  <c r="V1312" i="1" s="1"/>
  <c r="S1269" i="1"/>
  <c r="T1269" i="1" s="1"/>
  <c r="U1269" i="1" s="1"/>
  <c r="V1269" i="1" s="1"/>
  <c r="S1409" i="1"/>
  <c r="T1409" i="1" s="1"/>
  <c r="U1409" i="1" s="1"/>
  <c r="V1409" i="1" s="1"/>
  <c r="S1051" i="1"/>
  <c r="T1051" i="1" s="1"/>
  <c r="U1051" i="1" s="1"/>
  <c r="V1051" i="1" s="1"/>
  <c r="S1569" i="1"/>
  <c r="T1569" i="1" s="1"/>
  <c r="U1569" i="1" s="1"/>
  <c r="V1569" i="1" s="1"/>
  <c r="S1592" i="1"/>
  <c r="T1592" i="1" s="1"/>
  <c r="U1592" i="1" s="1"/>
  <c r="V1592" i="1" s="1"/>
  <c r="S1701" i="1"/>
  <c r="T1701" i="1" s="1"/>
  <c r="U1701" i="1" s="1"/>
  <c r="V1701" i="1" s="1"/>
  <c r="S1626" i="1"/>
  <c r="T1626" i="1" s="1"/>
  <c r="U1626" i="1" s="1"/>
  <c r="V1626" i="1" s="1"/>
  <c r="S1721" i="1"/>
  <c r="T1721" i="1" s="1"/>
  <c r="U1721" i="1" s="1"/>
  <c r="V1721" i="1" s="1"/>
  <c r="S1612" i="1"/>
  <c r="T1612" i="1" s="1"/>
  <c r="U1612" i="1" s="1"/>
  <c r="V1612" i="1" s="1"/>
  <c r="S1074" i="1"/>
  <c r="T1074" i="1" s="1"/>
  <c r="U1074" i="1" s="1"/>
  <c r="V1074" i="1" s="1"/>
  <c r="S1098" i="1"/>
  <c r="T1098" i="1" s="1"/>
  <c r="U1098" i="1" s="1"/>
  <c r="V1098" i="1" s="1"/>
  <c r="S1519" i="1"/>
  <c r="T1519" i="1" s="1"/>
  <c r="U1519" i="1" s="1"/>
  <c r="V1519" i="1" s="1"/>
  <c r="S1122" i="1"/>
  <c r="T1122" i="1" s="1"/>
  <c r="U1122" i="1" s="1"/>
  <c r="V1122" i="1" s="1"/>
  <c r="S1146" i="1"/>
  <c r="T1146" i="1" s="1"/>
  <c r="U1146" i="1" s="1"/>
  <c r="V1146" i="1" s="1"/>
  <c r="S1543" i="1"/>
  <c r="T1543" i="1" s="1"/>
  <c r="U1543" i="1" s="1"/>
  <c r="V1543" i="1" s="1"/>
  <c r="S867" i="1"/>
  <c r="T867" i="1" s="1"/>
  <c r="U867" i="1" s="1"/>
  <c r="V867" i="1" s="1"/>
  <c r="S868" i="1"/>
  <c r="T868" i="1" s="1"/>
  <c r="U868" i="1" s="1"/>
  <c r="V868" i="1" s="1"/>
  <c r="S498" i="1"/>
  <c r="T498" i="1" s="1"/>
  <c r="U498" i="1" s="1"/>
  <c r="V498" i="1" s="1"/>
  <c r="S1200" i="1"/>
  <c r="T1200" i="1" s="1"/>
  <c r="U1200" i="1" s="1"/>
  <c r="V1200" i="1" s="1"/>
  <c r="S170" i="1"/>
  <c r="T170" i="1" s="1"/>
  <c r="U170" i="1" s="1"/>
  <c r="V170" i="1" s="1"/>
  <c r="S224" i="1"/>
  <c r="T224" i="1" s="1"/>
  <c r="U224" i="1" s="1"/>
  <c r="V224" i="1" s="1"/>
  <c r="S1000" i="1"/>
  <c r="T1000" i="1" s="1"/>
  <c r="U1000" i="1" s="1"/>
  <c r="V1000" i="1" s="1"/>
  <c r="S935" i="1"/>
  <c r="T935" i="1" s="1"/>
  <c r="U935" i="1" s="1"/>
  <c r="V935" i="1" s="1"/>
  <c r="S883" i="1"/>
  <c r="T883" i="1" s="1"/>
  <c r="U883" i="1" s="1"/>
  <c r="V883" i="1" s="1"/>
  <c r="S171" i="1"/>
  <c r="T171" i="1" s="1"/>
  <c r="U171" i="1" s="1"/>
  <c r="V171" i="1" s="1"/>
  <c r="S293" i="1"/>
  <c r="T293" i="1" s="1"/>
  <c r="U293" i="1" s="1"/>
  <c r="V293" i="1" s="1"/>
  <c r="S977" i="1"/>
  <c r="T977" i="1" s="1"/>
  <c r="U977" i="1" s="1"/>
  <c r="V977" i="1" s="1"/>
  <c r="S936" i="1"/>
  <c r="T936" i="1" s="1"/>
  <c r="U936" i="1" s="1"/>
  <c r="V936" i="1" s="1"/>
  <c r="S884" i="1"/>
  <c r="T884" i="1" s="1"/>
  <c r="U884" i="1" s="1"/>
  <c r="V884" i="1" s="1"/>
  <c r="S1247" i="1"/>
  <c r="T1247" i="1" s="1"/>
  <c r="U1247" i="1" s="1"/>
  <c r="V1247" i="1" s="1"/>
  <c r="S1313" i="1"/>
  <c r="T1313" i="1" s="1"/>
  <c r="U1313" i="1" s="1"/>
  <c r="V1313" i="1" s="1"/>
  <c r="S1270" i="1"/>
  <c r="T1270" i="1" s="1"/>
  <c r="U1270" i="1" s="1"/>
  <c r="V1270" i="1" s="1"/>
  <c r="S1410" i="1"/>
  <c r="T1410" i="1" s="1"/>
  <c r="U1410" i="1" s="1"/>
  <c r="V1410" i="1" s="1"/>
  <c r="S1052" i="1"/>
  <c r="T1052" i="1" s="1"/>
  <c r="U1052" i="1" s="1"/>
  <c r="V1052" i="1" s="1"/>
  <c r="S1570" i="1"/>
  <c r="T1570" i="1" s="1"/>
  <c r="U1570" i="1" s="1"/>
  <c r="V1570" i="1" s="1"/>
  <c r="S1593" i="1"/>
  <c r="T1593" i="1" s="1"/>
  <c r="U1593" i="1" s="1"/>
  <c r="V1593" i="1" s="1"/>
  <c r="S1702" i="1"/>
  <c r="T1702" i="1" s="1"/>
  <c r="U1702" i="1" s="1"/>
  <c r="V1702" i="1" s="1"/>
  <c r="S1627" i="1"/>
  <c r="T1627" i="1" s="1"/>
  <c r="U1627" i="1" s="1"/>
  <c r="V1627" i="1" s="1"/>
  <c r="S1722" i="1"/>
  <c r="T1722" i="1" s="1"/>
  <c r="U1722" i="1" s="1"/>
  <c r="V1722" i="1" s="1"/>
  <c r="S1615" i="1"/>
  <c r="T1615" i="1" s="1"/>
  <c r="U1615" i="1" s="1"/>
  <c r="V1615" i="1" s="1"/>
  <c r="S1075" i="1"/>
  <c r="T1075" i="1" s="1"/>
  <c r="U1075" i="1" s="1"/>
  <c r="V1075" i="1" s="1"/>
  <c r="S1099" i="1"/>
  <c r="T1099" i="1" s="1"/>
  <c r="U1099" i="1" s="1"/>
  <c r="V1099" i="1" s="1"/>
  <c r="S1520" i="1"/>
  <c r="T1520" i="1" s="1"/>
  <c r="U1520" i="1" s="1"/>
  <c r="V1520" i="1" s="1"/>
  <c r="S1123" i="1"/>
  <c r="T1123" i="1" s="1"/>
  <c r="U1123" i="1" s="1"/>
  <c r="V1123" i="1" s="1"/>
  <c r="S1147" i="1"/>
  <c r="T1147" i="1" s="1"/>
  <c r="U1147" i="1" s="1"/>
  <c r="V1147" i="1" s="1"/>
  <c r="S1544" i="1"/>
  <c r="T1544" i="1" s="1"/>
  <c r="U1544" i="1" s="1"/>
  <c r="V1544" i="1" s="1"/>
  <c r="S869" i="1"/>
  <c r="T869" i="1" s="1"/>
  <c r="U869" i="1" s="1"/>
  <c r="V869" i="1" s="1"/>
  <c r="S870" i="1"/>
  <c r="T870" i="1" s="1"/>
  <c r="U870" i="1" s="1"/>
  <c r="V870" i="1" s="1"/>
  <c r="S499" i="1"/>
  <c r="T499" i="1" s="1"/>
  <c r="U499" i="1" s="1"/>
  <c r="V499" i="1" s="1"/>
  <c r="S1201" i="1"/>
  <c r="T1201" i="1" s="1"/>
  <c r="U1201" i="1" s="1"/>
  <c r="V1201" i="1" s="1"/>
  <c r="S172" i="1"/>
  <c r="T172" i="1" s="1"/>
  <c r="U172" i="1" s="1"/>
  <c r="V172" i="1" s="1"/>
  <c r="S225" i="1"/>
  <c r="T225" i="1" s="1"/>
  <c r="U225" i="1" s="1"/>
  <c r="V225" i="1" s="1"/>
  <c r="S1001" i="1"/>
  <c r="T1001" i="1" s="1"/>
  <c r="U1001" i="1" s="1"/>
  <c r="V1001" i="1" s="1"/>
  <c r="S937" i="1"/>
  <c r="T937" i="1" s="1"/>
  <c r="U937" i="1" s="1"/>
  <c r="V937" i="1" s="1"/>
  <c r="S885" i="1"/>
  <c r="T885" i="1" s="1"/>
  <c r="U885" i="1" s="1"/>
  <c r="V885" i="1" s="1"/>
  <c r="S173" i="1"/>
  <c r="T173" i="1" s="1"/>
  <c r="U173" i="1" s="1"/>
  <c r="V173" i="1" s="1"/>
  <c r="S770" i="1"/>
  <c r="T770" i="1" s="1"/>
  <c r="U770" i="1" s="1"/>
  <c r="V770" i="1" s="1"/>
  <c r="S978" i="1"/>
  <c r="T978" i="1" s="1"/>
  <c r="U978" i="1" s="1"/>
  <c r="V978" i="1" s="1"/>
  <c r="S938" i="1"/>
  <c r="T938" i="1" s="1"/>
  <c r="U938" i="1" s="1"/>
  <c r="V938" i="1" s="1"/>
  <c r="S886" i="1"/>
  <c r="T886" i="1" s="1"/>
  <c r="U886" i="1" s="1"/>
  <c r="V886" i="1" s="1"/>
  <c r="S1248" i="1"/>
  <c r="T1248" i="1" s="1"/>
  <c r="U1248" i="1" s="1"/>
  <c r="V1248" i="1" s="1"/>
  <c r="S1314" i="1"/>
  <c r="T1314" i="1" s="1"/>
  <c r="U1314" i="1" s="1"/>
  <c r="V1314" i="1" s="1"/>
  <c r="S1271" i="1"/>
  <c r="T1271" i="1" s="1"/>
  <c r="U1271" i="1" s="1"/>
  <c r="V1271" i="1" s="1"/>
  <c r="S1411" i="1"/>
  <c r="T1411" i="1" s="1"/>
  <c r="U1411" i="1" s="1"/>
  <c r="V1411" i="1" s="1"/>
  <c r="S1053" i="1"/>
  <c r="T1053" i="1" s="1"/>
  <c r="U1053" i="1" s="1"/>
  <c r="V1053" i="1" s="1"/>
  <c r="S1571" i="1"/>
  <c r="T1571" i="1" s="1"/>
  <c r="U1571" i="1" s="1"/>
  <c r="V1571" i="1" s="1"/>
  <c r="S1594" i="1"/>
  <c r="T1594" i="1" s="1"/>
  <c r="U1594" i="1" s="1"/>
  <c r="V1594" i="1" s="1"/>
  <c r="S1703" i="1"/>
  <c r="T1703" i="1" s="1"/>
  <c r="U1703" i="1" s="1"/>
  <c r="V1703" i="1" s="1"/>
  <c r="S1628" i="1"/>
  <c r="T1628" i="1" s="1"/>
  <c r="U1628" i="1" s="1"/>
  <c r="V1628" i="1" s="1"/>
  <c r="S1723" i="1"/>
  <c r="T1723" i="1" s="1"/>
  <c r="U1723" i="1" s="1"/>
  <c r="V1723" i="1" s="1"/>
  <c r="S1689" i="1"/>
  <c r="T1689" i="1" s="1"/>
  <c r="U1689" i="1" s="1"/>
  <c r="V1689" i="1" s="1"/>
  <c r="S1076" i="1"/>
  <c r="T1076" i="1" s="1"/>
  <c r="U1076" i="1" s="1"/>
  <c r="V1076" i="1" s="1"/>
  <c r="S1100" i="1"/>
  <c r="T1100" i="1" s="1"/>
  <c r="U1100" i="1" s="1"/>
  <c r="V1100" i="1" s="1"/>
  <c r="S1521" i="1"/>
  <c r="T1521" i="1" s="1"/>
  <c r="U1521" i="1" s="1"/>
  <c r="V1521" i="1" s="1"/>
  <c r="S1124" i="1"/>
  <c r="T1124" i="1" s="1"/>
  <c r="U1124" i="1" s="1"/>
  <c r="V1124" i="1" s="1"/>
  <c r="S1148" i="1"/>
  <c r="T1148" i="1" s="1"/>
  <c r="U1148" i="1" s="1"/>
  <c r="V1148" i="1" s="1"/>
  <c r="S1545" i="1"/>
  <c r="T1545" i="1" s="1"/>
  <c r="U1545" i="1" s="1"/>
  <c r="V1545" i="1" s="1"/>
  <c r="S815" i="1"/>
  <c r="T815" i="1" s="1"/>
  <c r="U815" i="1" s="1"/>
  <c r="V815" i="1" s="1"/>
  <c r="S816" i="1"/>
  <c r="T816" i="1" s="1"/>
  <c r="U816" i="1" s="1"/>
  <c r="V816" i="1" s="1"/>
  <c r="S500" i="1"/>
  <c r="T500" i="1" s="1"/>
  <c r="U500" i="1" s="1"/>
  <c r="V500" i="1" s="1"/>
  <c r="S1202" i="1"/>
  <c r="T1202" i="1" s="1"/>
  <c r="U1202" i="1" s="1"/>
  <c r="V1202" i="1" s="1"/>
  <c r="S174" i="1"/>
  <c r="T174" i="1" s="1"/>
  <c r="U174" i="1" s="1"/>
  <c r="V174" i="1" s="1"/>
  <c r="S226" i="1"/>
  <c r="T226" i="1" s="1"/>
  <c r="U226" i="1" s="1"/>
  <c r="V226" i="1" s="1"/>
  <c r="S1002" i="1"/>
  <c r="T1002" i="1" s="1"/>
  <c r="U1002" i="1" s="1"/>
  <c r="V1002" i="1" s="1"/>
  <c r="S939" i="1"/>
  <c r="T939" i="1" s="1"/>
  <c r="U939" i="1" s="1"/>
  <c r="V939" i="1" s="1"/>
  <c r="S887" i="1"/>
  <c r="T887" i="1" s="1"/>
  <c r="U887" i="1" s="1"/>
  <c r="V887" i="1" s="1"/>
  <c r="S175" i="1"/>
  <c r="T175" i="1" s="1"/>
  <c r="U175" i="1" s="1"/>
  <c r="V175" i="1" s="1"/>
  <c r="S771" i="1"/>
  <c r="T771" i="1" s="1"/>
  <c r="U771" i="1" s="1"/>
  <c r="V771" i="1" s="1"/>
  <c r="S979" i="1"/>
  <c r="T979" i="1" s="1"/>
  <c r="U979" i="1" s="1"/>
  <c r="V979" i="1" s="1"/>
  <c r="S940" i="1"/>
  <c r="T940" i="1" s="1"/>
  <c r="U940" i="1" s="1"/>
  <c r="V940" i="1" s="1"/>
  <c r="S888" i="1"/>
  <c r="T888" i="1" s="1"/>
  <c r="U888" i="1" s="1"/>
  <c r="V888" i="1" s="1"/>
  <c r="S1249" i="1"/>
  <c r="T1249" i="1" s="1"/>
  <c r="U1249" i="1" s="1"/>
  <c r="V1249" i="1" s="1"/>
  <c r="S1315" i="1"/>
  <c r="T1315" i="1" s="1"/>
  <c r="U1315" i="1" s="1"/>
  <c r="V1315" i="1" s="1"/>
  <c r="S1272" i="1"/>
  <c r="T1272" i="1" s="1"/>
  <c r="U1272" i="1" s="1"/>
  <c r="V1272" i="1" s="1"/>
  <c r="S1412" i="1"/>
  <c r="T1412" i="1" s="1"/>
  <c r="U1412" i="1" s="1"/>
  <c r="V1412" i="1" s="1"/>
  <c r="S1054" i="1"/>
  <c r="T1054" i="1" s="1"/>
  <c r="U1054" i="1" s="1"/>
  <c r="V1054" i="1" s="1"/>
  <c r="S1572" i="1"/>
  <c r="T1572" i="1" s="1"/>
  <c r="U1572" i="1" s="1"/>
  <c r="V1572" i="1" s="1"/>
  <c r="S1595" i="1"/>
  <c r="T1595" i="1" s="1"/>
  <c r="U1595" i="1" s="1"/>
  <c r="V1595" i="1" s="1"/>
  <c r="S1704" i="1"/>
  <c r="T1704" i="1" s="1"/>
  <c r="U1704" i="1" s="1"/>
  <c r="V1704" i="1" s="1"/>
  <c r="S1629" i="1"/>
  <c r="T1629" i="1" s="1"/>
  <c r="U1629" i="1" s="1"/>
  <c r="V1629" i="1" s="1"/>
  <c r="S1724" i="1"/>
  <c r="T1724" i="1" s="1"/>
  <c r="U1724" i="1" s="1"/>
  <c r="V1724" i="1" s="1"/>
  <c r="S1747" i="1"/>
  <c r="T1747" i="1" s="1"/>
  <c r="U1747" i="1" s="1"/>
  <c r="V1747" i="1" s="1"/>
  <c r="S1077" i="1"/>
  <c r="T1077" i="1" s="1"/>
  <c r="U1077" i="1" s="1"/>
  <c r="V1077" i="1" s="1"/>
  <c r="S1101" i="1"/>
  <c r="T1101" i="1" s="1"/>
  <c r="U1101" i="1" s="1"/>
  <c r="V1101" i="1" s="1"/>
  <c r="S1522" i="1"/>
  <c r="T1522" i="1" s="1"/>
  <c r="U1522" i="1" s="1"/>
  <c r="V1522" i="1" s="1"/>
  <c r="S1125" i="1"/>
  <c r="T1125" i="1" s="1"/>
  <c r="U1125" i="1" s="1"/>
  <c r="V1125" i="1" s="1"/>
  <c r="S1149" i="1"/>
  <c r="T1149" i="1" s="1"/>
  <c r="U1149" i="1" s="1"/>
  <c r="V1149" i="1" s="1"/>
  <c r="S1546" i="1"/>
  <c r="T1546" i="1" s="1"/>
  <c r="U1546" i="1" s="1"/>
  <c r="V1546" i="1" s="1"/>
  <c r="S823" i="1"/>
  <c r="T823" i="1" s="1"/>
  <c r="U823" i="1" s="1"/>
  <c r="V823" i="1" s="1"/>
  <c r="S824" i="1"/>
  <c r="T824" i="1" s="1"/>
  <c r="U824" i="1" s="1"/>
  <c r="V824" i="1" s="1"/>
  <c r="S501" i="1"/>
  <c r="T501" i="1" s="1"/>
  <c r="U501" i="1" s="1"/>
  <c r="V501" i="1" s="1"/>
  <c r="S1203" i="1"/>
  <c r="T1203" i="1" s="1"/>
  <c r="U1203" i="1" s="1"/>
  <c r="V1203" i="1" s="1"/>
  <c r="S176" i="1"/>
  <c r="T176" i="1" s="1"/>
  <c r="U176" i="1" s="1"/>
  <c r="V176" i="1" s="1"/>
  <c r="S227" i="1"/>
  <c r="T227" i="1" s="1"/>
  <c r="U227" i="1" s="1"/>
  <c r="V227" i="1" s="1"/>
  <c r="S1003" i="1"/>
  <c r="T1003" i="1" s="1"/>
  <c r="U1003" i="1" s="1"/>
  <c r="V1003" i="1" s="1"/>
  <c r="S941" i="1"/>
  <c r="T941" i="1" s="1"/>
  <c r="U941" i="1" s="1"/>
  <c r="V941" i="1" s="1"/>
  <c r="S889" i="1"/>
  <c r="T889" i="1" s="1"/>
  <c r="U889" i="1" s="1"/>
  <c r="V889" i="1" s="1"/>
  <c r="S177" i="1"/>
  <c r="T177" i="1" s="1"/>
  <c r="U177" i="1" s="1"/>
  <c r="V177" i="1" s="1"/>
  <c r="S772" i="1"/>
  <c r="T772" i="1" s="1"/>
  <c r="U772" i="1" s="1"/>
  <c r="V772" i="1" s="1"/>
  <c r="S980" i="1"/>
  <c r="T980" i="1" s="1"/>
  <c r="U980" i="1" s="1"/>
  <c r="V980" i="1" s="1"/>
  <c r="S942" i="1"/>
  <c r="T942" i="1" s="1"/>
  <c r="U942" i="1" s="1"/>
  <c r="V942" i="1" s="1"/>
  <c r="S890" i="1"/>
  <c r="T890" i="1" s="1"/>
  <c r="U890" i="1" s="1"/>
  <c r="V890" i="1" s="1"/>
  <c r="S1250" i="1"/>
  <c r="T1250" i="1" s="1"/>
  <c r="U1250" i="1" s="1"/>
  <c r="V1250" i="1" s="1"/>
  <c r="S1316" i="1"/>
  <c r="T1316" i="1" s="1"/>
  <c r="U1316" i="1" s="1"/>
  <c r="V1316" i="1" s="1"/>
  <c r="S1273" i="1"/>
  <c r="T1273" i="1" s="1"/>
  <c r="U1273" i="1" s="1"/>
  <c r="V1273" i="1" s="1"/>
  <c r="S1413" i="1"/>
  <c r="T1413" i="1" s="1"/>
  <c r="U1413" i="1" s="1"/>
  <c r="V1413" i="1" s="1"/>
  <c r="S1055" i="1"/>
  <c r="T1055" i="1" s="1"/>
  <c r="U1055" i="1" s="1"/>
  <c r="V1055" i="1" s="1"/>
  <c r="S1573" i="1"/>
  <c r="T1573" i="1" s="1"/>
  <c r="U1573" i="1" s="1"/>
  <c r="V1573" i="1" s="1"/>
  <c r="S1596" i="1"/>
  <c r="T1596" i="1" s="1"/>
  <c r="U1596" i="1" s="1"/>
  <c r="V1596" i="1" s="1"/>
  <c r="S1705" i="1"/>
  <c r="T1705" i="1" s="1"/>
  <c r="U1705" i="1" s="1"/>
  <c r="V1705" i="1" s="1"/>
  <c r="S1630" i="1"/>
  <c r="T1630" i="1" s="1"/>
  <c r="U1630" i="1" s="1"/>
  <c r="V1630" i="1" s="1"/>
  <c r="S1725" i="1"/>
  <c r="T1725" i="1" s="1"/>
  <c r="U1725" i="1" s="1"/>
  <c r="V1725" i="1" s="1"/>
  <c r="S1748" i="1"/>
  <c r="T1748" i="1" s="1"/>
  <c r="U1748" i="1" s="1"/>
  <c r="V1748" i="1" s="1"/>
  <c r="S1078" i="1"/>
  <c r="T1078" i="1" s="1"/>
  <c r="U1078" i="1" s="1"/>
  <c r="V1078" i="1" s="1"/>
  <c r="S1102" i="1"/>
  <c r="T1102" i="1" s="1"/>
  <c r="U1102" i="1" s="1"/>
  <c r="V1102" i="1" s="1"/>
  <c r="S1523" i="1"/>
  <c r="T1523" i="1" s="1"/>
  <c r="U1523" i="1" s="1"/>
  <c r="V1523" i="1" s="1"/>
  <c r="S1126" i="1"/>
  <c r="T1126" i="1" s="1"/>
  <c r="U1126" i="1" s="1"/>
  <c r="V1126" i="1" s="1"/>
  <c r="S1150" i="1"/>
  <c r="T1150" i="1" s="1"/>
  <c r="U1150" i="1" s="1"/>
  <c r="V1150" i="1" s="1"/>
  <c r="S1547" i="1"/>
  <c r="T1547" i="1" s="1"/>
  <c r="U1547" i="1" s="1"/>
  <c r="V1547" i="1" s="1"/>
  <c r="S825" i="1"/>
  <c r="T825" i="1" s="1"/>
  <c r="U825" i="1" s="1"/>
  <c r="V825" i="1" s="1"/>
  <c r="S826" i="1"/>
  <c r="T826" i="1" s="1"/>
  <c r="U826" i="1" s="1"/>
  <c r="V826" i="1" s="1"/>
  <c r="S502" i="1"/>
  <c r="T502" i="1" s="1"/>
  <c r="U502" i="1" s="1"/>
  <c r="V502" i="1" s="1"/>
  <c r="S1204" i="1"/>
  <c r="T1204" i="1" s="1"/>
  <c r="U1204" i="1" s="1"/>
  <c r="V1204" i="1" s="1"/>
  <c r="S178" i="1"/>
  <c r="T178" i="1" s="1"/>
  <c r="U178" i="1" s="1"/>
  <c r="V178" i="1" s="1"/>
  <c r="S228" i="1"/>
  <c r="T228" i="1" s="1"/>
  <c r="U228" i="1" s="1"/>
  <c r="V228" i="1" s="1"/>
  <c r="S1004" i="1"/>
  <c r="T1004" i="1" s="1"/>
  <c r="U1004" i="1" s="1"/>
  <c r="V1004" i="1" s="1"/>
  <c r="S943" i="1"/>
  <c r="T943" i="1" s="1"/>
  <c r="U943" i="1" s="1"/>
  <c r="V943" i="1" s="1"/>
  <c r="S891" i="1"/>
  <c r="T891" i="1" s="1"/>
  <c r="U891" i="1" s="1"/>
  <c r="V891" i="1" s="1"/>
  <c r="S179" i="1"/>
  <c r="T179" i="1" s="1"/>
  <c r="U179" i="1" s="1"/>
  <c r="V179" i="1" s="1"/>
  <c r="S773" i="1"/>
  <c r="T773" i="1" s="1"/>
  <c r="U773" i="1" s="1"/>
  <c r="V773" i="1" s="1"/>
  <c r="S981" i="1"/>
  <c r="T981" i="1" s="1"/>
  <c r="U981" i="1" s="1"/>
  <c r="V981" i="1" s="1"/>
  <c r="S944" i="1"/>
  <c r="T944" i="1" s="1"/>
  <c r="U944" i="1" s="1"/>
  <c r="V944" i="1" s="1"/>
  <c r="S892" i="1"/>
  <c r="T892" i="1" s="1"/>
  <c r="U892" i="1" s="1"/>
  <c r="V892" i="1" s="1"/>
  <c r="S1251" i="1"/>
  <c r="T1251" i="1" s="1"/>
  <c r="U1251" i="1" s="1"/>
  <c r="V1251" i="1" s="1"/>
  <c r="S1317" i="1"/>
  <c r="T1317" i="1" s="1"/>
  <c r="U1317" i="1" s="1"/>
  <c r="V1317" i="1" s="1"/>
  <c r="S1274" i="1"/>
  <c r="T1274" i="1" s="1"/>
  <c r="U1274" i="1" s="1"/>
  <c r="V1274" i="1" s="1"/>
  <c r="S1414" i="1"/>
  <c r="T1414" i="1" s="1"/>
  <c r="U1414" i="1" s="1"/>
  <c r="V1414" i="1" s="1"/>
  <c r="S1056" i="1"/>
  <c r="T1056" i="1" s="1"/>
  <c r="U1056" i="1" s="1"/>
  <c r="V1056" i="1" s="1"/>
  <c r="S1574" i="1"/>
  <c r="T1574" i="1" s="1"/>
  <c r="U1574" i="1" s="1"/>
  <c r="V1574" i="1" s="1"/>
  <c r="S1597" i="1"/>
  <c r="T1597" i="1" s="1"/>
  <c r="U1597" i="1" s="1"/>
  <c r="V1597" i="1" s="1"/>
  <c r="S1706" i="1"/>
  <c r="T1706" i="1" s="1"/>
  <c r="U1706" i="1" s="1"/>
  <c r="V1706" i="1" s="1"/>
  <c r="S1631" i="1"/>
  <c r="T1631" i="1" s="1"/>
  <c r="U1631" i="1" s="1"/>
  <c r="V1631" i="1" s="1"/>
  <c r="S1726" i="1"/>
  <c r="T1726" i="1" s="1"/>
  <c r="U1726" i="1" s="1"/>
  <c r="V1726" i="1" s="1"/>
  <c r="S1791" i="1"/>
  <c r="T1791" i="1" s="1"/>
  <c r="U1791" i="1" s="1"/>
  <c r="V1791" i="1" s="1"/>
  <c r="S1079" i="1"/>
  <c r="T1079" i="1" s="1"/>
  <c r="U1079" i="1" s="1"/>
  <c r="V1079" i="1" s="1"/>
  <c r="S1103" i="1"/>
  <c r="T1103" i="1" s="1"/>
  <c r="U1103" i="1" s="1"/>
  <c r="V1103" i="1" s="1"/>
  <c r="S1524" i="1"/>
  <c r="T1524" i="1" s="1"/>
  <c r="U1524" i="1" s="1"/>
  <c r="V1524" i="1" s="1"/>
  <c r="S1127" i="1"/>
  <c r="T1127" i="1" s="1"/>
  <c r="U1127" i="1" s="1"/>
  <c r="V1127" i="1" s="1"/>
  <c r="S1151" i="1"/>
  <c r="T1151" i="1" s="1"/>
  <c r="U1151" i="1" s="1"/>
  <c r="V1151" i="1" s="1"/>
  <c r="S1548" i="1"/>
  <c r="T1548" i="1" s="1"/>
  <c r="U1548" i="1" s="1"/>
  <c r="V1548" i="1" s="1"/>
  <c r="S871" i="1"/>
  <c r="T871" i="1" s="1"/>
  <c r="U871" i="1" s="1"/>
  <c r="V871" i="1" s="1"/>
  <c r="S872" i="1"/>
  <c r="T872" i="1" s="1"/>
  <c r="U872" i="1" s="1"/>
  <c r="V872" i="1" s="1"/>
  <c r="S503" i="1"/>
  <c r="T503" i="1" s="1"/>
  <c r="U503" i="1" s="1"/>
  <c r="V503" i="1" s="1"/>
  <c r="S1205" i="1"/>
  <c r="T1205" i="1" s="1"/>
  <c r="U1205" i="1" s="1"/>
  <c r="V1205" i="1" s="1"/>
  <c r="S180" i="1"/>
  <c r="T180" i="1" s="1"/>
  <c r="U180" i="1" s="1"/>
  <c r="V180" i="1" s="1"/>
  <c r="S229" i="1"/>
  <c r="T229" i="1" s="1"/>
  <c r="U229" i="1" s="1"/>
  <c r="V229" i="1" s="1"/>
  <c r="S1005" i="1"/>
  <c r="T1005" i="1" s="1"/>
  <c r="U1005" i="1" s="1"/>
  <c r="V1005" i="1" s="1"/>
  <c r="S945" i="1"/>
  <c r="T945" i="1" s="1"/>
  <c r="U945" i="1" s="1"/>
  <c r="V945" i="1" s="1"/>
  <c r="S893" i="1"/>
  <c r="T893" i="1" s="1"/>
  <c r="U893" i="1" s="1"/>
  <c r="V893" i="1" s="1"/>
  <c r="S181" i="1"/>
  <c r="T181" i="1" s="1"/>
  <c r="U181" i="1" s="1"/>
  <c r="V181" i="1" s="1"/>
  <c r="S774" i="1"/>
  <c r="T774" i="1" s="1"/>
  <c r="U774" i="1" s="1"/>
  <c r="V774" i="1" s="1"/>
  <c r="S982" i="1"/>
  <c r="T982" i="1" s="1"/>
  <c r="U982" i="1" s="1"/>
  <c r="V982" i="1" s="1"/>
  <c r="S946" i="1"/>
  <c r="T946" i="1" s="1"/>
  <c r="U946" i="1" s="1"/>
  <c r="V946" i="1" s="1"/>
  <c r="S894" i="1"/>
  <c r="T894" i="1" s="1"/>
  <c r="U894" i="1" s="1"/>
  <c r="V894" i="1" s="1"/>
  <c r="S1252" i="1"/>
  <c r="T1252" i="1" s="1"/>
  <c r="U1252" i="1" s="1"/>
  <c r="V1252" i="1" s="1"/>
  <c r="S1318" i="1"/>
  <c r="T1318" i="1" s="1"/>
  <c r="U1318" i="1" s="1"/>
  <c r="V1318" i="1" s="1"/>
  <c r="S1275" i="1"/>
  <c r="T1275" i="1" s="1"/>
  <c r="U1275" i="1" s="1"/>
  <c r="V1275" i="1" s="1"/>
  <c r="S1415" i="1"/>
  <c r="T1415" i="1" s="1"/>
  <c r="U1415" i="1" s="1"/>
  <c r="V1415" i="1" s="1"/>
  <c r="S1057" i="1"/>
  <c r="T1057" i="1" s="1"/>
  <c r="U1057" i="1" s="1"/>
  <c r="V1057" i="1" s="1"/>
  <c r="S1575" i="1"/>
  <c r="T1575" i="1" s="1"/>
  <c r="U1575" i="1" s="1"/>
  <c r="V1575" i="1" s="1"/>
  <c r="S1598" i="1"/>
  <c r="T1598" i="1" s="1"/>
  <c r="U1598" i="1" s="1"/>
  <c r="V1598" i="1" s="1"/>
  <c r="S1707" i="1"/>
  <c r="T1707" i="1" s="1"/>
  <c r="U1707" i="1" s="1"/>
  <c r="V1707" i="1" s="1"/>
  <c r="S1632" i="1"/>
  <c r="T1632" i="1" s="1"/>
  <c r="U1632" i="1" s="1"/>
  <c r="V1632" i="1" s="1"/>
  <c r="S1727" i="1"/>
  <c r="T1727" i="1" s="1"/>
  <c r="U1727" i="1" s="1"/>
  <c r="V1727" i="1" s="1"/>
  <c r="S1802" i="1"/>
  <c r="T1802" i="1" s="1"/>
  <c r="U1802" i="1" s="1"/>
  <c r="V1802" i="1" s="1"/>
  <c r="S1080" i="1"/>
  <c r="T1080" i="1" s="1"/>
  <c r="U1080" i="1" s="1"/>
  <c r="V1080" i="1" s="1"/>
  <c r="S1104" i="1"/>
  <c r="T1104" i="1" s="1"/>
  <c r="U1104" i="1" s="1"/>
  <c r="V1104" i="1" s="1"/>
  <c r="S1525" i="1"/>
  <c r="T1525" i="1" s="1"/>
  <c r="U1525" i="1" s="1"/>
  <c r="V1525" i="1" s="1"/>
  <c r="S1128" i="1"/>
  <c r="T1128" i="1" s="1"/>
  <c r="U1128" i="1" s="1"/>
  <c r="V1128" i="1" s="1"/>
  <c r="S1152" i="1"/>
  <c r="T1152" i="1" s="1"/>
  <c r="U1152" i="1" s="1"/>
  <c r="V1152" i="1" s="1"/>
  <c r="S1549" i="1"/>
  <c r="T1549" i="1" s="1"/>
  <c r="U1549" i="1" s="1"/>
  <c r="V1549" i="1" s="1"/>
  <c r="S436" i="1"/>
  <c r="T436" i="1" s="1"/>
  <c r="U436" i="1" s="1"/>
  <c r="V436" i="1" s="1"/>
  <c r="S827" i="1"/>
  <c r="T827" i="1" s="1"/>
  <c r="U827" i="1" s="1"/>
  <c r="V827" i="1" s="1"/>
  <c r="S828" i="1"/>
  <c r="T828" i="1" s="1"/>
  <c r="U828" i="1" s="1"/>
  <c r="V828" i="1" s="1"/>
  <c r="S504" i="1"/>
  <c r="T504" i="1" s="1"/>
  <c r="U504" i="1" s="1"/>
  <c r="V504" i="1" s="1"/>
  <c r="S1206" i="1"/>
  <c r="T1206" i="1" s="1"/>
  <c r="U1206" i="1" s="1"/>
  <c r="V1206" i="1" s="1"/>
  <c r="S182" i="1"/>
  <c r="T182" i="1" s="1"/>
  <c r="U182" i="1" s="1"/>
  <c r="V182" i="1" s="1"/>
  <c r="S230" i="1"/>
  <c r="T230" i="1" s="1"/>
  <c r="U230" i="1" s="1"/>
  <c r="V230" i="1" s="1"/>
  <c r="S1006" i="1"/>
  <c r="T1006" i="1" s="1"/>
  <c r="U1006" i="1" s="1"/>
  <c r="V1006" i="1" s="1"/>
  <c r="S947" i="1"/>
  <c r="T947" i="1" s="1"/>
  <c r="U947" i="1" s="1"/>
  <c r="V947" i="1" s="1"/>
  <c r="S895" i="1"/>
  <c r="T895" i="1" s="1"/>
  <c r="U895" i="1" s="1"/>
  <c r="V895" i="1" s="1"/>
  <c r="S183" i="1"/>
  <c r="T183" i="1" s="1"/>
  <c r="U183" i="1" s="1"/>
  <c r="V183" i="1" s="1"/>
  <c r="S775" i="1"/>
  <c r="T775" i="1" s="1"/>
  <c r="U775" i="1" s="1"/>
  <c r="V775" i="1" s="1"/>
  <c r="S983" i="1"/>
  <c r="T983" i="1" s="1"/>
  <c r="U983" i="1" s="1"/>
  <c r="V983" i="1" s="1"/>
  <c r="S948" i="1"/>
  <c r="T948" i="1" s="1"/>
  <c r="U948" i="1" s="1"/>
  <c r="V948" i="1" s="1"/>
  <c r="S896" i="1"/>
  <c r="T896" i="1" s="1"/>
  <c r="U896" i="1" s="1"/>
  <c r="V896" i="1" s="1"/>
  <c r="S1253" i="1"/>
  <c r="T1253" i="1" s="1"/>
  <c r="U1253" i="1" s="1"/>
  <c r="V1253" i="1" s="1"/>
  <c r="S1319" i="1"/>
  <c r="T1319" i="1" s="1"/>
  <c r="U1319" i="1" s="1"/>
  <c r="V1319" i="1" s="1"/>
  <c r="S1276" i="1"/>
  <c r="T1276" i="1" s="1"/>
  <c r="U1276" i="1" s="1"/>
  <c r="V1276" i="1" s="1"/>
  <c r="S1416" i="1"/>
  <c r="T1416" i="1" s="1"/>
  <c r="U1416" i="1" s="1"/>
  <c r="V1416" i="1" s="1"/>
  <c r="S1058" i="1"/>
  <c r="T1058" i="1" s="1"/>
  <c r="U1058" i="1" s="1"/>
  <c r="V1058" i="1" s="1"/>
  <c r="S1576" i="1"/>
  <c r="T1576" i="1" s="1"/>
  <c r="U1576" i="1" s="1"/>
  <c r="V1576" i="1" s="1"/>
  <c r="S1599" i="1"/>
  <c r="T1599" i="1" s="1"/>
  <c r="U1599" i="1" s="1"/>
  <c r="V1599" i="1" s="1"/>
  <c r="S1708" i="1"/>
  <c r="T1708" i="1" s="1"/>
  <c r="U1708" i="1" s="1"/>
  <c r="V1708" i="1" s="1"/>
  <c r="S1633" i="1"/>
  <c r="T1633" i="1" s="1"/>
  <c r="U1633" i="1" s="1"/>
  <c r="V1633" i="1" s="1"/>
  <c r="S1728" i="1"/>
  <c r="T1728" i="1" s="1"/>
  <c r="U1728" i="1" s="1"/>
  <c r="V1728" i="1" s="1"/>
  <c r="S1804" i="1"/>
  <c r="T1804" i="1" s="1"/>
  <c r="U1804" i="1" s="1"/>
  <c r="V1804" i="1" s="1"/>
  <c r="S1081" i="1"/>
  <c r="T1081" i="1" s="1"/>
  <c r="U1081" i="1" s="1"/>
  <c r="V1081" i="1" s="1"/>
  <c r="S1105" i="1"/>
  <c r="T1105" i="1" s="1"/>
  <c r="U1105" i="1" s="1"/>
  <c r="V1105" i="1" s="1"/>
  <c r="S1526" i="1"/>
  <c r="T1526" i="1" s="1"/>
  <c r="U1526" i="1" s="1"/>
  <c r="V1526" i="1" s="1"/>
  <c r="S1129" i="1"/>
  <c r="T1129" i="1" s="1"/>
  <c r="U1129" i="1" s="1"/>
  <c r="V1129" i="1" s="1"/>
  <c r="S1153" i="1"/>
  <c r="T1153" i="1" s="1"/>
  <c r="U1153" i="1" s="1"/>
  <c r="V1153" i="1" s="1"/>
  <c r="S1550" i="1"/>
  <c r="T1550" i="1" s="1"/>
  <c r="U1550" i="1" s="1"/>
  <c r="V1550" i="1" s="1"/>
  <c r="S829" i="1"/>
  <c r="T829" i="1" s="1"/>
  <c r="U829" i="1" s="1"/>
  <c r="V829" i="1" s="1"/>
  <c r="S830" i="1"/>
  <c r="T830" i="1" s="1"/>
  <c r="U830" i="1" s="1"/>
  <c r="V830" i="1" s="1"/>
  <c r="S505" i="1"/>
  <c r="T505" i="1" s="1"/>
  <c r="U505" i="1" s="1"/>
  <c r="V505" i="1" s="1"/>
  <c r="S1207" i="1"/>
  <c r="T1207" i="1" s="1"/>
  <c r="U1207" i="1" s="1"/>
  <c r="V1207" i="1" s="1"/>
  <c r="S184" i="1"/>
  <c r="T184" i="1" s="1"/>
  <c r="U184" i="1" s="1"/>
  <c r="V184" i="1" s="1"/>
  <c r="S231" i="1"/>
  <c r="T231" i="1" s="1"/>
  <c r="U231" i="1" s="1"/>
  <c r="V231" i="1" s="1"/>
  <c r="S1007" i="1"/>
  <c r="T1007" i="1" s="1"/>
  <c r="U1007" i="1" s="1"/>
  <c r="V1007" i="1" s="1"/>
  <c r="S949" i="1"/>
  <c r="T949" i="1" s="1"/>
  <c r="U949" i="1" s="1"/>
  <c r="V949" i="1" s="1"/>
  <c r="S897" i="1"/>
  <c r="T897" i="1" s="1"/>
  <c r="U897" i="1" s="1"/>
  <c r="V897" i="1" s="1"/>
  <c r="S185" i="1"/>
  <c r="T185" i="1" s="1"/>
  <c r="U185" i="1" s="1"/>
  <c r="V185" i="1" s="1"/>
  <c r="S776" i="1"/>
  <c r="T776" i="1" s="1"/>
  <c r="U776" i="1" s="1"/>
  <c r="V776" i="1" s="1"/>
  <c r="S984" i="1"/>
  <c r="T984" i="1" s="1"/>
  <c r="U984" i="1" s="1"/>
  <c r="V984" i="1" s="1"/>
  <c r="S950" i="1"/>
  <c r="T950" i="1" s="1"/>
  <c r="U950" i="1" s="1"/>
  <c r="V950" i="1" s="1"/>
  <c r="S898" i="1"/>
  <c r="T898" i="1" s="1"/>
  <c r="U898" i="1" s="1"/>
  <c r="V898" i="1" s="1"/>
  <c r="S1254" i="1"/>
  <c r="T1254" i="1" s="1"/>
  <c r="U1254" i="1" s="1"/>
  <c r="V1254" i="1" s="1"/>
  <c r="S1320" i="1"/>
  <c r="T1320" i="1" s="1"/>
  <c r="U1320" i="1" s="1"/>
  <c r="V1320" i="1" s="1"/>
  <c r="S1277" i="1"/>
  <c r="T1277" i="1" s="1"/>
  <c r="U1277" i="1" s="1"/>
  <c r="V1277" i="1" s="1"/>
  <c r="S1417" i="1"/>
  <c r="T1417" i="1" s="1"/>
  <c r="U1417" i="1" s="1"/>
  <c r="V1417" i="1" s="1"/>
  <c r="S1059" i="1"/>
  <c r="T1059" i="1" s="1"/>
  <c r="U1059" i="1" s="1"/>
  <c r="V1059" i="1" s="1"/>
  <c r="S1577" i="1"/>
  <c r="T1577" i="1" s="1"/>
  <c r="U1577" i="1" s="1"/>
  <c r="V1577" i="1" s="1"/>
  <c r="S1600" i="1"/>
  <c r="T1600" i="1" s="1"/>
  <c r="U1600" i="1" s="1"/>
  <c r="V1600" i="1" s="1"/>
  <c r="S1709" i="1"/>
  <c r="T1709" i="1" s="1"/>
  <c r="U1709" i="1" s="1"/>
  <c r="V1709" i="1" s="1"/>
  <c r="S1634" i="1"/>
  <c r="T1634" i="1" s="1"/>
  <c r="U1634" i="1" s="1"/>
  <c r="V1634" i="1" s="1"/>
  <c r="S1729" i="1"/>
  <c r="T1729" i="1" s="1"/>
  <c r="U1729" i="1" s="1"/>
  <c r="V1729" i="1" s="1"/>
  <c r="S1806" i="1"/>
  <c r="T1806" i="1" s="1"/>
  <c r="U1806" i="1" s="1"/>
  <c r="V1806" i="1" s="1"/>
  <c r="S1082" i="1"/>
  <c r="T1082" i="1" s="1"/>
  <c r="U1082" i="1" s="1"/>
  <c r="V1082" i="1" s="1"/>
  <c r="S1106" i="1"/>
  <c r="T1106" i="1" s="1"/>
  <c r="U1106" i="1" s="1"/>
  <c r="V1106" i="1" s="1"/>
  <c r="S1527" i="1"/>
  <c r="T1527" i="1" s="1"/>
  <c r="U1527" i="1" s="1"/>
  <c r="V1527" i="1" s="1"/>
  <c r="S1130" i="1"/>
  <c r="T1130" i="1" s="1"/>
  <c r="U1130" i="1" s="1"/>
  <c r="V1130" i="1" s="1"/>
  <c r="S1154" i="1"/>
  <c r="T1154" i="1" s="1"/>
  <c r="U1154" i="1" s="1"/>
  <c r="V1154" i="1" s="1"/>
  <c r="S1551" i="1"/>
  <c r="T1551" i="1" s="1"/>
  <c r="U1551" i="1" s="1"/>
  <c r="V1551" i="1" s="1"/>
  <c r="S831" i="1"/>
  <c r="T831" i="1" s="1"/>
  <c r="U831" i="1" s="1"/>
  <c r="V831" i="1" s="1"/>
  <c r="S832" i="1"/>
  <c r="T832" i="1" s="1"/>
  <c r="U832" i="1" s="1"/>
  <c r="V832" i="1" s="1"/>
  <c r="S506" i="1"/>
  <c r="T506" i="1" s="1"/>
  <c r="U506" i="1" s="1"/>
  <c r="V506" i="1" s="1"/>
  <c r="S1208" i="1"/>
  <c r="T1208" i="1" s="1"/>
  <c r="U1208" i="1" s="1"/>
  <c r="V1208" i="1" s="1"/>
  <c r="S186" i="1"/>
  <c r="T186" i="1" s="1"/>
  <c r="U186" i="1" s="1"/>
  <c r="V186" i="1" s="1"/>
  <c r="S232" i="1"/>
  <c r="T232" i="1" s="1"/>
  <c r="U232" i="1" s="1"/>
  <c r="V232" i="1" s="1"/>
  <c r="S1008" i="1"/>
  <c r="T1008" i="1" s="1"/>
  <c r="U1008" i="1" s="1"/>
  <c r="V1008" i="1" s="1"/>
  <c r="S951" i="1"/>
  <c r="T951" i="1" s="1"/>
  <c r="U951" i="1" s="1"/>
  <c r="V951" i="1" s="1"/>
  <c r="S899" i="1"/>
  <c r="T899" i="1" s="1"/>
  <c r="U899" i="1" s="1"/>
  <c r="V899" i="1" s="1"/>
  <c r="S187" i="1"/>
  <c r="T187" i="1" s="1"/>
  <c r="U187" i="1" s="1"/>
  <c r="V187" i="1" s="1"/>
  <c r="S777" i="1"/>
  <c r="T777" i="1" s="1"/>
  <c r="U777" i="1" s="1"/>
  <c r="V777" i="1" s="1"/>
  <c r="S985" i="1"/>
  <c r="T985" i="1" s="1"/>
  <c r="U985" i="1" s="1"/>
  <c r="V985" i="1" s="1"/>
  <c r="S952" i="1"/>
  <c r="T952" i="1" s="1"/>
  <c r="U952" i="1" s="1"/>
  <c r="V952" i="1" s="1"/>
  <c r="S900" i="1"/>
  <c r="T900" i="1" s="1"/>
  <c r="U900" i="1" s="1"/>
  <c r="V900" i="1" s="1"/>
  <c r="S1255" i="1"/>
  <c r="T1255" i="1" s="1"/>
  <c r="U1255" i="1" s="1"/>
  <c r="V1255" i="1" s="1"/>
  <c r="S1321" i="1"/>
  <c r="T1321" i="1" s="1"/>
  <c r="U1321" i="1" s="1"/>
  <c r="V1321" i="1" s="1"/>
  <c r="S1278" i="1"/>
  <c r="T1278" i="1" s="1"/>
  <c r="U1278" i="1" s="1"/>
  <c r="V1278" i="1" s="1"/>
  <c r="S1418" i="1"/>
  <c r="T1418" i="1" s="1"/>
  <c r="U1418" i="1" s="1"/>
  <c r="V1418" i="1" s="1"/>
  <c r="S1060" i="1"/>
  <c r="T1060" i="1" s="1"/>
  <c r="U1060" i="1" s="1"/>
  <c r="V1060" i="1" s="1"/>
  <c r="S1578" i="1"/>
  <c r="T1578" i="1" s="1"/>
  <c r="U1578" i="1" s="1"/>
  <c r="V1578" i="1" s="1"/>
  <c r="S1601" i="1"/>
  <c r="T1601" i="1" s="1"/>
  <c r="U1601" i="1" s="1"/>
  <c r="V1601" i="1" s="1"/>
  <c r="S1710" i="1"/>
  <c r="T1710" i="1" s="1"/>
  <c r="U1710" i="1" s="1"/>
  <c r="V1710" i="1" s="1"/>
  <c r="S1635" i="1"/>
  <c r="T1635" i="1" s="1"/>
  <c r="U1635" i="1" s="1"/>
  <c r="V1635" i="1" s="1"/>
  <c r="S1730" i="1"/>
  <c r="T1730" i="1" s="1"/>
  <c r="U1730" i="1" s="1"/>
  <c r="V1730" i="1" s="1"/>
  <c r="S1809" i="1"/>
  <c r="T1809" i="1" s="1"/>
  <c r="U1809" i="1" s="1"/>
  <c r="V1809" i="1" s="1"/>
  <c r="S1083" i="1"/>
  <c r="T1083" i="1" s="1"/>
  <c r="U1083" i="1" s="1"/>
  <c r="V1083" i="1" s="1"/>
  <c r="S1107" i="1"/>
  <c r="T1107" i="1" s="1"/>
  <c r="U1107" i="1" s="1"/>
  <c r="V1107" i="1" s="1"/>
  <c r="S1528" i="1"/>
  <c r="T1528" i="1" s="1"/>
  <c r="U1528" i="1" s="1"/>
  <c r="V1528" i="1" s="1"/>
  <c r="S1131" i="1"/>
  <c r="T1131" i="1" s="1"/>
  <c r="U1131" i="1" s="1"/>
  <c r="V1131" i="1" s="1"/>
  <c r="S1155" i="1"/>
  <c r="T1155" i="1" s="1"/>
  <c r="U1155" i="1" s="1"/>
  <c r="V1155" i="1" s="1"/>
  <c r="S1552" i="1"/>
  <c r="T1552" i="1" s="1"/>
  <c r="U1552" i="1" s="1"/>
  <c r="V1552" i="1" s="1"/>
  <c r="S833" i="1"/>
  <c r="T833" i="1" s="1"/>
  <c r="U833" i="1" s="1"/>
  <c r="V833" i="1" s="1"/>
  <c r="S834" i="1"/>
  <c r="T834" i="1" s="1"/>
  <c r="U834" i="1" s="1"/>
  <c r="V834" i="1" s="1"/>
  <c r="S507" i="1"/>
  <c r="T507" i="1" s="1"/>
  <c r="U507" i="1" s="1"/>
  <c r="V507" i="1" s="1"/>
  <c r="S1209" i="1"/>
  <c r="T1209" i="1" s="1"/>
  <c r="U1209" i="1" s="1"/>
  <c r="V1209" i="1" s="1"/>
  <c r="S188" i="1"/>
  <c r="T188" i="1" s="1"/>
  <c r="U188" i="1" s="1"/>
  <c r="V188" i="1" s="1"/>
  <c r="S233" i="1"/>
  <c r="T233" i="1" s="1"/>
  <c r="U233" i="1" s="1"/>
  <c r="V233" i="1" s="1"/>
  <c r="S1337" i="1"/>
  <c r="T1337" i="1" s="1"/>
  <c r="U1337" i="1" s="1"/>
  <c r="V1337" i="1" s="1"/>
  <c r="S953" i="1"/>
  <c r="T953" i="1" s="1"/>
  <c r="U953" i="1" s="1"/>
  <c r="V953" i="1" s="1"/>
  <c r="S901" i="1"/>
  <c r="T901" i="1" s="1"/>
  <c r="U901" i="1" s="1"/>
  <c r="V901" i="1" s="1"/>
  <c r="S189" i="1"/>
  <c r="T189" i="1" s="1"/>
  <c r="U189" i="1" s="1"/>
  <c r="V189" i="1" s="1"/>
  <c r="S778" i="1"/>
  <c r="T778" i="1" s="1"/>
  <c r="U778" i="1" s="1"/>
  <c r="V778" i="1" s="1"/>
  <c r="S986" i="1"/>
  <c r="T986" i="1" s="1"/>
  <c r="U986" i="1" s="1"/>
  <c r="V986" i="1" s="1"/>
  <c r="S954" i="1"/>
  <c r="T954" i="1" s="1"/>
  <c r="U954" i="1" s="1"/>
  <c r="V954" i="1" s="1"/>
  <c r="S902" i="1"/>
  <c r="T902" i="1" s="1"/>
  <c r="U902" i="1" s="1"/>
  <c r="V902" i="1" s="1"/>
  <c r="S1256" i="1"/>
  <c r="T1256" i="1" s="1"/>
  <c r="U1256" i="1" s="1"/>
  <c r="V1256" i="1" s="1"/>
  <c r="S1322" i="1"/>
  <c r="T1322" i="1" s="1"/>
  <c r="U1322" i="1" s="1"/>
  <c r="V1322" i="1" s="1"/>
  <c r="S1279" i="1"/>
  <c r="T1279" i="1" s="1"/>
  <c r="U1279" i="1" s="1"/>
  <c r="V1279" i="1" s="1"/>
  <c r="S1419" i="1"/>
  <c r="T1419" i="1" s="1"/>
  <c r="U1419" i="1" s="1"/>
  <c r="V1419" i="1" s="1"/>
  <c r="S1061" i="1"/>
  <c r="T1061" i="1" s="1"/>
  <c r="U1061" i="1" s="1"/>
  <c r="V1061" i="1" s="1"/>
  <c r="S1579" i="1"/>
  <c r="T1579" i="1" s="1"/>
  <c r="U1579" i="1" s="1"/>
  <c r="V1579" i="1" s="1"/>
  <c r="S1602" i="1"/>
  <c r="T1602" i="1" s="1"/>
  <c r="U1602" i="1" s="1"/>
  <c r="V1602" i="1" s="1"/>
  <c r="S1711" i="1"/>
  <c r="T1711" i="1" s="1"/>
  <c r="U1711" i="1" s="1"/>
  <c r="V1711" i="1" s="1"/>
  <c r="S1636" i="1"/>
  <c r="T1636" i="1" s="1"/>
  <c r="U1636" i="1" s="1"/>
  <c r="V1636" i="1" s="1"/>
  <c r="S1731" i="1"/>
  <c r="T1731" i="1" s="1"/>
  <c r="U1731" i="1" s="1"/>
  <c r="V1731" i="1" s="1"/>
  <c r="S1811" i="1"/>
  <c r="T1811" i="1" s="1"/>
  <c r="U1811" i="1" s="1"/>
  <c r="V1811" i="1" s="1"/>
  <c r="S1084" i="1"/>
  <c r="T1084" i="1" s="1"/>
  <c r="U1084" i="1" s="1"/>
  <c r="V1084" i="1" s="1"/>
  <c r="S1108" i="1"/>
  <c r="T1108" i="1" s="1"/>
  <c r="U1108" i="1" s="1"/>
  <c r="V1108" i="1" s="1"/>
  <c r="S1529" i="1"/>
  <c r="T1529" i="1" s="1"/>
  <c r="U1529" i="1" s="1"/>
  <c r="V1529" i="1" s="1"/>
  <c r="S1132" i="1"/>
  <c r="T1132" i="1" s="1"/>
  <c r="U1132" i="1" s="1"/>
  <c r="V1132" i="1" s="1"/>
  <c r="S1156" i="1"/>
  <c r="T1156" i="1" s="1"/>
  <c r="U1156" i="1" s="1"/>
  <c r="V1156" i="1" s="1"/>
  <c r="S1553" i="1"/>
  <c r="T1553" i="1" s="1"/>
  <c r="U1553" i="1" s="1"/>
  <c r="V1553" i="1" s="1"/>
  <c r="S835" i="1"/>
  <c r="T835" i="1" s="1"/>
  <c r="U835" i="1" s="1"/>
  <c r="V835" i="1" s="1"/>
  <c r="S836" i="1"/>
  <c r="T836" i="1" s="1"/>
  <c r="U836" i="1" s="1"/>
  <c r="V836" i="1" s="1"/>
  <c r="S508" i="1"/>
  <c r="T508" i="1" s="1"/>
  <c r="U508" i="1" s="1"/>
  <c r="V508" i="1" s="1"/>
  <c r="S1210" i="1"/>
  <c r="T1210" i="1" s="1"/>
  <c r="U1210" i="1" s="1"/>
  <c r="V1210" i="1" s="1"/>
  <c r="S190" i="1"/>
  <c r="T190" i="1" s="1"/>
  <c r="U190" i="1" s="1"/>
  <c r="V190" i="1" s="1"/>
  <c r="S234" i="1"/>
  <c r="T234" i="1" s="1"/>
  <c r="U234" i="1" s="1"/>
  <c r="V234" i="1" s="1"/>
  <c r="S1338" i="1"/>
  <c r="T1338" i="1" s="1"/>
  <c r="U1338" i="1" s="1"/>
  <c r="V1338" i="1" s="1"/>
  <c r="S955" i="1"/>
  <c r="T955" i="1" s="1"/>
  <c r="U955" i="1" s="1"/>
  <c r="V955" i="1" s="1"/>
  <c r="S903" i="1"/>
  <c r="T903" i="1" s="1"/>
  <c r="U903" i="1" s="1"/>
  <c r="V903" i="1" s="1"/>
  <c r="S191" i="1"/>
  <c r="T191" i="1" s="1"/>
  <c r="U191" i="1" s="1"/>
  <c r="V191" i="1" s="1"/>
  <c r="S779" i="1"/>
  <c r="T779" i="1" s="1"/>
  <c r="U779" i="1" s="1"/>
  <c r="V779" i="1" s="1"/>
  <c r="S987" i="1"/>
  <c r="T987" i="1" s="1"/>
  <c r="U987" i="1" s="1"/>
  <c r="V987" i="1" s="1"/>
  <c r="S956" i="1"/>
  <c r="T956" i="1" s="1"/>
  <c r="U956" i="1" s="1"/>
  <c r="V956" i="1" s="1"/>
  <c r="S904" i="1"/>
  <c r="T904" i="1" s="1"/>
  <c r="U904" i="1" s="1"/>
  <c r="V904" i="1" s="1"/>
  <c r="S1257" i="1"/>
  <c r="T1257" i="1" s="1"/>
  <c r="U1257" i="1" s="1"/>
  <c r="V1257" i="1" s="1"/>
  <c r="S1323" i="1"/>
  <c r="T1323" i="1" s="1"/>
  <c r="U1323" i="1" s="1"/>
  <c r="V1323" i="1" s="1"/>
  <c r="S1280" i="1"/>
  <c r="T1280" i="1" s="1"/>
  <c r="U1280" i="1" s="1"/>
  <c r="V1280" i="1" s="1"/>
  <c r="S1420" i="1"/>
  <c r="T1420" i="1" s="1"/>
  <c r="U1420" i="1" s="1"/>
  <c r="V1420" i="1" s="1"/>
  <c r="S1062" i="1"/>
  <c r="T1062" i="1" s="1"/>
  <c r="U1062" i="1" s="1"/>
  <c r="V1062" i="1" s="1"/>
  <c r="S1580" i="1"/>
  <c r="T1580" i="1" s="1"/>
  <c r="U1580" i="1" s="1"/>
  <c r="V1580" i="1" s="1"/>
  <c r="S1603" i="1"/>
  <c r="T1603" i="1" s="1"/>
  <c r="U1603" i="1" s="1"/>
  <c r="V1603" i="1" s="1"/>
  <c r="S1712" i="1"/>
  <c r="T1712" i="1" s="1"/>
  <c r="U1712" i="1" s="1"/>
  <c r="V1712" i="1" s="1"/>
  <c r="S1637" i="1"/>
  <c r="T1637" i="1" s="1"/>
  <c r="U1637" i="1" s="1"/>
  <c r="V1637" i="1" s="1"/>
  <c r="S1732" i="1"/>
  <c r="T1732" i="1" s="1"/>
  <c r="U1732" i="1" s="1"/>
  <c r="V1732" i="1" s="1"/>
  <c r="S1506" i="1"/>
  <c r="T1506" i="1" s="1"/>
  <c r="U1506" i="1" s="1"/>
  <c r="V1506" i="1" s="1"/>
  <c r="S1085" i="1"/>
  <c r="T1085" i="1" s="1"/>
  <c r="U1085" i="1" s="1"/>
  <c r="V1085" i="1" s="1"/>
  <c r="S1109" i="1"/>
  <c r="T1109" i="1" s="1"/>
  <c r="U1109" i="1" s="1"/>
  <c r="V1109" i="1" s="1"/>
  <c r="S1530" i="1"/>
  <c r="T1530" i="1" s="1"/>
  <c r="U1530" i="1" s="1"/>
  <c r="V1530" i="1" s="1"/>
  <c r="S1133" i="1"/>
  <c r="T1133" i="1" s="1"/>
  <c r="U1133" i="1" s="1"/>
  <c r="V1133" i="1" s="1"/>
  <c r="S1157" i="1"/>
  <c r="T1157" i="1" s="1"/>
  <c r="U1157" i="1" s="1"/>
  <c r="V1157" i="1" s="1"/>
  <c r="S1554" i="1"/>
  <c r="T1554" i="1" s="1"/>
  <c r="U1554" i="1" s="1"/>
  <c r="V1554" i="1" s="1"/>
  <c r="S837" i="1"/>
  <c r="T837" i="1" s="1"/>
  <c r="U837" i="1" s="1"/>
  <c r="V837" i="1" s="1"/>
  <c r="S838" i="1"/>
  <c r="T838" i="1" s="1"/>
  <c r="U838" i="1" s="1"/>
  <c r="V838" i="1" s="1"/>
  <c r="S509" i="1"/>
  <c r="T509" i="1" s="1"/>
  <c r="U509" i="1" s="1"/>
  <c r="V509" i="1" s="1"/>
  <c r="S1211" i="1"/>
  <c r="T1211" i="1" s="1"/>
  <c r="U1211" i="1" s="1"/>
  <c r="V1211" i="1" s="1"/>
  <c r="S192" i="1"/>
  <c r="T192" i="1" s="1"/>
  <c r="U192" i="1" s="1"/>
  <c r="V192" i="1" s="1"/>
  <c r="S235" i="1"/>
  <c r="T235" i="1" s="1"/>
  <c r="U235" i="1" s="1"/>
  <c r="V235" i="1" s="1"/>
  <c r="S1339" i="1"/>
  <c r="T1339" i="1" s="1"/>
  <c r="U1339" i="1" s="1"/>
  <c r="V1339" i="1" s="1"/>
  <c r="S957" i="1"/>
  <c r="T957" i="1" s="1"/>
  <c r="U957" i="1" s="1"/>
  <c r="V957" i="1" s="1"/>
  <c r="S905" i="1"/>
  <c r="T905" i="1" s="1"/>
  <c r="U905" i="1" s="1"/>
  <c r="V905" i="1" s="1"/>
  <c r="S193" i="1"/>
  <c r="T193" i="1" s="1"/>
  <c r="U193" i="1" s="1"/>
  <c r="V193" i="1" s="1"/>
  <c r="S780" i="1"/>
  <c r="T780" i="1" s="1"/>
  <c r="U780" i="1" s="1"/>
  <c r="V780" i="1" s="1"/>
  <c r="S988" i="1"/>
  <c r="T988" i="1" s="1"/>
  <c r="U988" i="1" s="1"/>
  <c r="V988" i="1" s="1"/>
  <c r="S958" i="1"/>
  <c r="T958" i="1" s="1"/>
  <c r="U958" i="1" s="1"/>
  <c r="V958" i="1" s="1"/>
  <c r="S906" i="1"/>
  <c r="T906" i="1" s="1"/>
  <c r="U906" i="1" s="1"/>
  <c r="V906" i="1" s="1"/>
  <c r="S1258" i="1"/>
  <c r="T1258" i="1" s="1"/>
  <c r="U1258" i="1" s="1"/>
  <c r="V1258" i="1" s="1"/>
  <c r="S1324" i="1"/>
  <c r="T1324" i="1" s="1"/>
  <c r="U1324" i="1" s="1"/>
  <c r="V1324" i="1" s="1"/>
  <c r="S1281" i="1"/>
  <c r="T1281" i="1" s="1"/>
  <c r="U1281" i="1" s="1"/>
  <c r="V1281" i="1" s="1"/>
  <c r="S1421" i="1"/>
  <c r="T1421" i="1" s="1"/>
  <c r="U1421" i="1" s="1"/>
  <c r="V1421" i="1" s="1"/>
  <c r="S1063" i="1"/>
  <c r="T1063" i="1" s="1"/>
  <c r="U1063" i="1" s="1"/>
  <c r="V1063" i="1" s="1"/>
  <c r="S1581" i="1"/>
  <c r="T1581" i="1" s="1"/>
  <c r="U1581" i="1" s="1"/>
  <c r="V1581" i="1" s="1"/>
  <c r="S1604" i="1"/>
  <c r="T1604" i="1" s="1"/>
  <c r="U1604" i="1" s="1"/>
  <c r="V1604" i="1" s="1"/>
  <c r="S1713" i="1"/>
  <c r="T1713" i="1" s="1"/>
  <c r="U1713" i="1" s="1"/>
  <c r="V1713" i="1" s="1"/>
  <c r="S1638" i="1"/>
  <c r="T1638" i="1" s="1"/>
  <c r="U1638" i="1" s="1"/>
  <c r="V1638" i="1" s="1"/>
  <c r="S1733" i="1"/>
  <c r="T1733" i="1" s="1"/>
  <c r="U1733" i="1" s="1"/>
  <c r="V1733" i="1" s="1"/>
  <c r="S1563" i="1"/>
  <c r="T1563" i="1" s="1"/>
  <c r="U1563" i="1" s="1"/>
  <c r="V1563" i="1" s="1"/>
  <c r="S1086" i="1"/>
  <c r="T1086" i="1" s="1"/>
  <c r="U1086" i="1" s="1"/>
  <c r="V1086" i="1" s="1"/>
  <c r="S1110" i="1"/>
  <c r="T1110" i="1" s="1"/>
  <c r="U1110" i="1" s="1"/>
  <c r="V1110" i="1" s="1"/>
  <c r="S1531" i="1"/>
  <c r="T1531" i="1" s="1"/>
  <c r="U1531" i="1" s="1"/>
  <c r="V1531" i="1" s="1"/>
  <c r="S1134" i="1"/>
  <c r="T1134" i="1" s="1"/>
  <c r="U1134" i="1" s="1"/>
  <c r="V1134" i="1" s="1"/>
  <c r="S1158" i="1"/>
  <c r="T1158" i="1" s="1"/>
  <c r="U1158" i="1" s="1"/>
  <c r="V1158" i="1" s="1"/>
  <c r="S1555" i="1"/>
  <c r="T1555" i="1" s="1"/>
  <c r="U1555" i="1" s="1"/>
  <c r="V1555" i="1" s="1"/>
  <c r="S839" i="1"/>
  <c r="T839" i="1" s="1"/>
  <c r="U839" i="1" s="1"/>
  <c r="V839" i="1" s="1"/>
  <c r="S840" i="1"/>
  <c r="T840" i="1" s="1"/>
  <c r="U840" i="1" s="1"/>
  <c r="V840" i="1" s="1"/>
  <c r="S510" i="1"/>
  <c r="T510" i="1" s="1"/>
  <c r="U510" i="1" s="1"/>
  <c r="V510" i="1" s="1"/>
  <c r="S1212" i="1"/>
  <c r="T1212" i="1" s="1"/>
  <c r="U1212" i="1" s="1"/>
  <c r="V1212" i="1" s="1"/>
  <c r="S194" i="1"/>
  <c r="T194" i="1" s="1"/>
  <c r="U194" i="1" s="1"/>
  <c r="V194" i="1" s="1"/>
  <c r="S236" i="1"/>
  <c r="T236" i="1" s="1"/>
  <c r="U236" i="1" s="1"/>
  <c r="V236" i="1" s="1"/>
  <c r="S1343" i="1"/>
  <c r="T1343" i="1" s="1"/>
  <c r="U1343" i="1" s="1"/>
  <c r="V1343" i="1" s="1"/>
  <c r="S959" i="1"/>
  <c r="T959" i="1" s="1"/>
  <c r="U959" i="1" s="1"/>
  <c r="V959" i="1" s="1"/>
  <c r="S907" i="1"/>
  <c r="T907" i="1" s="1"/>
  <c r="U907" i="1" s="1"/>
  <c r="V907" i="1" s="1"/>
  <c r="S195" i="1"/>
  <c r="T195" i="1" s="1"/>
  <c r="U195" i="1" s="1"/>
  <c r="V195" i="1" s="1"/>
  <c r="S781" i="1"/>
  <c r="T781" i="1" s="1"/>
  <c r="U781" i="1" s="1"/>
  <c r="V781" i="1" s="1"/>
  <c r="S989" i="1"/>
  <c r="T989" i="1" s="1"/>
  <c r="U989" i="1" s="1"/>
  <c r="V989" i="1" s="1"/>
  <c r="S960" i="1"/>
  <c r="T960" i="1" s="1"/>
  <c r="U960" i="1" s="1"/>
  <c r="V960" i="1" s="1"/>
  <c r="S908" i="1"/>
  <c r="T908" i="1" s="1"/>
  <c r="U908" i="1" s="1"/>
  <c r="V908" i="1" s="1"/>
  <c r="S1259" i="1"/>
  <c r="T1259" i="1" s="1"/>
  <c r="U1259" i="1" s="1"/>
  <c r="V1259" i="1" s="1"/>
  <c r="S1325" i="1"/>
  <c r="T1325" i="1" s="1"/>
  <c r="U1325" i="1" s="1"/>
  <c r="V1325" i="1" s="1"/>
  <c r="S1282" i="1"/>
  <c r="T1282" i="1" s="1"/>
  <c r="U1282" i="1" s="1"/>
  <c r="V1282" i="1" s="1"/>
  <c r="S1422" i="1"/>
  <c r="T1422" i="1" s="1"/>
  <c r="U1422" i="1" s="1"/>
  <c r="V1422" i="1" s="1"/>
  <c r="S1064" i="1"/>
  <c r="T1064" i="1" s="1"/>
  <c r="U1064" i="1" s="1"/>
  <c r="V1064" i="1" s="1"/>
  <c r="S1582" i="1"/>
  <c r="T1582" i="1" s="1"/>
  <c r="U1582" i="1" s="1"/>
  <c r="V1582" i="1" s="1"/>
  <c r="S1605" i="1"/>
  <c r="T1605" i="1" s="1"/>
  <c r="U1605" i="1" s="1"/>
  <c r="V1605" i="1" s="1"/>
  <c r="S1714" i="1"/>
  <c r="T1714" i="1" s="1"/>
  <c r="U1714" i="1" s="1"/>
  <c r="V1714" i="1" s="1"/>
  <c r="S1639" i="1"/>
  <c r="T1639" i="1" s="1"/>
  <c r="U1639" i="1" s="1"/>
  <c r="V1639" i="1" s="1"/>
  <c r="S1734" i="1"/>
  <c r="T1734" i="1" s="1"/>
  <c r="U1734" i="1" s="1"/>
  <c r="V1734" i="1" s="1"/>
  <c r="S1613" i="1"/>
  <c r="T1613" i="1" s="1"/>
  <c r="U1613" i="1" s="1"/>
  <c r="V1613" i="1" s="1"/>
  <c r="S1087" i="1"/>
  <c r="T1087" i="1" s="1"/>
  <c r="U1087" i="1" s="1"/>
  <c r="V1087" i="1" s="1"/>
  <c r="S1111" i="1"/>
  <c r="T1111" i="1" s="1"/>
  <c r="U1111" i="1" s="1"/>
  <c r="V1111" i="1" s="1"/>
  <c r="S1532" i="1"/>
  <c r="T1532" i="1" s="1"/>
  <c r="U1532" i="1" s="1"/>
  <c r="V1532" i="1" s="1"/>
  <c r="S1135" i="1"/>
  <c r="T1135" i="1" s="1"/>
  <c r="U1135" i="1" s="1"/>
  <c r="V1135" i="1" s="1"/>
  <c r="S1159" i="1"/>
  <c r="T1159" i="1" s="1"/>
  <c r="U1159" i="1" s="1"/>
  <c r="V1159" i="1" s="1"/>
  <c r="S1556" i="1"/>
  <c r="T1556" i="1" s="1"/>
  <c r="U1556" i="1" s="1"/>
  <c r="V1556" i="1" s="1"/>
  <c r="S841" i="1"/>
  <c r="T841" i="1" s="1"/>
  <c r="U841" i="1" s="1"/>
  <c r="V841" i="1" s="1"/>
  <c r="S842" i="1"/>
  <c r="T842" i="1" s="1"/>
  <c r="U842" i="1" s="1"/>
  <c r="V842" i="1" s="1"/>
  <c r="S511" i="1"/>
  <c r="T511" i="1" s="1"/>
  <c r="U511" i="1" s="1"/>
  <c r="V511" i="1" s="1"/>
  <c r="S1213" i="1"/>
  <c r="T1213" i="1" s="1"/>
  <c r="U1213" i="1" s="1"/>
  <c r="V1213" i="1" s="1"/>
  <c r="S196" i="1"/>
  <c r="T196" i="1" s="1"/>
  <c r="U196" i="1" s="1"/>
  <c r="V196" i="1" s="1"/>
  <c r="S237" i="1"/>
  <c r="T237" i="1" s="1"/>
  <c r="U237" i="1" s="1"/>
  <c r="V237" i="1" s="1"/>
  <c r="S1346" i="1"/>
  <c r="T1346" i="1" s="1"/>
  <c r="U1346" i="1" s="1"/>
  <c r="V1346" i="1" s="1"/>
  <c r="S961" i="1"/>
  <c r="T961" i="1" s="1"/>
  <c r="U961" i="1" s="1"/>
  <c r="V961" i="1" s="1"/>
  <c r="S924" i="1"/>
  <c r="T924" i="1" s="1"/>
  <c r="U924" i="1" s="1"/>
  <c r="V924" i="1" s="1"/>
  <c r="S843" i="1"/>
  <c r="T843" i="1" s="1"/>
  <c r="U843" i="1" s="1"/>
  <c r="V843" i="1" s="1"/>
  <c r="S844" i="1"/>
  <c r="T844" i="1" s="1"/>
  <c r="U844" i="1" s="1"/>
  <c r="V844" i="1" s="1"/>
  <c r="S512" i="1"/>
  <c r="T512" i="1" s="1"/>
  <c r="U512" i="1" s="1"/>
  <c r="V512" i="1" s="1"/>
  <c r="S1214" i="1"/>
  <c r="T1214" i="1" s="1"/>
  <c r="U1214" i="1" s="1"/>
  <c r="V1214" i="1" s="1"/>
  <c r="S197" i="1"/>
  <c r="T197" i="1" s="1"/>
  <c r="U197" i="1" s="1"/>
  <c r="V197" i="1" s="1"/>
  <c r="S238" i="1"/>
  <c r="T238" i="1" s="1"/>
  <c r="U238" i="1" s="1"/>
  <c r="V238" i="1" s="1"/>
  <c r="S1347" i="1"/>
  <c r="T1347" i="1" s="1"/>
  <c r="U1347" i="1" s="1"/>
  <c r="V1347" i="1" s="1"/>
  <c r="S962" i="1"/>
  <c r="T962" i="1" s="1"/>
  <c r="U962" i="1" s="1"/>
  <c r="V962" i="1" s="1"/>
  <c r="S909" i="1"/>
  <c r="T909" i="1" s="1"/>
  <c r="U909" i="1" s="1"/>
  <c r="V909" i="1" s="1"/>
  <c r="S198" i="1"/>
  <c r="T198" i="1" s="1"/>
  <c r="U198" i="1" s="1"/>
  <c r="V198" i="1" s="1"/>
  <c r="S782" i="1"/>
  <c r="T782" i="1" s="1"/>
  <c r="U782" i="1" s="1"/>
  <c r="V782" i="1" s="1"/>
  <c r="S990" i="1"/>
  <c r="T990" i="1" s="1"/>
  <c r="U990" i="1" s="1"/>
  <c r="V990" i="1" s="1"/>
  <c r="S963" i="1"/>
  <c r="T963" i="1" s="1"/>
  <c r="U963" i="1" s="1"/>
  <c r="V963" i="1" s="1"/>
  <c r="S910" i="1"/>
  <c r="T910" i="1" s="1"/>
  <c r="U910" i="1" s="1"/>
  <c r="V910" i="1" s="1"/>
  <c r="S1260" i="1"/>
  <c r="T1260" i="1" s="1"/>
  <c r="U1260" i="1" s="1"/>
  <c r="V1260" i="1" s="1"/>
  <c r="S1326" i="1"/>
  <c r="T1326" i="1" s="1"/>
  <c r="U1326" i="1" s="1"/>
  <c r="V1326" i="1" s="1"/>
  <c r="S1283" i="1"/>
  <c r="T1283" i="1" s="1"/>
  <c r="U1283" i="1" s="1"/>
  <c r="V1283" i="1" s="1"/>
  <c r="S1423" i="1"/>
  <c r="T1423" i="1" s="1"/>
  <c r="U1423" i="1" s="1"/>
  <c r="V1423" i="1" s="1"/>
  <c r="S1065" i="1"/>
  <c r="T1065" i="1" s="1"/>
  <c r="U1065" i="1" s="1"/>
  <c r="V1065" i="1" s="1"/>
  <c r="S1583" i="1"/>
  <c r="T1583" i="1" s="1"/>
  <c r="U1583" i="1" s="1"/>
  <c r="V1583" i="1" s="1"/>
  <c r="S1606" i="1"/>
  <c r="T1606" i="1" s="1"/>
  <c r="U1606" i="1" s="1"/>
  <c r="V1606" i="1" s="1"/>
  <c r="S1715" i="1"/>
  <c r="T1715" i="1" s="1"/>
  <c r="U1715" i="1" s="1"/>
  <c r="V1715" i="1" s="1"/>
  <c r="S1640" i="1"/>
  <c r="T1640" i="1" s="1"/>
  <c r="U1640" i="1" s="1"/>
  <c r="V1640" i="1" s="1"/>
  <c r="S1735" i="1"/>
  <c r="T1735" i="1" s="1"/>
  <c r="U1735" i="1" s="1"/>
  <c r="V1735" i="1" s="1"/>
  <c r="S1792" i="1"/>
  <c r="T1792" i="1" s="1"/>
  <c r="U1792" i="1" s="1"/>
  <c r="V1792" i="1" s="1"/>
  <c r="S1088" i="1"/>
  <c r="T1088" i="1" s="1"/>
  <c r="U1088" i="1" s="1"/>
  <c r="V1088" i="1" s="1"/>
  <c r="S1112" i="1"/>
  <c r="T1112" i="1" s="1"/>
  <c r="U1112" i="1" s="1"/>
  <c r="V1112" i="1" s="1"/>
  <c r="S1533" i="1"/>
  <c r="T1533" i="1" s="1"/>
  <c r="U1533" i="1" s="1"/>
  <c r="V1533" i="1" s="1"/>
  <c r="S1136" i="1"/>
  <c r="T1136" i="1" s="1"/>
  <c r="U1136" i="1" s="1"/>
  <c r="V1136" i="1" s="1"/>
  <c r="S1160" i="1"/>
  <c r="T1160" i="1" s="1"/>
  <c r="U1160" i="1" s="1"/>
  <c r="V1160" i="1" s="1"/>
  <c r="S1557" i="1"/>
  <c r="T1557" i="1" s="1"/>
  <c r="U1557" i="1" s="1"/>
  <c r="V1557" i="1" s="1"/>
  <c r="S437" i="1"/>
  <c r="T437" i="1" s="1"/>
  <c r="U437" i="1" s="1"/>
  <c r="V437" i="1" s="1"/>
  <c r="S845" i="1"/>
  <c r="T845" i="1" s="1"/>
  <c r="U845" i="1" s="1"/>
  <c r="V845" i="1" s="1"/>
  <c r="S846" i="1"/>
  <c r="T846" i="1" s="1"/>
  <c r="U846" i="1" s="1"/>
  <c r="V846" i="1" s="1"/>
  <c r="S513" i="1"/>
  <c r="T513" i="1" s="1"/>
  <c r="U513" i="1" s="1"/>
  <c r="V513" i="1" s="1"/>
  <c r="S1215" i="1"/>
  <c r="T1215" i="1" s="1"/>
  <c r="U1215" i="1" s="1"/>
  <c r="V1215" i="1" s="1"/>
  <c r="S199" i="1"/>
  <c r="T199" i="1" s="1"/>
  <c r="U199" i="1" s="1"/>
  <c r="V199" i="1" s="1"/>
  <c r="S239" i="1"/>
  <c r="T239" i="1" s="1"/>
  <c r="U239" i="1" s="1"/>
  <c r="V239" i="1" s="1"/>
  <c r="S1349" i="1"/>
  <c r="T1349" i="1" s="1"/>
  <c r="U1349" i="1" s="1"/>
  <c r="V1349" i="1" s="1"/>
  <c r="S964" i="1"/>
  <c r="T964" i="1" s="1"/>
  <c r="U964" i="1" s="1"/>
  <c r="V964" i="1" s="1"/>
  <c r="S911" i="1"/>
  <c r="T911" i="1" s="1"/>
  <c r="U911" i="1" s="1"/>
  <c r="V911" i="1" s="1"/>
  <c r="S200" i="1"/>
  <c r="T200" i="1" s="1"/>
  <c r="U200" i="1" s="1"/>
  <c r="V200" i="1" s="1"/>
  <c r="S783" i="1"/>
  <c r="T783" i="1" s="1"/>
  <c r="U783" i="1" s="1"/>
  <c r="V783" i="1" s="1"/>
  <c r="S991" i="1"/>
  <c r="T991" i="1" s="1"/>
  <c r="U991" i="1" s="1"/>
  <c r="V991" i="1" s="1"/>
  <c r="S965" i="1"/>
  <c r="T965" i="1" s="1"/>
  <c r="U965" i="1" s="1"/>
  <c r="V965" i="1" s="1"/>
  <c r="S912" i="1"/>
  <c r="T912" i="1" s="1"/>
  <c r="U912" i="1" s="1"/>
  <c r="V912" i="1" s="1"/>
  <c r="S1261" i="1"/>
  <c r="T1261" i="1" s="1"/>
  <c r="U1261" i="1" s="1"/>
  <c r="V1261" i="1" s="1"/>
  <c r="S1327" i="1"/>
  <c r="T1327" i="1" s="1"/>
  <c r="U1327" i="1" s="1"/>
  <c r="V1327" i="1" s="1"/>
  <c r="S1284" i="1"/>
  <c r="T1284" i="1" s="1"/>
  <c r="U1284" i="1" s="1"/>
  <c r="V1284" i="1" s="1"/>
  <c r="S1424" i="1"/>
  <c r="T1424" i="1" s="1"/>
  <c r="U1424" i="1" s="1"/>
  <c r="V1424" i="1" s="1"/>
  <c r="S1066" i="1"/>
  <c r="T1066" i="1" s="1"/>
  <c r="U1066" i="1" s="1"/>
  <c r="V1066" i="1" s="1"/>
  <c r="S1584" i="1"/>
  <c r="T1584" i="1" s="1"/>
  <c r="U1584" i="1" s="1"/>
  <c r="V1584" i="1" s="1"/>
  <c r="S1607" i="1"/>
  <c r="T1607" i="1" s="1"/>
  <c r="U1607" i="1" s="1"/>
  <c r="V1607" i="1" s="1"/>
  <c r="S1716" i="1"/>
  <c r="T1716" i="1" s="1"/>
  <c r="U1716" i="1" s="1"/>
  <c r="V1716" i="1" s="1"/>
  <c r="S1641" i="1"/>
  <c r="T1641" i="1" s="1"/>
  <c r="U1641" i="1" s="1"/>
  <c r="V1641" i="1" s="1"/>
  <c r="S1736" i="1"/>
  <c r="T1736" i="1" s="1"/>
  <c r="U1736" i="1" s="1"/>
  <c r="V1736" i="1" s="1"/>
  <c r="S1803" i="1"/>
  <c r="T1803" i="1" s="1"/>
  <c r="U1803" i="1" s="1"/>
  <c r="V1803" i="1" s="1"/>
  <c r="S1089" i="1"/>
  <c r="T1089" i="1" s="1"/>
  <c r="U1089" i="1" s="1"/>
  <c r="V1089" i="1" s="1"/>
  <c r="S1113" i="1"/>
  <c r="T1113" i="1" s="1"/>
  <c r="U1113" i="1" s="1"/>
  <c r="V1113" i="1" s="1"/>
  <c r="S1534" i="1"/>
  <c r="T1534" i="1" s="1"/>
  <c r="U1534" i="1" s="1"/>
  <c r="V1534" i="1" s="1"/>
  <c r="S1137" i="1"/>
  <c r="T1137" i="1" s="1"/>
  <c r="U1137" i="1" s="1"/>
  <c r="V1137" i="1" s="1"/>
  <c r="S1161" i="1"/>
  <c r="T1161" i="1" s="1"/>
  <c r="U1161" i="1" s="1"/>
  <c r="V1161" i="1" s="1"/>
  <c r="S1558" i="1"/>
  <c r="T1558" i="1" s="1"/>
  <c r="U1558" i="1" s="1"/>
  <c r="V1558" i="1" s="1"/>
  <c r="S847" i="1"/>
  <c r="T847" i="1" s="1"/>
  <c r="U847" i="1" s="1"/>
  <c r="V847" i="1" s="1"/>
  <c r="S848" i="1"/>
  <c r="T848" i="1" s="1"/>
  <c r="U848" i="1" s="1"/>
  <c r="V848" i="1" s="1"/>
  <c r="S514" i="1"/>
  <c r="T514" i="1" s="1"/>
  <c r="U514" i="1" s="1"/>
  <c r="V514" i="1" s="1"/>
  <c r="S1216" i="1"/>
  <c r="T1216" i="1" s="1"/>
  <c r="U1216" i="1" s="1"/>
  <c r="V1216" i="1" s="1"/>
  <c r="S201" i="1"/>
  <c r="T201" i="1" s="1"/>
  <c r="U201" i="1" s="1"/>
  <c r="V201" i="1" s="1"/>
  <c r="S240" i="1"/>
  <c r="T240" i="1" s="1"/>
  <c r="U240" i="1" s="1"/>
  <c r="V240" i="1" s="1"/>
  <c r="S1350" i="1"/>
  <c r="T1350" i="1" s="1"/>
  <c r="U1350" i="1" s="1"/>
  <c r="V1350" i="1" s="1"/>
  <c r="S966" i="1"/>
  <c r="T966" i="1" s="1"/>
  <c r="U966" i="1" s="1"/>
  <c r="V966" i="1" s="1"/>
  <c r="S913" i="1"/>
  <c r="T913" i="1" s="1"/>
  <c r="U913" i="1" s="1"/>
  <c r="V913" i="1" s="1"/>
  <c r="S202" i="1"/>
  <c r="T202" i="1" s="1"/>
  <c r="U202" i="1" s="1"/>
  <c r="V202" i="1" s="1"/>
  <c r="S784" i="1"/>
  <c r="T784" i="1" s="1"/>
  <c r="U784" i="1" s="1"/>
  <c r="V784" i="1" s="1"/>
  <c r="S992" i="1"/>
  <c r="T992" i="1" s="1"/>
  <c r="U992" i="1" s="1"/>
  <c r="V992" i="1" s="1"/>
  <c r="S967" i="1"/>
  <c r="T967" i="1" s="1"/>
  <c r="U967" i="1" s="1"/>
  <c r="V967" i="1" s="1"/>
  <c r="S914" i="1"/>
  <c r="T914" i="1" s="1"/>
  <c r="U914" i="1" s="1"/>
  <c r="V914" i="1" s="1"/>
  <c r="S1262" i="1"/>
  <c r="T1262" i="1" s="1"/>
  <c r="U1262" i="1" s="1"/>
  <c r="V1262" i="1" s="1"/>
  <c r="S1328" i="1"/>
  <c r="T1328" i="1" s="1"/>
  <c r="U1328" i="1" s="1"/>
  <c r="V1328" i="1" s="1"/>
  <c r="S1285" i="1"/>
  <c r="T1285" i="1" s="1"/>
  <c r="U1285" i="1" s="1"/>
  <c r="V1285" i="1" s="1"/>
  <c r="S1425" i="1"/>
  <c r="T1425" i="1" s="1"/>
  <c r="U1425" i="1" s="1"/>
  <c r="V1425" i="1" s="1"/>
  <c r="S1067" i="1"/>
  <c r="T1067" i="1" s="1"/>
  <c r="U1067" i="1" s="1"/>
  <c r="V1067" i="1" s="1"/>
  <c r="S1585" i="1"/>
  <c r="T1585" i="1" s="1"/>
  <c r="U1585" i="1" s="1"/>
  <c r="V1585" i="1" s="1"/>
  <c r="S1608" i="1"/>
  <c r="T1608" i="1" s="1"/>
  <c r="U1608" i="1" s="1"/>
  <c r="V1608" i="1" s="1"/>
  <c r="S1717" i="1"/>
  <c r="T1717" i="1" s="1"/>
  <c r="U1717" i="1" s="1"/>
  <c r="V1717" i="1" s="1"/>
  <c r="S1642" i="1"/>
  <c r="T1642" i="1" s="1"/>
  <c r="U1642" i="1" s="1"/>
  <c r="V1642" i="1" s="1"/>
  <c r="S1737" i="1"/>
  <c r="T1737" i="1" s="1"/>
  <c r="U1737" i="1" s="1"/>
  <c r="V1737" i="1" s="1"/>
  <c r="S1805" i="1"/>
  <c r="T1805" i="1" s="1"/>
  <c r="U1805" i="1" s="1"/>
  <c r="V1805" i="1" s="1"/>
  <c r="S1090" i="1"/>
  <c r="T1090" i="1" s="1"/>
  <c r="U1090" i="1" s="1"/>
  <c r="V1090" i="1" s="1"/>
  <c r="S1114" i="1"/>
  <c r="T1114" i="1" s="1"/>
  <c r="U1114" i="1" s="1"/>
  <c r="V1114" i="1" s="1"/>
  <c r="S1535" i="1"/>
  <c r="T1535" i="1" s="1"/>
  <c r="U1535" i="1" s="1"/>
  <c r="V1535" i="1" s="1"/>
  <c r="S1138" i="1"/>
  <c r="T1138" i="1" s="1"/>
  <c r="U1138" i="1" s="1"/>
  <c r="V1138" i="1" s="1"/>
  <c r="S1162" i="1"/>
  <c r="T1162" i="1" s="1"/>
  <c r="U1162" i="1" s="1"/>
  <c r="V1162" i="1" s="1"/>
  <c r="S1559" i="1"/>
  <c r="T1559" i="1" s="1"/>
  <c r="U1559" i="1" s="1"/>
  <c r="V1559" i="1" s="1"/>
  <c r="S849" i="1"/>
  <c r="T849" i="1" s="1"/>
  <c r="U849" i="1" s="1"/>
  <c r="V849" i="1" s="1"/>
  <c r="S850" i="1"/>
  <c r="T850" i="1" s="1"/>
  <c r="U850" i="1" s="1"/>
  <c r="V850" i="1" s="1"/>
  <c r="S515" i="1"/>
  <c r="T515" i="1" s="1"/>
  <c r="U515" i="1" s="1"/>
  <c r="V515" i="1" s="1"/>
  <c r="S1217" i="1"/>
  <c r="T1217" i="1" s="1"/>
  <c r="U1217" i="1" s="1"/>
  <c r="V1217" i="1" s="1"/>
  <c r="S203" i="1"/>
  <c r="T203" i="1" s="1"/>
  <c r="U203" i="1" s="1"/>
  <c r="V203" i="1" s="1"/>
  <c r="S241" i="1"/>
  <c r="T241" i="1" s="1"/>
  <c r="U241" i="1" s="1"/>
  <c r="V241" i="1" s="1"/>
  <c r="S1351" i="1"/>
  <c r="T1351" i="1" s="1"/>
  <c r="U1351" i="1" s="1"/>
  <c r="V1351" i="1" s="1"/>
  <c r="S968" i="1"/>
  <c r="T968" i="1" s="1"/>
  <c r="U968" i="1" s="1"/>
  <c r="V968" i="1" s="1"/>
  <c r="S915" i="1"/>
  <c r="T915" i="1" s="1"/>
  <c r="U915" i="1" s="1"/>
  <c r="V915" i="1" s="1"/>
  <c r="S204" i="1"/>
  <c r="T204" i="1" s="1"/>
  <c r="U204" i="1" s="1"/>
  <c r="V204" i="1" s="1"/>
  <c r="S785" i="1"/>
  <c r="T785" i="1" s="1"/>
  <c r="U785" i="1" s="1"/>
  <c r="V785" i="1" s="1"/>
  <c r="S993" i="1"/>
  <c r="T993" i="1" s="1"/>
  <c r="U993" i="1" s="1"/>
  <c r="V993" i="1" s="1"/>
  <c r="S969" i="1"/>
  <c r="T969" i="1" s="1"/>
  <c r="U969" i="1" s="1"/>
  <c r="V969" i="1" s="1"/>
  <c r="S916" i="1"/>
  <c r="T916" i="1" s="1"/>
  <c r="U916" i="1" s="1"/>
  <c r="V916" i="1" s="1"/>
  <c r="S1263" i="1"/>
  <c r="T1263" i="1" s="1"/>
  <c r="U1263" i="1" s="1"/>
  <c r="V1263" i="1" s="1"/>
  <c r="S1329" i="1"/>
  <c r="T1329" i="1" s="1"/>
  <c r="U1329" i="1" s="1"/>
  <c r="V1329" i="1" s="1"/>
  <c r="S1286" i="1"/>
  <c r="T1286" i="1" s="1"/>
  <c r="U1286" i="1" s="1"/>
  <c r="V1286" i="1" s="1"/>
  <c r="S1426" i="1"/>
  <c r="T1426" i="1" s="1"/>
  <c r="U1426" i="1" s="1"/>
  <c r="V1426" i="1" s="1"/>
  <c r="S1068" i="1"/>
  <c r="T1068" i="1" s="1"/>
  <c r="U1068" i="1" s="1"/>
  <c r="V1068" i="1" s="1"/>
  <c r="S1586" i="1"/>
  <c r="T1586" i="1" s="1"/>
  <c r="U1586" i="1" s="1"/>
  <c r="V1586" i="1" s="1"/>
  <c r="S1609" i="1"/>
  <c r="T1609" i="1" s="1"/>
  <c r="U1609" i="1" s="1"/>
  <c r="V1609" i="1" s="1"/>
  <c r="S1718" i="1"/>
  <c r="T1718" i="1" s="1"/>
  <c r="U1718" i="1" s="1"/>
  <c r="V1718" i="1" s="1"/>
  <c r="S1643" i="1"/>
  <c r="T1643" i="1" s="1"/>
  <c r="U1643" i="1" s="1"/>
  <c r="V1643" i="1" s="1"/>
  <c r="S1738" i="1"/>
  <c r="T1738" i="1" s="1"/>
  <c r="U1738" i="1" s="1"/>
  <c r="V1738" i="1" s="1"/>
  <c r="S1807" i="1"/>
  <c r="T1807" i="1" s="1"/>
  <c r="U1807" i="1" s="1"/>
  <c r="V1807" i="1" s="1"/>
  <c r="S1091" i="1"/>
  <c r="T1091" i="1" s="1"/>
  <c r="U1091" i="1" s="1"/>
  <c r="V1091" i="1" s="1"/>
  <c r="S1115" i="1"/>
  <c r="T1115" i="1" s="1"/>
  <c r="U1115" i="1" s="1"/>
  <c r="V1115" i="1" s="1"/>
  <c r="S1536" i="1"/>
  <c r="T1536" i="1" s="1"/>
  <c r="U1536" i="1" s="1"/>
  <c r="V1536" i="1" s="1"/>
  <c r="S1139" i="1"/>
  <c r="T1139" i="1" s="1"/>
  <c r="U1139" i="1" s="1"/>
  <c r="V1139" i="1" s="1"/>
  <c r="S1163" i="1"/>
  <c r="T1163" i="1" s="1"/>
  <c r="U1163" i="1" s="1"/>
  <c r="V1163" i="1" s="1"/>
  <c r="S1560" i="1"/>
  <c r="T1560" i="1" s="1"/>
  <c r="U1560" i="1" s="1"/>
  <c r="V1560" i="1" s="1"/>
  <c r="S851" i="1"/>
  <c r="T851" i="1" s="1"/>
  <c r="U851" i="1" s="1"/>
  <c r="V851" i="1" s="1"/>
  <c r="S852" i="1"/>
  <c r="T852" i="1" s="1"/>
  <c r="U852" i="1" s="1"/>
  <c r="V852" i="1" s="1"/>
  <c r="S516" i="1"/>
  <c r="T516" i="1" s="1"/>
  <c r="U516" i="1" s="1"/>
  <c r="V516" i="1" s="1"/>
  <c r="S1218" i="1"/>
  <c r="T1218" i="1" s="1"/>
  <c r="U1218" i="1" s="1"/>
  <c r="V1218" i="1" s="1"/>
  <c r="S205" i="1"/>
  <c r="T205" i="1" s="1"/>
  <c r="U205" i="1" s="1"/>
  <c r="V205" i="1" s="1"/>
  <c r="S242" i="1"/>
  <c r="T242" i="1" s="1"/>
  <c r="U242" i="1" s="1"/>
  <c r="V242" i="1" s="1"/>
  <c r="S1352" i="1"/>
  <c r="T1352" i="1" s="1"/>
  <c r="U1352" i="1" s="1"/>
  <c r="V1352" i="1" s="1"/>
  <c r="S970" i="1"/>
  <c r="T970" i="1" s="1"/>
  <c r="U970" i="1" s="1"/>
  <c r="V970" i="1" s="1"/>
  <c r="S917" i="1"/>
  <c r="T917" i="1" s="1"/>
  <c r="U917" i="1" s="1"/>
  <c r="V917" i="1" s="1"/>
  <c r="S206" i="1"/>
  <c r="T206" i="1" s="1"/>
  <c r="U206" i="1" s="1"/>
  <c r="V206" i="1" s="1"/>
  <c r="S786" i="1"/>
  <c r="T786" i="1" s="1"/>
  <c r="U786" i="1" s="1"/>
  <c r="V786" i="1" s="1"/>
  <c r="S994" i="1"/>
  <c r="T994" i="1" s="1"/>
  <c r="U994" i="1" s="1"/>
  <c r="V994" i="1" s="1"/>
  <c r="S971" i="1"/>
  <c r="T971" i="1" s="1"/>
  <c r="U971" i="1" s="1"/>
  <c r="V971" i="1" s="1"/>
  <c r="S918" i="1"/>
  <c r="T918" i="1" s="1"/>
  <c r="U918" i="1" s="1"/>
  <c r="V918" i="1" s="1"/>
  <c r="S1264" i="1"/>
  <c r="T1264" i="1" s="1"/>
  <c r="U1264" i="1" s="1"/>
  <c r="V1264" i="1" s="1"/>
  <c r="S1330" i="1"/>
  <c r="T1330" i="1" s="1"/>
  <c r="U1330" i="1" s="1"/>
  <c r="V1330" i="1" s="1"/>
  <c r="S1287" i="1"/>
  <c r="T1287" i="1" s="1"/>
  <c r="U1287" i="1" s="1"/>
  <c r="V1287" i="1" s="1"/>
  <c r="S1427" i="1"/>
  <c r="T1427" i="1" s="1"/>
  <c r="U1427" i="1" s="1"/>
  <c r="V1427" i="1" s="1"/>
  <c r="S1069" i="1"/>
  <c r="T1069" i="1" s="1"/>
  <c r="U1069" i="1" s="1"/>
  <c r="V1069" i="1" s="1"/>
  <c r="S1587" i="1"/>
  <c r="T1587" i="1" s="1"/>
  <c r="U1587" i="1" s="1"/>
  <c r="V1587" i="1" s="1"/>
  <c r="S1610" i="1"/>
  <c r="T1610" i="1" s="1"/>
  <c r="U1610" i="1" s="1"/>
  <c r="V1610" i="1" s="1"/>
  <c r="S1719" i="1"/>
  <c r="T1719" i="1" s="1"/>
  <c r="U1719" i="1" s="1"/>
  <c r="V1719" i="1" s="1"/>
  <c r="S1644" i="1"/>
  <c r="T1644" i="1" s="1"/>
  <c r="U1644" i="1" s="1"/>
  <c r="V1644" i="1" s="1"/>
  <c r="S1739" i="1"/>
  <c r="T1739" i="1" s="1"/>
  <c r="U1739" i="1" s="1"/>
  <c r="V1739" i="1" s="1"/>
  <c r="S1810" i="1"/>
  <c r="T1810" i="1" s="1"/>
  <c r="U1810" i="1" s="1"/>
  <c r="V1810" i="1" s="1"/>
  <c r="S1092" i="1"/>
  <c r="T1092" i="1" s="1"/>
  <c r="U1092" i="1" s="1"/>
  <c r="V1092" i="1" s="1"/>
  <c r="S1116" i="1"/>
  <c r="T1116" i="1" s="1"/>
  <c r="U1116" i="1" s="1"/>
  <c r="V1116" i="1" s="1"/>
  <c r="S1537" i="1"/>
  <c r="T1537" i="1" s="1"/>
  <c r="U1537" i="1" s="1"/>
  <c r="V1537" i="1" s="1"/>
  <c r="S1140" i="1"/>
  <c r="T1140" i="1" s="1"/>
  <c r="U1140" i="1" s="1"/>
  <c r="V1140" i="1" s="1"/>
  <c r="S1164" i="1"/>
  <c r="T1164" i="1" s="1"/>
  <c r="U1164" i="1" s="1"/>
  <c r="V1164" i="1" s="1"/>
  <c r="S1561" i="1"/>
  <c r="T1561" i="1" s="1"/>
  <c r="U1561" i="1" s="1"/>
  <c r="V1561" i="1" s="1"/>
  <c r="S1355" i="1"/>
  <c r="T1355" i="1" s="1"/>
  <c r="U1355" i="1" s="1"/>
  <c r="V1355" i="1" s="1"/>
  <c r="S1363" i="1"/>
  <c r="T1363" i="1" s="1"/>
  <c r="U1363" i="1" s="1"/>
  <c r="V1363" i="1" s="1"/>
  <c r="S1370" i="1"/>
  <c r="T1370" i="1" s="1"/>
  <c r="U1370" i="1" s="1"/>
  <c r="V1370" i="1" s="1"/>
  <c r="S1376" i="1"/>
  <c r="T1376" i="1" s="1"/>
  <c r="U1376" i="1" s="1"/>
  <c r="V1376" i="1" s="1"/>
  <c r="S1384" i="1"/>
  <c r="T1384" i="1" s="1"/>
  <c r="U1384" i="1" s="1"/>
  <c r="V1384" i="1" s="1"/>
  <c r="S1391" i="1"/>
  <c r="T1391" i="1" s="1"/>
  <c r="U1391" i="1" s="1"/>
  <c r="V1391" i="1" s="1"/>
  <c r="S1398" i="1"/>
  <c r="T1398" i="1" s="1"/>
  <c r="U1398" i="1" s="1"/>
  <c r="V1398" i="1" s="1"/>
  <c r="S1432" i="1"/>
  <c r="T1432" i="1" s="1"/>
  <c r="U1432" i="1" s="1"/>
  <c r="V1432" i="1" s="1"/>
  <c r="S1439" i="1"/>
  <c r="T1439" i="1" s="1"/>
  <c r="U1439" i="1" s="1"/>
  <c r="V1439" i="1" s="1"/>
  <c r="S1445" i="1"/>
  <c r="T1445" i="1" s="1"/>
  <c r="U1445" i="1" s="1"/>
  <c r="V1445" i="1" s="1"/>
  <c r="S1453" i="1"/>
  <c r="T1453" i="1" s="1"/>
  <c r="U1453" i="1" s="1"/>
  <c r="V1453" i="1" s="1"/>
  <c r="S1460" i="1"/>
  <c r="T1460" i="1" s="1"/>
  <c r="U1460" i="1" s="1"/>
  <c r="V1460" i="1" s="1"/>
  <c r="S1466" i="1"/>
  <c r="T1466" i="1" s="1"/>
  <c r="U1466" i="1" s="1"/>
  <c r="V1466" i="1" s="1"/>
  <c r="S1474" i="1"/>
  <c r="T1474" i="1" s="1"/>
  <c r="U1474" i="1" s="1"/>
  <c r="V1474" i="1" s="1"/>
  <c r="S1650" i="1"/>
  <c r="T1650" i="1" s="1"/>
  <c r="U1650" i="1" s="1"/>
  <c r="V1650" i="1" s="1"/>
  <c r="S1656" i="1"/>
  <c r="T1656" i="1" s="1"/>
  <c r="U1656" i="1" s="1"/>
  <c r="V1656" i="1" s="1"/>
  <c r="S1664" i="1"/>
  <c r="T1664" i="1" s="1"/>
  <c r="U1664" i="1" s="1"/>
  <c r="V1664" i="1" s="1"/>
  <c r="S1670" i="1"/>
  <c r="T1670" i="1" s="1"/>
  <c r="U1670" i="1" s="1"/>
  <c r="V1670" i="1" s="1"/>
  <c r="S1676" i="1"/>
  <c r="T1676" i="1" s="1"/>
  <c r="U1676" i="1" s="1"/>
  <c r="V1676" i="1" s="1"/>
  <c r="S1683" i="1"/>
  <c r="T1683" i="1" s="1"/>
  <c r="U1683" i="1" s="1"/>
  <c r="V1683" i="1" s="1"/>
  <c r="S1693" i="1"/>
  <c r="T1693" i="1" s="1"/>
  <c r="U1693" i="1" s="1"/>
  <c r="V1693" i="1" s="1"/>
  <c r="S1356" i="1"/>
  <c r="T1356" i="1" s="1"/>
  <c r="U1356" i="1" s="1"/>
  <c r="V1356" i="1" s="1"/>
  <c r="S1364" i="1"/>
  <c r="T1364" i="1" s="1"/>
  <c r="U1364" i="1" s="1"/>
  <c r="V1364" i="1" s="1"/>
  <c r="S1371" i="1"/>
  <c r="T1371" i="1" s="1"/>
  <c r="U1371" i="1" s="1"/>
  <c r="V1371" i="1" s="1"/>
  <c r="S1377" i="1"/>
  <c r="T1377" i="1" s="1"/>
  <c r="U1377" i="1" s="1"/>
  <c r="V1377" i="1" s="1"/>
  <c r="S1385" i="1"/>
  <c r="T1385" i="1" s="1"/>
  <c r="U1385" i="1" s="1"/>
  <c r="V1385" i="1" s="1"/>
  <c r="S1392" i="1"/>
  <c r="T1392" i="1" s="1"/>
  <c r="U1392" i="1" s="1"/>
  <c r="V1392" i="1" s="1"/>
  <c r="S1400" i="1"/>
  <c r="T1400" i="1" s="1"/>
  <c r="U1400" i="1" s="1"/>
  <c r="V1400" i="1" s="1"/>
  <c r="S1433" i="1"/>
  <c r="T1433" i="1" s="1"/>
  <c r="U1433" i="1" s="1"/>
  <c r="V1433" i="1" s="1"/>
  <c r="S1440" i="1"/>
  <c r="T1440" i="1" s="1"/>
  <c r="U1440" i="1" s="1"/>
  <c r="V1440" i="1" s="1"/>
  <c r="S1446" i="1"/>
  <c r="T1446" i="1" s="1"/>
  <c r="U1446" i="1" s="1"/>
  <c r="V1446" i="1" s="1"/>
  <c r="S1454" i="1"/>
  <c r="T1454" i="1" s="1"/>
  <c r="U1454" i="1" s="1"/>
  <c r="V1454" i="1" s="1"/>
  <c r="S1461" i="1"/>
  <c r="T1461" i="1" s="1"/>
  <c r="U1461" i="1" s="1"/>
  <c r="V1461" i="1" s="1"/>
  <c r="S1467" i="1"/>
  <c r="T1467" i="1" s="1"/>
  <c r="U1467" i="1" s="1"/>
  <c r="V1467" i="1" s="1"/>
  <c r="S1513" i="1"/>
  <c r="T1513" i="1" s="1"/>
  <c r="U1513" i="1" s="1"/>
  <c r="V1513" i="1" s="1"/>
  <c r="S1651" i="1"/>
  <c r="T1651" i="1" s="1"/>
  <c r="U1651" i="1" s="1"/>
  <c r="V1651" i="1" s="1"/>
  <c r="S1657" i="1"/>
  <c r="T1657" i="1" s="1"/>
  <c r="U1657" i="1" s="1"/>
  <c r="V1657" i="1" s="1"/>
  <c r="S1665" i="1"/>
  <c r="T1665" i="1" s="1"/>
  <c r="U1665" i="1" s="1"/>
  <c r="V1665" i="1" s="1"/>
  <c r="S1671" i="1"/>
  <c r="T1671" i="1" s="1"/>
  <c r="U1671" i="1" s="1"/>
  <c r="V1671" i="1" s="1"/>
  <c r="S1677" i="1"/>
  <c r="T1677" i="1" s="1"/>
  <c r="U1677" i="1" s="1"/>
  <c r="V1677" i="1" s="1"/>
  <c r="S1684" i="1"/>
  <c r="T1684" i="1" s="1"/>
  <c r="U1684" i="1" s="1"/>
  <c r="V1684" i="1" s="1"/>
  <c r="S1694" i="1"/>
  <c r="T1694" i="1" s="1"/>
  <c r="U1694" i="1" s="1"/>
  <c r="V1694" i="1" s="1"/>
  <c r="S1357" i="1"/>
  <c r="T1357" i="1" s="1"/>
  <c r="U1357" i="1" s="1"/>
  <c r="V1357" i="1" s="1"/>
  <c r="S1365" i="1"/>
  <c r="T1365" i="1" s="1"/>
  <c r="U1365" i="1" s="1"/>
  <c r="V1365" i="1" s="1"/>
  <c r="S1372" i="1"/>
  <c r="T1372" i="1" s="1"/>
  <c r="U1372" i="1" s="1"/>
  <c r="V1372" i="1" s="1"/>
  <c r="S1378" i="1"/>
  <c r="T1378" i="1" s="1"/>
  <c r="U1378" i="1" s="1"/>
  <c r="V1378" i="1" s="1"/>
  <c r="S1386" i="1"/>
  <c r="T1386" i="1" s="1"/>
  <c r="U1386" i="1" s="1"/>
  <c r="V1386" i="1" s="1"/>
  <c r="S1393" i="1"/>
  <c r="T1393" i="1" s="1"/>
  <c r="U1393" i="1" s="1"/>
  <c r="V1393" i="1" s="1"/>
  <c r="S1402" i="1"/>
  <c r="T1402" i="1" s="1"/>
  <c r="U1402" i="1" s="1"/>
  <c r="V1402" i="1" s="1"/>
  <c r="S1434" i="1"/>
  <c r="T1434" i="1" s="1"/>
  <c r="U1434" i="1" s="1"/>
  <c r="V1434" i="1" s="1"/>
  <c r="S1441" i="1"/>
  <c r="T1441" i="1" s="1"/>
  <c r="U1441" i="1" s="1"/>
  <c r="V1441" i="1" s="1"/>
  <c r="S1447" i="1"/>
  <c r="T1447" i="1" s="1"/>
  <c r="U1447" i="1" s="1"/>
  <c r="V1447" i="1" s="1"/>
  <c r="S1455" i="1"/>
  <c r="T1455" i="1" s="1"/>
  <c r="U1455" i="1" s="1"/>
  <c r="V1455" i="1" s="1"/>
  <c r="S1462" i="1"/>
  <c r="T1462" i="1" s="1"/>
  <c r="U1462" i="1" s="1"/>
  <c r="V1462" i="1" s="1"/>
  <c r="S1468" i="1"/>
  <c r="T1468" i="1" s="1"/>
  <c r="U1468" i="1" s="1"/>
  <c r="V1468" i="1" s="1"/>
  <c r="S1645" i="1"/>
  <c r="T1645" i="1" s="1"/>
  <c r="U1645" i="1" s="1"/>
  <c r="V1645" i="1" s="1"/>
  <c r="S1652" i="1"/>
  <c r="T1652" i="1" s="1"/>
  <c r="U1652" i="1" s="1"/>
  <c r="V1652" i="1" s="1"/>
  <c r="S1658" i="1"/>
  <c r="T1658" i="1" s="1"/>
  <c r="U1658" i="1" s="1"/>
  <c r="V1658" i="1" s="1"/>
  <c r="S1666" i="1"/>
  <c r="T1666" i="1" s="1"/>
  <c r="U1666" i="1" s="1"/>
  <c r="V1666" i="1" s="1"/>
  <c r="S1672" i="1"/>
  <c r="T1672" i="1" s="1"/>
  <c r="U1672" i="1" s="1"/>
  <c r="V1672" i="1" s="1"/>
  <c r="S1678" i="1"/>
  <c r="T1678" i="1" s="1"/>
  <c r="U1678" i="1" s="1"/>
  <c r="V1678" i="1" s="1"/>
  <c r="S1685" i="1"/>
  <c r="T1685" i="1" s="1"/>
  <c r="U1685" i="1" s="1"/>
  <c r="V1685" i="1" s="1"/>
  <c r="S1695" i="1"/>
  <c r="T1695" i="1" s="1"/>
  <c r="U1695" i="1" s="1"/>
  <c r="V1695" i="1" s="1"/>
  <c r="S1358" i="1"/>
  <c r="T1358" i="1" s="1"/>
  <c r="U1358" i="1" s="1"/>
  <c r="V1358" i="1" s="1"/>
  <c r="S1366" i="1"/>
  <c r="T1366" i="1" s="1"/>
  <c r="U1366" i="1" s="1"/>
  <c r="V1366" i="1" s="1"/>
  <c r="S1373" i="1"/>
  <c r="T1373" i="1" s="1"/>
  <c r="U1373" i="1" s="1"/>
  <c r="V1373" i="1" s="1"/>
  <c r="S1379" i="1"/>
  <c r="T1379" i="1" s="1"/>
  <c r="U1379" i="1" s="1"/>
  <c r="V1379" i="1" s="1"/>
  <c r="S1387" i="1"/>
  <c r="T1387" i="1" s="1"/>
  <c r="U1387" i="1" s="1"/>
  <c r="V1387" i="1" s="1"/>
  <c r="S1394" i="1"/>
  <c r="T1394" i="1" s="1"/>
  <c r="U1394" i="1" s="1"/>
  <c r="V1394" i="1" s="1"/>
  <c r="S1404" i="1"/>
  <c r="T1404" i="1" s="1"/>
  <c r="U1404" i="1" s="1"/>
  <c r="V1404" i="1" s="1"/>
  <c r="S1435" i="1"/>
  <c r="T1435" i="1" s="1"/>
  <c r="U1435" i="1" s="1"/>
  <c r="V1435" i="1" s="1"/>
  <c r="S1442" i="1"/>
  <c r="T1442" i="1" s="1"/>
  <c r="U1442" i="1" s="1"/>
  <c r="V1442" i="1" s="1"/>
  <c r="S1448" i="1"/>
  <c r="T1448" i="1" s="1"/>
  <c r="U1448" i="1" s="1"/>
  <c r="V1448" i="1" s="1"/>
  <c r="S1456" i="1"/>
  <c r="T1456" i="1" s="1"/>
  <c r="U1456" i="1" s="1"/>
  <c r="V1456" i="1" s="1"/>
  <c r="S1463" i="1"/>
  <c r="T1463" i="1" s="1"/>
  <c r="U1463" i="1" s="1"/>
  <c r="V1463" i="1" s="1"/>
  <c r="S1469" i="1"/>
  <c r="T1469" i="1" s="1"/>
  <c r="U1469" i="1" s="1"/>
  <c r="V1469" i="1" s="1"/>
  <c r="S1646" i="1"/>
  <c r="T1646" i="1" s="1"/>
  <c r="U1646" i="1" s="1"/>
  <c r="V1646" i="1" s="1"/>
  <c r="S1653" i="1"/>
  <c r="T1653" i="1" s="1"/>
  <c r="U1653" i="1" s="1"/>
  <c r="V1653" i="1" s="1"/>
  <c r="S1659" i="1"/>
  <c r="T1659" i="1" s="1"/>
  <c r="U1659" i="1" s="1"/>
  <c r="V1659" i="1" s="1"/>
  <c r="S1667" i="1"/>
  <c r="T1667" i="1" s="1"/>
  <c r="U1667" i="1" s="1"/>
  <c r="V1667" i="1" s="1"/>
  <c r="S1673" i="1"/>
  <c r="T1673" i="1" s="1"/>
  <c r="U1673" i="1" s="1"/>
  <c r="V1673" i="1" s="1"/>
  <c r="S1679" i="1"/>
  <c r="T1679" i="1" s="1"/>
  <c r="U1679" i="1" s="1"/>
  <c r="V1679" i="1" s="1"/>
  <c r="S1690" i="1"/>
  <c r="T1690" i="1" s="1"/>
  <c r="U1690" i="1" s="1"/>
  <c r="V1690" i="1" s="1"/>
  <c r="S1696" i="1"/>
  <c r="T1696" i="1" s="1"/>
  <c r="U1696" i="1" s="1"/>
  <c r="V1696" i="1" s="1"/>
  <c r="S1359" i="1"/>
  <c r="T1359" i="1" s="1"/>
  <c r="U1359" i="1" s="1"/>
  <c r="V1359" i="1" s="1"/>
  <c r="S1367" i="1"/>
  <c r="T1367" i="1" s="1"/>
  <c r="U1367" i="1" s="1"/>
  <c r="V1367" i="1" s="1"/>
  <c r="S1374" i="1"/>
  <c r="T1374" i="1" s="1"/>
  <c r="U1374" i="1" s="1"/>
  <c r="V1374" i="1" s="1"/>
  <c r="S1380" i="1"/>
  <c r="T1380" i="1" s="1"/>
  <c r="U1380" i="1" s="1"/>
  <c r="V1380" i="1" s="1"/>
  <c r="S1388" i="1"/>
  <c r="T1388" i="1" s="1"/>
  <c r="U1388" i="1" s="1"/>
  <c r="V1388" i="1" s="1"/>
  <c r="S1395" i="1"/>
  <c r="T1395" i="1" s="1"/>
  <c r="U1395" i="1" s="1"/>
  <c r="V1395" i="1" s="1"/>
  <c r="S1428" i="1"/>
  <c r="T1428" i="1" s="1"/>
  <c r="U1428" i="1" s="1"/>
  <c r="V1428" i="1" s="1"/>
  <c r="S1436" i="1"/>
  <c r="T1436" i="1" s="1"/>
  <c r="U1436" i="1" s="1"/>
  <c r="V1436" i="1" s="1"/>
  <c r="S1443" i="1"/>
  <c r="T1443" i="1" s="1"/>
  <c r="U1443" i="1" s="1"/>
  <c r="V1443" i="1" s="1"/>
  <c r="S1449" i="1"/>
  <c r="T1449" i="1" s="1"/>
  <c r="U1449" i="1" s="1"/>
  <c r="V1449" i="1" s="1"/>
  <c r="S1457" i="1"/>
  <c r="T1457" i="1" s="1"/>
  <c r="U1457" i="1" s="1"/>
  <c r="V1457" i="1" s="1"/>
  <c r="S1464" i="1"/>
  <c r="T1464" i="1" s="1"/>
  <c r="U1464" i="1" s="1"/>
  <c r="V1464" i="1" s="1"/>
  <c r="S1470" i="1"/>
  <c r="T1470" i="1" s="1"/>
  <c r="U1470" i="1" s="1"/>
  <c r="V1470" i="1" s="1"/>
  <c r="S1647" i="1"/>
  <c r="T1647" i="1" s="1"/>
  <c r="U1647" i="1" s="1"/>
  <c r="V1647" i="1" s="1"/>
  <c r="S1654" i="1"/>
  <c r="T1654" i="1" s="1"/>
  <c r="U1654" i="1" s="1"/>
  <c r="V1654" i="1" s="1"/>
  <c r="S1660" i="1"/>
  <c r="T1660" i="1" s="1"/>
  <c r="U1660" i="1" s="1"/>
  <c r="V1660" i="1" s="1"/>
  <c r="S853" i="1"/>
  <c r="T853" i="1" s="1"/>
  <c r="U853" i="1" s="1"/>
  <c r="V853" i="1" s="1"/>
  <c r="S854" i="1"/>
  <c r="T854" i="1" s="1"/>
  <c r="U854" i="1" s="1"/>
  <c r="V854" i="1" s="1"/>
  <c r="S517" i="1"/>
  <c r="T517" i="1" s="1"/>
  <c r="U517" i="1" s="1"/>
  <c r="V517" i="1" s="1"/>
  <c r="S207" i="1"/>
  <c r="T207" i="1" s="1"/>
  <c r="U207" i="1" s="1"/>
  <c r="V207" i="1" s="1"/>
  <c r="S208" i="1"/>
  <c r="T208" i="1" s="1"/>
  <c r="U208" i="1" s="1"/>
  <c r="V208" i="1" s="1"/>
  <c r="S1288" i="1"/>
  <c r="T1288" i="1" s="1"/>
  <c r="U1288" i="1" s="1"/>
  <c r="V1288" i="1" s="1"/>
  <c r="S764" i="1"/>
  <c r="T764" i="1" s="1"/>
  <c r="U764" i="1" s="1"/>
  <c r="V764" i="1" s="1"/>
  <c r="S1236" i="1"/>
  <c r="T1236" i="1" s="1"/>
  <c r="U1236" i="1" s="1"/>
  <c r="V1236" i="1" s="1"/>
  <c r="S1300" i="1"/>
  <c r="T1300" i="1" s="1"/>
  <c r="U1300" i="1" s="1"/>
  <c r="V1300" i="1" s="1"/>
  <c r="S154" i="1"/>
  <c r="T154" i="1" s="1"/>
  <c r="U154" i="1" s="1"/>
  <c r="V154" i="1" s="1"/>
  <c r="S1229" i="1"/>
  <c r="T1229" i="1" s="1"/>
  <c r="U1229" i="1" s="1"/>
  <c r="V1229" i="1" s="1"/>
  <c r="S1295" i="1"/>
  <c r="T1295" i="1" s="1"/>
  <c r="U1295" i="1" s="1"/>
  <c r="V1295" i="1" s="1"/>
  <c r="S283" i="1"/>
  <c r="T283" i="1" s="1"/>
  <c r="U283" i="1" s="1"/>
  <c r="V283" i="1" s="1"/>
  <c r="S1340" i="1"/>
  <c r="T1340" i="1" s="1"/>
  <c r="U1340" i="1" s="1"/>
  <c r="V1340" i="1" s="1"/>
  <c r="S1332" i="1"/>
  <c r="T1332" i="1" s="1"/>
  <c r="U1332" i="1" s="1"/>
  <c r="V1332" i="1" s="1"/>
  <c r="S1496" i="1"/>
  <c r="T1496" i="1" s="1"/>
  <c r="U1496" i="1" s="1"/>
  <c r="V1496" i="1" s="1"/>
  <c r="S1486" i="1"/>
  <c r="T1486" i="1" s="1"/>
  <c r="U1486" i="1" s="1"/>
  <c r="V1486" i="1" s="1"/>
  <c r="S301" i="1"/>
  <c r="T301" i="1" s="1"/>
  <c r="U301" i="1" s="1"/>
  <c r="V301" i="1" s="1"/>
  <c r="S12" i="1"/>
  <c r="T12" i="1" s="1"/>
  <c r="U12" i="1" s="1"/>
  <c r="V12" i="1" s="1"/>
  <c r="S316" i="1"/>
  <c r="T316" i="1" s="1"/>
  <c r="U316" i="1" s="1"/>
  <c r="V316" i="1" s="1"/>
  <c r="S326" i="1"/>
  <c r="T326" i="1" s="1"/>
  <c r="U326" i="1" s="1"/>
  <c r="V326" i="1" s="1"/>
  <c r="S263" i="1"/>
  <c r="T263" i="1" s="1"/>
  <c r="U263" i="1" s="1"/>
  <c r="V263" i="1" s="1"/>
  <c r="S273" i="1"/>
  <c r="T273" i="1" s="1"/>
  <c r="U273" i="1" s="1"/>
  <c r="V273" i="1" s="1"/>
  <c r="S748" i="1"/>
  <c r="T748" i="1" s="1"/>
  <c r="U748" i="1" s="1"/>
  <c r="V748" i="1" s="1"/>
  <c r="S34" i="1"/>
  <c r="T34" i="1" s="1"/>
  <c r="U34" i="1" s="1"/>
  <c r="V34" i="1" s="1"/>
  <c r="S131" i="1"/>
  <c r="T131" i="1" s="1"/>
  <c r="U131" i="1" s="1"/>
  <c r="V131" i="1" s="1"/>
  <c r="S120" i="1"/>
  <c r="T120" i="1" s="1"/>
  <c r="U120" i="1" s="1"/>
  <c r="V120" i="1" s="1"/>
  <c r="S97" i="1"/>
  <c r="T97" i="1" s="1"/>
  <c r="U97" i="1" s="1"/>
  <c r="V97" i="1" s="1"/>
  <c r="S28" i="1"/>
  <c r="T28" i="1" s="1"/>
  <c r="U28" i="1" s="1"/>
  <c r="V28" i="1" s="1"/>
  <c r="S3" i="1"/>
  <c r="T3" i="1" s="1"/>
  <c r="U3" i="1" s="1"/>
  <c r="V3" i="1" s="1"/>
  <c r="S52" i="1"/>
  <c r="T52" i="1" s="1"/>
  <c r="U52" i="1" s="1"/>
  <c r="V52" i="1" s="1"/>
  <c r="S855" i="1"/>
  <c r="T855" i="1" s="1"/>
  <c r="U855" i="1" s="1"/>
  <c r="V855" i="1" s="1"/>
  <c r="S856" i="1"/>
  <c r="T856" i="1" s="1"/>
  <c r="U856" i="1" s="1"/>
  <c r="V856" i="1" s="1"/>
  <c r="S518" i="1"/>
  <c r="T518" i="1" s="1"/>
  <c r="U518" i="1" s="1"/>
  <c r="V518" i="1" s="1"/>
  <c r="S209" i="1"/>
  <c r="T209" i="1" s="1"/>
  <c r="U209" i="1" s="1"/>
  <c r="V209" i="1" s="1"/>
  <c r="S210" i="1"/>
  <c r="T210" i="1" s="1"/>
  <c r="U210" i="1" s="1"/>
  <c r="V210" i="1" s="1"/>
  <c r="S1289" i="1"/>
  <c r="T1289" i="1" s="1"/>
  <c r="U1289" i="1" s="1"/>
  <c r="V1289" i="1" s="1"/>
  <c r="S765" i="1"/>
  <c r="T765" i="1" s="1"/>
  <c r="U765" i="1" s="1"/>
  <c r="V765" i="1" s="1"/>
  <c r="S1237" i="1"/>
  <c r="T1237" i="1" s="1"/>
  <c r="U1237" i="1" s="1"/>
  <c r="V1237" i="1" s="1"/>
  <c r="S1301" i="1"/>
  <c r="T1301" i="1" s="1"/>
  <c r="U1301" i="1" s="1"/>
  <c r="V1301" i="1" s="1"/>
  <c r="S155" i="1"/>
  <c r="T155" i="1" s="1"/>
  <c r="U155" i="1" s="1"/>
  <c r="V155" i="1" s="1"/>
  <c r="S1232" i="1"/>
  <c r="T1232" i="1" s="1"/>
  <c r="U1232" i="1" s="1"/>
  <c r="V1232" i="1" s="1"/>
  <c r="S1296" i="1"/>
  <c r="T1296" i="1" s="1"/>
  <c r="U1296" i="1" s="1"/>
  <c r="V1296" i="1" s="1"/>
  <c r="S284" i="1"/>
  <c r="T284" i="1" s="1"/>
  <c r="U284" i="1" s="1"/>
  <c r="V284" i="1" s="1"/>
  <c r="S1341" i="1"/>
  <c r="T1341" i="1" s="1"/>
  <c r="U1341" i="1" s="1"/>
  <c r="V1341" i="1" s="1"/>
  <c r="S1333" i="1"/>
  <c r="T1333" i="1" s="1"/>
  <c r="U1333" i="1" s="1"/>
  <c r="V1333" i="1" s="1"/>
  <c r="S1497" i="1"/>
  <c r="T1497" i="1" s="1"/>
  <c r="U1497" i="1" s="1"/>
  <c r="V1497" i="1" s="1"/>
  <c r="S1487" i="1"/>
  <c r="T1487" i="1" s="1"/>
  <c r="U1487" i="1" s="1"/>
  <c r="V1487" i="1" s="1"/>
  <c r="S302" i="1"/>
  <c r="T302" i="1" s="1"/>
  <c r="U302" i="1" s="1"/>
  <c r="V302" i="1" s="1"/>
  <c r="S13" i="1"/>
  <c r="T13" i="1" s="1"/>
  <c r="U13" i="1" s="1"/>
  <c r="V13" i="1" s="1"/>
  <c r="S317" i="1"/>
  <c r="T317" i="1" s="1"/>
  <c r="U317" i="1" s="1"/>
  <c r="V317" i="1" s="1"/>
  <c r="S327" i="1"/>
  <c r="T327" i="1" s="1"/>
  <c r="U327" i="1" s="1"/>
  <c r="V327" i="1" s="1"/>
  <c r="S264" i="1"/>
  <c r="T264" i="1" s="1"/>
  <c r="U264" i="1" s="1"/>
  <c r="V264" i="1" s="1"/>
  <c r="S274" i="1"/>
  <c r="T274" i="1" s="1"/>
  <c r="U274" i="1" s="1"/>
  <c r="V274" i="1" s="1"/>
  <c r="S749" i="1"/>
  <c r="T749" i="1" s="1"/>
  <c r="U749" i="1" s="1"/>
  <c r="V749" i="1" s="1"/>
  <c r="S35" i="1"/>
  <c r="T35" i="1" s="1"/>
  <c r="U35" i="1" s="1"/>
  <c r="V35" i="1" s="1"/>
  <c r="S132" i="1"/>
  <c r="T132" i="1" s="1"/>
  <c r="U132" i="1" s="1"/>
  <c r="V132" i="1" s="1"/>
  <c r="S121" i="1"/>
  <c r="T121" i="1" s="1"/>
  <c r="U121" i="1" s="1"/>
  <c r="V121" i="1" s="1"/>
  <c r="S98" i="1"/>
  <c r="T98" i="1" s="1"/>
  <c r="U98" i="1" s="1"/>
  <c r="V98" i="1" s="1"/>
  <c r="S29" i="1"/>
  <c r="T29" i="1" s="1"/>
  <c r="U29" i="1" s="1"/>
  <c r="V29" i="1" s="1"/>
  <c r="S4" i="1"/>
  <c r="T4" i="1" s="1"/>
  <c r="U4" i="1" s="1"/>
  <c r="V4" i="1" s="1"/>
  <c r="S53" i="1"/>
  <c r="T53" i="1" s="1"/>
  <c r="U53" i="1" s="1"/>
  <c r="V53" i="1" s="1"/>
  <c r="S857" i="1"/>
  <c r="T857" i="1" s="1"/>
  <c r="U857" i="1" s="1"/>
  <c r="V857" i="1" s="1"/>
  <c r="S858" i="1"/>
  <c r="T858" i="1" s="1"/>
  <c r="U858" i="1" s="1"/>
  <c r="V858" i="1" s="1"/>
  <c r="S519" i="1"/>
  <c r="T519" i="1" s="1"/>
  <c r="U519" i="1" s="1"/>
  <c r="V519" i="1" s="1"/>
  <c r="S211" i="1"/>
  <c r="T211" i="1" s="1"/>
  <c r="U211" i="1" s="1"/>
  <c r="V211" i="1" s="1"/>
  <c r="S212" i="1"/>
  <c r="T212" i="1" s="1"/>
  <c r="U212" i="1" s="1"/>
  <c r="V212" i="1" s="1"/>
  <c r="S1290" i="1"/>
  <c r="T1290" i="1" s="1"/>
  <c r="U1290" i="1" s="1"/>
  <c r="V1290" i="1" s="1"/>
  <c r="S766" i="1"/>
  <c r="T766" i="1" s="1"/>
  <c r="U766" i="1" s="1"/>
  <c r="V766" i="1" s="1"/>
  <c r="S1238" i="1"/>
  <c r="T1238" i="1" s="1"/>
  <c r="U1238" i="1" s="1"/>
  <c r="V1238" i="1" s="1"/>
  <c r="S1302" i="1"/>
  <c r="T1302" i="1" s="1"/>
  <c r="U1302" i="1" s="1"/>
  <c r="V1302" i="1" s="1"/>
  <c r="S156" i="1"/>
  <c r="T156" i="1" s="1"/>
  <c r="U156" i="1" s="1"/>
  <c r="V156" i="1" s="1"/>
  <c r="S1233" i="1"/>
  <c r="T1233" i="1" s="1"/>
  <c r="U1233" i="1" s="1"/>
  <c r="V1233" i="1" s="1"/>
  <c r="S1297" i="1"/>
  <c r="T1297" i="1" s="1"/>
  <c r="U1297" i="1" s="1"/>
  <c r="V1297" i="1" s="1"/>
  <c r="S285" i="1"/>
  <c r="T285" i="1" s="1"/>
  <c r="U285" i="1" s="1"/>
  <c r="V285" i="1" s="1"/>
  <c r="S1342" i="1"/>
  <c r="T1342" i="1" s="1"/>
  <c r="U1342" i="1" s="1"/>
  <c r="V1342" i="1" s="1"/>
  <c r="S1334" i="1"/>
  <c r="T1334" i="1" s="1"/>
  <c r="U1334" i="1" s="1"/>
  <c r="V1334" i="1" s="1"/>
  <c r="S1498" i="1"/>
  <c r="T1498" i="1" s="1"/>
  <c r="U1498" i="1" s="1"/>
  <c r="V1498" i="1" s="1"/>
  <c r="S1488" i="1"/>
  <c r="T1488" i="1" s="1"/>
  <c r="U1488" i="1" s="1"/>
  <c r="V1488" i="1" s="1"/>
  <c r="S303" i="1"/>
  <c r="T303" i="1" s="1"/>
  <c r="U303" i="1" s="1"/>
  <c r="V303" i="1" s="1"/>
  <c r="S14" i="1"/>
  <c r="T14" i="1" s="1"/>
  <c r="U14" i="1" s="1"/>
  <c r="V14" i="1" s="1"/>
  <c r="S318" i="1"/>
  <c r="T318" i="1" s="1"/>
  <c r="U318" i="1" s="1"/>
  <c r="V318" i="1" s="1"/>
  <c r="S328" i="1"/>
  <c r="T328" i="1" s="1"/>
  <c r="U328" i="1" s="1"/>
  <c r="V328" i="1" s="1"/>
  <c r="S265" i="1"/>
  <c r="T265" i="1" s="1"/>
  <c r="U265" i="1" s="1"/>
  <c r="V265" i="1" s="1"/>
  <c r="S275" i="1"/>
  <c r="T275" i="1" s="1"/>
  <c r="U275" i="1" s="1"/>
  <c r="V275" i="1" s="1"/>
  <c r="S750" i="1"/>
  <c r="T750" i="1" s="1"/>
  <c r="U750" i="1" s="1"/>
  <c r="V750" i="1" s="1"/>
  <c r="S36" i="1"/>
  <c r="T36" i="1" s="1"/>
  <c r="U36" i="1" s="1"/>
  <c r="V36" i="1" s="1"/>
  <c r="S133" i="1"/>
  <c r="T133" i="1" s="1"/>
  <c r="U133" i="1" s="1"/>
  <c r="V133" i="1" s="1"/>
  <c r="S122" i="1"/>
  <c r="T122" i="1" s="1"/>
  <c r="U122" i="1" s="1"/>
  <c r="V122" i="1" s="1"/>
  <c r="S99" i="1"/>
  <c r="T99" i="1" s="1"/>
  <c r="U99" i="1" s="1"/>
  <c r="V99" i="1" s="1"/>
  <c r="S30" i="1"/>
  <c r="T30" i="1" s="1"/>
  <c r="U30" i="1" s="1"/>
  <c r="V30" i="1" s="1"/>
  <c r="S5" i="1"/>
  <c r="T5" i="1" s="1"/>
  <c r="U5" i="1" s="1"/>
  <c r="V5" i="1" s="1"/>
  <c r="S54" i="1"/>
  <c r="T54" i="1" s="1"/>
  <c r="U54" i="1" s="1"/>
  <c r="V54" i="1" s="1"/>
  <c r="S859" i="1"/>
  <c r="T859" i="1" s="1"/>
  <c r="U859" i="1" s="1"/>
  <c r="V859" i="1" s="1"/>
  <c r="S860" i="1"/>
  <c r="T860" i="1" s="1"/>
  <c r="U860" i="1" s="1"/>
  <c r="V860" i="1" s="1"/>
  <c r="S520" i="1"/>
  <c r="T520" i="1" s="1"/>
  <c r="U520" i="1" s="1"/>
  <c r="V520" i="1" s="1"/>
  <c r="S213" i="1"/>
  <c r="T213" i="1" s="1"/>
  <c r="U213" i="1" s="1"/>
  <c r="V213" i="1" s="1"/>
  <c r="S214" i="1"/>
  <c r="T214" i="1" s="1"/>
  <c r="U214" i="1" s="1"/>
  <c r="V214" i="1" s="1"/>
  <c r="S1291" i="1"/>
  <c r="T1291" i="1" s="1"/>
  <c r="U1291" i="1" s="1"/>
  <c r="V1291" i="1" s="1"/>
  <c r="S767" i="1"/>
  <c r="T767" i="1" s="1"/>
  <c r="U767" i="1" s="1"/>
  <c r="V767" i="1" s="1"/>
  <c r="S1239" i="1"/>
  <c r="T1239" i="1" s="1"/>
  <c r="U1239" i="1" s="1"/>
  <c r="V1239" i="1" s="1"/>
  <c r="S1303" i="1"/>
  <c r="T1303" i="1" s="1"/>
  <c r="U1303" i="1" s="1"/>
  <c r="V1303" i="1" s="1"/>
  <c r="S159" i="1"/>
  <c r="T159" i="1" s="1"/>
  <c r="U159" i="1" s="1"/>
  <c r="V159" i="1" s="1"/>
  <c r="S1231" i="1"/>
  <c r="T1231" i="1" s="1"/>
  <c r="U1231" i="1" s="1"/>
  <c r="V1231" i="1" s="1"/>
  <c r="S1298" i="1"/>
  <c r="T1298" i="1" s="1"/>
  <c r="U1298" i="1" s="1"/>
  <c r="V1298" i="1" s="1"/>
  <c r="S286" i="1"/>
  <c r="T286" i="1" s="1"/>
  <c r="U286" i="1" s="1"/>
  <c r="V286" i="1" s="1"/>
  <c r="S1348" i="1"/>
  <c r="T1348" i="1" s="1"/>
  <c r="U1348" i="1" s="1"/>
  <c r="V1348" i="1" s="1"/>
  <c r="S1335" i="1"/>
  <c r="T1335" i="1" s="1"/>
  <c r="U1335" i="1" s="1"/>
  <c r="V1335" i="1" s="1"/>
  <c r="S1499" i="1"/>
  <c r="T1499" i="1" s="1"/>
  <c r="U1499" i="1" s="1"/>
  <c r="V1499" i="1" s="1"/>
  <c r="S1489" i="1"/>
  <c r="T1489" i="1" s="1"/>
  <c r="U1489" i="1" s="1"/>
  <c r="V1489" i="1" s="1"/>
  <c r="S304" i="1"/>
  <c r="T304" i="1" s="1"/>
  <c r="U304" i="1" s="1"/>
  <c r="V304" i="1" s="1"/>
  <c r="S15" i="1"/>
  <c r="T15" i="1" s="1"/>
  <c r="U15" i="1" s="1"/>
  <c r="V15" i="1" s="1"/>
  <c r="S319" i="1"/>
  <c r="T319" i="1" s="1"/>
  <c r="U319" i="1" s="1"/>
  <c r="V319" i="1" s="1"/>
  <c r="S329" i="1"/>
  <c r="T329" i="1" s="1"/>
  <c r="U329" i="1" s="1"/>
  <c r="V329" i="1" s="1"/>
  <c r="S266" i="1"/>
  <c r="T266" i="1" s="1"/>
  <c r="U266" i="1" s="1"/>
  <c r="V266" i="1" s="1"/>
  <c r="S276" i="1"/>
  <c r="T276" i="1" s="1"/>
  <c r="U276" i="1" s="1"/>
  <c r="V276" i="1" s="1"/>
  <c r="S751" i="1"/>
  <c r="T751" i="1" s="1"/>
  <c r="U751" i="1" s="1"/>
  <c r="V751" i="1" s="1"/>
  <c r="S37" i="1"/>
  <c r="T37" i="1" s="1"/>
  <c r="U37" i="1" s="1"/>
  <c r="V37" i="1" s="1"/>
  <c r="S134" i="1"/>
  <c r="T134" i="1" s="1"/>
  <c r="U134" i="1" s="1"/>
  <c r="V134" i="1" s="1"/>
  <c r="S123" i="1"/>
  <c r="T123" i="1" s="1"/>
  <c r="U123" i="1" s="1"/>
  <c r="V123" i="1" s="1"/>
  <c r="S100" i="1"/>
  <c r="T100" i="1" s="1"/>
  <c r="U100" i="1" s="1"/>
  <c r="V100" i="1" s="1"/>
  <c r="S31" i="1"/>
  <c r="T31" i="1" s="1"/>
  <c r="U31" i="1" s="1"/>
  <c r="V31" i="1" s="1"/>
  <c r="S6" i="1"/>
  <c r="T6" i="1" s="1"/>
  <c r="U6" i="1" s="1"/>
  <c r="V6" i="1" s="1"/>
  <c r="S55" i="1"/>
  <c r="T55" i="1" s="1"/>
  <c r="U55" i="1" s="1"/>
  <c r="V55" i="1" s="1"/>
  <c r="S861" i="1"/>
  <c r="T861" i="1" s="1"/>
  <c r="U861" i="1" s="1"/>
  <c r="V861" i="1" s="1"/>
  <c r="S862" i="1"/>
  <c r="T862" i="1" s="1"/>
  <c r="U862" i="1" s="1"/>
  <c r="V862" i="1" s="1"/>
  <c r="S521" i="1"/>
  <c r="T521" i="1" s="1"/>
  <c r="U521" i="1" s="1"/>
  <c r="V521" i="1" s="1"/>
  <c r="S215" i="1"/>
  <c r="T215" i="1" s="1"/>
  <c r="U215" i="1" s="1"/>
  <c r="V215" i="1" s="1"/>
  <c r="S216" i="1"/>
  <c r="T216" i="1" s="1"/>
  <c r="U216" i="1" s="1"/>
  <c r="V216" i="1" s="1"/>
  <c r="S1292" i="1"/>
  <c r="T1292" i="1" s="1"/>
  <c r="U1292" i="1" s="1"/>
  <c r="V1292" i="1" s="1"/>
  <c r="S768" i="1"/>
  <c r="T768" i="1" s="1"/>
  <c r="U768" i="1" s="1"/>
  <c r="V768" i="1" s="1"/>
  <c r="S1240" i="1"/>
  <c r="T1240" i="1" s="1"/>
  <c r="U1240" i="1" s="1"/>
  <c r="V1240" i="1" s="1"/>
  <c r="S1304" i="1"/>
  <c r="T1304" i="1" s="1"/>
  <c r="U1304" i="1" s="1"/>
  <c r="V1304" i="1" s="1"/>
  <c r="S157" i="1"/>
  <c r="T157" i="1" s="1"/>
  <c r="U157" i="1" s="1"/>
  <c r="V157" i="1" s="1"/>
  <c r="S1230" i="1"/>
  <c r="T1230" i="1" s="1"/>
  <c r="U1230" i="1" s="1"/>
  <c r="V1230" i="1" s="1"/>
  <c r="S1299" i="1"/>
  <c r="T1299" i="1" s="1"/>
  <c r="U1299" i="1" s="1"/>
  <c r="V1299" i="1" s="1"/>
  <c r="S287" i="1"/>
  <c r="T287" i="1" s="1"/>
  <c r="U287" i="1" s="1"/>
  <c r="V287" i="1" s="1"/>
  <c r="S1345" i="1"/>
  <c r="T1345" i="1" s="1"/>
  <c r="U1345" i="1" s="1"/>
  <c r="V1345" i="1" s="1"/>
  <c r="S1336" i="1"/>
  <c r="T1336" i="1" s="1"/>
  <c r="U1336" i="1" s="1"/>
  <c r="V1336" i="1" s="1"/>
  <c r="S1500" i="1"/>
  <c r="T1500" i="1" s="1"/>
  <c r="U1500" i="1" s="1"/>
  <c r="V1500" i="1" s="1"/>
  <c r="S1490" i="1"/>
  <c r="T1490" i="1" s="1"/>
  <c r="U1490" i="1" s="1"/>
  <c r="V1490" i="1" s="1"/>
  <c r="S305" i="1"/>
  <c r="T305" i="1" s="1"/>
  <c r="U305" i="1" s="1"/>
  <c r="V305" i="1" s="1"/>
  <c r="S16" i="1"/>
  <c r="T16" i="1" s="1"/>
  <c r="U16" i="1" s="1"/>
  <c r="V16" i="1" s="1"/>
  <c r="S320" i="1"/>
  <c r="T320" i="1" s="1"/>
  <c r="U320" i="1" s="1"/>
  <c r="V320" i="1" s="1"/>
  <c r="S330" i="1"/>
  <c r="T330" i="1" s="1"/>
  <c r="U330" i="1" s="1"/>
  <c r="V330" i="1" s="1"/>
  <c r="S267" i="1"/>
  <c r="T267" i="1" s="1"/>
  <c r="U267" i="1" s="1"/>
  <c r="V267" i="1" s="1"/>
  <c r="S277" i="1"/>
  <c r="T277" i="1" s="1"/>
  <c r="U277" i="1" s="1"/>
  <c r="V277" i="1" s="1"/>
  <c r="S752" i="1"/>
  <c r="T752" i="1" s="1"/>
  <c r="U752" i="1" s="1"/>
  <c r="V752" i="1" s="1"/>
  <c r="S38" i="1"/>
  <c r="T38" i="1" s="1"/>
  <c r="U38" i="1" s="1"/>
  <c r="V38" i="1" s="1"/>
  <c r="S135" i="1"/>
  <c r="T135" i="1" s="1"/>
  <c r="U135" i="1" s="1"/>
  <c r="V135" i="1" s="1"/>
  <c r="S124" i="1"/>
  <c r="T124" i="1" s="1"/>
  <c r="U124" i="1" s="1"/>
  <c r="V124" i="1" s="1"/>
  <c r="S101" i="1"/>
  <c r="T101" i="1" s="1"/>
  <c r="U101" i="1" s="1"/>
  <c r="V101" i="1" s="1"/>
  <c r="S32" i="1"/>
  <c r="T32" i="1" s="1"/>
  <c r="U32" i="1" s="1"/>
  <c r="V32" i="1" s="1"/>
  <c r="S7" i="1"/>
  <c r="T7" i="1" s="1"/>
  <c r="U7" i="1" s="1"/>
  <c r="V7" i="1" s="1"/>
  <c r="S56" i="1"/>
  <c r="T56" i="1" s="1"/>
  <c r="U56" i="1" s="1"/>
  <c r="V56" i="1" s="1"/>
  <c r="S787" i="1"/>
  <c r="T787" i="1" s="1"/>
  <c r="U787" i="1" s="1"/>
  <c r="V787" i="1" s="1"/>
  <c r="S788" i="1"/>
  <c r="T788" i="1" s="1"/>
  <c r="U788" i="1" s="1"/>
  <c r="V788" i="1" s="1"/>
  <c r="S522" i="1"/>
  <c r="T522" i="1" s="1"/>
  <c r="U522" i="1" s="1"/>
  <c r="V522" i="1" s="1"/>
  <c r="S217" i="1"/>
  <c r="T217" i="1" s="1"/>
  <c r="U217" i="1" s="1"/>
  <c r="V217" i="1" s="1"/>
  <c r="S218" i="1"/>
  <c r="T218" i="1" s="1"/>
  <c r="U218" i="1" s="1"/>
  <c r="V218" i="1" s="1"/>
  <c r="S1293" i="1"/>
  <c r="T1293" i="1" s="1"/>
  <c r="U1293" i="1" s="1"/>
  <c r="V1293" i="1" s="1"/>
  <c r="S769" i="1"/>
  <c r="T769" i="1" s="1"/>
  <c r="U769" i="1" s="1"/>
  <c r="V769" i="1" s="1"/>
  <c r="S1241" i="1"/>
  <c r="T1241" i="1" s="1"/>
  <c r="U1241" i="1" s="1"/>
  <c r="V1241" i="1" s="1"/>
  <c r="S1305" i="1"/>
  <c r="T1305" i="1" s="1"/>
  <c r="U1305" i="1" s="1"/>
  <c r="V1305" i="1" s="1"/>
  <c r="S306" i="1"/>
  <c r="T306" i="1" s="1"/>
  <c r="U306" i="1" s="1"/>
  <c r="V306" i="1" s="1"/>
  <c r="S1011" i="1"/>
  <c r="T1011" i="1" s="1"/>
  <c r="U1011" i="1" s="1"/>
  <c r="V1011" i="1" s="1"/>
  <c r="S1220" i="1"/>
  <c r="T1220" i="1" s="1"/>
  <c r="U1220" i="1" s="1"/>
  <c r="V1220" i="1" s="1"/>
  <c r="S400" i="1"/>
  <c r="T400" i="1" s="1"/>
  <c r="U400" i="1" s="1"/>
  <c r="V400" i="1" s="1"/>
  <c r="S1171" i="1"/>
  <c r="T1171" i="1" s="1"/>
  <c r="U1171" i="1" s="1"/>
  <c r="V1171" i="1" s="1"/>
  <c r="S427" i="1"/>
  <c r="T427" i="1" s="1"/>
  <c r="U427" i="1" s="1"/>
  <c r="V427" i="1" s="1"/>
  <c r="S1794" i="1"/>
  <c r="T1794" i="1" s="1"/>
  <c r="U1794" i="1" s="1"/>
  <c r="V1794" i="1" s="1"/>
  <c r="S410" i="1"/>
  <c r="T410" i="1" s="1"/>
  <c r="U410" i="1" s="1"/>
  <c r="V410" i="1" s="1"/>
  <c r="S438" i="1"/>
  <c r="T438" i="1" s="1"/>
  <c r="U438" i="1" s="1"/>
  <c r="V438" i="1" s="1"/>
  <c r="S307" i="1"/>
  <c r="T307" i="1" s="1"/>
  <c r="U307" i="1" s="1"/>
  <c r="V307" i="1" s="1"/>
  <c r="S1012" i="1"/>
  <c r="T1012" i="1" s="1"/>
  <c r="U1012" i="1" s="1"/>
  <c r="V1012" i="1" s="1"/>
  <c r="S1221" i="1"/>
  <c r="T1221" i="1" s="1"/>
  <c r="U1221" i="1" s="1"/>
  <c r="V1221" i="1" s="1"/>
  <c r="S401" i="1"/>
  <c r="T401" i="1" s="1"/>
  <c r="U401" i="1" s="1"/>
  <c r="V401" i="1" s="1"/>
  <c r="S1172" i="1"/>
  <c r="T1172" i="1" s="1"/>
  <c r="U1172" i="1" s="1"/>
  <c r="V1172" i="1" s="1"/>
  <c r="S428" i="1"/>
  <c r="T428" i="1" s="1"/>
  <c r="U428" i="1" s="1"/>
  <c r="V428" i="1" s="1"/>
  <c r="S1795" i="1"/>
  <c r="T1795" i="1" s="1"/>
  <c r="U1795" i="1" s="1"/>
  <c r="V1795" i="1" s="1"/>
  <c r="S411" i="1"/>
  <c r="T411" i="1" s="1"/>
  <c r="U411" i="1" s="1"/>
  <c r="V411" i="1" s="1"/>
  <c r="S308" i="1"/>
  <c r="T308" i="1" s="1"/>
  <c r="U308" i="1" s="1"/>
  <c r="V308" i="1" s="1"/>
  <c r="S1013" i="1"/>
  <c r="T1013" i="1" s="1"/>
  <c r="U1013" i="1" s="1"/>
  <c r="V1013" i="1" s="1"/>
  <c r="S1222" i="1"/>
  <c r="T1222" i="1" s="1"/>
  <c r="U1222" i="1" s="1"/>
  <c r="V1222" i="1" s="1"/>
  <c r="S402" i="1"/>
  <c r="T402" i="1" s="1"/>
  <c r="U402" i="1" s="1"/>
  <c r="V402" i="1" s="1"/>
  <c r="S1173" i="1"/>
  <c r="T1173" i="1" s="1"/>
  <c r="U1173" i="1" s="1"/>
  <c r="V1173" i="1" s="1"/>
  <c r="S429" i="1"/>
  <c r="T429" i="1" s="1"/>
  <c r="U429" i="1" s="1"/>
  <c r="V429" i="1" s="1"/>
  <c r="S1796" i="1"/>
  <c r="T1796" i="1" s="1"/>
  <c r="U1796" i="1" s="1"/>
  <c r="V1796" i="1" s="1"/>
  <c r="S412" i="1"/>
  <c r="T412" i="1" s="1"/>
  <c r="U412" i="1" s="1"/>
  <c r="V412" i="1" s="1"/>
  <c r="S309" i="1"/>
  <c r="T309" i="1" s="1"/>
  <c r="U309" i="1" s="1"/>
  <c r="V309" i="1" s="1"/>
  <c r="S1014" i="1"/>
  <c r="T1014" i="1" s="1"/>
  <c r="U1014" i="1" s="1"/>
  <c r="V1014" i="1" s="1"/>
  <c r="S1223" i="1"/>
  <c r="T1223" i="1" s="1"/>
  <c r="U1223" i="1" s="1"/>
  <c r="V1223" i="1" s="1"/>
  <c r="S403" i="1"/>
  <c r="T403" i="1" s="1"/>
  <c r="U403" i="1" s="1"/>
  <c r="V403" i="1" s="1"/>
  <c r="S1174" i="1"/>
  <c r="T1174" i="1" s="1"/>
  <c r="U1174" i="1" s="1"/>
  <c r="V1174" i="1" s="1"/>
  <c r="S430" i="1"/>
  <c r="T430" i="1" s="1"/>
  <c r="U430" i="1" s="1"/>
  <c r="V430" i="1" s="1"/>
  <c r="S1797" i="1"/>
  <c r="T1797" i="1" s="1"/>
  <c r="U1797" i="1" s="1"/>
  <c r="V1797" i="1" s="1"/>
  <c r="S413" i="1"/>
  <c r="T413" i="1" s="1"/>
  <c r="U413" i="1" s="1"/>
  <c r="V413" i="1" s="1"/>
  <c r="S310" i="1"/>
  <c r="T310" i="1" s="1"/>
  <c r="U310" i="1" s="1"/>
  <c r="V310" i="1" s="1"/>
  <c r="S1015" i="1"/>
  <c r="T1015" i="1" s="1"/>
  <c r="U1015" i="1" s="1"/>
  <c r="V1015" i="1" s="1"/>
  <c r="S1224" i="1"/>
  <c r="T1224" i="1" s="1"/>
  <c r="U1224" i="1" s="1"/>
  <c r="V1224" i="1" s="1"/>
  <c r="S404" i="1"/>
  <c r="T404" i="1" s="1"/>
  <c r="U404" i="1" s="1"/>
  <c r="V404" i="1" s="1"/>
  <c r="S1175" i="1"/>
  <c r="T1175" i="1" s="1"/>
  <c r="U1175" i="1" s="1"/>
  <c r="V1175" i="1" s="1"/>
  <c r="S431" i="1"/>
  <c r="T431" i="1" s="1"/>
  <c r="U431" i="1" s="1"/>
  <c r="V431" i="1" s="1"/>
  <c r="S1798" i="1"/>
  <c r="T1798" i="1" s="1"/>
  <c r="U1798" i="1" s="1"/>
  <c r="V1798" i="1" s="1"/>
  <c r="S414" i="1"/>
  <c r="T414" i="1" s="1"/>
  <c r="U414" i="1" s="1"/>
  <c r="V414" i="1" s="1"/>
  <c r="S311" i="1"/>
  <c r="T311" i="1" s="1"/>
  <c r="U311" i="1" s="1"/>
  <c r="V311" i="1" s="1"/>
  <c r="S1016" i="1"/>
  <c r="T1016" i="1" s="1"/>
  <c r="U1016" i="1" s="1"/>
  <c r="V1016" i="1" s="1"/>
  <c r="S1225" i="1"/>
  <c r="T1225" i="1" s="1"/>
  <c r="U1225" i="1" s="1"/>
  <c r="V1225" i="1" s="1"/>
  <c r="S405" i="1"/>
  <c r="T405" i="1" s="1"/>
  <c r="U405" i="1" s="1"/>
  <c r="V405" i="1" s="1"/>
  <c r="S1176" i="1"/>
  <c r="T1176" i="1" s="1"/>
  <c r="U1176" i="1" s="1"/>
  <c r="V1176" i="1" s="1"/>
  <c r="S432" i="1"/>
  <c r="T432" i="1" s="1"/>
  <c r="U432" i="1" s="1"/>
  <c r="V432" i="1" s="1"/>
  <c r="S1799" i="1"/>
  <c r="T1799" i="1" s="1"/>
  <c r="U1799" i="1" s="1"/>
  <c r="V1799" i="1" s="1"/>
  <c r="S415" i="1"/>
  <c r="T415" i="1" s="1"/>
  <c r="U415" i="1" s="1"/>
  <c r="V415" i="1" s="1"/>
  <c r="S312" i="1"/>
  <c r="T312" i="1" s="1"/>
  <c r="U312" i="1" s="1"/>
  <c r="V312" i="1" s="1"/>
  <c r="S1017" i="1"/>
  <c r="T1017" i="1" s="1"/>
  <c r="U1017" i="1" s="1"/>
  <c r="V1017" i="1" s="1"/>
  <c r="S1226" i="1"/>
  <c r="T1226" i="1" s="1"/>
  <c r="U1226" i="1" s="1"/>
  <c r="V1226" i="1" s="1"/>
  <c r="S406" i="1"/>
  <c r="T406" i="1" s="1"/>
  <c r="U406" i="1" s="1"/>
  <c r="V406" i="1" s="1"/>
  <c r="S1177" i="1"/>
  <c r="T1177" i="1" s="1"/>
  <c r="U1177" i="1" s="1"/>
  <c r="V1177" i="1" s="1"/>
  <c r="S433" i="1"/>
  <c r="T433" i="1" s="1"/>
  <c r="U433" i="1" s="1"/>
  <c r="V433" i="1" s="1"/>
  <c r="S1800" i="1"/>
  <c r="T1800" i="1" s="1"/>
  <c r="U1800" i="1" s="1"/>
  <c r="V1800" i="1" s="1"/>
  <c r="S416" i="1"/>
  <c r="T416" i="1" s="1"/>
  <c r="U416" i="1" s="1"/>
  <c r="V416" i="1" s="1"/>
  <c r="S313" i="1"/>
  <c r="T313" i="1" s="1"/>
  <c r="U313" i="1" s="1"/>
  <c r="V313" i="1" s="1"/>
  <c r="S1018" i="1"/>
  <c r="T1018" i="1" s="1"/>
  <c r="U1018" i="1" s="1"/>
  <c r="V1018" i="1" s="1"/>
  <c r="S1227" i="1"/>
  <c r="T1227" i="1" s="1"/>
  <c r="U1227" i="1" s="1"/>
  <c r="V1227" i="1" s="1"/>
  <c r="S407" i="1"/>
  <c r="T407" i="1" s="1"/>
  <c r="U407" i="1" s="1"/>
  <c r="V407" i="1" s="1"/>
  <c r="S1178" i="1"/>
  <c r="T1178" i="1" s="1"/>
  <c r="U1178" i="1" s="1"/>
  <c r="V1178" i="1" s="1"/>
  <c r="S434" i="1"/>
  <c r="T434" i="1" s="1"/>
  <c r="U434" i="1" s="1"/>
  <c r="V434" i="1" s="1"/>
  <c r="S1801" i="1"/>
  <c r="T1801" i="1" s="1"/>
  <c r="U1801" i="1" s="1"/>
  <c r="V1801" i="1" s="1"/>
  <c r="S417" i="1"/>
  <c r="T417" i="1" s="1"/>
  <c r="U417" i="1" s="1"/>
  <c r="V417" i="1" s="1"/>
  <c r="S314" i="1"/>
  <c r="T314" i="1" s="1"/>
  <c r="U314" i="1" s="1"/>
  <c r="V314" i="1" s="1"/>
  <c r="S1019" i="1"/>
  <c r="T1019" i="1" s="1"/>
  <c r="U1019" i="1" s="1"/>
  <c r="V1019" i="1" s="1"/>
  <c r="S1228" i="1"/>
  <c r="T1228" i="1" s="1"/>
  <c r="U1228" i="1" s="1"/>
  <c r="V1228" i="1" s="1"/>
  <c r="S408" i="1"/>
  <c r="T408" i="1" s="1"/>
  <c r="U408" i="1" s="1"/>
  <c r="V408" i="1" s="1"/>
  <c r="S1179" i="1"/>
  <c r="T1179" i="1" s="1"/>
  <c r="U1179" i="1" s="1"/>
  <c r="V1179" i="1" s="1"/>
  <c r="S102" i="1"/>
  <c r="T102" i="1" s="1"/>
  <c r="U102" i="1" s="1"/>
  <c r="V102" i="1" s="1"/>
  <c r="S1039" i="1"/>
  <c r="T1039" i="1" s="1"/>
  <c r="U1039" i="1" s="1"/>
  <c r="V1039" i="1" s="1"/>
  <c r="S337" i="1"/>
  <c r="T337" i="1" s="1"/>
  <c r="U337" i="1" s="1"/>
  <c r="V337" i="1" s="1"/>
  <c r="S1476" i="1"/>
  <c r="T1476" i="1" s="1"/>
  <c r="U1476" i="1" s="1"/>
  <c r="V1476" i="1" s="1"/>
  <c r="S1030" i="1"/>
  <c r="T1030" i="1" s="1"/>
  <c r="U1030" i="1" s="1"/>
  <c r="V1030" i="1" s="1"/>
  <c r="S88" i="1"/>
  <c r="T88" i="1" s="1"/>
  <c r="U88" i="1" s="1"/>
  <c r="V88" i="1" s="1"/>
  <c r="S1021" i="1"/>
  <c r="T1021" i="1" s="1"/>
  <c r="U1021" i="1" s="1"/>
  <c r="V1021" i="1" s="1"/>
  <c r="S372" i="1"/>
  <c r="T372" i="1" s="1"/>
  <c r="U372" i="1" s="1"/>
  <c r="V372" i="1" s="1"/>
  <c r="S346" i="1"/>
  <c r="T346" i="1" s="1"/>
  <c r="U346" i="1" s="1"/>
  <c r="V346" i="1" s="1"/>
  <c r="S1181" i="1"/>
  <c r="T1181" i="1" s="1"/>
  <c r="U1181" i="1" s="1"/>
  <c r="V1181" i="1" s="1"/>
  <c r="S445" i="1"/>
  <c r="T445" i="1" s="1"/>
  <c r="U445" i="1" s="1"/>
  <c r="V445" i="1" s="1"/>
  <c r="S103" i="1"/>
  <c r="T103" i="1" s="1"/>
  <c r="U103" i="1" s="1"/>
  <c r="V103" i="1" s="1"/>
  <c r="S1040" i="1"/>
  <c r="T1040" i="1" s="1"/>
  <c r="U1040" i="1" s="1"/>
  <c r="V1040" i="1" s="1"/>
  <c r="S338" i="1"/>
  <c r="T338" i="1" s="1"/>
  <c r="U338" i="1" s="1"/>
  <c r="V338" i="1" s="1"/>
  <c r="S1477" i="1"/>
  <c r="T1477" i="1" s="1"/>
  <c r="U1477" i="1" s="1"/>
  <c r="V1477" i="1" s="1"/>
  <c r="S1031" i="1"/>
  <c r="T1031" i="1" s="1"/>
  <c r="U1031" i="1" s="1"/>
  <c r="V1031" i="1" s="1"/>
  <c r="S89" i="1"/>
  <c r="T89" i="1" s="1"/>
  <c r="U89" i="1" s="1"/>
  <c r="V89" i="1" s="1"/>
  <c r="S1022" i="1"/>
  <c r="T1022" i="1" s="1"/>
  <c r="U1022" i="1" s="1"/>
  <c r="V1022" i="1" s="1"/>
  <c r="S376" i="1"/>
  <c r="T376" i="1" s="1"/>
  <c r="U376" i="1" s="1"/>
  <c r="V376" i="1" s="1"/>
  <c r="S347" i="1"/>
  <c r="T347" i="1" s="1"/>
  <c r="U347" i="1" s="1"/>
  <c r="V347" i="1" s="1"/>
  <c r="S1182" i="1"/>
  <c r="T1182" i="1" s="1"/>
  <c r="U1182" i="1" s="1"/>
  <c r="V1182" i="1" s="1"/>
  <c r="S446" i="1"/>
  <c r="T446" i="1" s="1"/>
  <c r="U446" i="1" s="1"/>
  <c r="V446" i="1" s="1"/>
  <c r="S104" i="1"/>
  <c r="T104" i="1" s="1"/>
  <c r="U104" i="1" s="1"/>
  <c r="V104" i="1" s="1"/>
  <c r="S1041" i="1"/>
  <c r="T1041" i="1" s="1"/>
  <c r="U1041" i="1" s="1"/>
  <c r="V1041" i="1" s="1"/>
  <c r="S339" i="1"/>
  <c r="T339" i="1" s="1"/>
  <c r="U339" i="1" s="1"/>
  <c r="V339" i="1" s="1"/>
  <c r="S1478" i="1"/>
  <c r="T1478" i="1" s="1"/>
  <c r="U1478" i="1" s="1"/>
  <c r="V1478" i="1" s="1"/>
  <c r="S1032" i="1"/>
  <c r="T1032" i="1" s="1"/>
  <c r="U1032" i="1" s="1"/>
  <c r="V1032" i="1" s="1"/>
  <c r="S90" i="1"/>
  <c r="T90" i="1" s="1"/>
  <c r="U90" i="1" s="1"/>
  <c r="V90" i="1" s="1"/>
  <c r="S1023" i="1"/>
  <c r="T1023" i="1" s="1"/>
  <c r="U1023" i="1" s="1"/>
  <c r="V1023" i="1" s="1"/>
  <c r="S377" i="1"/>
  <c r="T377" i="1" s="1"/>
  <c r="U377" i="1" s="1"/>
  <c r="V377" i="1" s="1"/>
  <c r="S348" i="1"/>
  <c r="T348" i="1" s="1"/>
  <c r="U348" i="1" s="1"/>
  <c r="V348" i="1" s="1"/>
  <c r="S1183" i="1"/>
  <c r="T1183" i="1" s="1"/>
  <c r="U1183" i="1" s="1"/>
  <c r="V1183" i="1" s="1"/>
  <c r="S447" i="1"/>
  <c r="T447" i="1" s="1"/>
  <c r="U447" i="1" s="1"/>
  <c r="V447" i="1" s="1"/>
  <c r="S105" i="1"/>
  <c r="T105" i="1" s="1"/>
  <c r="U105" i="1" s="1"/>
  <c r="V105" i="1" s="1"/>
  <c r="S1042" i="1"/>
  <c r="T1042" i="1" s="1"/>
  <c r="U1042" i="1" s="1"/>
  <c r="V1042" i="1" s="1"/>
  <c r="S340" i="1"/>
  <c r="T340" i="1" s="1"/>
  <c r="U340" i="1" s="1"/>
  <c r="V340" i="1" s="1"/>
  <c r="S1479" i="1"/>
  <c r="T1479" i="1" s="1"/>
  <c r="U1479" i="1" s="1"/>
  <c r="V1479" i="1" s="1"/>
  <c r="S1033" i="1"/>
  <c r="T1033" i="1" s="1"/>
  <c r="U1033" i="1" s="1"/>
  <c r="V1033" i="1" s="1"/>
  <c r="S91" i="1"/>
  <c r="T91" i="1" s="1"/>
  <c r="U91" i="1" s="1"/>
  <c r="V91" i="1" s="1"/>
  <c r="S1024" i="1"/>
  <c r="T1024" i="1" s="1"/>
  <c r="U1024" i="1" s="1"/>
  <c r="V1024" i="1" s="1"/>
  <c r="S378" i="1"/>
  <c r="T378" i="1" s="1"/>
  <c r="U378" i="1" s="1"/>
  <c r="V378" i="1" s="1"/>
  <c r="S349" i="1"/>
  <c r="T349" i="1" s="1"/>
  <c r="U349" i="1" s="1"/>
  <c r="V349" i="1" s="1"/>
  <c r="S1184" i="1"/>
  <c r="T1184" i="1" s="1"/>
  <c r="U1184" i="1" s="1"/>
  <c r="V1184" i="1" s="1"/>
  <c r="S448" i="1"/>
  <c r="T448" i="1" s="1"/>
  <c r="U448" i="1" s="1"/>
  <c r="V448" i="1" s="1"/>
  <c r="S106" i="1"/>
  <c r="T106" i="1" s="1"/>
  <c r="U106" i="1" s="1"/>
  <c r="V106" i="1" s="1"/>
  <c r="S1043" i="1"/>
  <c r="T1043" i="1" s="1"/>
  <c r="U1043" i="1" s="1"/>
  <c r="V1043" i="1" s="1"/>
  <c r="S341" i="1"/>
  <c r="T341" i="1" s="1"/>
  <c r="U341" i="1" s="1"/>
  <c r="V341" i="1" s="1"/>
  <c r="S1480" i="1"/>
  <c r="T1480" i="1" s="1"/>
  <c r="U1480" i="1" s="1"/>
  <c r="V1480" i="1" s="1"/>
  <c r="S1034" i="1"/>
  <c r="T1034" i="1" s="1"/>
  <c r="U1034" i="1" s="1"/>
  <c r="V1034" i="1" s="1"/>
  <c r="S92" i="1"/>
  <c r="T92" i="1" s="1"/>
  <c r="U92" i="1" s="1"/>
  <c r="V92" i="1" s="1"/>
  <c r="S1025" i="1"/>
  <c r="T1025" i="1" s="1"/>
  <c r="U1025" i="1" s="1"/>
  <c r="V1025" i="1" s="1"/>
  <c r="S379" i="1"/>
  <c r="T379" i="1" s="1"/>
  <c r="U379" i="1" s="1"/>
  <c r="V379" i="1" s="1"/>
  <c r="S350" i="1"/>
  <c r="T350" i="1" s="1"/>
  <c r="U350" i="1" s="1"/>
  <c r="V350" i="1" s="1"/>
  <c r="S1185" i="1"/>
  <c r="T1185" i="1" s="1"/>
  <c r="U1185" i="1" s="1"/>
  <c r="V1185" i="1" s="1"/>
  <c r="S449" i="1"/>
  <c r="T449" i="1" s="1"/>
  <c r="U449" i="1" s="1"/>
  <c r="V449" i="1" s="1"/>
  <c r="S107" i="1"/>
  <c r="T107" i="1" s="1"/>
  <c r="U107" i="1" s="1"/>
  <c r="V107" i="1" s="1"/>
  <c r="S1044" i="1"/>
  <c r="T1044" i="1" s="1"/>
  <c r="U1044" i="1" s="1"/>
  <c r="V1044" i="1" s="1"/>
  <c r="S342" i="1"/>
  <c r="T342" i="1" s="1"/>
  <c r="U342" i="1" s="1"/>
  <c r="V342" i="1" s="1"/>
  <c r="S1481" i="1"/>
  <c r="T1481" i="1" s="1"/>
  <c r="U1481" i="1" s="1"/>
  <c r="V1481" i="1" s="1"/>
  <c r="S1035" i="1"/>
  <c r="T1035" i="1" s="1"/>
  <c r="U1035" i="1" s="1"/>
  <c r="V1035" i="1" s="1"/>
  <c r="S93" i="1"/>
  <c r="T93" i="1" s="1"/>
  <c r="U93" i="1" s="1"/>
  <c r="V93" i="1" s="1"/>
  <c r="S1026" i="1"/>
  <c r="T1026" i="1" s="1"/>
  <c r="U1026" i="1" s="1"/>
  <c r="V1026" i="1" s="1"/>
  <c r="S380" i="1"/>
  <c r="T380" i="1" s="1"/>
  <c r="U380" i="1" s="1"/>
  <c r="V380" i="1" s="1"/>
  <c r="S351" i="1"/>
  <c r="T351" i="1" s="1"/>
  <c r="U351" i="1" s="1"/>
  <c r="V351" i="1" s="1"/>
  <c r="S1186" i="1"/>
  <c r="T1186" i="1" s="1"/>
  <c r="U1186" i="1" s="1"/>
  <c r="V1186" i="1" s="1"/>
  <c r="S450" i="1"/>
  <c r="T450" i="1" s="1"/>
  <c r="U450" i="1" s="1"/>
  <c r="V450" i="1" s="1"/>
  <c r="S108" i="1"/>
  <c r="T108" i="1" s="1"/>
  <c r="U108" i="1" s="1"/>
  <c r="V108" i="1" s="1"/>
  <c r="S1045" i="1"/>
  <c r="T1045" i="1" s="1"/>
  <c r="U1045" i="1" s="1"/>
  <c r="V1045" i="1" s="1"/>
  <c r="S343" i="1"/>
  <c r="T343" i="1" s="1"/>
  <c r="U343" i="1" s="1"/>
  <c r="V343" i="1" s="1"/>
  <c r="S1482" i="1"/>
  <c r="T1482" i="1" s="1"/>
  <c r="U1482" i="1" s="1"/>
  <c r="V1482" i="1" s="1"/>
  <c r="S1036" i="1"/>
  <c r="T1036" i="1" s="1"/>
  <c r="U1036" i="1" s="1"/>
  <c r="V1036" i="1" s="1"/>
  <c r="S94" i="1"/>
  <c r="T94" i="1" s="1"/>
  <c r="U94" i="1" s="1"/>
  <c r="V94" i="1" s="1"/>
  <c r="S1027" i="1"/>
  <c r="T1027" i="1" s="1"/>
  <c r="U1027" i="1" s="1"/>
  <c r="V1027" i="1" s="1"/>
  <c r="S381" i="1"/>
  <c r="T381" i="1" s="1"/>
  <c r="U381" i="1" s="1"/>
  <c r="V381" i="1" s="1"/>
  <c r="S352" i="1"/>
  <c r="T352" i="1" s="1"/>
  <c r="U352" i="1" s="1"/>
  <c r="V352" i="1" s="1"/>
  <c r="S1187" i="1"/>
  <c r="T1187" i="1" s="1"/>
  <c r="U1187" i="1" s="1"/>
  <c r="V1187" i="1" s="1"/>
  <c r="S451" i="1"/>
  <c r="T451" i="1" s="1"/>
  <c r="U451" i="1" s="1"/>
  <c r="V451" i="1" s="1"/>
  <c r="S109" i="1"/>
  <c r="T109" i="1" s="1"/>
  <c r="U109" i="1" s="1"/>
  <c r="V109" i="1" s="1"/>
  <c r="S1046" i="1"/>
  <c r="T1046" i="1" s="1"/>
  <c r="U1046" i="1" s="1"/>
  <c r="V1046" i="1" s="1"/>
  <c r="S344" i="1"/>
  <c r="T344" i="1" s="1"/>
  <c r="U344" i="1" s="1"/>
  <c r="V344" i="1" s="1"/>
  <c r="S1483" i="1"/>
  <c r="T1483" i="1" s="1"/>
  <c r="U1483" i="1" s="1"/>
  <c r="V1483" i="1" s="1"/>
  <c r="S1037" i="1"/>
  <c r="T1037" i="1" s="1"/>
  <c r="U1037" i="1" s="1"/>
  <c r="V1037" i="1" s="1"/>
  <c r="S95" i="1"/>
  <c r="T95" i="1" s="1"/>
  <c r="U95" i="1" s="1"/>
  <c r="V95" i="1" s="1"/>
  <c r="S1028" i="1"/>
  <c r="T1028" i="1" s="1"/>
  <c r="U1028" i="1" s="1"/>
  <c r="V1028" i="1" s="1"/>
  <c r="S382" i="1"/>
  <c r="T382" i="1" s="1"/>
  <c r="U382" i="1" s="1"/>
  <c r="V382" i="1" s="1"/>
  <c r="S353" i="1"/>
  <c r="T353" i="1" s="1"/>
  <c r="U353" i="1" s="1"/>
  <c r="V353" i="1" s="1"/>
  <c r="S1188" i="1"/>
  <c r="T1188" i="1" s="1"/>
  <c r="U1188" i="1" s="1"/>
  <c r="V1188" i="1" s="1"/>
  <c r="S452" i="1"/>
  <c r="T452" i="1" s="1"/>
  <c r="U452" i="1" s="1"/>
  <c r="V452" i="1" s="1"/>
  <c r="S789" i="1"/>
  <c r="T789" i="1" s="1"/>
  <c r="U789" i="1" s="1"/>
  <c r="V789" i="1" s="1"/>
  <c r="S790" i="1"/>
  <c r="T790" i="1" s="1"/>
  <c r="U790" i="1" s="1"/>
  <c r="V790" i="1" s="1"/>
  <c r="S523" i="1"/>
  <c r="T523" i="1" s="1"/>
  <c r="U523" i="1" s="1"/>
  <c r="V523" i="1" s="1"/>
  <c r="S288" i="1"/>
  <c r="T288" i="1" s="1"/>
  <c r="U288" i="1" s="1"/>
  <c r="V288" i="1" s="1"/>
  <c r="S17" i="1"/>
  <c r="T17" i="1" s="1"/>
  <c r="U17" i="1" s="1"/>
  <c r="V17" i="1" s="1"/>
  <c r="S136" i="1"/>
  <c r="T136" i="1" s="1"/>
  <c r="U136" i="1" s="1"/>
  <c r="V136" i="1" s="1"/>
  <c r="S125" i="1"/>
  <c r="T125" i="1" s="1"/>
  <c r="U125" i="1" s="1"/>
  <c r="V125" i="1" s="1"/>
  <c r="S1190" i="1"/>
  <c r="T1190" i="1" s="1"/>
  <c r="U1190" i="1" s="1"/>
  <c r="V1190" i="1" s="1"/>
  <c r="S454" i="1"/>
  <c r="T454" i="1" s="1"/>
  <c r="U454" i="1" s="1"/>
  <c r="V454" i="1" s="1"/>
  <c r="S460" i="1"/>
  <c r="T460" i="1" s="1"/>
  <c r="U460" i="1" s="1"/>
  <c r="V460" i="1" s="1"/>
  <c r="S385" i="1"/>
  <c r="T385" i="1" s="1"/>
  <c r="U385" i="1" s="1"/>
  <c r="V385" i="1" s="1"/>
  <c r="S1508" i="1"/>
  <c r="T1508" i="1" s="1"/>
  <c r="U1508" i="1" s="1"/>
  <c r="V1508" i="1" s="1"/>
  <c r="S1617" i="1"/>
  <c r="T1617" i="1" s="1"/>
  <c r="U1617" i="1" s="1"/>
  <c r="V1617" i="1" s="1"/>
  <c r="S1818" i="1"/>
  <c r="T1818" i="1" s="1"/>
  <c r="U1818" i="1" s="1"/>
  <c r="V1818" i="1" s="1"/>
  <c r="S466" i="1"/>
  <c r="T466" i="1" s="1"/>
  <c r="U466" i="1" s="1"/>
  <c r="V466" i="1" s="1"/>
  <c r="S818" i="1"/>
  <c r="T818" i="1" s="1"/>
  <c r="U818" i="1" s="1"/>
  <c r="V818" i="1" s="1"/>
  <c r="S295" i="1"/>
  <c r="T295" i="1" s="1"/>
  <c r="U295" i="1" s="1"/>
  <c r="V295" i="1" s="1"/>
  <c r="S115" i="1"/>
  <c r="T115" i="1" s="1"/>
  <c r="U115" i="1" s="1"/>
  <c r="V115" i="1" s="1"/>
  <c r="S791" i="1"/>
  <c r="T791" i="1" s="1"/>
  <c r="U791" i="1" s="1"/>
  <c r="V791" i="1" s="1"/>
  <c r="S792" i="1"/>
  <c r="T792" i="1" s="1"/>
  <c r="U792" i="1" s="1"/>
  <c r="V792" i="1" s="1"/>
  <c r="S524" i="1"/>
  <c r="T524" i="1" s="1"/>
  <c r="U524" i="1" s="1"/>
  <c r="V524" i="1" s="1"/>
  <c r="S289" i="1"/>
  <c r="T289" i="1" s="1"/>
  <c r="U289" i="1" s="1"/>
  <c r="V289" i="1" s="1"/>
  <c r="S18" i="1"/>
  <c r="T18" i="1" s="1"/>
  <c r="U18" i="1" s="1"/>
  <c r="V18" i="1" s="1"/>
  <c r="S137" i="1"/>
  <c r="T137" i="1" s="1"/>
  <c r="U137" i="1" s="1"/>
  <c r="V137" i="1" s="1"/>
  <c r="S126" i="1"/>
  <c r="T126" i="1" s="1"/>
  <c r="U126" i="1" s="1"/>
  <c r="V126" i="1" s="1"/>
  <c r="S1191" i="1"/>
  <c r="T1191" i="1" s="1"/>
  <c r="U1191" i="1" s="1"/>
  <c r="V1191" i="1" s="1"/>
  <c r="S455" i="1"/>
  <c r="T455" i="1" s="1"/>
  <c r="U455" i="1" s="1"/>
  <c r="V455" i="1" s="1"/>
  <c r="S461" i="1"/>
  <c r="T461" i="1" s="1"/>
  <c r="U461" i="1" s="1"/>
  <c r="V461" i="1" s="1"/>
  <c r="S386" i="1"/>
  <c r="T386" i="1" s="1"/>
  <c r="U386" i="1" s="1"/>
  <c r="V386" i="1" s="1"/>
  <c r="S1509" i="1"/>
  <c r="T1509" i="1" s="1"/>
  <c r="U1509" i="1" s="1"/>
  <c r="V1509" i="1" s="1"/>
  <c r="S1618" i="1"/>
  <c r="T1618" i="1" s="1"/>
  <c r="U1618" i="1" s="1"/>
  <c r="V1618" i="1" s="1"/>
  <c r="S1819" i="1"/>
  <c r="T1819" i="1" s="1"/>
  <c r="U1819" i="1" s="1"/>
  <c r="V1819" i="1" s="1"/>
  <c r="S467" i="1"/>
  <c r="T467" i="1" s="1"/>
  <c r="U467" i="1" s="1"/>
  <c r="V467" i="1" s="1"/>
  <c r="S819" i="1"/>
  <c r="T819" i="1" s="1"/>
  <c r="U819" i="1" s="1"/>
  <c r="V819" i="1" s="1"/>
  <c r="S296" i="1"/>
  <c r="T296" i="1" s="1"/>
  <c r="U296" i="1" s="1"/>
  <c r="V296" i="1" s="1"/>
  <c r="S116" i="1"/>
  <c r="T116" i="1" s="1"/>
  <c r="U116" i="1" s="1"/>
  <c r="V116" i="1" s="1"/>
  <c r="S793" i="1"/>
  <c r="T793" i="1" s="1"/>
  <c r="U793" i="1" s="1"/>
  <c r="V793" i="1" s="1"/>
  <c r="S794" i="1"/>
  <c r="T794" i="1" s="1"/>
  <c r="U794" i="1" s="1"/>
  <c r="V794" i="1" s="1"/>
  <c r="S525" i="1"/>
  <c r="T525" i="1" s="1"/>
  <c r="U525" i="1" s="1"/>
  <c r="V525" i="1" s="1"/>
  <c r="S290" i="1"/>
  <c r="T290" i="1" s="1"/>
  <c r="U290" i="1" s="1"/>
  <c r="V290" i="1" s="1"/>
  <c r="S19" i="1"/>
  <c r="T19" i="1" s="1"/>
  <c r="U19" i="1" s="1"/>
  <c r="V19" i="1" s="1"/>
  <c r="S138" i="1"/>
  <c r="T138" i="1" s="1"/>
  <c r="U138" i="1" s="1"/>
  <c r="V138" i="1" s="1"/>
  <c r="S127" i="1"/>
  <c r="T127" i="1" s="1"/>
  <c r="U127" i="1" s="1"/>
  <c r="V127" i="1" s="1"/>
  <c r="S1192" i="1"/>
  <c r="T1192" i="1" s="1"/>
  <c r="U1192" i="1" s="1"/>
  <c r="V1192" i="1" s="1"/>
  <c r="S456" i="1"/>
  <c r="T456" i="1" s="1"/>
  <c r="U456" i="1" s="1"/>
  <c r="V456" i="1" s="1"/>
  <c r="S462" i="1"/>
  <c r="T462" i="1" s="1"/>
  <c r="U462" i="1" s="1"/>
  <c r="V462" i="1" s="1"/>
  <c r="S387" i="1"/>
  <c r="T387" i="1" s="1"/>
  <c r="U387" i="1" s="1"/>
  <c r="V387" i="1" s="1"/>
  <c r="S1510" i="1"/>
  <c r="T1510" i="1" s="1"/>
  <c r="U1510" i="1" s="1"/>
  <c r="V1510" i="1" s="1"/>
  <c r="S1619" i="1"/>
  <c r="T1619" i="1" s="1"/>
  <c r="U1619" i="1" s="1"/>
  <c r="V1619" i="1" s="1"/>
  <c r="S1820" i="1"/>
  <c r="T1820" i="1" s="1"/>
  <c r="U1820" i="1" s="1"/>
  <c r="V1820" i="1" s="1"/>
  <c r="S475" i="1"/>
  <c r="T475" i="1" s="1"/>
  <c r="U475" i="1" s="1"/>
  <c r="V475" i="1" s="1"/>
  <c r="S820" i="1"/>
  <c r="T820" i="1" s="1"/>
  <c r="U820" i="1" s="1"/>
  <c r="V820" i="1" s="1"/>
  <c r="S297" i="1"/>
  <c r="T297" i="1" s="1"/>
  <c r="U297" i="1" s="1"/>
  <c r="V297" i="1" s="1"/>
  <c r="S117" i="1"/>
  <c r="T117" i="1" s="1"/>
  <c r="U117" i="1" s="1"/>
  <c r="V117" i="1" s="1"/>
  <c r="S795" i="1"/>
  <c r="T795" i="1" s="1"/>
  <c r="U795" i="1" s="1"/>
  <c r="V795" i="1" s="1"/>
  <c r="S796" i="1"/>
  <c r="T796" i="1" s="1"/>
  <c r="U796" i="1" s="1"/>
  <c r="V796" i="1" s="1"/>
  <c r="S526" i="1"/>
  <c r="T526" i="1" s="1"/>
  <c r="U526" i="1" s="1"/>
  <c r="V526" i="1" s="1"/>
  <c r="S291" i="1"/>
  <c r="T291" i="1" s="1"/>
  <c r="U291" i="1" s="1"/>
  <c r="V291" i="1" s="1"/>
  <c r="S20" i="1"/>
  <c r="T20" i="1" s="1"/>
  <c r="U20" i="1" s="1"/>
  <c r="V20" i="1" s="1"/>
  <c r="S139" i="1"/>
  <c r="T139" i="1" s="1"/>
  <c r="U139" i="1" s="1"/>
  <c r="V139" i="1" s="1"/>
  <c r="S128" i="1"/>
  <c r="T128" i="1" s="1"/>
  <c r="U128" i="1" s="1"/>
  <c r="V128" i="1" s="1"/>
  <c r="S1193" i="1"/>
  <c r="T1193" i="1" s="1"/>
  <c r="U1193" i="1" s="1"/>
  <c r="V1193" i="1" s="1"/>
  <c r="S457" i="1"/>
  <c r="T457" i="1" s="1"/>
  <c r="U457" i="1" s="1"/>
  <c r="V457" i="1" s="1"/>
  <c r="S463" i="1"/>
  <c r="T463" i="1" s="1"/>
  <c r="U463" i="1" s="1"/>
  <c r="V463" i="1" s="1"/>
  <c r="S388" i="1"/>
  <c r="T388" i="1" s="1"/>
  <c r="U388" i="1" s="1"/>
  <c r="V388" i="1" s="1"/>
  <c r="S1511" i="1"/>
  <c r="T1511" i="1" s="1"/>
  <c r="U1511" i="1" s="1"/>
  <c r="V1511" i="1" s="1"/>
  <c r="S1620" i="1"/>
  <c r="T1620" i="1" s="1"/>
  <c r="U1620" i="1" s="1"/>
  <c r="V1620" i="1" s="1"/>
  <c r="S1821" i="1"/>
  <c r="T1821" i="1" s="1"/>
  <c r="U1821" i="1" s="1"/>
  <c r="V1821" i="1" s="1"/>
  <c r="S489" i="1"/>
  <c r="T489" i="1" s="1"/>
  <c r="U489" i="1" s="1"/>
  <c r="V489" i="1" s="1"/>
  <c r="S821" i="1"/>
  <c r="T821" i="1" s="1"/>
  <c r="U821" i="1" s="1"/>
  <c r="V821" i="1" s="1"/>
  <c r="S298" i="1"/>
  <c r="T298" i="1" s="1"/>
  <c r="U298" i="1" s="1"/>
  <c r="V298" i="1" s="1"/>
  <c r="S118" i="1"/>
  <c r="T118" i="1" s="1"/>
  <c r="U118" i="1" s="1"/>
  <c r="V118" i="1" s="1"/>
  <c r="S797" i="1"/>
  <c r="T797" i="1" s="1"/>
  <c r="U797" i="1" s="1"/>
  <c r="V797" i="1" s="1"/>
  <c r="S798" i="1"/>
  <c r="T798" i="1" s="1"/>
  <c r="U798" i="1" s="1"/>
  <c r="V798" i="1" s="1"/>
  <c r="S527" i="1"/>
  <c r="T527" i="1" s="1"/>
  <c r="U527" i="1" s="1"/>
  <c r="V527" i="1" s="1"/>
  <c r="S292" i="1"/>
  <c r="T292" i="1" s="1"/>
  <c r="U292" i="1" s="1"/>
  <c r="V292" i="1" s="1"/>
  <c r="S21" i="1"/>
  <c r="T21" i="1" s="1"/>
  <c r="U21" i="1" s="1"/>
  <c r="V21" i="1" s="1"/>
  <c r="S140" i="1"/>
  <c r="T140" i="1" s="1"/>
  <c r="U140" i="1" s="1"/>
  <c r="V140" i="1" s="1"/>
  <c r="S129" i="1"/>
  <c r="T129" i="1" s="1"/>
  <c r="U129" i="1" s="1"/>
  <c r="V129" i="1" s="1"/>
  <c r="S1194" i="1"/>
  <c r="T1194" i="1" s="1"/>
  <c r="U1194" i="1" s="1"/>
  <c r="V1194" i="1" s="1"/>
  <c r="S458" i="1"/>
  <c r="T458" i="1" s="1"/>
  <c r="U458" i="1" s="1"/>
  <c r="V458" i="1" s="1"/>
  <c r="S464" i="1"/>
  <c r="T464" i="1" s="1"/>
  <c r="U464" i="1" s="1"/>
  <c r="V464" i="1" s="1"/>
  <c r="S389" i="1"/>
  <c r="T389" i="1" s="1"/>
  <c r="U389" i="1" s="1"/>
  <c r="V389" i="1" s="1"/>
  <c r="S1512" i="1"/>
  <c r="T1512" i="1" s="1"/>
  <c r="U1512" i="1" s="1"/>
  <c r="V1512" i="1" s="1"/>
  <c r="S1621" i="1"/>
  <c r="T1621" i="1" s="1"/>
  <c r="U1621" i="1" s="1"/>
  <c r="V1621" i="1" s="1"/>
  <c r="S1822" i="1"/>
  <c r="T1822" i="1" s="1"/>
  <c r="U1822" i="1" s="1"/>
  <c r="V1822" i="1" s="1"/>
  <c r="S490" i="1"/>
  <c r="T490" i="1" s="1"/>
  <c r="U490" i="1" s="1"/>
  <c r="V490" i="1" s="1"/>
  <c r="S822" i="1"/>
  <c r="T822" i="1" s="1"/>
  <c r="U822" i="1" s="1"/>
  <c r="V822" i="1" s="1"/>
  <c r="S799" i="1"/>
  <c r="T799" i="1" s="1"/>
  <c r="U799" i="1" s="1"/>
  <c r="V799" i="1" s="1"/>
  <c r="S800" i="1"/>
  <c r="T800" i="1" s="1"/>
  <c r="U800" i="1" s="1"/>
  <c r="V800" i="1" s="1"/>
  <c r="S919" i="1"/>
  <c r="T919" i="1" s="1"/>
  <c r="U919" i="1" s="1"/>
  <c r="V919" i="1" s="1"/>
  <c r="S1501" i="1"/>
  <c r="T1501" i="1" s="1"/>
  <c r="U1501" i="1" s="1"/>
  <c r="V1501" i="1" s="1"/>
  <c r="S1491" i="1"/>
  <c r="T1491" i="1" s="1"/>
  <c r="U1491" i="1" s="1"/>
  <c r="V1491" i="1" s="1"/>
  <c r="S321" i="1"/>
  <c r="T321" i="1" s="1"/>
  <c r="U321" i="1" s="1"/>
  <c r="V321" i="1" s="1"/>
  <c r="S331" i="1"/>
  <c r="T331" i="1" s="1"/>
  <c r="U331" i="1" s="1"/>
  <c r="V331" i="1" s="1"/>
  <c r="S268" i="1"/>
  <c r="T268" i="1" s="1"/>
  <c r="U268" i="1" s="1"/>
  <c r="V268" i="1" s="1"/>
  <c r="S278" i="1"/>
  <c r="T278" i="1" s="1"/>
  <c r="U278" i="1" s="1"/>
  <c r="V278" i="1" s="1"/>
  <c r="S753" i="1"/>
  <c r="T753" i="1" s="1"/>
  <c r="U753" i="1" s="1"/>
  <c r="V753" i="1" s="1"/>
  <c r="S110" i="1"/>
  <c r="T110" i="1" s="1"/>
  <c r="U110" i="1" s="1"/>
  <c r="V110" i="1" s="1"/>
  <c r="S78" i="1"/>
  <c r="T78" i="1" s="1"/>
  <c r="U78" i="1" s="1"/>
  <c r="V78" i="1" s="1"/>
  <c r="S68" i="1"/>
  <c r="T68" i="1" s="1"/>
  <c r="U68" i="1" s="1"/>
  <c r="V68" i="1" s="1"/>
  <c r="S147" i="1"/>
  <c r="T147" i="1" s="1"/>
  <c r="U147" i="1" s="1"/>
  <c r="V147" i="1" s="1"/>
  <c r="S743" i="1"/>
  <c r="T743" i="1" s="1"/>
  <c r="U743" i="1" s="1"/>
  <c r="V743" i="1" s="1"/>
  <c r="S23" i="1"/>
  <c r="T23" i="1" s="1"/>
  <c r="U23" i="1" s="1"/>
  <c r="V23" i="1" s="1"/>
  <c r="S1397" i="1"/>
  <c r="T1397" i="1" s="1"/>
  <c r="U1397" i="1" s="1"/>
  <c r="V1397" i="1" s="1"/>
  <c r="S1813" i="1"/>
  <c r="T1813" i="1" s="1"/>
  <c r="U1813" i="1" s="1"/>
  <c r="V1813" i="1" s="1"/>
  <c r="S142" i="1"/>
  <c r="T142" i="1" s="1"/>
  <c r="U142" i="1" s="1"/>
  <c r="V142" i="1" s="1"/>
  <c r="S530" i="1"/>
  <c r="T530" i="1" s="1"/>
  <c r="U530" i="1" s="1"/>
  <c r="V530" i="1" s="1"/>
  <c r="S1166" i="1"/>
  <c r="T1166" i="1" s="1"/>
  <c r="U1166" i="1" s="1"/>
  <c r="V1166" i="1" s="1"/>
  <c r="S40" i="1"/>
  <c r="T40" i="1" s="1"/>
  <c r="U40" i="1" s="1"/>
  <c r="V40" i="1" s="1"/>
  <c r="S83" i="1"/>
  <c r="T83" i="1" s="1"/>
  <c r="U83" i="1" s="1"/>
  <c r="V83" i="1" s="1"/>
  <c r="S63" i="1"/>
  <c r="T63" i="1" s="1"/>
  <c r="U63" i="1" s="1"/>
  <c r="V63" i="1" s="1"/>
  <c r="S58" i="1"/>
  <c r="T58" i="1" s="1"/>
  <c r="U58" i="1" s="1"/>
  <c r="V58" i="1" s="1"/>
  <c r="S73" i="1"/>
  <c r="T73" i="1" s="1"/>
  <c r="U73" i="1" s="1"/>
  <c r="V73" i="1" s="1"/>
  <c r="S801" i="1"/>
  <c r="T801" i="1" s="1"/>
  <c r="U801" i="1" s="1"/>
  <c r="V801" i="1" s="1"/>
  <c r="S802" i="1"/>
  <c r="T802" i="1" s="1"/>
  <c r="U802" i="1" s="1"/>
  <c r="V802" i="1" s="1"/>
  <c r="S920" i="1"/>
  <c r="T920" i="1" s="1"/>
  <c r="U920" i="1" s="1"/>
  <c r="V920" i="1" s="1"/>
  <c r="S1502" i="1"/>
  <c r="T1502" i="1" s="1"/>
  <c r="U1502" i="1" s="1"/>
  <c r="V1502" i="1" s="1"/>
  <c r="S1492" i="1"/>
  <c r="T1492" i="1" s="1"/>
  <c r="U1492" i="1" s="1"/>
  <c r="V1492" i="1" s="1"/>
  <c r="S322" i="1"/>
  <c r="T322" i="1" s="1"/>
  <c r="U322" i="1" s="1"/>
  <c r="V322" i="1" s="1"/>
  <c r="S332" i="1"/>
  <c r="T332" i="1" s="1"/>
  <c r="U332" i="1" s="1"/>
  <c r="V332" i="1" s="1"/>
  <c r="S269" i="1"/>
  <c r="T269" i="1" s="1"/>
  <c r="U269" i="1" s="1"/>
  <c r="V269" i="1" s="1"/>
  <c r="S279" i="1"/>
  <c r="T279" i="1" s="1"/>
  <c r="U279" i="1" s="1"/>
  <c r="V279" i="1" s="1"/>
  <c r="S754" i="1"/>
  <c r="T754" i="1" s="1"/>
  <c r="U754" i="1" s="1"/>
  <c r="V754" i="1" s="1"/>
  <c r="S111" i="1"/>
  <c r="T111" i="1" s="1"/>
  <c r="U111" i="1" s="1"/>
  <c r="V111" i="1" s="1"/>
  <c r="S79" i="1"/>
  <c r="T79" i="1" s="1"/>
  <c r="U79" i="1" s="1"/>
  <c r="V79" i="1" s="1"/>
  <c r="S69" i="1"/>
  <c r="T69" i="1" s="1"/>
  <c r="U69" i="1" s="1"/>
  <c r="V69" i="1" s="1"/>
  <c r="S148" i="1"/>
  <c r="T148" i="1" s="1"/>
  <c r="U148" i="1" s="1"/>
  <c r="V148" i="1" s="1"/>
  <c r="S744" i="1"/>
  <c r="T744" i="1" s="1"/>
  <c r="U744" i="1" s="1"/>
  <c r="V744" i="1" s="1"/>
  <c r="S24" i="1"/>
  <c r="T24" i="1" s="1"/>
  <c r="U24" i="1" s="1"/>
  <c r="V24" i="1" s="1"/>
  <c r="S1399" i="1"/>
  <c r="T1399" i="1" s="1"/>
  <c r="U1399" i="1" s="1"/>
  <c r="V1399" i="1" s="1"/>
  <c r="S1814" i="1"/>
  <c r="T1814" i="1" s="1"/>
  <c r="U1814" i="1" s="1"/>
  <c r="V1814" i="1" s="1"/>
  <c r="S143" i="1"/>
  <c r="T143" i="1" s="1"/>
  <c r="U143" i="1" s="1"/>
  <c r="V143" i="1" s="1"/>
  <c r="S531" i="1"/>
  <c r="T531" i="1" s="1"/>
  <c r="U531" i="1" s="1"/>
  <c r="V531" i="1" s="1"/>
  <c r="S1167" i="1"/>
  <c r="T1167" i="1" s="1"/>
  <c r="U1167" i="1" s="1"/>
  <c r="V1167" i="1" s="1"/>
  <c r="S41" i="1"/>
  <c r="T41" i="1" s="1"/>
  <c r="U41" i="1" s="1"/>
  <c r="V41" i="1" s="1"/>
  <c r="S84" i="1"/>
  <c r="T84" i="1" s="1"/>
  <c r="U84" i="1" s="1"/>
  <c r="V84" i="1" s="1"/>
  <c r="S64" i="1"/>
  <c r="T64" i="1" s="1"/>
  <c r="U64" i="1" s="1"/>
  <c r="V64" i="1" s="1"/>
  <c r="S59" i="1"/>
  <c r="T59" i="1" s="1"/>
  <c r="U59" i="1" s="1"/>
  <c r="V59" i="1" s="1"/>
  <c r="S74" i="1"/>
  <c r="T74" i="1" s="1"/>
  <c r="U74" i="1" s="1"/>
  <c r="V74" i="1" s="1"/>
  <c r="S803" i="1"/>
  <c r="T803" i="1" s="1"/>
  <c r="U803" i="1" s="1"/>
  <c r="V803" i="1" s="1"/>
  <c r="S804" i="1"/>
  <c r="T804" i="1" s="1"/>
  <c r="U804" i="1" s="1"/>
  <c r="V804" i="1" s="1"/>
  <c r="S921" i="1"/>
  <c r="T921" i="1" s="1"/>
  <c r="U921" i="1" s="1"/>
  <c r="V921" i="1" s="1"/>
  <c r="S1503" i="1"/>
  <c r="T1503" i="1" s="1"/>
  <c r="U1503" i="1" s="1"/>
  <c r="V1503" i="1" s="1"/>
  <c r="S1493" i="1"/>
  <c r="T1493" i="1" s="1"/>
  <c r="U1493" i="1" s="1"/>
  <c r="V1493" i="1" s="1"/>
  <c r="S323" i="1"/>
  <c r="T323" i="1" s="1"/>
  <c r="U323" i="1" s="1"/>
  <c r="V323" i="1" s="1"/>
  <c r="S333" i="1"/>
  <c r="T333" i="1" s="1"/>
  <c r="U333" i="1" s="1"/>
  <c r="V333" i="1" s="1"/>
  <c r="S270" i="1"/>
  <c r="T270" i="1" s="1"/>
  <c r="U270" i="1" s="1"/>
  <c r="V270" i="1" s="1"/>
  <c r="S280" i="1"/>
  <c r="T280" i="1" s="1"/>
  <c r="U280" i="1" s="1"/>
  <c r="V280" i="1" s="1"/>
  <c r="S755" i="1"/>
  <c r="T755" i="1" s="1"/>
  <c r="U755" i="1" s="1"/>
  <c r="V755" i="1" s="1"/>
  <c r="S112" i="1"/>
  <c r="T112" i="1" s="1"/>
  <c r="U112" i="1" s="1"/>
  <c r="V112" i="1" s="1"/>
  <c r="S80" i="1"/>
  <c r="T80" i="1" s="1"/>
  <c r="U80" i="1" s="1"/>
  <c r="V80" i="1" s="1"/>
  <c r="S70" i="1"/>
  <c r="T70" i="1" s="1"/>
  <c r="U70" i="1" s="1"/>
  <c r="V70" i="1" s="1"/>
  <c r="S149" i="1"/>
  <c r="T149" i="1" s="1"/>
  <c r="U149" i="1" s="1"/>
  <c r="V149" i="1" s="1"/>
  <c r="S745" i="1"/>
  <c r="T745" i="1" s="1"/>
  <c r="U745" i="1" s="1"/>
  <c r="V745" i="1" s="1"/>
  <c r="S25" i="1"/>
  <c r="T25" i="1" s="1"/>
  <c r="U25" i="1" s="1"/>
  <c r="V25" i="1" s="1"/>
  <c r="S1401" i="1"/>
  <c r="T1401" i="1" s="1"/>
  <c r="U1401" i="1" s="1"/>
  <c r="V1401" i="1" s="1"/>
  <c r="S1815" i="1"/>
  <c r="T1815" i="1" s="1"/>
  <c r="U1815" i="1" s="1"/>
  <c r="V1815" i="1" s="1"/>
  <c r="S144" i="1"/>
  <c r="T144" i="1" s="1"/>
  <c r="U144" i="1" s="1"/>
  <c r="V144" i="1" s="1"/>
  <c r="S532" i="1"/>
  <c r="T532" i="1" s="1"/>
  <c r="U532" i="1" s="1"/>
  <c r="V532" i="1" s="1"/>
  <c r="S1168" i="1"/>
  <c r="T1168" i="1" s="1"/>
  <c r="U1168" i="1" s="1"/>
  <c r="V1168" i="1" s="1"/>
  <c r="S42" i="1"/>
  <c r="T42" i="1" s="1"/>
  <c r="U42" i="1" s="1"/>
  <c r="V42" i="1" s="1"/>
  <c r="S85" i="1"/>
  <c r="T85" i="1" s="1"/>
  <c r="U85" i="1" s="1"/>
  <c r="V85" i="1" s="1"/>
  <c r="S65" i="1"/>
  <c r="T65" i="1" s="1"/>
  <c r="U65" i="1" s="1"/>
  <c r="V65" i="1" s="1"/>
  <c r="S60" i="1"/>
  <c r="T60" i="1" s="1"/>
  <c r="U60" i="1" s="1"/>
  <c r="V60" i="1" s="1"/>
  <c r="S75" i="1"/>
  <c r="T75" i="1" s="1"/>
  <c r="U75" i="1" s="1"/>
  <c r="V75" i="1" s="1"/>
  <c r="S863" i="1"/>
  <c r="T863" i="1" s="1"/>
  <c r="U863" i="1" s="1"/>
  <c r="V863" i="1" s="1"/>
  <c r="S864" i="1"/>
  <c r="T864" i="1" s="1"/>
  <c r="U864" i="1" s="1"/>
  <c r="V864" i="1" s="1"/>
  <c r="S922" i="1"/>
  <c r="T922" i="1" s="1"/>
  <c r="U922" i="1" s="1"/>
  <c r="V922" i="1" s="1"/>
  <c r="S1504" i="1"/>
  <c r="T1504" i="1" s="1"/>
  <c r="U1504" i="1" s="1"/>
  <c r="V1504" i="1" s="1"/>
  <c r="S1494" i="1"/>
  <c r="T1494" i="1" s="1"/>
  <c r="U1494" i="1" s="1"/>
  <c r="V1494" i="1" s="1"/>
  <c r="S324" i="1"/>
  <c r="T324" i="1" s="1"/>
  <c r="U324" i="1" s="1"/>
  <c r="V324" i="1" s="1"/>
  <c r="S334" i="1"/>
  <c r="T334" i="1" s="1"/>
  <c r="U334" i="1" s="1"/>
  <c r="V334" i="1" s="1"/>
  <c r="S271" i="1"/>
  <c r="T271" i="1" s="1"/>
  <c r="U271" i="1" s="1"/>
  <c r="V271" i="1" s="1"/>
  <c r="S281" i="1"/>
  <c r="T281" i="1" s="1"/>
  <c r="U281" i="1" s="1"/>
  <c r="V281" i="1" s="1"/>
  <c r="S756" i="1"/>
  <c r="T756" i="1" s="1"/>
  <c r="U756" i="1" s="1"/>
  <c r="V756" i="1" s="1"/>
  <c r="S113" i="1"/>
  <c r="T113" i="1" s="1"/>
  <c r="U113" i="1" s="1"/>
  <c r="V113" i="1" s="1"/>
  <c r="S81" i="1"/>
  <c r="T81" i="1" s="1"/>
  <c r="U81" i="1" s="1"/>
  <c r="V81" i="1" s="1"/>
  <c r="S71" i="1"/>
  <c r="T71" i="1" s="1"/>
  <c r="U71" i="1" s="1"/>
  <c r="V71" i="1" s="1"/>
  <c r="S150" i="1"/>
  <c r="T150" i="1" s="1"/>
  <c r="U150" i="1" s="1"/>
  <c r="V150" i="1" s="1"/>
  <c r="S746" i="1"/>
  <c r="T746" i="1" s="1"/>
  <c r="U746" i="1" s="1"/>
  <c r="V746" i="1" s="1"/>
  <c r="S26" i="1"/>
  <c r="T26" i="1" s="1"/>
  <c r="U26" i="1" s="1"/>
  <c r="V26" i="1" s="1"/>
  <c r="S1403" i="1"/>
  <c r="T1403" i="1" s="1"/>
  <c r="U1403" i="1" s="1"/>
  <c r="V1403" i="1" s="1"/>
  <c r="S1816" i="1"/>
  <c r="T1816" i="1" s="1"/>
  <c r="U1816" i="1" s="1"/>
  <c r="V1816" i="1" s="1"/>
  <c r="S145" i="1"/>
  <c r="T145" i="1" s="1"/>
  <c r="U145" i="1" s="1"/>
  <c r="V145" i="1" s="1"/>
  <c r="S533" i="1"/>
  <c r="T533" i="1" s="1"/>
  <c r="U533" i="1" s="1"/>
  <c r="V533" i="1" s="1"/>
  <c r="S1169" i="1"/>
  <c r="T1169" i="1" s="1"/>
  <c r="U1169" i="1" s="1"/>
  <c r="V1169" i="1" s="1"/>
  <c r="S43" i="1"/>
  <c r="T43" i="1" s="1"/>
  <c r="U43" i="1" s="1"/>
  <c r="V43" i="1" s="1"/>
  <c r="S86" i="1"/>
  <c r="T86" i="1" s="1"/>
  <c r="U86" i="1" s="1"/>
  <c r="V86" i="1" s="1"/>
  <c r="S66" i="1"/>
  <c r="T66" i="1" s="1"/>
  <c r="U66" i="1" s="1"/>
  <c r="V66" i="1" s="1"/>
  <c r="S61" i="1"/>
  <c r="T61" i="1" s="1"/>
  <c r="U61" i="1" s="1"/>
  <c r="V61" i="1" s="1"/>
  <c r="S76" i="1"/>
  <c r="T76" i="1" s="1"/>
  <c r="U76" i="1" s="1"/>
  <c r="V76" i="1" s="1"/>
  <c r="S865" i="1"/>
  <c r="T865" i="1" s="1"/>
  <c r="U865" i="1" s="1"/>
  <c r="V865" i="1" s="1"/>
  <c r="S866" i="1"/>
  <c r="T866" i="1" s="1"/>
  <c r="U866" i="1" s="1"/>
  <c r="V866" i="1" s="1"/>
  <c r="S923" i="1"/>
  <c r="T923" i="1" s="1"/>
  <c r="U923" i="1" s="1"/>
  <c r="V923" i="1" s="1"/>
  <c r="S1505" i="1"/>
  <c r="T1505" i="1" s="1"/>
  <c r="U1505" i="1" s="1"/>
  <c r="V1505" i="1" s="1"/>
  <c r="S442" i="1"/>
  <c r="T442" i="1" s="1"/>
  <c r="U442" i="1" s="1"/>
  <c r="V442" i="1" s="1"/>
  <c r="S554" i="1"/>
  <c r="T554" i="1" s="1"/>
  <c r="U554" i="1" s="1"/>
  <c r="V554" i="1" s="1"/>
  <c r="S645" i="1"/>
  <c r="T645" i="1" s="1"/>
  <c r="U645" i="1" s="1"/>
  <c r="V645" i="1" s="1"/>
  <c r="S720" i="1"/>
  <c r="T720" i="1" s="1"/>
  <c r="U720" i="1" s="1"/>
  <c r="V720" i="1" s="1"/>
  <c r="S538" i="1"/>
  <c r="T538" i="1" s="1"/>
  <c r="U538" i="1" s="1"/>
  <c r="V538" i="1" s="1"/>
  <c r="S694" i="1"/>
  <c r="T694" i="1" s="1"/>
  <c r="U694" i="1" s="1"/>
  <c r="V694" i="1" s="1"/>
  <c r="S468" i="1"/>
  <c r="T468" i="1" s="1"/>
  <c r="U468" i="1" s="1"/>
  <c r="V468" i="1" s="1"/>
  <c r="S1772" i="1"/>
  <c r="T1772" i="1" s="1"/>
  <c r="U1772" i="1" s="1"/>
  <c r="V1772" i="1" s="1"/>
  <c r="S569" i="1"/>
  <c r="T569" i="1" s="1"/>
  <c r="U569" i="1" s="1"/>
  <c r="V569" i="1" s="1"/>
  <c r="S646" i="1"/>
  <c r="T646" i="1" s="1"/>
  <c r="U646" i="1" s="1"/>
  <c r="V646" i="1" s="1"/>
  <c r="S721" i="1"/>
  <c r="T721" i="1" s="1"/>
  <c r="U721" i="1" s="1"/>
  <c r="V721" i="1" s="1"/>
  <c r="S539" i="1"/>
  <c r="T539" i="1" s="1"/>
  <c r="U539" i="1" s="1"/>
  <c r="V539" i="1" s="1"/>
  <c r="S695" i="1"/>
  <c r="T695" i="1" s="1"/>
  <c r="U695" i="1" s="1"/>
  <c r="V695" i="1" s="1"/>
  <c r="S469" i="1"/>
  <c r="T469" i="1" s="1"/>
  <c r="U469" i="1" s="1"/>
  <c r="V469" i="1" s="1"/>
  <c r="S1773" i="1"/>
  <c r="T1773" i="1" s="1"/>
  <c r="U1773" i="1" s="1"/>
  <c r="V1773" i="1" s="1"/>
  <c r="S739" i="1"/>
  <c r="T739" i="1" s="1"/>
  <c r="U739" i="1" s="1"/>
  <c r="V739" i="1" s="1"/>
  <c r="S632" i="1"/>
  <c r="T632" i="1" s="1"/>
  <c r="U632" i="1" s="1"/>
  <c r="V632" i="1" s="1"/>
  <c r="S577" i="1"/>
  <c r="T577" i="1" s="1"/>
  <c r="U577" i="1" s="1"/>
  <c r="V577" i="1" s="1"/>
  <c r="S555" i="1"/>
  <c r="T555" i="1" s="1"/>
  <c r="U555" i="1" s="1"/>
  <c r="V555" i="1" s="1"/>
  <c r="S696" i="1"/>
  <c r="T696" i="1" s="1"/>
  <c r="U696" i="1" s="1"/>
  <c r="V696" i="1" s="1"/>
  <c r="S470" i="1"/>
  <c r="T470" i="1" s="1"/>
  <c r="U470" i="1" s="1"/>
  <c r="V470" i="1" s="1"/>
  <c r="S1760" i="1"/>
  <c r="T1760" i="1" s="1"/>
  <c r="U1760" i="1" s="1"/>
  <c r="V1760" i="1" s="1"/>
  <c r="S740" i="1"/>
  <c r="T740" i="1" s="1"/>
  <c r="U740" i="1" s="1"/>
  <c r="V740" i="1" s="1"/>
  <c r="S633" i="1"/>
  <c r="T633" i="1" s="1"/>
  <c r="U633" i="1" s="1"/>
  <c r="V633" i="1" s="1"/>
  <c r="S578" i="1"/>
  <c r="T578" i="1" s="1"/>
  <c r="U578" i="1" s="1"/>
  <c r="V578" i="1" s="1"/>
  <c r="S556" i="1"/>
  <c r="T556" i="1" s="1"/>
  <c r="U556" i="1" s="1"/>
  <c r="V556" i="1" s="1"/>
  <c r="S697" i="1"/>
  <c r="T697" i="1" s="1"/>
  <c r="U697" i="1" s="1"/>
  <c r="V697" i="1" s="1"/>
  <c r="S471" i="1"/>
  <c r="T471" i="1" s="1"/>
  <c r="U471" i="1" s="1"/>
  <c r="V471" i="1" s="1"/>
  <c r="S1774" i="1"/>
  <c r="T1774" i="1" s="1"/>
  <c r="U1774" i="1" s="1"/>
  <c r="V1774" i="1" s="1"/>
  <c r="S759" i="1"/>
  <c r="T759" i="1" s="1"/>
  <c r="U759" i="1" s="1"/>
  <c r="V759" i="1" s="1"/>
  <c r="S634" i="1"/>
  <c r="T634" i="1" s="1"/>
  <c r="U634" i="1" s="1"/>
  <c r="V634" i="1" s="1"/>
  <c r="S620" i="1"/>
  <c r="T620" i="1" s="1"/>
  <c r="U620" i="1" s="1"/>
  <c r="V620" i="1" s="1"/>
  <c r="S557" i="1"/>
  <c r="T557" i="1" s="1"/>
  <c r="U557" i="1" s="1"/>
  <c r="V557" i="1" s="1"/>
  <c r="S698" i="1"/>
  <c r="T698" i="1" s="1"/>
  <c r="U698" i="1" s="1"/>
  <c r="V698" i="1" s="1"/>
  <c r="S472" i="1"/>
  <c r="T472" i="1" s="1"/>
  <c r="U472" i="1" s="1"/>
  <c r="V472" i="1" s="1"/>
  <c r="S1761" i="1"/>
  <c r="T1761" i="1" s="1"/>
  <c r="U1761" i="1" s="1"/>
  <c r="V1761" i="1" s="1"/>
  <c r="S760" i="1"/>
  <c r="T760" i="1" s="1"/>
  <c r="U760" i="1" s="1"/>
  <c r="V760" i="1" s="1"/>
  <c r="S635" i="1"/>
  <c r="T635" i="1" s="1"/>
  <c r="U635" i="1" s="1"/>
  <c r="V635" i="1" s="1"/>
  <c r="S621" i="1"/>
  <c r="T621" i="1" s="1"/>
  <c r="U621" i="1" s="1"/>
  <c r="V621" i="1" s="1"/>
  <c r="S558" i="1"/>
  <c r="T558" i="1" s="1"/>
  <c r="U558" i="1" s="1"/>
  <c r="V558" i="1" s="1"/>
  <c r="S699" i="1"/>
  <c r="T699" i="1" s="1"/>
  <c r="U699" i="1" s="1"/>
  <c r="V699" i="1" s="1"/>
  <c r="S473" i="1"/>
  <c r="T473" i="1" s="1"/>
  <c r="U473" i="1" s="1"/>
  <c r="V473" i="1" s="1"/>
  <c r="S1775" i="1"/>
  <c r="T1775" i="1" s="1"/>
  <c r="U1775" i="1" s="1"/>
  <c r="V1775" i="1" s="1"/>
  <c r="S660" i="1"/>
  <c r="T660" i="1" s="1"/>
  <c r="U660" i="1" s="1"/>
  <c r="V660" i="1" s="1"/>
  <c r="S589" i="1"/>
  <c r="T589" i="1" s="1"/>
  <c r="U589" i="1" s="1"/>
  <c r="V589" i="1" s="1"/>
  <c r="S647" i="1"/>
  <c r="T647" i="1" s="1"/>
  <c r="U647" i="1" s="1"/>
  <c r="V647" i="1" s="1"/>
  <c r="S559" i="1"/>
  <c r="T559" i="1" s="1"/>
  <c r="U559" i="1" s="1"/>
  <c r="V559" i="1" s="1"/>
  <c r="S700" i="1"/>
  <c r="T700" i="1" s="1"/>
  <c r="U700" i="1" s="1"/>
  <c r="V700" i="1" s="1"/>
  <c r="S474" i="1"/>
  <c r="T474" i="1" s="1"/>
  <c r="U474" i="1" s="1"/>
  <c r="V474" i="1" s="1"/>
  <c r="S1762" i="1"/>
  <c r="T1762" i="1" s="1"/>
  <c r="U1762" i="1" s="1"/>
  <c r="V1762" i="1" s="1"/>
  <c r="S661" i="1"/>
  <c r="T661" i="1" s="1"/>
  <c r="U661" i="1" s="1"/>
  <c r="V661" i="1" s="1"/>
  <c r="S590" i="1"/>
  <c r="T590" i="1" s="1"/>
  <c r="U590" i="1" s="1"/>
  <c r="V590" i="1" s="1"/>
  <c r="S648" i="1"/>
  <c r="T648" i="1" s="1"/>
  <c r="U648" i="1" s="1"/>
  <c r="V648" i="1" s="1"/>
  <c r="S440" i="1"/>
  <c r="T440" i="1" s="1"/>
  <c r="U440" i="1" s="1"/>
  <c r="V440" i="1" s="1"/>
  <c r="S560" i="1"/>
  <c r="T560" i="1" s="1"/>
  <c r="U560" i="1" s="1"/>
  <c r="V560" i="1" s="1"/>
  <c r="S701" i="1"/>
  <c r="T701" i="1" s="1"/>
  <c r="U701" i="1" s="1"/>
  <c r="V701" i="1" s="1"/>
  <c r="S476" i="1"/>
  <c r="T476" i="1" s="1"/>
  <c r="U476" i="1" s="1"/>
  <c r="V476" i="1" s="1"/>
  <c r="S1776" i="1"/>
  <c r="T1776" i="1" s="1"/>
  <c r="U1776" i="1" s="1"/>
  <c r="V1776" i="1" s="1"/>
  <c r="S584" i="1"/>
  <c r="T584" i="1" s="1"/>
  <c r="U584" i="1" s="1"/>
  <c r="V584" i="1" s="1"/>
  <c r="S605" i="1"/>
  <c r="T605" i="1" s="1"/>
  <c r="U605" i="1" s="1"/>
  <c r="V605" i="1" s="1"/>
  <c r="S649" i="1"/>
  <c r="T649" i="1" s="1"/>
  <c r="U649" i="1" s="1"/>
  <c r="V649" i="1" s="1"/>
  <c r="S561" i="1"/>
  <c r="T561" i="1" s="1"/>
  <c r="U561" i="1" s="1"/>
  <c r="V561" i="1" s="1"/>
  <c r="S702" i="1"/>
  <c r="T702" i="1" s="1"/>
  <c r="U702" i="1" s="1"/>
  <c r="V702" i="1" s="1"/>
  <c r="S477" i="1"/>
  <c r="T477" i="1" s="1"/>
  <c r="U477" i="1" s="1"/>
  <c r="V477" i="1" s="1"/>
  <c r="S1763" i="1"/>
  <c r="T1763" i="1" s="1"/>
  <c r="U1763" i="1" s="1"/>
  <c r="V1763" i="1" s="1"/>
  <c r="S585" i="1"/>
  <c r="T585" i="1" s="1"/>
  <c r="U585" i="1" s="1"/>
  <c r="V585" i="1" s="1"/>
  <c r="S606" i="1"/>
  <c r="T606" i="1" s="1"/>
  <c r="U606" i="1" s="1"/>
  <c r="V606" i="1" s="1"/>
  <c r="S650" i="1"/>
  <c r="T650" i="1" s="1"/>
  <c r="U650" i="1" s="1"/>
  <c r="V650" i="1" s="1"/>
  <c r="S562" i="1"/>
  <c r="T562" i="1" s="1"/>
  <c r="U562" i="1" s="1"/>
  <c r="V562" i="1" s="1"/>
  <c r="S703" i="1"/>
  <c r="T703" i="1" s="1"/>
  <c r="U703" i="1" s="1"/>
  <c r="V703" i="1" s="1"/>
  <c r="S478" i="1"/>
  <c r="T478" i="1" s="1"/>
  <c r="U478" i="1" s="1"/>
  <c r="V478" i="1" s="1"/>
  <c r="S1777" i="1"/>
  <c r="T1777" i="1" s="1"/>
  <c r="U1777" i="1" s="1"/>
  <c r="V1777" i="1" s="1"/>
  <c r="S726" i="1"/>
  <c r="T726" i="1" s="1"/>
  <c r="U726" i="1" s="1"/>
  <c r="V726" i="1" s="1"/>
  <c r="S586" i="1"/>
  <c r="T586" i="1" s="1"/>
  <c r="U586" i="1" s="1"/>
  <c r="V586" i="1" s="1"/>
  <c r="S667" i="1"/>
  <c r="T667" i="1" s="1"/>
  <c r="U667" i="1" s="1"/>
  <c r="V667" i="1" s="1"/>
  <c r="S563" i="1"/>
  <c r="T563" i="1" s="1"/>
  <c r="U563" i="1" s="1"/>
  <c r="V563" i="1" s="1"/>
  <c r="S704" i="1"/>
  <c r="T704" i="1" s="1"/>
  <c r="U704" i="1" s="1"/>
  <c r="V704" i="1" s="1"/>
  <c r="S479" i="1"/>
  <c r="T479" i="1" s="1"/>
  <c r="U479" i="1" s="1"/>
  <c r="V479" i="1" s="1"/>
  <c r="S1789" i="1"/>
  <c r="T1789" i="1" s="1"/>
  <c r="U1789" i="1" s="1"/>
  <c r="V1789" i="1" s="1"/>
  <c r="S735" i="1"/>
  <c r="T735" i="1" s="1"/>
  <c r="U735" i="1" s="1"/>
  <c r="V735" i="1" s="1"/>
  <c r="S662" i="1"/>
  <c r="T662" i="1" s="1"/>
  <c r="U662" i="1" s="1"/>
  <c r="V662" i="1" s="1"/>
  <c r="S625" i="1"/>
  <c r="T625" i="1" s="1"/>
  <c r="U625" i="1" s="1"/>
  <c r="V625" i="1" s="1"/>
  <c r="S595" i="1"/>
  <c r="T595" i="1" s="1"/>
  <c r="U595" i="1" s="1"/>
  <c r="V595" i="1" s="1"/>
  <c r="S705" i="1"/>
  <c r="T705" i="1" s="1"/>
  <c r="U705" i="1" s="1"/>
  <c r="V705" i="1" s="1"/>
  <c r="S480" i="1"/>
  <c r="T480" i="1" s="1"/>
  <c r="U480" i="1" s="1"/>
  <c r="V480" i="1" s="1"/>
  <c r="S1764" i="1"/>
  <c r="T1764" i="1" s="1"/>
  <c r="U1764" i="1" s="1"/>
  <c r="V1764" i="1" s="1"/>
  <c r="S736" i="1"/>
  <c r="T736" i="1" s="1"/>
  <c r="U736" i="1" s="1"/>
  <c r="V736" i="1" s="1"/>
  <c r="S663" i="1"/>
  <c r="T663" i="1" s="1"/>
  <c r="U663" i="1" s="1"/>
  <c r="V663" i="1" s="1"/>
  <c r="S626" i="1"/>
  <c r="T626" i="1" s="1"/>
  <c r="U626" i="1" s="1"/>
  <c r="V626" i="1" s="1"/>
  <c r="S596" i="1"/>
  <c r="T596" i="1" s="1"/>
  <c r="U596" i="1" s="1"/>
  <c r="V596" i="1" s="1"/>
  <c r="S706" i="1"/>
  <c r="T706" i="1" s="1"/>
  <c r="U706" i="1" s="1"/>
  <c r="V706" i="1" s="1"/>
  <c r="S481" i="1"/>
  <c r="T481" i="1" s="1"/>
  <c r="U481" i="1" s="1"/>
  <c r="V481" i="1" s="1"/>
  <c r="S1778" i="1"/>
  <c r="T1778" i="1" s="1"/>
  <c r="U1778" i="1" s="1"/>
  <c r="V1778" i="1" s="1"/>
  <c r="S762" i="1"/>
  <c r="T762" i="1" s="1"/>
  <c r="U762" i="1" s="1"/>
  <c r="V762" i="1" s="1"/>
  <c r="S597" i="1"/>
  <c r="T597" i="1" s="1"/>
  <c r="U597" i="1" s="1"/>
  <c r="V597" i="1" s="1"/>
  <c r="S671" i="1"/>
  <c r="T671" i="1" s="1"/>
  <c r="U671" i="1" s="1"/>
  <c r="V671" i="1" s="1"/>
  <c r="S598" i="1"/>
  <c r="T598" i="1" s="1"/>
  <c r="U598" i="1" s="1"/>
  <c r="V598" i="1" s="1"/>
  <c r="S707" i="1"/>
  <c r="T707" i="1" s="1"/>
  <c r="U707" i="1" s="1"/>
  <c r="V707" i="1" s="1"/>
  <c r="S482" i="1"/>
  <c r="T482" i="1" s="1"/>
  <c r="U482" i="1" s="1"/>
  <c r="V482" i="1" s="1"/>
  <c r="S1754" i="1"/>
  <c r="T1754" i="1" s="1"/>
  <c r="U1754" i="1" s="1"/>
  <c r="V1754" i="1" s="1"/>
  <c r="S564" i="1"/>
  <c r="T564" i="1" s="1"/>
  <c r="U564" i="1" s="1"/>
  <c r="V564" i="1" s="1"/>
  <c r="S669" i="1"/>
  <c r="T669" i="1" s="1"/>
  <c r="U669" i="1" s="1"/>
  <c r="V669" i="1" s="1"/>
  <c r="S540" i="1"/>
  <c r="T540" i="1" s="1"/>
  <c r="U540" i="1" s="1"/>
  <c r="V540" i="1" s="1"/>
  <c r="S607" i="1"/>
  <c r="T607" i="1" s="1"/>
  <c r="U607" i="1" s="1"/>
  <c r="V607" i="1" s="1"/>
  <c r="S708" i="1"/>
  <c r="T708" i="1" s="1"/>
  <c r="U708" i="1" s="1"/>
  <c r="V708" i="1" s="1"/>
  <c r="S483" i="1"/>
  <c r="T483" i="1" s="1"/>
  <c r="U483" i="1" s="1"/>
  <c r="V483" i="1" s="1"/>
  <c r="S1790" i="1"/>
  <c r="T1790" i="1" s="1"/>
  <c r="U1790" i="1" s="1"/>
  <c r="V1790" i="1" s="1"/>
  <c r="S636" i="1"/>
  <c r="T636" i="1" s="1"/>
  <c r="U636" i="1" s="1"/>
  <c r="V636" i="1" s="1"/>
  <c r="S673" i="1"/>
  <c r="T673" i="1" s="1"/>
  <c r="U673" i="1" s="1"/>
  <c r="V673" i="1" s="1"/>
  <c r="S727" i="1"/>
  <c r="T727" i="1" s="1"/>
  <c r="U727" i="1" s="1"/>
  <c r="V727" i="1" s="1"/>
  <c r="S608" i="1"/>
  <c r="T608" i="1" s="1"/>
  <c r="U608" i="1" s="1"/>
  <c r="V608" i="1" s="1"/>
  <c r="S709" i="1"/>
  <c r="T709" i="1" s="1"/>
  <c r="U709" i="1" s="1"/>
  <c r="V709" i="1" s="1"/>
  <c r="S484" i="1"/>
  <c r="T484" i="1" s="1"/>
  <c r="U484" i="1" s="1"/>
  <c r="V484" i="1" s="1"/>
  <c r="S1751" i="1"/>
  <c r="T1751" i="1" s="1"/>
  <c r="U1751" i="1" s="1"/>
  <c r="V1751" i="1" s="1"/>
  <c r="S609" i="1"/>
  <c r="T609" i="1" s="1"/>
  <c r="U609" i="1" s="1"/>
  <c r="V609" i="1" s="1"/>
  <c r="S622" i="1"/>
  <c r="T622" i="1" s="1"/>
  <c r="U622" i="1" s="1"/>
  <c r="V622" i="1" s="1"/>
  <c r="S730" i="1"/>
  <c r="T730" i="1" s="1"/>
  <c r="U730" i="1" s="1"/>
  <c r="V730" i="1" s="1"/>
  <c r="S610" i="1"/>
  <c r="T610" i="1" s="1"/>
  <c r="U610" i="1" s="1"/>
  <c r="V610" i="1" s="1"/>
  <c r="S710" i="1"/>
  <c r="T710" i="1" s="1"/>
  <c r="U710" i="1" s="1"/>
  <c r="V710" i="1" s="1"/>
  <c r="S485" i="1"/>
  <c r="T485" i="1" s="1"/>
  <c r="U485" i="1" s="1"/>
  <c r="V485" i="1" s="1"/>
  <c r="S1752" i="1"/>
  <c r="T1752" i="1" s="1"/>
  <c r="U1752" i="1" s="1"/>
  <c r="V1752" i="1" s="1"/>
  <c r="S651" i="1"/>
  <c r="T651" i="1" s="1"/>
  <c r="U651" i="1" s="1"/>
  <c r="V651" i="1" s="1"/>
  <c r="S579" i="1"/>
  <c r="T579" i="1" s="1"/>
  <c r="U579" i="1" s="1"/>
  <c r="V579" i="1" s="1"/>
  <c r="S570" i="1"/>
  <c r="T570" i="1" s="1"/>
  <c r="U570" i="1" s="1"/>
  <c r="V570" i="1" s="1"/>
  <c r="S614" i="1"/>
  <c r="T614" i="1" s="1"/>
  <c r="U614" i="1" s="1"/>
  <c r="V614" i="1" s="1"/>
  <c r="S711" i="1"/>
  <c r="T711" i="1" s="1"/>
  <c r="U711" i="1" s="1"/>
  <c r="V711" i="1" s="1"/>
  <c r="S486" i="1"/>
  <c r="T486" i="1" s="1"/>
  <c r="U486" i="1" s="1"/>
  <c r="V486" i="1" s="1"/>
  <c r="S1784" i="1"/>
  <c r="T1784" i="1" s="1"/>
  <c r="U1784" i="1" s="1"/>
  <c r="V1784" i="1" s="1"/>
  <c r="S717" i="1"/>
  <c r="T717" i="1" s="1"/>
  <c r="U717" i="1" s="1"/>
  <c r="V717" i="1" s="1"/>
  <c r="S664" i="1"/>
  <c r="T664" i="1" s="1"/>
  <c r="U664" i="1" s="1"/>
  <c r="V664" i="1" s="1"/>
  <c r="S571" i="1"/>
  <c r="T571" i="1" s="1"/>
  <c r="U571" i="1" s="1"/>
  <c r="V571" i="1" s="1"/>
  <c r="S615" i="1"/>
  <c r="T615" i="1" s="1"/>
  <c r="U615" i="1" s="1"/>
  <c r="V615" i="1" s="1"/>
  <c r="S712" i="1"/>
  <c r="T712" i="1" s="1"/>
  <c r="U712" i="1" s="1"/>
  <c r="V712" i="1" s="1"/>
  <c r="S487" i="1"/>
  <c r="T487" i="1" s="1"/>
  <c r="U487" i="1" s="1"/>
  <c r="V487" i="1" s="1"/>
  <c r="S1785" i="1"/>
  <c r="T1785" i="1" s="1"/>
  <c r="U1785" i="1" s="1"/>
  <c r="V1785" i="1" s="1"/>
  <c r="S732" i="1"/>
  <c r="T732" i="1" s="1"/>
  <c r="U732" i="1" s="1"/>
  <c r="V732" i="1" s="1"/>
  <c r="S665" i="1"/>
  <c r="T665" i="1" s="1"/>
  <c r="U665" i="1" s="1"/>
  <c r="V665" i="1" s="1"/>
  <c r="S580" i="1"/>
  <c r="T580" i="1" s="1"/>
  <c r="U580" i="1" s="1"/>
  <c r="V580" i="1" s="1"/>
  <c r="S616" i="1"/>
  <c r="T616" i="1" s="1"/>
  <c r="U616" i="1" s="1"/>
  <c r="V616" i="1" s="1"/>
  <c r="S713" i="1"/>
  <c r="T713" i="1" s="1"/>
  <c r="U713" i="1" s="1"/>
  <c r="V713" i="1" s="1"/>
  <c r="S488" i="1"/>
  <c r="T488" i="1" s="1"/>
  <c r="U488" i="1" s="1"/>
  <c r="V488" i="1" s="1"/>
  <c r="S1786" i="1"/>
  <c r="T1786" i="1" s="1"/>
  <c r="U1786" i="1" s="1"/>
  <c r="V1786" i="1" s="1"/>
  <c r="S439" i="1"/>
  <c r="T439" i="1" s="1"/>
  <c r="U439" i="1" s="1"/>
  <c r="V439" i="1" s="1"/>
  <c r="S443" i="1"/>
  <c r="T443" i="1" s="1"/>
  <c r="U443" i="1" s="1"/>
  <c r="V443" i="1" s="1"/>
  <c r="S565" i="1"/>
  <c r="T565" i="1" s="1"/>
  <c r="U565" i="1" s="1"/>
  <c r="V565" i="1" s="1"/>
  <c r="S652" i="1"/>
  <c r="T652" i="1" s="1"/>
  <c r="U652" i="1" s="1"/>
  <c r="V652" i="1" s="1"/>
  <c r="S722" i="1"/>
  <c r="T722" i="1" s="1"/>
  <c r="U722" i="1" s="1"/>
  <c r="V722" i="1" s="1"/>
  <c r="S541" i="1"/>
  <c r="T541" i="1" s="1"/>
  <c r="U541" i="1" s="1"/>
  <c r="V541" i="1" s="1"/>
  <c r="S714" i="1"/>
  <c r="T714" i="1" s="1"/>
  <c r="U714" i="1" s="1"/>
  <c r="V714" i="1" s="1"/>
  <c r="S491" i="1"/>
  <c r="T491" i="1" s="1"/>
  <c r="U491" i="1" s="1"/>
  <c r="V491" i="1" s="1"/>
  <c r="S1779" i="1"/>
  <c r="T1779" i="1" s="1"/>
  <c r="U1779" i="1" s="1"/>
  <c r="V1779" i="1" s="1"/>
  <c r="S572" i="1"/>
  <c r="T572" i="1" s="1"/>
  <c r="U572" i="1" s="1"/>
  <c r="V572" i="1" s="1"/>
  <c r="S653" i="1"/>
  <c r="T653" i="1" s="1"/>
  <c r="U653" i="1" s="1"/>
  <c r="V653" i="1" s="1"/>
  <c r="S723" i="1"/>
  <c r="T723" i="1" s="1"/>
  <c r="U723" i="1" s="1"/>
  <c r="V723" i="1" s="1"/>
  <c r="S542" i="1"/>
  <c r="T542" i="1" s="1"/>
  <c r="U542" i="1" s="1"/>
  <c r="V542" i="1" s="1"/>
  <c r="S715" i="1"/>
  <c r="T715" i="1" s="1"/>
  <c r="U715" i="1" s="1"/>
  <c r="V715" i="1" s="1"/>
  <c r="S492" i="1"/>
  <c r="T492" i="1" s="1"/>
  <c r="U492" i="1" s="1"/>
  <c r="V492" i="1" s="1"/>
  <c r="S1780" i="1"/>
  <c r="T1780" i="1" s="1"/>
  <c r="U1780" i="1" s="1"/>
  <c r="V1780" i="1" s="1"/>
  <c r="S741" i="1"/>
  <c r="T741" i="1" s="1"/>
  <c r="U741" i="1" s="1"/>
  <c r="V741" i="1" s="1"/>
  <c r="S637" i="1"/>
  <c r="T637" i="1" s="1"/>
  <c r="U637" i="1" s="1"/>
  <c r="V637" i="1" s="1"/>
</calcChain>
</file>

<file path=xl/sharedStrings.xml><?xml version="1.0" encoding="utf-8"?>
<sst xmlns="http://schemas.openxmlformats.org/spreadsheetml/2006/main" count="29152" uniqueCount="1676">
  <si>
    <t>TX</t>
  </si>
  <si>
    <t>RX</t>
  </si>
  <si>
    <t>source</t>
  </si>
  <si>
    <t>destination</t>
  </si>
  <si>
    <t>query</t>
  </si>
  <si>
    <t>circuit</t>
  </si>
  <si>
    <t>register</t>
  </si>
  <si>
    <t>value</t>
  </si>
  <si>
    <t>checksum</t>
  </si>
  <si>
    <t>Error data length</t>
  </si>
  <si>
    <t xml:space="preserve">0d 00 03 01 00 fa 01 1c 01 00 01 29 </t>
  </si>
  <si>
    <t xml:space="preserve"> 03 00 0d 02 00 fa 01 1c 01 00 01 2a </t>
  </si>
  <si>
    <t>'0d PC</t>
  </si>
  <si>
    <t>'03 boiler</t>
  </si>
  <si>
    <t>'01 Read</t>
  </si>
  <si>
    <t>'00fa General</t>
  </si>
  <si>
    <t>'011c HOLIDAY BEGINNING_MONTH</t>
  </si>
  <si>
    <t>'0100</t>
  </si>
  <si>
    <t>'0129</t>
  </si>
  <si>
    <t>'02 response</t>
  </si>
  <si>
    <t>'012a</t>
  </si>
  <si>
    <t xml:space="preserve">0d 00 03 01 00 fa 01 1d 08 00 01 31 </t>
  </si>
  <si>
    <t xml:space="preserve"> 03 00 0d 02 00 fa 01 1d 08 00 01 32 </t>
  </si>
  <si>
    <t>'011d BEGINNING OF HOLIDAYS YEAR</t>
  </si>
  <si>
    <t>'0800</t>
  </si>
  <si>
    <t>'0131</t>
  </si>
  <si>
    <t>'0132</t>
  </si>
  <si>
    <t xml:space="preserve">0d 00 03 01 00 fa 01 1e 01 00 01 2b </t>
  </si>
  <si>
    <t xml:space="preserve"> 03 00 0d 02 00 fa 01 1e 01 00 01 2c </t>
  </si>
  <si>
    <t>'011e HOLIDAY END_DAY</t>
  </si>
  <si>
    <t>'012b</t>
  </si>
  <si>
    <t>'012c</t>
  </si>
  <si>
    <t xml:space="preserve">0d 00 03 01 00 fa 01 1f 01 00 01 2c </t>
  </si>
  <si>
    <t xml:space="preserve"> 03 00 0d 02 00 fa 01 1f 01 00 01 2d </t>
  </si>
  <si>
    <t>'011f HOLIDAY END_MONTH</t>
  </si>
  <si>
    <t>'012d</t>
  </si>
  <si>
    <t xml:space="preserve">0d 00 03 01 00 fa 01 20 08 00 01 34 </t>
  </si>
  <si>
    <t xml:space="preserve"> 03 00 0d 02 00 fa 01 20 08 00 01 35 </t>
  </si>
  <si>
    <t>'0120 HOLIDAY END_YEAR</t>
  </si>
  <si>
    <t>'0134</t>
  </si>
  <si>
    <t>'0135</t>
  </si>
  <si>
    <t xml:space="preserve">0d 00 06 01 01 fa 00 11 00 d2 01 f2 </t>
  </si>
  <si>
    <t xml:space="preserve"> 06 01 0d 02 00 fa 00 11 00 d1 01 f2 </t>
  </si>
  <si>
    <t>'06 controller</t>
  </si>
  <si>
    <t>'01fa HC 1</t>
  </si>
  <si>
    <t>'0011 ROOM TEMP</t>
  </si>
  <si>
    <t>'00d2</t>
  </si>
  <si>
    <t>'01f2</t>
  </si>
  <si>
    <t>'00d1</t>
  </si>
  <si>
    <t xml:space="preserve">0d 00 06 01 02 fa 00 11 00 d2 01 f3 </t>
  </si>
  <si>
    <t xml:space="preserve"> 06 02 0d 02 00 fa 00 11 00 d1 01 f3 </t>
  </si>
  <si>
    <t>'02fa</t>
  </si>
  <si>
    <t>'01f3</t>
  </si>
  <si>
    <t xml:space="preserve">0d 00 03 01 00 fa 01 83 00 01 01 90 </t>
  </si>
  <si>
    <t xml:space="preserve"> 03 00 0d 02 00 fa 01 83 00 01 01 91 </t>
  </si>
  <si>
    <t>'0183 REMOTE CONTROL ASSIGNMENT</t>
  </si>
  <si>
    <t>'0001</t>
  </si>
  <si>
    <t>'0190</t>
  </si>
  <si>
    <t>'0191</t>
  </si>
  <si>
    <t xml:space="preserve">0d 00 03 01 00 fa fd bf 01 00 02 c8 </t>
  </si>
  <si>
    <t xml:space="preserve"> 03 00 0d 02 00 fa fd bf 01 00 02 c9 </t>
  </si>
  <si>
    <t>'fdbf RELEASE_2WE</t>
  </si>
  <si>
    <t>'02c8</t>
  </si>
  <si>
    <t>'02c9</t>
  </si>
  <si>
    <t xml:space="preserve">0d 00 06 01 01 fa 00 05 00 e6 01 fa </t>
  </si>
  <si>
    <t xml:space="preserve"> 06 01 0d 02 00 fa 00 05 00 e6 01 fb </t>
  </si>
  <si>
    <t>'0005 ROOM TARGET TEMP_I</t>
  </si>
  <si>
    <t>'00e6</t>
  </si>
  <si>
    <t>'01fa</t>
  </si>
  <si>
    <t>'01fb</t>
  </si>
  <si>
    <t xml:space="preserve">0d 00 06 01 01 fa 00 08 00 d7 01 ee </t>
  </si>
  <si>
    <t xml:space="preserve"> 06 01 0d 02 00 fa 00 08 00 d7 01 ef </t>
  </si>
  <si>
    <t>'0008 ROOM TARGET TEMP_NIGHT</t>
  </si>
  <si>
    <t>'00d7</t>
  </si>
  <si>
    <t>'01ee</t>
  </si>
  <si>
    <t>'01ef</t>
  </si>
  <si>
    <t xml:space="preserve">0d 00 06 01 01 fa 01 0e 00 50 01 6e </t>
  </si>
  <si>
    <t xml:space="preserve"> 06 01 0d 02 00 fa 01 0e 00 50 01 6f </t>
  </si>
  <si>
    <t>'010e HEATING CURVE</t>
  </si>
  <si>
    <t>'0050</t>
  </si>
  <si>
    <t>'016e</t>
  </si>
  <si>
    <t>'016f</t>
  </si>
  <si>
    <t xml:space="preserve">0d 00 06 01 01 fa 00 58 02 00 01 69 </t>
  </si>
  <si>
    <t xml:space="preserve"> 06 01 0d 02 00 fa 00 58 02 00 01 6a </t>
  </si>
  <si>
    <t>'0058 MIXER_TO</t>
  </si>
  <si>
    <t>'0200</t>
  </si>
  <si>
    <t>'0169</t>
  </si>
  <si>
    <t>'016a</t>
  </si>
  <si>
    <t xml:space="preserve">0d 00 06 01 01 fa 00 28 01 f4 02 2c </t>
  </si>
  <si>
    <t xml:space="preserve"> 06 01 0d 02 00 fa 00 28 01 f4 02 2d </t>
  </si>
  <si>
    <t>'0028 MAX_TEMP_BOILER</t>
  </si>
  <si>
    <t>'01f4</t>
  </si>
  <si>
    <t>'022c</t>
  </si>
  <si>
    <t>'022d</t>
  </si>
  <si>
    <t xml:space="preserve">0d 00 06 01 02 fa 00 05 00 e6 01 fb </t>
  </si>
  <si>
    <t xml:space="preserve"> 06 02 0d 02 00 fa 00 05 00 e6 01 fc </t>
  </si>
  <si>
    <t>'01fc</t>
  </si>
  <si>
    <t xml:space="preserve">0d 00 06 01 02 fa 00 08 00 e1 01 f9 </t>
  </si>
  <si>
    <t xml:space="preserve"> 06 02 0d 02 00 fa 00 08 00 e1 01 fa </t>
  </si>
  <si>
    <t>'00e1</t>
  </si>
  <si>
    <t>'01f9</t>
  </si>
  <si>
    <t xml:space="preserve">0d 00 06 01 02 fa 01 0e 00 46 01 65 </t>
  </si>
  <si>
    <t xml:space="preserve"> 06 02 0d 02 00 fa 01 0e 00 46 01 66 </t>
  </si>
  <si>
    <t>'0046</t>
  </si>
  <si>
    <t>'0165</t>
  </si>
  <si>
    <t>'0166</t>
  </si>
  <si>
    <t xml:space="preserve">0d 00 06 01 02 fa 00 58 02 00 01 6a </t>
  </si>
  <si>
    <t xml:space="preserve"> 06 02 0d 02 00 fa 00 58 02 00 01 6b </t>
  </si>
  <si>
    <t>'016b</t>
  </si>
  <si>
    <t xml:space="preserve">0d 00 06 01 02 fa 00 28 01 f4 02 2d </t>
  </si>
  <si>
    <t xml:space="preserve"> 06 02 0d 02 00 fa 00 28 01 f4 02 2e </t>
  </si>
  <si>
    <t>'022e</t>
  </si>
  <si>
    <t xml:space="preserve">0d 00 03 01 00 fa 00 13 01 54 01 73 </t>
  </si>
  <si>
    <t xml:space="preserve"> 03 00 0d 02 00 fa 00 13 01 54 01 74 </t>
  </si>
  <si>
    <t>'0013 STORAGE SET TEMP</t>
  </si>
  <si>
    <t>'0154</t>
  </si>
  <si>
    <t>'0173</t>
  </si>
  <si>
    <t>'0174</t>
  </si>
  <si>
    <t xml:space="preserve">0d 00 03 01 00 fa 0a 06 01 a4 01 c0 </t>
  </si>
  <si>
    <t xml:space="preserve"> 03 00 0d 02 00 fa 0a 06 01 a4 01 c1 </t>
  </si>
  <si>
    <t>'0a06 SET_STORAGE SET TEMP2</t>
  </si>
  <si>
    <t>'01a4</t>
  </si>
  <si>
    <t>'01c0</t>
  </si>
  <si>
    <t>'01c1</t>
  </si>
  <si>
    <t xml:space="preserve">0d 00 03 01 00 fa 00 0e 01 57 01 71 </t>
  </si>
  <si>
    <t xml:space="preserve"> 03 00 0d 02 00 fa 00 0e 01 57 01 72 </t>
  </si>
  <si>
    <t>'000e STORAGE TEMP</t>
  </si>
  <si>
    <t>'0157</t>
  </si>
  <si>
    <t>'0171</t>
  </si>
  <si>
    <t>'0172</t>
  </si>
  <si>
    <t xml:space="preserve">0d 00 03 01 00 fa 01 12 02 00 01 20 </t>
  </si>
  <si>
    <t xml:space="preserve"> 03 00 0d 02 00 fa 01 12 02 00 01 21 </t>
  </si>
  <si>
    <t>'0112 PROGRAM SWITCH</t>
  </si>
  <si>
    <t>'0120</t>
  </si>
  <si>
    <t>'0121</t>
  </si>
  <si>
    <t xml:space="preserve">0d 00 03 01 00 fa 01 13 01 00 01 20 </t>
  </si>
  <si>
    <t xml:space="preserve"> 03 00 0d 02 00 fa 01 13 01 00 01 21 </t>
  </si>
  <si>
    <t>'0113 LANGUAGE</t>
  </si>
  <si>
    <t xml:space="preserve">0d 00 03 01 00 fa 01 22 0c 00 01 3a </t>
  </si>
  <si>
    <t xml:space="preserve"> 03 00 0d 02 00 fa 01 22 0c 00 01 3b </t>
  </si>
  <si>
    <t>'0122 DAY</t>
  </si>
  <si>
    <t>'0c00</t>
  </si>
  <si>
    <t>'013a</t>
  </si>
  <si>
    <t>'013b</t>
  </si>
  <si>
    <t xml:space="preserve">0d 00 06 01 01 fa 00 11 00 d1 01 f1 </t>
  </si>
  <si>
    <t>'01f1</t>
  </si>
  <si>
    <t xml:space="preserve">0d 00 06 01 02 fa 00 11 00 d1 01 f2 </t>
  </si>
  <si>
    <t xml:space="preserve">0d 00 03 01 00 fa 01 23 0c 00 01 3b </t>
  </si>
  <si>
    <t xml:space="preserve"> 03 00 0d 02 00 fa 01 23 0c 00 01 3c </t>
  </si>
  <si>
    <t>'0123 MONTH</t>
  </si>
  <si>
    <t>'013c</t>
  </si>
  <si>
    <t xml:space="preserve">0d 00 03 01 00 fa 01 24 17 00 01 47 </t>
  </si>
  <si>
    <t xml:space="preserve"> 03 00 0d 02 00 fa 01 24 17 00 01 48 </t>
  </si>
  <si>
    <t>'0124 YEAR</t>
  </si>
  <si>
    <t>'1700</t>
  </si>
  <si>
    <t>'0147</t>
  </si>
  <si>
    <t>'0148</t>
  </si>
  <si>
    <t xml:space="preserve">0d 00 03 01 00 fa 01 25 15 00 01 46 </t>
  </si>
  <si>
    <t xml:space="preserve"> 03 00 0d 02 00 fa 01 25 15 00 01 47 </t>
  </si>
  <si>
    <t>'0125 HOUR</t>
  </si>
  <si>
    <t>'1500</t>
  </si>
  <si>
    <t>'0146</t>
  </si>
  <si>
    <t xml:space="preserve">0d 00 03 01 00 fa 01 26 16 00 01 48 </t>
  </si>
  <si>
    <t xml:space="preserve"> 03 00 0d 02 00 fa 01 26 16 00 01 49 </t>
  </si>
  <si>
    <t>'0126 MINUTE</t>
  </si>
  <si>
    <t>'1600</t>
  </si>
  <si>
    <t>'0149</t>
  </si>
  <si>
    <t xml:space="preserve">0d 00 03 01 00 fa 01 27 05 00 01 38 </t>
  </si>
  <si>
    <t xml:space="preserve"> 03 00 0d 02 00 fa 01 27 0c 00 01 40 </t>
  </si>
  <si>
    <t>'0127 SECOND</t>
  </si>
  <si>
    <t>'0500</t>
  </si>
  <si>
    <t>'0138</t>
  </si>
  <si>
    <t>'0140</t>
  </si>
  <si>
    <t xml:space="preserve">0d 00 03 01 00 fa 01 1b 01 00 01 28 </t>
  </si>
  <si>
    <t xml:space="preserve"> 03 00 0d 02 00 fa 01 1b 01 00 01 29 </t>
  </si>
  <si>
    <t>'011b HOLIDAY BEGINNING_DAY</t>
  </si>
  <si>
    <t>'0128</t>
  </si>
  <si>
    <t xml:space="preserve">0d 00 03 01 00 fa 01 82 00 00 01 8e </t>
  </si>
  <si>
    <t xml:space="preserve"> 03 00 0d 02 00 fa 01 82 80 00 02 0f </t>
  </si>
  <si>
    <t>'0182 PARAMETER_CIRCULATION PUMP</t>
  </si>
  <si>
    <t>'0000</t>
  </si>
  <si>
    <t>'018e</t>
  </si>
  <si>
    <t>'8000</t>
  </si>
  <si>
    <t>'020f</t>
  </si>
  <si>
    <t xml:space="preserve">0d 00 03 01 00 fa 17 10 14 54 01 9a </t>
  </si>
  <si>
    <t xml:space="preserve"> 03 00 0d 02 00 fa 17 10 18 59 01 a4 </t>
  </si>
  <si>
    <t>'1710 W_WATERPROG_1</t>
  </si>
  <si>
    <t>'1454</t>
  </si>
  <si>
    <t>'019a</t>
  </si>
  <si>
    <t>'1859</t>
  </si>
  <si>
    <t xml:space="preserve">0d 00 03 01 00 fa 17 11 80 80 02 33 </t>
  </si>
  <si>
    <t xml:space="preserve"> 03 00 0d 02 00 fa 17 11 80 80 02 34 </t>
  </si>
  <si>
    <t>'1711 W_WASSERPROG_1_MO</t>
  </si>
  <si>
    <t>'8080</t>
  </si>
  <si>
    <t>'0233</t>
  </si>
  <si>
    <t>'0234</t>
  </si>
  <si>
    <t xml:space="preserve">0d 00 03 01 00 fa 17 12 80 80 02 34 </t>
  </si>
  <si>
    <t xml:space="preserve"> 03 00 0d 02 00 fa 17 12 80 80 02 35 </t>
  </si>
  <si>
    <t>'1712 W_WASSERPROG_1_MO_SCHALT_2</t>
  </si>
  <si>
    <t>'0235</t>
  </si>
  <si>
    <t xml:space="preserve">0d 00 03 01 00 fa 17 20 14 54 01 aa </t>
  </si>
  <si>
    <t xml:space="preserve"> 03 00 0d 02 00 fa 17 20 18 59 01 b4 </t>
  </si>
  <si>
    <t>'1720 W_WASSERPROG_1_MO_SCHALT_3</t>
  </si>
  <si>
    <t>'01aa</t>
  </si>
  <si>
    <t>'01b4</t>
  </si>
  <si>
    <t xml:space="preserve">0d 00 03 01 00 fa 17 21 80 80 02 43 </t>
  </si>
  <si>
    <t xml:space="preserve"> 03 00 0d 02 00 fa 17 21 80 80 02 44 </t>
  </si>
  <si>
    <t>'1721 W_WASSERPROG_1_DI</t>
  </si>
  <si>
    <t>'0243</t>
  </si>
  <si>
    <t>'0244</t>
  </si>
  <si>
    <t xml:space="preserve">0d 00 03 01 00 fa 01 27 0c 00 01 3f </t>
  </si>
  <si>
    <t xml:space="preserve"> 03 00 0d 02 00 fa 01 27 0e 00 01 42 </t>
  </si>
  <si>
    <t>'013f</t>
  </si>
  <si>
    <t>'0e00</t>
  </si>
  <si>
    <t>'0142</t>
  </si>
  <si>
    <t xml:space="preserve">0d 00 03 01 00 fa 17 22 80 80 02 44 </t>
  </si>
  <si>
    <t xml:space="preserve"> 03 00 0d 02 00 fa 17 22 80 80 02 45 </t>
  </si>
  <si>
    <t>'1722 W_WASSERPROG_1_DI_SCHALT_2</t>
  </si>
  <si>
    <t>'0245</t>
  </si>
  <si>
    <t xml:space="preserve">0d 00 03 01 00 fa 17 30 14 54 01 ba </t>
  </si>
  <si>
    <t xml:space="preserve"> 03 00 0d 02 00 fa 17 30 18 59 01 c4 </t>
  </si>
  <si>
    <t>'1730 W_WASSERPROG_1_DI_SCHALT_3</t>
  </si>
  <si>
    <t>'01ba</t>
  </si>
  <si>
    <t>'01c4</t>
  </si>
  <si>
    <t xml:space="preserve">0d 00 03 01 00 fa 17 31 80 80 02 53 </t>
  </si>
  <si>
    <t xml:space="preserve"> 03 00 0d 02 00 fa 17 31 80 80 02 54 </t>
  </si>
  <si>
    <t>'1731 W_WASSERPROG_1_MI</t>
  </si>
  <si>
    <t>'0253</t>
  </si>
  <si>
    <t>'0254</t>
  </si>
  <si>
    <t xml:space="preserve">0d 00 03 01 00 fa 17 32 80 80 02 54 </t>
  </si>
  <si>
    <t xml:space="preserve"> 03 00 0d 02 00 fa 17 32 80 80 02 55 </t>
  </si>
  <si>
    <t>'1732 W_WASSERPROG_1_MI_SCHALT_2</t>
  </si>
  <si>
    <t>'0255</t>
  </si>
  <si>
    <t xml:space="preserve">0d 00 03 01 00 fa 17 40 14 54 01 ca </t>
  </si>
  <si>
    <t xml:space="preserve"> 03 00 0d 02 00 fa 17 40 18 59 01 d4 </t>
  </si>
  <si>
    <t>'1740 W_WASSERPROG_1_MI_SCHALT_3</t>
  </si>
  <si>
    <t>'01ca</t>
  </si>
  <si>
    <t>'01d4</t>
  </si>
  <si>
    <t xml:space="preserve">0d 00 03 01 00 fa 17 41 80 80 02 63 </t>
  </si>
  <si>
    <t xml:space="preserve"> 03 00 0d 02 00 fa 17 41 80 80 02 64 </t>
  </si>
  <si>
    <t>'1741 W_WASSERPROG_1_DO</t>
  </si>
  <si>
    <t>'0263</t>
  </si>
  <si>
    <t>'0264</t>
  </si>
  <si>
    <t xml:space="preserve">0d 00 03 01 00 fa 17 42 80 80 02 64 </t>
  </si>
  <si>
    <t xml:space="preserve"> 03 00 0d 02 00 fa 17 42 80 80 02 65 </t>
  </si>
  <si>
    <t>'1742 W_WASSERPROG_1_DO_SCHALT_2</t>
  </si>
  <si>
    <t>'0265</t>
  </si>
  <si>
    <t xml:space="preserve">0d 00 03 01 00 fa 17 50 14 54 01 da </t>
  </si>
  <si>
    <t xml:space="preserve"> 03 00 0d 02 00 fa 17 50 18 59 01 e4 </t>
  </si>
  <si>
    <t>'1750 W_WASSERPROG_1_DO_SCHALT_3</t>
  </si>
  <si>
    <t>'01da</t>
  </si>
  <si>
    <t>'01e4</t>
  </si>
  <si>
    <t xml:space="preserve">0d 00 03 01 00 fa 17 51 80 80 02 73 </t>
  </si>
  <si>
    <t xml:space="preserve"> 03 00 0d 02 00 fa 17 51 80 80 02 74 </t>
  </si>
  <si>
    <t>'1751 W_WASSERPROG_1_FR</t>
  </si>
  <si>
    <t>'0273</t>
  </si>
  <si>
    <t>'0274</t>
  </si>
  <si>
    <t xml:space="preserve">0d 00 03 01 00 fa 17 52 80 80 02 74 </t>
  </si>
  <si>
    <t xml:space="preserve"> 03 00 0d 02 00 fa 17 52 80 80 02 75 </t>
  </si>
  <si>
    <t>'1752 W_WASSERPROG_1_FR_SCHALT_2</t>
  </si>
  <si>
    <t>'0275</t>
  </si>
  <si>
    <t xml:space="preserve">0d 00 03 01 00 fa 17 60 18 58 01 f2 </t>
  </si>
  <si>
    <t xml:space="preserve"> 03 00 0d 02 00 fa 17 60 18 59 01 f4 </t>
  </si>
  <si>
    <t>'1760 W_WASSERPROG_1_FR_SCHALT_3</t>
  </si>
  <si>
    <t>'1858</t>
  </si>
  <si>
    <t xml:space="preserve">0d 00 03 01 00 fa 17 61 80 80 02 83 </t>
  </si>
  <si>
    <t xml:space="preserve"> 03 00 0d 02 00 fa 17 61 80 80 02 84 </t>
  </si>
  <si>
    <t>'1761 W_WASSERPROG_1_SA</t>
  </si>
  <si>
    <t>'0283</t>
  </si>
  <si>
    <t>'0284</t>
  </si>
  <si>
    <t xml:space="preserve">0d 00 03 01 00 fa 17 62 80 80 02 84 </t>
  </si>
  <si>
    <t xml:space="preserve"> 03 00 0d 02 00 fa 17 62 80 80 02 85 </t>
  </si>
  <si>
    <t>'1762 W_WASSERPROG_1_SA_SCHALT_2</t>
  </si>
  <si>
    <t>'0285</t>
  </si>
  <si>
    <t xml:space="preserve">0d 00 03 01 00 fa 17 70 18 58 02 02 </t>
  </si>
  <si>
    <t xml:space="preserve"> 03 00 0d 02 00 fa 17 70 18 59 02 04 </t>
  </si>
  <si>
    <t>'1770 W_WASSERPROG_1_SA_SCHALT_3</t>
  </si>
  <si>
    <t>'0202</t>
  </si>
  <si>
    <t>'0204</t>
  </si>
  <si>
    <t xml:space="preserve">0d 00 03 01 00 fa 17 71 80 80 02 93 </t>
  </si>
  <si>
    <t xml:space="preserve"> 03 00 0d 02 00 fa 17 71 80 80 02 94 </t>
  </si>
  <si>
    <t>'1771 W_WASSERPROG_1_SO</t>
  </si>
  <si>
    <t>'0293</t>
  </si>
  <si>
    <t>'0294</t>
  </si>
  <si>
    <t xml:space="preserve">0d 00 03 01 00 fa 17 72 80 80 02 94 </t>
  </si>
  <si>
    <t xml:space="preserve"> 03 00 0d 02 00 fa 17 72 80 80 02 95 </t>
  </si>
  <si>
    <t>'1772 W_WASSERPROG_1_SO_SCHALT_2</t>
  </si>
  <si>
    <t>'0295</t>
  </si>
  <si>
    <t xml:space="preserve">0d 00 06 01 02 fa 14 10 18 58 01 a4 </t>
  </si>
  <si>
    <t xml:space="preserve"> 06 02 0d 02 00 fa 14 10 16 58 01 a3 </t>
  </si>
  <si>
    <t>'1410 HEATING PROG_1</t>
  </si>
  <si>
    <t>'1658</t>
  </si>
  <si>
    <t>'01a3</t>
  </si>
  <si>
    <t xml:space="preserve">0d 00 06 01 02 fa 14 11 80 80 02 35 </t>
  </si>
  <si>
    <t xml:space="preserve"> 06 02 0d 02 00 fa 14 11 80 80 02 36 </t>
  </si>
  <si>
    <t>'1411 HEATING PROG_1_MO</t>
  </si>
  <si>
    <t>'0236</t>
  </si>
  <si>
    <t xml:space="preserve">0d 00 06 01 02 fa 14 12 80 80 02 36 </t>
  </si>
  <si>
    <t xml:space="preserve"> 06 02 0d 02 00 fa 14 12 80 80 02 37 </t>
  </si>
  <si>
    <t>'1412 HEIZPROG_1_MO_SCHALT_2</t>
  </si>
  <si>
    <t>'0237</t>
  </si>
  <si>
    <t xml:space="preserve">0d 00 06 01 02 fa 14 20 18 58 01 b4 </t>
  </si>
  <si>
    <t xml:space="preserve"> 06 02 0d 02 00 fa 14 20 16 58 01 b3 </t>
  </si>
  <si>
    <t>'1420 HEIZPROG_1_MO_SCHALT_3</t>
  </si>
  <si>
    <t>'01b3</t>
  </si>
  <si>
    <t xml:space="preserve">0d 00 06 01 02 fa 14 21 80 80 02 45 </t>
  </si>
  <si>
    <t xml:space="preserve"> 06 02 0d 02 00 fa 14 21 80 80 02 46 </t>
  </si>
  <si>
    <t>'1421 HEATING PROG_1_DI</t>
  </si>
  <si>
    <t>'0246</t>
  </si>
  <si>
    <t xml:space="preserve">0d 00 06 01 02 fa 14 22 80 80 02 46 </t>
  </si>
  <si>
    <t xml:space="preserve"> 06 02 0d 02 00 fa 14 22 80 80 02 47 </t>
  </si>
  <si>
    <t>'1422 HEIZPROG_1_DI_SCHALT_2</t>
  </si>
  <si>
    <t>'0247</t>
  </si>
  <si>
    <t xml:space="preserve">0d 00 06 01 02 fa 14 30 18 58 01 c4 </t>
  </si>
  <si>
    <t xml:space="preserve"> 06 02 0d 02 00 fa 14 30 16 58 01 c3 </t>
  </si>
  <si>
    <t>'1430 HEIZPROG_1_DI_SCHALT_3</t>
  </si>
  <si>
    <t>'01c3</t>
  </si>
  <si>
    <t xml:space="preserve">0d 00 06 01 02 fa 14 31 80 80 02 55 </t>
  </si>
  <si>
    <t xml:space="preserve"> 06 02 0d 02 00 fa 14 31 80 80 02 56 </t>
  </si>
  <si>
    <t>'1431 HEATING PROG_1_MI</t>
  </si>
  <si>
    <t>'0256</t>
  </si>
  <si>
    <t xml:space="preserve">0d 00 06 01 02 fa 14 32 80 80 02 56 </t>
  </si>
  <si>
    <t xml:space="preserve"> 06 02 0d 02 00 fa 14 32 80 80 02 57 </t>
  </si>
  <si>
    <t>'1432 HEIZPROG_1_MI_SCHALT_2</t>
  </si>
  <si>
    <t>'0257</t>
  </si>
  <si>
    <t xml:space="preserve">0d 00 06 01 02 fa 14 40 18 58 01 d4 </t>
  </si>
  <si>
    <t xml:space="preserve"> 06 02 0d 02 00 fa 14 40 16 58 01 d3 </t>
  </si>
  <si>
    <t>'1440 HEIZPROG_1_MI_SCHALT_3</t>
  </si>
  <si>
    <t>'01d3</t>
  </si>
  <si>
    <t xml:space="preserve">0d 00 06 01 02 fa 14 41 80 80 02 65 </t>
  </si>
  <si>
    <t xml:space="preserve"> 06 02 0d 02 00 fa 14 41 80 80 02 66 </t>
  </si>
  <si>
    <t>'1441 HEATING PROG_1_DO</t>
  </si>
  <si>
    <t>'0266</t>
  </si>
  <si>
    <t xml:space="preserve">0d 00 06 01 02 fa 14 42 80 80 02 66 </t>
  </si>
  <si>
    <t xml:space="preserve"> 06 02 0d 02 00 fa 14 42 80 80 02 67 </t>
  </si>
  <si>
    <t>'1442 HEIZPROG_1_DO_SCHALT_2</t>
  </si>
  <si>
    <t>'0267</t>
  </si>
  <si>
    <t xml:space="preserve">0d 00 06 01 02 fa 14 50 18 58 01 e4 </t>
  </si>
  <si>
    <t xml:space="preserve"> 06 02 0d 02 00 fa 14 50 16 58 01 e3 </t>
  </si>
  <si>
    <t>'1450 HEIZPROG_1_DO_SCHALT_3</t>
  </si>
  <si>
    <t>'01e3</t>
  </si>
  <si>
    <t xml:space="preserve">0d 00 06 01 02 fa 14 51 80 80 02 75 </t>
  </si>
  <si>
    <t xml:space="preserve"> 06 02 0d 02 00 fa 14 51 80 80 02 76 </t>
  </si>
  <si>
    <t>'1451 HEATING PROG_1_FR</t>
  </si>
  <si>
    <t>'0276</t>
  </si>
  <si>
    <t xml:space="preserve">0d 00 06 01 02 fa 14 52 80 80 02 76 </t>
  </si>
  <si>
    <t xml:space="preserve"> 06 02 0d 02 00 fa 14 52 80 80 02 77 </t>
  </si>
  <si>
    <t>'1452 HEIZPROG_1_FR_SCHALT_2</t>
  </si>
  <si>
    <t>'0277</t>
  </si>
  <si>
    <t xml:space="preserve">0d 00 06 01 02 fa 14 60 1c 5c 01 fc </t>
  </si>
  <si>
    <t xml:space="preserve"> 06 02 0d 02 00 fa 14 60 16 58 01 f3 </t>
  </si>
  <si>
    <t>'1460 HEIZPROG_1_FR_SCHALT_3</t>
  </si>
  <si>
    <t>'1c5c</t>
  </si>
  <si>
    <t xml:space="preserve">0d 00 06 01 02 fa 14 61 80 80 02 85 </t>
  </si>
  <si>
    <t xml:space="preserve"> 06 02 0d 02 00 fa 14 61 80 80 02 86 </t>
  </si>
  <si>
    <t>'1461 HEATING PROG_1_SA</t>
  </si>
  <si>
    <t>'0286</t>
  </si>
  <si>
    <t xml:space="preserve">0d 00 06 01 02 fa 14 62 80 80 02 86 </t>
  </si>
  <si>
    <t xml:space="preserve"> aa aa aa aa aa aa aa aa aa aa 06 a4 </t>
  </si>
  <si>
    <t>'1462 HEIZPROG_1_SA_SCHALT_2</t>
  </si>
  <si>
    <t>'aa</t>
  </si>
  <si>
    <t>'aaaa</t>
  </si>
  <si>
    <t>'06a4</t>
  </si>
  <si>
    <t xml:space="preserve"> 06 02 0d 02 00 fa 14 62 80 80 02 87 </t>
  </si>
  <si>
    <t>'0287</t>
  </si>
  <si>
    <t xml:space="preserve">0d 00 06 01 02 fa 14 70 1c 5c 02 0c </t>
  </si>
  <si>
    <t xml:space="preserve"> 06 02 0d 02 00 fa 14 70 16 58 02 03 </t>
  </si>
  <si>
    <t>'1470 HEIZPROG_1_SA_SCHALT_3</t>
  </si>
  <si>
    <t>'020c</t>
  </si>
  <si>
    <t>'0203</t>
  </si>
  <si>
    <t xml:space="preserve">0d 00 06 01 02 fa 14 71 80 80 02 95 </t>
  </si>
  <si>
    <t xml:space="preserve"> 06 02 0d 02 00 fa 14 71 80 80 02 96 </t>
  </si>
  <si>
    <t>'1471 HEATING PROG_1_SO</t>
  </si>
  <si>
    <t>'0296</t>
  </si>
  <si>
    <t xml:space="preserve">0d 00 06 01 02 fa 14 72 80 80 02 96 </t>
  </si>
  <si>
    <t xml:space="preserve"> 06 02 0d 02 00 fa 14 72 80 80 02 97 </t>
  </si>
  <si>
    <t>'1472 HEIZPROG_1_SO_SCHALT_2</t>
  </si>
  <si>
    <t>'0297</t>
  </si>
  <si>
    <t xml:space="preserve">0d 00 06 01 01 fa 14 10 18 58 01 a3 </t>
  </si>
  <si>
    <t xml:space="preserve"> 06 01 0d 02 00 fa 14 10 15 58 01 a1 </t>
  </si>
  <si>
    <t>'1558</t>
  </si>
  <si>
    <t>'01a1</t>
  </si>
  <si>
    <t xml:space="preserve">0d 00 06 01 01 fa 14 11 80 80 02 34 </t>
  </si>
  <si>
    <t xml:space="preserve"> 06 01 0d 02 00 fa 14 11 80 80 02 35 </t>
  </si>
  <si>
    <t xml:space="preserve">0d 00 06 01 01 fa 14 12 80 80 02 35 </t>
  </si>
  <si>
    <t xml:space="preserve"> 06 01 0d 02 00 fa 14 12 80 80 02 36 </t>
  </si>
  <si>
    <t xml:space="preserve">0d 00 06 01 01 fa 14 20 18 58 01 b3 </t>
  </si>
  <si>
    <t xml:space="preserve"> 06 01 0d 02 00 fa 14 20 15 58 01 b1 </t>
  </si>
  <si>
    <t>'01b1</t>
  </si>
  <si>
    <t xml:space="preserve">0d 00 06 01 01 fa 14 21 80 80 02 44 </t>
  </si>
  <si>
    <t xml:space="preserve"> 06 01 0d 02 00 fa 14 21 80 80 02 45 </t>
  </si>
  <si>
    <t xml:space="preserve">0d 00 06 01 01 fa 14 22 80 80 02 45 </t>
  </si>
  <si>
    <t xml:space="preserve"> 06 01 0d 02 00 fa 14 22 80 80 02 46 </t>
  </si>
  <si>
    <t xml:space="preserve">0d 00 06 01 01 fa 14 30 18 58 01 c3 </t>
  </si>
  <si>
    <t xml:space="preserve"> 06 01 0d 02 00 fa 14 30 15 58 01 c1 </t>
  </si>
  <si>
    <t xml:space="preserve">0d 00 06 01 01 fa 14 31 80 80 02 54 </t>
  </si>
  <si>
    <t xml:space="preserve"> 06 01 0d 02 00 fa 14 31 80 80 02 55 </t>
  </si>
  <si>
    <t xml:space="preserve">0d 00 06 01 01 fa 14 32 80 80 02 55 </t>
  </si>
  <si>
    <t xml:space="preserve"> 06 01 0d 02 00 fa 14 32 80 80 02 56 </t>
  </si>
  <si>
    <t xml:space="preserve">0d 00 06 01 01 fa 14 40 18 58 01 d3 </t>
  </si>
  <si>
    <t xml:space="preserve"> 06 01 0d 02 00 fa 14 40 15 58 01 d1 </t>
  </si>
  <si>
    <t>'01d1</t>
  </si>
  <si>
    <t xml:space="preserve">0d 00 06 01 01 fa 14 41 80 80 02 64 </t>
  </si>
  <si>
    <t xml:space="preserve"> 06 01 0d 02 00 fa 14 41 80 80 02 65 </t>
  </si>
  <si>
    <t xml:space="preserve">0d 00 06 01 01 fa 14 42 80 80 02 65 </t>
  </si>
  <si>
    <t xml:space="preserve"> 06 01 0d 02 00 fa 14 42 80 80 02 66 </t>
  </si>
  <si>
    <t xml:space="preserve">0d 00 06 01 01 fa 14 50 18 58 01 e3 </t>
  </si>
  <si>
    <t xml:space="preserve"> 06 01 0d 02 00 fa 14 50 15 58 01 e1 </t>
  </si>
  <si>
    <t>'01e1</t>
  </si>
  <si>
    <t xml:space="preserve">0d 00 06 01 01 fa 14 51 80 80 02 74 </t>
  </si>
  <si>
    <t xml:space="preserve"> 06 01 0d 02 00 fa 14 51 80 80 02 75 </t>
  </si>
  <si>
    <t xml:space="preserve">0d 00 06 01 01 fa 14 52 80 80 02 75 </t>
  </si>
  <si>
    <t xml:space="preserve"> 06 01 0d 02 00 fa 14 52 80 80 02 76 </t>
  </si>
  <si>
    <t xml:space="preserve">0d 00 06 01 01 fa 14 60 1c 5c 01 fb </t>
  </si>
  <si>
    <t xml:space="preserve"> 06 01 0d 02 00 fa 14 60 15 58 01 f1 </t>
  </si>
  <si>
    <t xml:space="preserve">0d 00 06 01 01 fa 14 61 80 80 02 84 </t>
  </si>
  <si>
    <t xml:space="preserve"> 06 01 0d 02 00 fa 14 61 80 80 02 85 </t>
  </si>
  <si>
    <t xml:space="preserve">0d 00 06 01 01 fa 14 62 80 80 02 85 </t>
  </si>
  <si>
    <t xml:space="preserve"> 06 01 0d 02 00 fa 14 62 80 80 02 86 </t>
  </si>
  <si>
    <t xml:space="preserve">0d 00 06 01 01 fa 14 70 1c 5c 02 0b </t>
  </si>
  <si>
    <t xml:space="preserve"> 06 01 0d 02 00 fa 14 70 15 58 02 01 </t>
  </si>
  <si>
    <t>'020b</t>
  </si>
  <si>
    <t>'0201</t>
  </si>
  <si>
    <t xml:space="preserve">0d 00 06 01 01 fa 14 71 80 80 02 94 </t>
  </si>
  <si>
    <t xml:space="preserve"> 06 01 0d 02 00 fa 14 71 80 80 02 95 </t>
  </si>
  <si>
    <t xml:space="preserve">0d 00 06 01 01 fa 14 72 80 80 02 95 </t>
  </si>
  <si>
    <t xml:space="preserve"> 06 01 0d 02 00 fa 14 72 80 80 02 96 </t>
  </si>
  <si>
    <t xml:space="preserve">0d 00 03 01 00 fa 00 0c 80 08 01 9f </t>
  </si>
  <si>
    <t xml:space="preserve"> 03 00 0d 02 00 fa 00 0c 00 40 01 58 </t>
  </si>
  <si>
    <t>'000c OUTDOOR TEMP</t>
  </si>
  <si>
    <t>'8008</t>
  </si>
  <si>
    <t>'019f</t>
  </si>
  <si>
    <t>'0040</t>
  </si>
  <si>
    <t>'0158</t>
  </si>
  <si>
    <t xml:space="preserve">0d 00 03 01 00 fa 00 03 80 08 01 96 </t>
  </si>
  <si>
    <t xml:space="preserve"> 03 00 0d 02 00 fa 00 03 01 54 01 64 </t>
  </si>
  <si>
    <t>'0003 STORAGE SET TEMP</t>
  </si>
  <si>
    <t>'0196</t>
  </si>
  <si>
    <t>'0164</t>
  </si>
  <si>
    <t xml:space="preserve">0d 00 03 01 00 fa 00 16 80 08 01 a9 </t>
  </si>
  <si>
    <t xml:space="preserve"> 03 00 0d 02 00 fa 00 16 01 88 01 ab </t>
  </si>
  <si>
    <t>'0016 RETURN TEMP</t>
  </si>
  <si>
    <t>'01a9</t>
  </si>
  <si>
    <t>'0188</t>
  </si>
  <si>
    <t>'01ab</t>
  </si>
  <si>
    <t xml:space="preserve">0d 00 06 01 01 fa 00 04 80 08 01 9b </t>
  </si>
  <si>
    <t xml:space="preserve"> 06 01 0d 02 00 fa 00 04 01 c7 01 dc </t>
  </si>
  <si>
    <t>'0004 TARGET FLOW TEMP</t>
  </si>
  <si>
    <t>'019b</t>
  </si>
  <si>
    <t>'01c7</t>
  </si>
  <si>
    <t>'01dc</t>
  </si>
  <si>
    <t xml:space="preserve">0d 00 03 01 00 fa 00 0f 80 08 01 a2 </t>
  </si>
  <si>
    <t xml:space="preserve"> 03 00 0d 02 00 fa 00 0f 01 4c 01 68 </t>
  </si>
  <si>
    <t>'000f FLOW TEMP</t>
  </si>
  <si>
    <t>'01a2</t>
  </si>
  <si>
    <t>'014c</t>
  </si>
  <si>
    <t>'0168</t>
  </si>
  <si>
    <t xml:space="preserve">0d 00 03 01 00 fa 00 04 80 08 01 97 </t>
  </si>
  <si>
    <t xml:space="preserve"> 03 00 0d 02 00 fa 00 04 01 5e 01 6f </t>
  </si>
  <si>
    <t>'0197</t>
  </si>
  <si>
    <t>'015e</t>
  </si>
  <si>
    <t xml:space="preserve">0d 00 03 01 00 fa 01 c0 a0 00 02 6c </t>
  </si>
  <si>
    <t xml:space="preserve"> 03 00 0d 02 00 fa 01 c0 a0 00 02 6d </t>
  </si>
  <si>
    <t>'01c0 FIXED VALUE</t>
  </si>
  <si>
    <t>'a000</t>
  </si>
  <si>
    <t>'026c</t>
  </si>
  <si>
    <t>'026d</t>
  </si>
  <si>
    <t xml:space="preserve">0d 00 03 01 00 fa 01 d5 80 08 02 69 </t>
  </si>
  <si>
    <t xml:space="preserve"> 03 00 0d 02 00 fa 01 d5 01 c5 02 a8 </t>
  </si>
  <si>
    <t>'01d5 BUFFER DESIGN</t>
  </si>
  <si>
    <t>'0269</t>
  </si>
  <si>
    <t>'01c5</t>
  </si>
  <si>
    <t>'02a8</t>
  </si>
  <si>
    <t xml:space="preserve">0d 00 03 01 00 fa 01 d6 80 08 02 6a </t>
  </si>
  <si>
    <t xml:space="preserve"> 03 00 0d 02 00 fa 01 d6 01 ac 02 90 </t>
  </si>
  <si>
    <t>'01d6 WP PRELIMINARY LIST</t>
  </si>
  <si>
    <t>'026a</t>
  </si>
  <si>
    <t>'01ac</t>
  </si>
  <si>
    <t>'0290</t>
  </si>
  <si>
    <t xml:space="preserve">0d 00 03 01 00 fa 01 81 02 ee 02 7d </t>
  </si>
  <si>
    <t xml:space="preserve"> 03 00 0d 02 00 fa 01 81 02 ee 02 7e </t>
  </si>
  <si>
    <t>'0181 MAX_WW_TEMP</t>
  </si>
  <si>
    <t>'02ee</t>
  </si>
  <si>
    <t>'027d</t>
  </si>
  <si>
    <t>'027e</t>
  </si>
  <si>
    <t xml:space="preserve">0d 00 03 01 00 fa 01 e8 02 58 02 4e </t>
  </si>
  <si>
    <t xml:space="preserve"> 03 00 0d 02 00 fa 01 e8 02 58 02 4f </t>
  </si>
  <si>
    <t>'01e8 MAX_HEATING_TEMP</t>
  </si>
  <si>
    <t>'0258</t>
  </si>
  <si>
    <t>'024e</t>
  </si>
  <si>
    <t>'024f</t>
  </si>
  <si>
    <t xml:space="preserve">0d 00 03 01 00 fa 01 d4 80 08 02 68 </t>
  </si>
  <si>
    <t xml:space="preserve"> 03 00 0d 02 00 fa 01 d4 fe 70 03 4f </t>
  </si>
  <si>
    <t>'01d4 SOURCE_IS</t>
  </si>
  <si>
    <t>'0268</t>
  </si>
  <si>
    <t>'fe70</t>
  </si>
  <si>
    <t>'034f</t>
  </si>
  <si>
    <t xml:space="preserve">0d 00 03 01 00 fa 01 b0 80 00 02 3c </t>
  </si>
  <si>
    <t xml:space="preserve"> 03 00 0d 02 00 fa 01 b0 80 00 02 3d </t>
  </si>
  <si>
    <t>'01b0 SOURCE SET TEMPERATURE</t>
  </si>
  <si>
    <t>'023c</t>
  </si>
  <si>
    <t>'023d</t>
  </si>
  <si>
    <t xml:space="preserve">0d 00 03 01 00 fa 00 0d 80 08 01 a0 </t>
  </si>
  <si>
    <t xml:space="preserve"> 03 00 0d 02 00 fa 00 0d fe 70 02 87 </t>
  </si>
  <si>
    <t>'000d COLLECTOR TEMP</t>
  </si>
  <si>
    <t>'01a0</t>
  </si>
  <si>
    <t xml:space="preserve">0d 00 03 01 00 fa 01 37 02 58 01 9d </t>
  </si>
  <si>
    <t xml:space="preserve"> 03 00 0d 02 00 fa 01 37 80 00 01 c4 </t>
  </si>
  <si>
    <t>'0137 BOILER SETTEMP_2WE</t>
  </si>
  <si>
    <t>'019d</t>
  </si>
  <si>
    <t xml:space="preserve">0d 00 03 01 00 fa 01 11 00 64 01 81 </t>
  </si>
  <si>
    <t xml:space="preserve"> 03 00 0d 02 00 fa 01 11 80 00 01 9e </t>
  </si>
  <si>
    <t>'0111 HZK_CURVE DISTANCE</t>
  </si>
  <si>
    <t>'0064</t>
  </si>
  <si>
    <t>'0181</t>
  </si>
  <si>
    <t>'019e</t>
  </si>
  <si>
    <t xml:space="preserve">0d 00 03 01 00 fa 01 ac ff ba 03 71 </t>
  </si>
  <si>
    <t xml:space="preserve"> 03 00 0d 02 00 fa 01 ac ff ba 03 72 </t>
  </si>
  <si>
    <t>'01ac BIVALENT PARALLEL TEMPERATURE_HZG</t>
  </si>
  <si>
    <t>'ffba</t>
  </si>
  <si>
    <t>'0371</t>
  </si>
  <si>
    <t>'0372</t>
  </si>
  <si>
    <t xml:space="preserve">0d 00 03 01 00 fa 01 ad ff d8 03 90 </t>
  </si>
  <si>
    <t xml:space="preserve"> 03 00 0d 02 00 fa 01 ad ff d8 03 91 </t>
  </si>
  <si>
    <t>'01ad BIVALENT PARALLEL TEMPERATURE_WW</t>
  </si>
  <si>
    <t>'ffd8</t>
  </si>
  <si>
    <t>'0390</t>
  </si>
  <si>
    <t>'0391</t>
  </si>
  <si>
    <t xml:space="preserve">0d 00 03 01 00 fa 01 ae a0 00 02 5a </t>
  </si>
  <si>
    <t xml:space="preserve"> 03 00 0d 02 00 fa 01 ae a0 00 02 5b </t>
  </si>
  <si>
    <t>'01ae BIVALENCE ALTERNATIVE TEMPERATURE_HZG</t>
  </si>
  <si>
    <t>'025a</t>
  </si>
  <si>
    <t>'025b</t>
  </si>
  <si>
    <t xml:space="preserve">0d 00 03 01 00 fa 01 af a0 00 02 5b </t>
  </si>
  <si>
    <t xml:space="preserve"> 03 00 0d 02 00 fa 01 af a0 00 02 5c </t>
  </si>
  <si>
    <t>'01af BIVALENCE ALTERNATIVE TEMPERATURE_WW</t>
  </si>
  <si>
    <t>'025c</t>
  </si>
  <si>
    <t xml:space="preserve">0d 00 03 01 00 fa 0a 00 00 32 01 47 </t>
  </si>
  <si>
    <t xml:space="preserve"> 03 00 0d 02 00 fa 0a 00 00 32 01 48 </t>
  </si>
  <si>
    <t>'0a00 OUTSIDE_FROST TEMP</t>
  </si>
  <si>
    <t>'0032</t>
  </si>
  <si>
    <t xml:space="preserve">0d 00 03 01 00 fa 01 d9 80 08 02 6d </t>
  </si>
  <si>
    <t xml:space="preserve"> 03 00 0d 02 00 fa 01 d9 80 00 02 66 </t>
  </si>
  <si>
    <t>'01d9 FEHLER_2</t>
  </si>
  <si>
    <t xml:space="preserve">0d 00 03 01 00 fa fd b7 00 00 02 bf </t>
  </si>
  <si>
    <t xml:space="preserve"> 03 00 0d 02 00 fa fd b7 80 00 03 40 </t>
  </si>
  <si>
    <t>'fdb7 PULSE RATE</t>
  </si>
  <si>
    <t>'02bf</t>
  </si>
  <si>
    <t>'0340</t>
  </si>
  <si>
    <t xml:space="preserve">0d 00 03 01 00 fa fd b6 00 00 02 be </t>
  </si>
  <si>
    <t xml:space="preserve"> 03 00 0d 02 00 fa fd b6 80 00 03 3f </t>
  </si>
  <si>
    <t>'fdb6 SUMMER OPERATION</t>
  </si>
  <si>
    <t>'02be</t>
  </si>
  <si>
    <t>'033f</t>
  </si>
  <si>
    <t xml:space="preserve">0d 00 03 01 00 fa 06 13 80 00 01 a4 </t>
  </si>
  <si>
    <t xml:space="preserve"> 03 00 0d 02 00 fa 06 13 80 00 01 a5 </t>
  </si>
  <si>
    <t>'0613 LUEFT_STUFE_HAND</t>
  </si>
  <si>
    <t>'01a5</t>
  </si>
  <si>
    <t xml:space="preserve">0d 00 03 01 00 fa 01 d8 80 08 02 6c </t>
  </si>
  <si>
    <t xml:space="preserve"> 03 00 0d 02 00 fa 01 d8 80 00 02 65 </t>
  </si>
  <si>
    <t>'01d8 FEHLER_1</t>
  </si>
  <si>
    <t xml:space="preserve">0d 00 03 01 00 fa 01 c3 00 00 01 cf </t>
  </si>
  <si>
    <t xml:space="preserve"> 03 00 0d 02 00 fa 01 c3 00 00 01 d0 </t>
  </si>
  <si>
    <t>'01c3 TOTAL YIELD_MWATT</t>
  </si>
  <si>
    <t>'01cf</t>
  </si>
  <si>
    <t>'01d0</t>
  </si>
  <si>
    <t xml:space="preserve">0d 00 03 01 00 fa 01 c2 00 00 01 ce </t>
  </si>
  <si>
    <t xml:space="preserve"> 03 00 0d 02 00 fa 01 c2 00 00 01 cf </t>
  </si>
  <si>
    <t>'01c2 TOTAL YIELD_KWATT</t>
  </si>
  <si>
    <t>'01ce</t>
  </si>
  <si>
    <t xml:space="preserve">0d 00 03 01 00 fa 01 c1 00 00 01 cd </t>
  </si>
  <si>
    <t xml:space="preserve"> 03 00 0d 02 00 fa 01 c1 00 00 01 ce </t>
  </si>
  <si>
    <t>'01c1 TOTAL YIELD_WATT</t>
  </si>
  <si>
    <t>'01cd</t>
  </si>
  <si>
    <t xml:space="preserve">0d 00 03 01 00 fa 01 dd 00 00 01 e9 </t>
  </si>
  <si>
    <t xml:space="preserve"> 03 00 0d 02 00 fa 01 dd 00 00 01 ea </t>
  </si>
  <si>
    <t>'01dd YIELD_DAY_KW</t>
  </si>
  <si>
    <t>'01e9</t>
  </si>
  <si>
    <t>'01ea</t>
  </si>
  <si>
    <t xml:space="preserve">0d 00 03 01 00 fa 01 dc 00 00 01 e8 </t>
  </si>
  <si>
    <t xml:space="preserve"> 03 00 0d 02 00 fa 01 dc 00 00 01 e9 </t>
  </si>
  <si>
    <t>'01dc YIELD_DAY_W</t>
  </si>
  <si>
    <t>'01e8</t>
  </si>
  <si>
    <t xml:space="preserve">0d 00 03 01 00 fa 01 db f3 34 03 0e </t>
  </si>
  <si>
    <t xml:space="preserve"> 03 00 0d 02 00 fa 01 db 00 00 01 e8 </t>
  </si>
  <si>
    <t>'01db YIELD_ACT</t>
  </si>
  <si>
    <t>'f334</t>
  </si>
  <si>
    <t>'030e</t>
  </si>
  <si>
    <t xml:space="preserve">0d 00 03 01 00 fa 01 da 00 50 02 36 </t>
  </si>
  <si>
    <t xml:space="preserve"> 03 00 0d 02 00 fa 01 da 00 00 01 e7 </t>
  </si>
  <si>
    <t>'01da VOLUME FLOW</t>
  </si>
  <si>
    <t>'01e7</t>
  </si>
  <si>
    <t xml:space="preserve">0d 00 0c 01 01 fa 00 75 80 08 02 12 </t>
  </si>
  <si>
    <t xml:space="preserve"> 0c 01 0d 02 00 fa 00 75 80 00 02 0b </t>
  </si>
  <si>
    <t>'0c mixer</t>
  </si>
  <si>
    <t>'0075 MOISTURE</t>
  </si>
  <si>
    <t>'0212</t>
  </si>
  <si>
    <t xml:space="preserve">0d 00 03 01 00 fa 02 64 80 08 01 f9 </t>
  </si>
  <si>
    <t xml:space="preserve"> 03 00 0d 02 00 fa 02 64 80 00 01 f2 </t>
  </si>
  <si>
    <t>'0264 DEW POINT_TEMP</t>
  </si>
  <si>
    <t xml:space="preserve">0d 00 09 01 00 fa 00 30 14 00 01 55 </t>
  </si>
  <si>
    <t xml:space="preserve"> 09 00 0d 02 00 fa 00 30 01 00 01 43 </t>
  </si>
  <si>
    <t>'09 Manager</t>
  </si>
  <si>
    <t>'0030 ACCESS_EEPROM</t>
  </si>
  <si>
    <t>'1400</t>
  </si>
  <si>
    <t>'0155</t>
  </si>
  <si>
    <t>'0143</t>
  </si>
  <si>
    <t xml:space="preserve">0d 00 03 01 00 fa 01 cb f3 34 02 fe </t>
  </si>
  <si>
    <t xml:space="preserve"> 03 00 0d 02 00 fa 01 cb 01 2f 02 08 </t>
  </si>
  <si>
    <t>'01cb TERM_2WE</t>
  </si>
  <si>
    <t>'02fe</t>
  </si>
  <si>
    <t>'012f</t>
  </si>
  <si>
    <t>'0208</t>
  </si>
  <si>
    <t xml:space="preserve">0d 00 03 01 00 fa 01 ca f3 34 02 fd </t>
  </si>
  <si>
    <t xml:space="preserve"> 03 00 0d 02 00 fa 01 ca 00 00 01 d7 </t>
  </si>
  <si>
    <t>'01ca RUNNING TIME_SOLAR</t>
  </si>
  <si>
    <t>'02fd</t>
  </si>
  <si>
    <t>'01d7</t>
  </si>
  <si>
    <t xml:space="preserve">0d 00 03 01 00 fa fd a8 00 00 02 b0 </t>
  </si>
  <si>
    <t xml:space="preserve"> 03 00 0d 02 00 fa fd a8 01 00 02 b2 </t>
  </si>
  <si>
    <t>'fda8 RAPID HEATING</t>
  </si>
  <si>
    <t>'02b0</t>
  </si>
  <si>
    <t>'02b2</t>
  </si>
  <si>
    <t xml:space="preserve">0d 00 09 01 00 5f 00 00 00 00 00 76 </t>
  </si>
  <si>
    <t xml:space="preserve"> 09 00 0d 02 00 5f 02 00 00 00 00 79 </t>
  </si>
  <si>
    <t>'005f</t>
  </si>
  <si>
    <t>'0076</t>
  </si>
  <si>
    <t>'0200 K_OS_LEISTUNG_KASCADERELAIS_EIN</t>
  </si>
  <si>
    <t>'0079</t>
  </si>
  <si>
    <t xml:space="preserve">0d 00 03 01 00 fa 00 64 01 00 01 70 </t>
  </si>
  <si>
    <t xml:space="preserve"> 03 00 0d 02 00 fa 00 64 01 00 01 71 </t>
  </si>
  <si>
    <t>'0064 COLLECTOR_PUMP</t>
  </si>
  <si>
    <t>'0170</t>
  </si>
  <si>
    <t xml:space="preserve">0d 00 03 01 00 fa 00 53 00 00 01 5e </t>
  </si>
  <si>
    <t xml:space="preserve"> 03 00 0d 02 00 fa 00 53 00 00 01 5f </t>
  </si>
  <si>
    <t>'0053 HZK_PUMP</t>
  </si>
  <si>
    <t>'015f</t>
  </si>
  <si>
    <t xml:space="preserve">0d 00 09 01 00 fa fd ac 02 00 02 bc </t>
  </si>
  <si>
    <t xml:space="preserve"> 09 00 0d 02 00 fa fd ac 02 00 02 bd </t>
  </si>
  <si>
    <t>'fdac SECOND_WE_STATUS</t>
  </si>
  <si>
    <t>'02bc</t>
  </si>
  <si>
    <t>'02bd</t>
  </si>
  <si>
    <t xml:space="preserve">0d 00 03 01 00 fa 00 63 01 00 01 6f </t>
  </si>
  <si>
    <t xml:space="preserve"> 03 00 0d 02 00 fa 00 63 01 00 01 70 </t>
  </si>
  <si>
    <t>'0063 BOILER STATUS</t>
  </si>
  <si>
    <t xml:space="preserve">0d 00 03 01 00 fa 03 e6 80 00 02 74 </t>
  </si>
  <si>
    <t xml:space="preserve"> 03 00 0d 02 00 fa 03 e6 80 00 02 75 </t>
  </si>
  <si>
    <t>'03e6 MANAGER_SYSTEM_INFOS</t>
  </si>
  <si>
    <t xml:space="preserve">0d 00 0c 01 02 fa 00 52 01 00 01 69 </t>
  </si>
  <si>
    <t xml:space="preserve"> 0c 02 0d 02 00 fa 00 52 01 00 01 6a </t>
  </si>
  <si>
    <t>'0052 BURNER</t>
  </si>
  <si>
    <t xml:space="preserve">0d 00 0c 01 02 fa 00 57 00 00 01 6d </t>
  </si>
  <si>
    <t xml:space="preserve"> 0c 02 0d 02 00 fa 00 57 00 00 01 6e </t>
  </si>
  <si>
    <t>'0057 MIXER_UP</t>
  </si>
  <si>
    <t>'016d</t>
  </si>
  <si>
    <t xml:space="preserve">0d 00 0c 01 02 fa 00 56 00 00 01 6c </t>
  </si>
  <si>
    <t xml:space="preserve"> 0c 02 0d 02 00 fa 00 56 00 00 01 6d </t>
  </si>
  <si>
    <t>'0056 DCF</t>
  </si>
  <si>
    <t>'016c</t>
  </si>
  <si>
    <t xml:space="preserve">0d 00 09 01 00 fa fd ab 01 00 02 ba </t>
  </si>
  <si>
    <t xml:space="preserve"> 09 00 0d 02 00 fa fd ab 01 00 02 bb </t>
  </si>
  <si>
    <t>'fdab BUS CONTROL</t>
  </si>
  <si>
    <t>'02ba</t>
  </si>
  <si>
    <t>'02bb</t>
  </si>
  <si>
    <t xml:space="preserve">0d 00 03 01 00 fa fd aa 00 00 02 b2 </t>
  </si>
  <si>
    <t xml:space="preserve"> 03 00 0d 02 00 fa fd aa 00 00 02 b3 </t>
  </si>
  <si>
    <t>'fdaa DISPLAY STATUS</t>
  </si>
  <si>
    <t>'02b3</t>
  </si>
  <si>
    <t xml:space="preserve">0d 00 03 01 00 fa fd b4 01 00 02 bd </t>
  </si>
  <si>
    <t xml:space="preserve"> 03 00 0d 02 00 fa fd b4 01 00 02 be </t>
  </si>
  <si>
    <t>'fdb4 PUMP CYCLES</t>
  </si>
  <si>
    <t xml:space="preserve">0d 00 03 01 00 fa fd af 00 00 02 b7 </t>
  </si>
  <si>
    <t xml:space="preserve"> 03 00 0d 02 00 fa fd af 00 00 02 b8 </t>
  </si>
  <si>
    <t>'fdaf WP_STATUS</t>
  </si>
  <si>
    <t>'02b7</t>
  </si>
  <si>
    <t>'02b8</t>
  </si>
  <si>
    <t xml:space="preserve">0d 00 03 01 00 fa fd b2 00 00 02 ba </t>
  </si>
  <si>
    <t xml:space="preserve"> 03 00 0d 02 00 fa fd b2 00 00 02 bb </t>
  </si>
  <si>
    <t>'fdb2 REAR DERAILLEUR DYNAMIC TIME</t>
  </si>
  <si>
    <t xml:space="preserve">0d 00 03 01 00 fa 01 1a 00 00 01 26 </t>
  </si>
  <si>
    <t xml:space="preserve"> 03 00 0d 02 00 fa 01 1a 00 00 01 27 </t>
  </si>
  <si>
    <t>'011a Screed function</t>
  </si>
  <si>
    <t>'0126</t>
  </si>
  <si>
    <t>'0127</t>
  </si>
  <si>
    <t xml:space="preserve">0d 00 03 01 00 fa 01 0f 05 00 01 20 </t>
  </si>
  <si>
    <t xml:space="preserve"> 03 00 0d 02 00 fa 01 0f 05 00 01 21 </t>
  </si>
  <si>
    <t>'010f SPACE INFLUENCE</t>
  </si>
  <si>
    <t xml:space="preserve">0d 00 03 01 00 fa fd b1 14 00 02 cd </t>
  </si>
  <si>
    <t xml:space="preserve"> 03 00 0d 02 00 fa fd b1 14 00 02 ce </t>
  </si>
  <si>
    <t>'fdb1 CONTINUOUS RUN_BUFFER LOADING PUMP</t>
  </si>
  <si>
    <t>'02cd</t>
  </si>
  <si>
    <t>'02ce</t>
  </si>
  <si>
    <t xml:space="preserve">0d 00 03 01 00 fa 01 ba 00 03 01 c9 </t>
  </si>
  <si>
    <t xml:space="preserve"> 03 00 0d 02 00 fa 01 ba 00 01 01 c8 </t>
  </si>
  <si>
    <t>'01ba ESTRICH_STEIGUNG_PER_TAG</t>
  </si>
  <si>
    <t>'0003</t>
  </si>
  <si>
    <t>'01c9</t>
  </si>
  <si>
    <t>'01c8</t>
  </si>
  <si>
    <t xml:space="preserve">0d 00 03 01 00 fa 01 b9 03 20 01 e8 </t>
  </si>
  <si>
    <t xml:space="preserve"> 03 00 0d 02 00 fa 01 b9 02 58 02 20 </t>
  </si>
  <si>
    <t>'01b9 SOLAR TEMP_MAX</t>
  </si>
  <si>
    <t>'0320</t>
  </si>
  <si>
    <t>'0220</t>
  </si>
  <si>
    <t xml:space="preserve">0d 00 03 01 00 fa 01 b8 00 32 01 f6 </t>
  </si>
  <si>
    <t xml:space="preserve"> 03 00 0d 02 00 fa 01 b8 00 1e 01 e3 </t>
  </si>
  <si>
    <t>'01b8 SOLAR DIFFERENCE</t>
  </si>
  <si>
    <t>'01f6</t>
  </si>
  <si>
    <t>'001e</t>
  </si>
  <si>
    <t xml:space="preserve">0d 00 03 01 00 fa 01 bb 01 2c 01 f4 </t>
  </si>
  <si>
    <t xml:space="preserve"> 03 00 0d 02 00 fa 01 bb 00 fa 02 c2 </t>
  </si>
  <si>
    <t>'01bb SCREOD_BASE TEMPERATURE</t>
  </si>
  <si>
    <t>'00fa</t>
  </si>
  <si>
    <t>'02c2</t>
  </si>
  <si>
    <t xml:space="preserve">0d 00 03 01 00 fa fd b0 64 00 03 1c </t>
  </si>
  <si>
    <t xml:space="preserve"> 03 00 0d 02 00 fa fd b0 64 00 03 1d </t>
  </si>
  <si>
    <t>'fdb0 SOURCE</t>
  </si>
  <si>
    <t>'6400</t>
  </si>
  <si>
    <t>'031c</t>
  </si>
  <si>
    <t>'031d</t>
  </si>
  <si>
    <t xml:space="preserve">0d 00 03 01 00 fa fd b5 01 00 02 be </t>
  </si>
  <si>
    <t xml:space="preserve"> 03 00 0d 02 00 fa fd b5 0a 00 02 c8 </t>
  </si>
  <si>
    <t>'fdb5 BUILDING TYPE</t>
  </si>
  <si>
    <t>'0a00</t>
  </si>
  <si>
    <t xml:space="preserve">0d 00 03 01 00 fa fd b3 00 00 02 bb </t>
  </si>
  <si>
    <t xml:space="preserve"> 03 00 0d 02 00 fa fd b3 00 00 02 bc </t>
  </si>
  <si>
    <t>'fdb3 DOWNTIME</t>
  </si>
  <si>
    <t xml:space="preserve">0d 00 03 01 00 fa 01 bc 00 05 01 cd </t>
  </si>
  <si>
    <t xml:space="preserve"> 03 00 0d 02 00 fa 01 bc 00 02 01 cb </t>
  </si>
  <si>
    <t>'01bc SCREED_HOLD_BASE TEMPERATURE</t>
  </si>
  <si>
    <t>'0005</t>
  </si>
  <si>
    <t>'0002</t>
  </si>
  <si>
    <t>'01cb</t>
  </si>
  <si>
    <t xml:space="preserve">0d 00 03 01 00 fa 01 bf 00 af 02 7a </t>
  </si>
  <si>
    <t xml:space="preserve"> 03 00 0d 02 00 fa 01 bf 00 af 02 7b </t>
  </si>
  <si>
    <t>'01bf SW_OUTSENT TEMP</t>
  </si>
  <si>
    <t>'00af</t>
  </si>
  <si>
    <t>'027a</t>
  </si>
  <si>
    <t>'027b</t>
  </si>
  <si>
    <t xml:space="preserve">0d 00 03 01 00 fa 01 bd 01 90 02 5a </t>
  </si>
  <si>
    <t xml:space="preserve"> 03 00 0d 02 00 fa 01 bd 01 90 02 5b </t>
  </si>
  <si>
    <t>'01bd SCREW_MAX_TEMPERATURE</t>
  </si>
  <si>
    <t xml:space="preserve">0d 00 03 01 00 fa 01 be 00 05 01 cf </t>
  </si>
  <si>
    <t xml:space="preserve"> 03 00 0d 02 00 fa 01 be 00 00 01 cb </t>
  </si>
  <si>
    <t>'01be SCREED_HOLD_MAX_TEMPERATURE</t>
  </si>
  <si>
    <t xml:space="preserve">0d 00 03 01 00 fa 01 09 fd 00 02 12 </t>
  </si>
  <si>
    <t xml:space="preserve"> 03 00 0d 02 00 fa 01 09 fd 00 02 13 </t>
  </si>
  <si>
    <t>'0109 ROOM SENSOR CORRECTION</t>
  </si>
  <si>
    <t>'fd00</t>
  </si>
  <si>
    <t>'0213</t>
  </si>
  <si>
    <t xml:space="preserve">0d 00 03 01 00 fa fd ae 00 00 02 b6 </t>
  </si>
  <si>
    <t xml:space="preserve"> 03 00 0d 02 00 fa fd ae 80 00 03 37 </t>
  </si>
  <si>
    <t>'fdae WP_PUMP STATUS</t>
  </si>
  <si>
    <t>'02b6</t>
  </si>
  <si>
    <t>'0337</t>
  </si>
  <si>
    <t xml:space="preserve">0d 00 03 01 00 fa 03 dc 80 00 02 6a </t>
  </si>
  <si>
    <t xml:space="preserve"> 03 00 0d 02 00 fa 03 dc 80 00 02 6b </t>
  </si>
  <si>
    <t>'03dc FLOW QUANTITY_SOLAR2_TARGET</t>
  </si>
  <si>
    <t>'026b</t>
  </si>
  <si>
    <t xml:space="preserve">0d 00 09 01 00 fa 03 a3 80 00 02 37 </t>
  </si>
  <si>
    <t xml:space="preserve"> 09 00 0d 02 00 fa 03 a3 80 00 02 38 </t>
  </si>
  <si>
    <t>'03a3 HD_EVE_GRENZWERT_VND</t>
  </si>
  <si>
    <t>'0238</t>
  </si>
  <si>
    <t xml:space="preserve">0d 00 03 01 00 fa fd ba 00 00 02 c2 </t>
  </si>
  <si>
    <t xml:space="preserve"> 03 00 0d 02 00 fa fd ba 80 00 03 43 </t>
  </si>
  <si>
    <t>'fdba WW_LEARN</t>
  </si>
  <si>
    <t>'0343</t>
  </si>
  <si>
    <t xml:space="preserve">0d 00 03 01 00 fa 00 22 00 32 01 5f </t>
  </si>
  <si>
    <t xml:space="preserve"> 03 00 0d 02 00 fa 00 22 00 32 01 60 </t>
  </si>
  <si>
    <t>'0022 HYSTERESIS TIME</t>
  </si>
  <si>
    <t>'0160</t>
  </si>
  <si>
    <t xml:space="preserve">0d 00 03 01 00 fa 01 b7 80 00 02 43 </t>
  </si>
  <si>
    <t xml:space="preserve"> 03 00 0d 02 00 fa 01 b7 80 00 02 44 </t>
  </si>
  <si>
    <t>'01b7 OUTSIDE TEMPERATURE_HOT WATER</t>
  </si>
  <si>
    <t xml:space="preserve">0d 00 03 01 00 fa fd bc 02 00 02 c6 </t>
  </si>
  <si>
    <t xml:space="preserve"> 03 00 0d 02 00 fa fd bc 80 00 03 45 </t>
  </si>
  <si>
    <t>'fdbc WPSTUFEN_WW</t>
  </si>
  <si>
    <t>'02c6</t>
  </si>
  <si>
    <t>'0345</t>
  </si>
  <si>
    <t xml:space="preserve">0d 00 0c 01 02 fa 00 28 01 f4 02 33 </t>
  </si>
  <si>
    <t xml:space="preserve"> 0c 02 0d 02 00 fa 00 28 01 f4 02 34 </t>
  </si>
  <si>
    <t xml:space="preserve">0d 00 0c 01 02 fa 00 2b 64 00 01 a5 </t>
  </si>
  <si>
    <t xml:space="preserve"> 0c 02 0d 02 00 fa 00 2b 64 00 01 a6 </t>
  </si>
  <si>
    <t>'002b TN</t>
  </si>
  <si>
    <t>'01a6</t>
  </si>
  <si>
    <t xml:space="preserve">0d 00 03 01 00 fa fd b9 00 00 02 c1 </t>
  </si>
  <si>
    <t xml:space="preserve"> 03 00 0d 02 00 fa fd b9 80 00 03 42 </t>
  </si>
  <si>
    <t>'fdb9 QUANTITY OF HEAT</t>
  </si>
  <si>
    <t>'02c1</t>
  </si>
  <si>
    <t>'0342</t>
  </si>
  <si>
    <t xml:space="preserve">0d 00 03 01 00 fa 02 7e 00 01 01 8c </t>
  </si>
  <si>
    <t xml:space="preserve"> 03 00 0d 02 00 fa 02 7e 00 01 01 8d </t>
  </si>
  <si>
    <t>'027e WW_ECO</t>
  </si>
  <si>
    <t>'018c</t>
  </si>
  <si>
    <t>'018d</t>
  </si>
  <si>
    <t xml:space="preserve">0d 00 03 01 00 fa 01 01 00 00 01 0d </t>
  </si>
  <si>
    <t xml:space="preserve"> 03 00 0d 02 00 fa 01 01 00 00 01 0e </t>
  </si>
  <si>
    <t>'0101 ANTILEGIONELLA</t>
  </si>
  <si>
    <t>'010d</t>
  </si>
  <si>
    <t>'010e</t>
  </si>
  <si>
    <t xml:space="preserve">0d 00 03 01 00 fa 01 35 01 00 01 42 </t>
  </si>
  <si>
    <t xml:space="preserve"> 03 00 0d 02 00 fa 01 35 01 00 01 43 </t>
  </si>
  <si>
    <t>'0135 HOT WATER MODE</t>
  </si>
  <si>
    <t xml:space="preserve">0d 00 03 01 00 fa fd bb 01 00 02 c4 </t>
  </si>
  <si>
    <t xml:space="preserve"> 03 00 0d 02 00 fa fd bb 80 00 03 44 </t>
  </si>
  <si>
    <t>'fdbb AUTOMATIC_HOT WATER</t>
  </si>
  <si>
    <t>'02c4</t>
  </si>
  <si>
    <t>'0344</t>
  </si>
  <si>
    <t xml:space="preserve">0d 00 03 01 00 fa fd bd 01 00 02 c6 </t>
  </si>
  <si>
    <t xml:space="preserve"> 03 00 0d 02 00 fa fd bd 80 00 03 46 </t>
  </si>
  <si>
    <t>'fdbd WW_MIT_2WE</t>
  </si>
  <si>
    <t>'0346</t>
  </si>
  <si>
    <t xml:space="preserve">0d 00 03 01 00 fa 02 5f 00 00 01 6c </t>
  </si>
  <si>
    <t xml:space="preserve"> 03 00 0d 02 00 fa 02 5f 80 00 01 ed </t>
  </si>
  <si>
    <t>'025f SURFACE COOLING</t>
  </si>
  <si>
    <t>'01ed</t>
  </si>
  <si>
    <t xml:space="preserve">0d 00 03 01 00 fa 02 5b 00 00 01 68 </t>
  </si>
  <si>
    <t xml:space="preserve"> 03 00 0d 02 00 fa 02 5b 80 00 01 e9 </t>
  </si>
  <si>
    <t>'025b FAN COOLING</t>
  </si>
  <si>
    <t xml:space="preserve">0d 00 03 01 00 fa 02 62 00 32 01 a1 </t>
  </si>
  <si>
    <t xml:space="preserve"> 03 00 0d 02 00 fa 02 62 80 00 01 f0 </t>
  </si>
  <si>
    <t>'0262 HYSTERESIS_AREA</t>
  </si>
  <si>
    <t>'01f0</t>
  </si>
  <si>
    <t xml:space="preserve">0d 00 03 01 00 fa 02 5e 00 32 01 9d </t>
  </si>
  <si>
    <t xml:space="preserve"> 03 00 0d 02 00 fa 02 5e 80 00 01 ec </t>
  </si>
  <si>
    <t>'025e HYSTERESIS_BLOWER</t>
  </si>
  <si>
    <t>'01ec</t>
  </si>
  <si>
    <t xml:space="preserve">0d 00 03 01 00 fa 02 61 00 fa 02 68 </t>
  </si>
  <si>
    <t xml:space="preserve"> 03 00 0d 02 00 fa 02 61 80 00 01 ef </t>
  </si>
  <si>
    <t>'0261 ROOM DESIGN_AREA</t>
  </si>
  <si>
    <t xml:space="preserve">0d 00 03 01 00 fa 02 5d 00 fa 02 64 </t>
  </si>
  <si>
    <t xml:space="preserve"> 03 00 0d 02 00 fa 02 5d 80 00 01 eb </t>
  </si>
  <si>
    <t>'025d ROOM DESIGN_BLOWER</t>
  </si>
  <si>
    <t>'01eb</t>
  </si>
  <si>
    <t xml:space="preserve">0d 00 03 01 00 fa 02 60 00 96 02 03 </t>
  </si>
  <si>
    <t xml:space="preserve"> 03 00 0d 02 00 fa 02 60 80 00 01 ee </t>
  </si>
  <si>
    <t>'0260 FORWARD DESIGN_AREA</t>
  </si>
  <si>
    <t>'0096</t>
  </si>
  <si>
    <t xml:space="preserve">0d 00 03 01 00 fa 02 5c 00 96 01 ff </t>
  </si>
  <si>
    <t xml:space="preserve"> 03 00 0d 02 00 fa 02 5c 80 00 01 ea </t>
  </si>
  <si>
    <t>'025c FLOW DESIGN_BLOWER</t>
  </si>
  <si>
    <t>'01ff</t>
  </si>
  <si>
    <t xml:space="preserve">0d 00 03 01 00 fa 03 e4 80 00 02 72 </t>
  </si>
  <si>
    <t xml:space="preserve"> 03 00 0d 02 00 fa 03 e4 80 00 02 73 </t>
  </si>
  <si>
    <t>'03e4 COOLING DYNAMIC_SURFACE_PASSIVE</t>
  </si>
  <si>
    <t>'0272</t>
  </si>
  <si>
    <t xml:space="preserve">0d 00 03 01 00 fa 02 89 80 00 02 16 </t>
  </si>
  <si>
    <t xml:space="preserve"> 03 00 0d 02 00 fa 02 89 80 00 02 17 </t>
  </si>
  <si>
    <t>'0289 COOLING DYNAMICS_BLOWER</t>
  </si>
  <si>
    <t>'0216</t>
  </si>
  <si>
    <t>'0217</t>
  </si>
  <si>
    <t xml:space="preserve">0d 00 03 01 00 fa 02 87 80 00 02 14 </t>
  </si>
  <si>
    <t xml:space="preserve"> 03 00 0d 02 00 fa 02 87 80 00 02 15 </t>
  </si>
  <si>
    <t>'0287 COOL FASHION</t>
  </si>
  <si>
    <t>'0214</t>
  </si>
  <si>
    <t>'0215</t>
  </si>
  <si>
    <t xml:space="preserve">0d 00 03 01 00 fa 03 a4 80 00 02 32 </t>
  </si>
  <si>
    <t xml:space="preserve"> 03 00 0d 02 00 fa 03 a4 80 00 02 33 </t>
  </si>
  <si>
    <t>'03a4 NUMBER_COOLING LEVELS</t>
  </si>
  <si>
    <t>'0232</t>
  </si>
  <si>
    <t xml:space="preserve">0d 00 09 01 00 fb 80 00 00 00 01 92 </t>
  </si>
  <si>
    <t xml:space="preserve"> 09 00 0d 02 00 fb 80 00 00 00 01 93 </t>
  </si>
  <si>
    <t>'00fb</t>
  </si>
  <si>
    <t>'0192</t>
  </si>
  <si>
    <t>'0193</t>
  </si>
  <si>
    <t xml:space="preserve">0d 00 03 01 00 fa 0b 00 00 05 01 1b </t>
  </si>
  <si>
    <t xml:space="preserve"> 03 00 0d 02 00 fa 0b 00 00 05 01 1c </t>
  </si>
  <si>
    <t>'0b00 ERRORFIELD_0</t>
  </si>
  <si>
    <t>'011b</t>
  </si>
  <si>
    <t>'011c</t>
  </si>
  <si>
    <t xml:space="preserve">0d 00 03 01 00 fa 0b 01 00 10 01 27 </t>
  </si>
  <si>
    <t xml:space="preserve"> 03 00 0d 02 00 fa 0b 01 00 10 01 28 </t>
  </si>
  <si>
    <t>'0b01 ERROR FIELD_1</t>
  </si>
  <si>
    <t>'0010</t>
  </si>
  <si>
    <t xml:space="preserve">0d 00 03 01 00 fa 0b 02 00 1b 01 33 </t>
  </si>
  <si>
    <t xml:space="preserve"> 03 00 0d 02 00 fa 0b 02 00 1b 01 34 </t>
  </si>
  <si>
    <t>'0b02 ERROR FIELD_2</t>
  </si>
  <si>
    <t>'001b</t>
  </si>
  <si>
    <t>'0133</t>
  </si>
  <si>
    <t xml:space="preserve">0d 00 03 01 00 fa 0b 03 00 04 01 1d </t>
  </si>
  <si>
    <t xml:space="preserve"> 03 00 0d 02 00 fa 0b 03 00 04 01 1e </t>
  </si>
  <si>
    <t>'0b03 ERROR FIELD_3</t>
  </si>
  <si>
    <t>'0004</t>
  </si>
  <si>
    <t>'011d</t>
  </si>
  <si>
    <t>'011e</t>
  </si>
  <si>
    <t xml:space="preserve">0d 00 03 01 00 fa 0b 04 00 17 01 31 </t>
  </si>
  <si>
    <t xml:space="preserve"> 03 00 0d 02 00 fa 0b 04 00 17 01 32 </t>
  </si>
  <si>
    <t>'0b04 ERROR FIELD_4</t>
  </si>
  <si>
    <t>'0017</t>
  </si>
  <si>
    <t xml:space="preserve">0d 00 03 01 00 fa 0b 05 00 00 01 1b </t>
  </si>
  <si>
    <t xml:space="preserve"> 03 00 0d 02 00 fa 0b 05 00 00 01 1c </t>
  </si>
  <si>
    <t>'0b05 ERROR FIELD_5</t>
  </si>
  <si>
    <t xml:space="preserve">0d 00 03 01 00 fa 0b 06 1f b0 01 eb </t>
  </si>
  <si>
    <t xml:space="preserve"> 03 00 0d 02 00 fa 0b 06 1f b0 01 ec </t>
  </si>
  <si>
    <t>'0b06 ERROR FIELD_6</t>
  </si>
  <si>
    <t>'1fb0</t>
  </si>
  <si>
    <t xml:space="preserve">0d 00 03 01 00 fa 0b 07 00 06 01 23 </t>
  </si>
  <si>
    <t xml:space="preserve"> 03 00 0d 02 00 fa 0b 07 00 06 01 24 </t>
  </si>
  <si>
    <t>'0b07 ERROR FIELD_7</t>
  </si>
  <si>
    <t>'0006</t>
  </si>
  <si>
    <t>'0123</t>
  </si>
  <si>
    <t>'0124</t>
  </si>
  <si>
    <t xml:space="preserve">0d 00 03 01 00 fa 0b 08 00 10 01 2e </t>
  </si>
  <si>
    <t xml:space="preserve"> 03 00 0d 02 00 fa 0b 08 00 10 01 2f </t>
  </si>
  <si>
    <t>'0b08 ERROR FIELD_8</t>
  </si>
  <si>
    <t>'012e</t>
  </si>
  <si>
    <t xml:space="preserve">0d 00 03 01 00 fa 0b 09 00 1b 01 3a </t>
  </si>
  <si>
    <t xml:space="preserve"> 03 00 0d 02 00 fa 0b 09 00 1b 01 3b </t>
  </si>
  <si>
    <t>'0b09 ERROR FIELD_9</t>
  </si>
  <si>
    <t xml:space="preserve">0d 00 03 01 00 fa 0b 0a 00 04 01 24 </t>
  </si>
  <si>
    <t xml:space="preserve"> 03 00 0d 02 00 fa 0b 0a 00 04 01 25 </t>
  </si>
  <si>
    <t>'0b0a ERROR FIELD_10</t>
  </si>
  <si>
    <t>'0125</t>
  </si>
  <si>
    <t xml:space="preserve">0d 00 03 01 00 fa 0b 0b 00 17 01 38 </t>
  </si>
  <si>
    <t xml:space="preserve"> 03 00 0d 02 00 fa 0b 0b 00 17 01 39 </t>
  </si>
  <si>
    <t>'0b0b ERROR FIELD_11</t>
  </si>
  <si>
    <t>'0139</t>
  </si>
  <si>
    <t xml:space="preserve">0d 00 03 01 00 fa 0b 0c 00 00 01 22 </t>
  </si>
  <si>
    <t xml:space="preserve"> 03 00 0d 02 00 fa 0b 0c 00 00 01 23 </t>
  </si>
  <si>
    <t>'0b0c ERROR FIELD_12</t>
  </si>
  <si>
    <t>'0122</t>
  </si>
  <si>
    <t xml:space="preserve">0d 00 03 01 00 fa 0b 0d 1f b0 01 f2 </t>
  </si>
  <si>
    <t xml:space="preserve"> 03 00 0d 02 00 fa 0b 0d 1f b0 01 f3 </t>
  </si>
  <si>
    <t>'0b0d ERROR FIELD_13</t>
  </si>
  <si>
    <t xml:space="preserve">0d 00 03 01 00 fa 0b 0e 00 31 01 55 </t>
  </si>
  <si>
    <t xml:space="preserve"> 03 00 0d 02 00 fa 0b 0e 00 31 01 56 </t>
  </si>
  <si>
    <t>'0b0e ERROR FIELD_14</t>
  </si>
  <si>
    <t>'0031</t>
  </si>
  <si>
    <t>'0156</t>
  </si>
  <si>
    <t xml:space="preserve">0d 00 03 01 00 fa 0b 0f 00 0f 01 34 </t>
  </si>
  <si>
    <t xml:space="preserve"> 03 00 0d 02 00 fa 0b 0f 00 0f 01 35 </t>
  </si>
  <si>
    <t>'0b0f ERROR FIELD_15</t>
  </si>
  <si>
    <t>'000f</t>
  </si>
  <si>
    <t xml:space="preserve">0d 00 03 01 00 fa 0b 10 00 07 01 2d </t>
  </si>
  <si>
    <t xml:space="preserve"> 03 00 0d 02 00 fa 0b 10 00 07 01 2e </t>
  </si>
  <si>
    <t>'0b10 ERROR FIELD_16</t>
  </si>
  <si>
    <t>'0007</t>
  </si>
  <si>
    <t xml:space="preserve">0d 00 03 01 00 fa 0b 11 00 05 01 2c </t>
  </si>
  <si>
    <t xml:space="preserve"> 03 00 0d 02 00 fa 0b 11 00 05 01 2d </t>
  </si>
  <si>
    <t>'0b11 ERROR FIELD_17</t>
  </si>
  <si>
    <t xml:space="preserve">0d 00 03 01 00 fa 0b 12 00 17 01 3f </t>
  </si>
  <si>
    <t xml:space="preserve"> 03 00 0d 02 00 fa 0b 12 00 17 01 40 </t>
  </si>
  <si>
    <t>'0b12 ERROR FIELD_18</t>
  </si>
  <si>
    <t xml:space="preserve">0d 00 03 01 00 fa 0b 13 00 00 01 29 </t>
  </si>
  <si>
    <t xml:space="preserve"> 03 00 0d 02 00 fa 0b 13 00 00 01 2a </t>
  </si>
  <si>
    <t>'0b13 ERROR FIELD_19</t>
  </si>
  <si>
    <t xml:space="preserve">0d 00 03 01 00 fa 0b 14 1f af 01 f8 </t>
  </si>
  <si>
    <t xml:space="preserve"> 03 00 0d 02 00 fa 0b 14 1f af 01 f9 </t>
  </si>
  <si>
    <t>'0b14 ERROR FIELD_20</t>
  </si>
  <si>
    <t>'1faf</t>
  </si>
  <si>
    <t>'01f8</t>
  </si>
  <si>
    <t xml:space="preserve">0d 00 03 01 00 fa 0b 15 00 31 01 5c </t>
  </si>
  <si>
    <t xml:space="preserve"> 03 00 0d 02 00 fa 0b 15 00 31 01 5d </t>
  </si>
  <si>
    <t>'0b15 ERROR FIELD_21</t>
  </si>
  <si>
    <t>'015c</t>
  </si>
  <si>
    <t>'015d</t>
  </si>
  <si>
    <t xml:space="preserve">0d 00 03 01 00 fa 0b 16 00 0f 01 3b </t>
  </si>
  <si>
    <t xml:space="preserve"> 03 00 0d 02 00 fa 0b 16 00 0f 01 3c </t>
  </si>
  <si>
    <t>'0b16 ERROR FIELD_22</t>
  </si>
  <si>
    <t xml:space="preserve">0d 00 03 01 00 fa 0b 17 00 07 01 34 </t>
  </si>
  <si>
    <t xml:space="preserve"> 03 00 0d 02 00 fa 0b 17 00 07 01 35 </t>
  </si>
  <si>
    <t>'0b17 ERROR FIELD_23</t>
  </si>
  <si>
    <t xml:space="preserve">0d 00 03 01 00 fa 0b 18 00 05 01 33 </t>
  </si>
  <si>
    <t xml:space="preserve"> 03 00 0d 02 00 fa 0b 18 00 05 01 34 </t>
  </si>
  <si>
    <t>'0b18 ERROR FIELD_24</t>
  </si>
  <si>
    <t xml:space="preserve">0d 00 03 01 00 fa 0b 19 00 17 01 46 </t>
  </si>
  <si>
    <t xml:space="preserve"> 03 00 0d 02 00 fa 0b 19 00 17 01 47 </t>
  </si>
  <si>
    <t>'0b19 ERROR FIELD_25</t>
  </si>
  <si>
    <t xml:space="preserve">0d 00 03 01 00 fa 0b 1a 00 00 01 30 </t>
  </si>
  <si>
    <t xml:space="preserve"> 03 00 0d 02 00 fa 0b 1a 00 00 01 31 </t>
  </si>
  <si>
    <t>'0b1a ERROR FIELD_26</t>
  </si>
  <si>
    <t>'0130</t>
  </si>
  <si>
    <t xml:space="preserve">0d 00 03 01 00 fa 0b 1b 1f b0 02 00 </t>
  </si>
  <si>
    <t xml:space="preserve"> 03 00 0d 02 00 fa 0b 1b 1f b0 02 01 </t>
  </si>
  <si>
    <t>'0b1b ERROR FIELD_27</t>
  </si>
  <si>
    <t xml:space="preserve">0d 00 03 01 00 fa 0b 1c 00 39 01 6b </t>
  </si>
  <si>
    <t xml:space="preserve"> 03 00 0d 02 00 fa 0b 1c 00 39 01 6c </t>
  </si>
  <si>
    <t>'0b1c ERROR FIELD_28</t>
  </si>
  <si>
    <t>'0039</t>
  </si>
  <si>
    <t xml:space="preserve">0d 00 03 01 00 fa 0b 1d 00 0f 01 42 </t>
  </si>
  <si>
    <t xml:space="preserve"> 03 00 0d 02 00 fa 0b 1d 00 0f 01 43 </t>
  </si>
  <si>
    <t>'0b1d ERROR FIELD_29</t>
  </si>
  <si>
    <t xml:space="preserve">0d 00 03 01 00 fa 0b 1e 00 0d 01 41 </t>
  </si>
  <si>
    <t xml:space="preserve"> 03 00 0d 02 00 fa 0b 1e 00 0d 01 42 </t>
  </si>
  <si>
    <t>'0b1e ERROR FIELD_30</t>
  </si>
  <si>
    <t>'000d</t>
  </si>
  <si>
    <t>'0141</t>
  </si>
  <si>
    <t xml:space="preserve">0d 00 03 01 00 fa 0b 1f 00 05 01 3a </t>
  </si>
  <si>
    <t xml:space="preserve"> 03 00 0d 02 00 fa 0b 1f 00 05 01 3b </t>
  </si>
  <si>
    <t>'0b1f ERROR FIELD_31</t>
  </si>
  <si>
    <t xml:space="preserve">0d 00 03 01 00 fa 0b 20 00 17 01 4d </t>
  </si>
  <si>
    <t xml:space="preserve"> 03 00 0d 02 00 fa 0b 20 00 17 01 4e </t>
  </si>
  <si>
    <t>'0b20 ERROR FIELD_32</t>
  </si>
  <si>
    <t>'014d</t>
  </si>
  <si>
    <t>'014e</t>
  </si>
  <si>
    <t xml:space="preserve">0d 00 03 01 00 fa 0b 21 00 00 01 37 </t>
  </si>
  <si>
    <t xml:space="preserve"> 03 00 0d 02 00 fa 0b 21 00 00 01 38 </t>
  </si>
  <si>
    <t>'0b21 ERROR FIELD_33</t>
  </si>
  <si>
    <t>'0137</t>
  </si>
  <si>
    <t xml:space="preserve">0d 00 03 01 00 fa 0b 22 1f af 02 06 </t>
  </si>
  <si>
    <t xml:space="preserve"> 03 00 0d 02 00 fa 0b 22 1f af 02 07 </t>
  </si>
  <si>
    <t>'0b22 ERROR FIELD_34</t>
  </si>
  <si>
    <t>'0206</t>
  </si>
  <si>
    <t>'0207</t>
  </si>
  <si>
    <t xml:space="preserve">0d 00 03 01 00 fa 0b 23 00 39 01 72 </t>
  </si>
  <si>
    <t xml:space="preserve"> 03 00 0d 02 00 fa 0b 23 00 39 01 73 </t>
  </si>
  <si>
    <t>'0b23 ERROR FIELD_35</t>
  </si>
  <si>
    <t xml:space="preserve">0d 00 03 01 00 fa 0b 24 00 0f 01 49 </t>
  </si>
  <si>
    <t xml:space="preserve"> 03 00 0d 02 00 fa 0b 24 00 0f 01 4a </t>
  </si>
  <si>
    <t>'0b24 ERROR FIELD_36</t>
  </si>
  <si>
    <t>'014a</t>
  </si>
  <si>
    <t xml:space="preserve">0d 00 03 01 00 fa 0b 25 00 0d 01 48 </t>
  </si>
  <si>
    <t xml:space="preserve"> 03 00 0d 02 00 fa 0b 25 00 0d 01 49 </t>
  </si>
  <si>
    <t>'0b25 ERROR FIELD_37</t>
  </si>
  <si>
    <t xml:space="preserve">0d 00 03 01 00 fa 0b 26 00 05 01 41 </t>
  </si>
  <si>
    <t xml:space="preserve"> 03 00 0d 02 00 fa 0b 26 00 05 01 42 </t>
  </si>
  <si>
    <t>'0b26 ERROR FIELD_38</t>
  </si>
  <si>
    <t xml:space="preserve">0d 00 03 01 00 fa 0b 27 00 17 01 54 </t>
  </si>
  <si>
    <t xml:space="preserve"> 03 00 0d 02 00 fa 0b 27 00 17 01 55 </t>
  </si>
  <si>
    <t>'0b27 ERROR FIELD_39</t>
  </si>
  <si>
    <t xml:space="preserve">0d 00 03 01 00 fa 0b 28 00 00 01 3e </t>
  </si>
  <si>
    <t xml:space="preserve"> 03 00 0d 02 00 fa 0b 28 00 00 01 3f </t>
  </si>
  <si>
    <t>'0b28 ERROR FIELD_40</t>
  </si>
  <si>
    <t>'013e</t>
  </si>
  <si>
    <t xml:space="preserve">0d 00 03 01 00 fa 0b 29 1f b0 02 0e </t>
  </si>
  <si>
    <t xml:space="preserve"> 03 00 0d 02 00 fa 0b 29 1f b0 02 0f </t>
  </si>
  <si>
    <t>'0b29 ERROR FIELD_41</t>
  </si>
  <si>
    <t>'020e</t>
  </si>
  <si>
    <t xml:space="preserve">0d 00 03 01 00 fa 0b 2a 00 00 01 40 </t>
  </si>
  <si>
    <t xml:space="preserve"> 03 00 0d 02 00 fa 0b 2a 00 11 01 52 </t>
  </si>
  <si>
    <t>'0b2a ERROR FIELD_42</t>
  </si>
  <si>
    <t>'0011</t>
  </si>
  <si>
    <t>'0152</t>
  </si>
  <si>
    <t xml:space="preserve">0d 00 03 01 00 fa 0b 2b 00 00 01 41 </t>
  </si>
  <si>
    <t xml:space="preserve"> 03 00 0d 02 00 fa 0b 2b 00 09 01 4b </t>
  </si>
  <si>
    <t>'0b2b ERROR FIELD_43</t>
  </si>
  <si>
    <t>'0009</t>
  </si>
  <si>
    <t>'014b</t>
  </si>
  <si>
    <t xml:space="preserve">0d 00 03 01 00 fa 0b 2c 00 00 01 42 </t>
  </si>
  <si>
    <t xml:space="preserve"> 03 00 0d 02 00 fa 0b 2c 00 10 01 53 </t>
  </si>
  <si>
    <t>'0b2c ERROR FIELD_44</t>
  </si>
  <si>
    <t>'0153</t>
  </si>
  <si>
    <t xml:space="preserve">0d 00 03 01 00 fa 0b 2d 00 00 01 43 </t>
  </si>
  <si>
    <t xml:space="preserve"> 03 00 0d 02 00 fa 0b 2d 00 05 01 49 </t>
  </si>
  <si>
    <t>'0b2d ERROR FIELD_45</t>
  </si>
  <si>
    <t xml:space="preserve">0d 00 03 01 00 fa 0b 2e 00 00 01 44 </t>
  </si>
  <si>
    <t xml:space="preserve"> 03 00 0d 02 00 fa 0b 2e 00 17 01 5c </t>
  </si>
  <si>
    <t>'0b2e ERROR FIELD_46</t>
  </si>
  <si>
    <t>'0144</t>
  </si>
  <si>
    <t xml:space="preserve">0d 00 03 01 00 fa 0b 2f 00 00 01 45 </t>
  </si>
  <si>
    <t xml:space="preserve"> 03 00 0d 02 00 fa 0b 2f 00 00 01 46 </t>
  </si>
  <si>
    <t>'0b2f ERROR FIELD_47</t>
  </si>
  <si>
    <t>'0145</t>
  </si>
  <si>
    <t xml:space="preserve">0d 00 03 01 00 fa 0b 30 00 00 01 46 </t>
  </si>
  <si>
    <t xml:space="preserve"> 03 00 0d 02 00 fa 0b 30 1f af 02 15 </t>
  </si>
  <si>
    <t>'0b30 ERROR FIELD_48</t>
  </si>
  <si>
    <t xml:space="preserve">0d 00 03 01 00 fa 0b 31 00 00 01 47 </t>
  </si>
  <si>
    <t xml:space="preserve"> 03 00 0d 02 00 fa 0b 31 00 11 01 59 </t>
  </si>
  <si>
    <t>'0b31 ERROR FIELD_49</t>
  </si>
  <si>
    <t>'0159</t>
  </si>
  <si>
    <t xml:space="preserve">0d 00 03 01 00 fa 0b 32 00 00 01 48 </t>
  </si>
  <si>
    <t xml:space="preserve"> 03 00 0d 02 00 fa 0b 32 00 09 01 52 </t>
  </si>
  <si>
    <t>'0b32 ERROR FIELD_50</t>
  </si>
  <si>
    <t xml:space="preserve">0d 00 03 01 00 fa 0b 33 00 00 01 49 </t>
  </si>
  <si>
    <t xml:space="preserve"> 03 00 0d 02 00 fa 0b 33 00 10 01 5a </t>
  </si>
  <si>
    <t>'0b33 ERROR FIELD_51</t>
  </si>
  <si>
    <t>'015a</t>
  </si>
  <si>
    <t xml:space="preserve">0d 00 03 01 00 fa 0b 34 00 00 01 4a </t>
  </si>
  <si>
    <t xml:space="preserve"> 03 00 0d 02 00 fa 0b 34 00 05 01 50 </t>
  </si>
  <si>
    <t>'0b34 ERROR FIELD_52</t>
  </si>
  <si>
    <t>'0150</t>
  </si>
  <si>
    <t xml:space="preserve">0d 00 03 01 00 fa 0b 35 00 00 01 4b </t>
  </si>
  <si>
    <t xml:space="preserve"> 03 00 0d 02 00 fa 0b 35 00 17 01 63 </t>
  </si>
  <si>
    <t>'0b35 ERROR FIELD_53</t>
  </si>
  <si>
    <t>'0163</t>
  </si>
  <si>
    <t xml:space="preserve">0d 00 03 01 00 fa 0b 36 00 00 01 4c </t>
  </si>
  <si>
    <t xml:space="preserve"> 03 00 0d 02 00 fa 0b 36 00 00 01 4d </t>
  </si>
  <si>
    <t>'0b36 ERROR FIELD_54</t>
  </si>
  <si>
    <t xml:space="preserve">0d 00 03 01 00 fa 0b 37 00 00 01 4d </t>
  </si>
  <si>
    <t xml:space="preserve"> 03 00 0d 02 00 fa 0b 37 1f b0 02 1d </t>
  </si>
  <si>
    <t>'0b37 ERROR FIELD_55</t>
  </si>
  <si>
    <t>'021d</t>
  </si>
  <si>
    <t xml:space="preserve">0d 00 03 01 00 fa 0b 38 00 00 01 4e </t>
  </si>
  <si>
    <t xml:space="preserve"> 03 00 0d 02 00 fa 0b 38 00 08 01 57 </t>
  </si>
  <si>
    <t>'0b38 ERROR FIELD_56</t>
  </si>
  <si>
    <t>'0008</t>
  </si>
  <si>
    <t xml:space="preserve">0d 00 03 01 00 fa 0b 39 00 00 01 4f </t>
  </si>
  <si>
    <t xml:space="preserve"> 03 00 0d 02 00 fa 0b 39 00 0b 01 5b </t>
  </si>
  <si>
    <t>'0b39 ERROR FIELD_57</t>
  </si>
  <si>
    <t>'014f</t>
  </si>
  <si>
    <t>'000b</t>
  </si>
  <si>
    <t>'015b</t>
  </si>
  <si>
    <t xml:space="preserve">0d 00 03 01 00 fa 0b 3a 00 00 01 50 </t>
  </si>
  <si>
    <t xml:space="preserve"> 03 00 0d 02 00 fa 0b 3a 00 10 01 61 </t>
  </si>
  <si>
    <t>'0b3a ERROR FIELD_58</t>
  </si>
  <si>
    <t>'0161</t>
  </si>
  <si>
    <t xml:space="preserve">0d 00 03 01 00 fa 0b 3b 00 00 01 51 </t>
  </si>
  <si>
    <t xml:space="preserve"> 03 00 0d 02 00 fa 0b 3b 00 05 01 57 </t>
  </si>
  <si>
    <t>'0b3b ERROR FIELD_59</t>
  </si>
  <si>
    <t>'0151</t>
  </si>
  <si>
    <t xml:space="preserve">0d 00 03 01 00 fa 0b 3c 00 00 01 52 </t>
  </si>
  <si>
    <t xml:space="preserve"> 03 00 0d 02 00 fa 0b 3c 00 17 01 6a </t>
  </si>
  <si>
    <t>'0b3c ERROR FIELD_60</t>
  </si>
  <si>
    <t xml:space="preserve">0d 00 03 01 00 fa 0b 3d 00 00 01 53 </t>
  </si>
  <si>
    <t xml:space="preserve"> 03 00 0d 02 00 fa 0b 3d 00 00 01 54 </t>
  </si>
  <si>
    <t>'0b3d ERROR FIELD_61</t>
  </si>
  <si>
    <t xml:space="preserve">0d 00 03 01 00 fa 0b 3e 00 00 01 54 </t>
  </si>
  <si>
    <t xml:space="preserve"> 03 00 0d 02 00 fa 0b 3e 1f af 02 23 </t>
  </si>
  <si>
    <t>'0b3e ERROR FIELD_62</t>
  </si>
  <si>
    <t>'0223</t>
  </si>
  <si>
    <t xml:space="preserve">0d 00 03 01 00 fa 0b 3f 00 00 01 55 </t>
  </si>
  <si>
    <t xml:space="preserve"> 03 00 0d 02 00 fa 0b 3f 00 08 01 5e </t>
  </si>
  <si>
    <t>'0b3f ERROR FIELD_63</t>
  </si>
  <si>
    <t xml:space="preserve">0d 00 03 01 00 fa 0b 40 00 00 01 56 </t>
  </si>
  <si>
    <t xml:space="preserve"> 03 00 0d 02 00 fa 0b 40 00 0b 01 62 </t>
  </si>
  <si>
    <t>'0b40 ERROR FIELD_64</t>
  </si>
  <si>
    <t>'0162</t>
  </si>
  <si>
    <t xml:space="preserve">0d 00 03 01 00 fa 0b 41 00 00 01 57 </t>
  </si>
  <si>
    <t xml:space="preserve"> 03 00 0d 02 00 fa 0b 41 00 10 01 68 </t>
  </si>
  <si>
    <t>'0b41 ERROR FIELD_65</t>
  </si>
  <si>
    <t xml:space="preserve">0d 00 03 01 00 fa 0b 42 00 00 01 58 </t>
  </si>
  <si>
    <t xml:space="preserve"> 03 00 0d 02 00 fa 0b 42 00 05 01 5e </t>
  </si>
  <si>
    <t>'0b42 ERROR FIELD_66</t>
  </si>
  <si>
    <t xml:space="preserve">0d 00 03 01 00 fa 0b 43 00 00 01 59 </t>
  </si>
  <si>
    <t xml:space="preserve"> 03 00 0d 02 00 fa 0b 43 00 17 01 71 </t>
  </si>
  <si>
    <t>'0b43 ERROR FIELD_67</t>
  </si>
  <si>
    <t xml:space="preserve">0d 00 03 01 00 fa 0b 44 00 00 01 5a </t>
  </si>
  <si>
    <t xml:space="preserve"> 03 00 0d 02 00 fa 0b 44 00 00 01 5b </t>
  </si>
  <si>
    <t>'0b44 ERROR FIELD_68</t>
  </si>
  <si>
    <t xml:space="preserve">0d 00 03 01 00 fa 0b 45 00 00 01 5b </t>
  </si>
  <si>
    <t xml:space="preserve"> 03 00 0d 02 00 fa 0b 45 1f b0 02 2b </t>
  </si>
  <si>
    <t>'0b45 ERROR FIELD_69</t>
  </si>
  <si>
    <t>'022b</t>
  </si>
  <si>
    <t xml:space="preserve">0d 00 03 01 00 fa 0b 46 00 00 01 5c </t>
  </si>
  <si>
    <t xml:space="preserve"> 03 00 0d 02 00 fa 0b 46 00 1d 01 7a </t>
  </si>
  <si>
    <t>'0b46 ERROR FIELD_70</t>
  </si>
  <si>
    <t>'001d</t>
  </si>
  <si>
    <t>'017a</t>
  </si>
  <si>
    <t xml:space="preserve">0d 00 03 01 00 fa 0b 47 00 00 01 5d </t>
  </si>
  <si>
    <t xml:space="preserve"> 03 00 0d 02 00 fa 0b 47 00 08 01 66 </t>
  </si>
  <si>
    <t>'0b47 ERROR FIELD_71</t>
  </si>
  <si>
    <t xml:space="preserve">0d 00 03 01 00 fa 0b 48 00 00 01 5e </t>
  </si>
  <si>
    <t xml:space="preserve"> 03 00 0d 02 00 fa 0b 48 00 12 01 71 </t>
  </si>
  <si>
    <t>'0b48 ERROR FIELD_72</t>
  </si>
  <si>
    <t>'0012</t>
  </si>
  <si>
    <t xml:space="preserve">0d 00 03 01 00 fa 0b 49 00 00 01 5f </t>
  </si>
  <si>
    <t xml:space="preserve"> 03 00 0d 02 00 fa 0b 49 00 05 01 65 </t>
  </si>
  <si>
    <t>'0b49 ERROR FIELD_73</t>
  </si>
  <si>
    <t xml:space="preserve">0d 00 03 01 00 fa 0b 4a 00 00 01 60 </t>
  </si>
  <si>
    <t xml:space="preserve"> 03 00 0d 02 00 fa 0b 4a 00 17 01 78 </t>
  </si>
  <si>
    <t>'0b4a ERROR FIELD_74</t>
  </si>
  <si>
    <t>'0178</t>
  </si>
  <si>
    <t xml:space="preserve">0d 00 03 01 00 fa 0b 4b 00 00 01 61 </t>
  </si>
  <si>
    <t xml:space="preserve"> 03 00 0d 02 00 fa 0b 4b 00 00 01 62 </t>
  </si>
  <si>
    <t>'0b4b ERROR FIELD_75</t>
  </si>
  <si>
    <t xml:space="preserve">0d 00 03 01 00 fa 0b 4c 00 00 01 62 </t>
  </si>
  <si>
    <t xml:space="preserve"> 03 00 0d 02 00 fa 0b 4c 1f bb 02 3d </t>
  </si>
  <si>
    <t>'0b4c ERROR FIELD_76</t>
  </si>
  <si>
    <t>'1fbb</t>
  </si>
  <si>
    <t xml:space="preserve">0d 00 03 01 00 fa 0b 4d 00 00 01 63 </t>
  </si>
  <si>
    <t xml:space="preserve"> 03 00 0d 02 00 fa 0b 4d 00 2b 01 8f </t>
  </si>
  <si>
    <t>'0b4d ERROR FIELD_77</t>
  </si>
  <si>
    <t>'002b</t>
  </si>
  <si>
    <t>'018f</t>
  </si>
  <si>
    <t xml:space="preserve">0d 00 03 01 00 fa 01 27 0e 00 01 41 </t>
  </si>
  <si>
    <t xml:space="preserve"> 03 00 0d 02 00 fa 01 27 35 00 01 69 </t>
  </si>
  <si>
    <t>'3500</t>
  </si>
  <si>
    <t xml:space="preserve">0d 00 03 01 00 fa 0b 4e 00 00 01 64 </t>
  </si>
  <si>
    <t xml:space="preserve"> 03 00 0d 02 00 fa 0b 4e 00 11 01 76 </t>
  </si>
  <si>
    <t>'0b4e ERROR FIELD_78</t>
  </si>
  <si>
    <t>'0176</t>
  </si>
  <si>
    <t xml:space="preserve">0d 00 03 01 00 fa 0b 4f 00 00 01 65 </t>
  </si>
  <si>
    <t xml:space="preserve"> 03 00 0d 02 00 fa 0b 4f 00 0e 01 74 </t>
  </si>
  <si>
    <t>'0b4f ERROR FIELD_79</t>
  </si>
  <si>
    <t>'000e</t>
  </si>
  <si>
    <t xml:space="preserve">0d 00 03 01 00 fa 0b 50 00 00 01 66 </t>
  </si>
  <si>
    <t xml:space="preserve"> 03 00 0d 02 00 fa 0b 50 00 0a 01 71 </t>
  </si>
  <si>
    <t>'0b50 ERROR FIELD_80</t>
  </si>
  <si>
    <t>'000a</t>
  </si>
  <si>
    <t xml:space="preserve">0d 00 03 01 00 fa 0b 51 00 00 01 67 </t>
  </si>
  <si>
    <t xml:space="preserve"> 03 00 0d 02 00 fa 0b 51 00 17 01 7f </t>
  </si>
  <si>
    <t>'0b51 ERROR FIELD_81</t>
  </si>
  <si>
    <t>'0167</t>
  </si>
  <si>
    <t>'017f</t>
  </si>
  <si>
    <t xml:space="preserve">0d 00 03 01 00 fa 0b 52 00 00 01 68 </t>
  </si>
  <si>
    <t xml:space="preserve"> 03 00 0d 02 00 fa 0b 52 00 00 01 69 </t>
  </si>
  <si>
    <t>'0b52 ERROR FIELD_82</t>
  </si>
  <si>
    <t xml:space="preserve">0d 00 03 01 00 fa 0b 53 00 00 01 69 </t>
  </si>
  <si>
    <t xml:space="preserve"> 03 00 0d 02 00 fa 0b 53 1f af 02 38 </t>
  </si>
  <si>
    <t>'0b53 ERROR FIELD_83</t>
  </si>
  <si>
    <t xml:space="preserve">0d 00 03 01 00 fa 0b 54 00 00 01 6a </t>
  </si>
  <si>
    <t xml:space="preserve"> 03 00 0d 02 00 fa 0b 54 00 2b 01 96 </t>
  </si>
  <si>
    <t>'0b54 ERROR FIELD_84</t>
  </si>
  <si>
    <t xml:space="preserve">0d 00 03 01 00 fa 0b 55 00 00 01 6b </t>
  </si>
  <si>
    <t xml:space="preserve"> 03 00 0d 02 00 fa 0b 55 00 11 01 7d </t>
  </si>
  <si>
    <t>'0b55 ERROR FIELD_85</t>
  </si>
  <si>
    <t>'017d</t>
  </si>
  <si>
    <t xml:space="preserve">0d 00 03 01 00 fa 0b 56 00 00 01 6c </t>
  </si>
  <si>
    <t xml:space="preserve"> 03 00 0d 02 00 fa 0b 56 00 0e 01 7b </t>
  </si>
  <si>
    <t>'0b56 ERROR FIELD_86</t>
  </si>
  <si>
    <t>'017b</t>
  </si>
  <si>
    <t xml:space="preserve">0d 00 03 01 00 fa 0b 57 00 00 01 6d </t>
  </si>
  <si>
    <t xml:space="preserve"> 03 00 0d 02 00 fa 0b 57 00 0a 01 78 </t>
  </si>
  <si>
    <t>'0b57 ERROR FIELD_87</t>
  </si>
  <si>
    <t xml:space="preserve">0d 00 03 01 00 fa 0b 58 00 00 01 6e </t>
  </si>
  <si>
    <t xml:space="preserve"> 03 00 0d 02 00 fa 0b 58 00 17 01 86 </t>
  </si>
  <si>
    <t>'0b58 ERROR FIELD_88</t>
  </si>
  <si>
    <t>'0186</t>
  </si>
  <si>
    <t xml:space="preserve">0d 00 03 01 00 fa 0b 59 00 00 01 6f </t>
  </si>
  <si>
    <t xml:space="preserve"> 03 00 0d 02 00 fa 0b 59 00 00 01 70 </t>
  </si>
  <si>
    <t>'0b59 ERROR FIELD_89</t>
  </si>
  <si>
    <t xml:space="preserve">0d 00 03 01 00 fa 0b 5a 00 00 01 70 </t>
  </si>
  <si>
    <t xml:space="preserve"> 03 00 0d 02 00 fa 0b 5a 1f b0 02 40 </t>
  </si>
  <si>
    <t>'0b5a ERROR FIELD_90</t>
  </si>
  <si>
    <t>'0240</t>
  </si>
  <si>
    <t xml:space="preserve">0d 00 03 01 00 fa 0b 5b 00 00 01 71 </t>
  </si>
  <si>
    <t xml:space="preserve"> 03 00 0d 02 00 fa 0b 5b 00 3b 01 ad </t>
  </si>
  <si>
    <t>'0b5b ERROR FIELD_91</t>
  </si>
  <si>
    <t>'003b</t>
  </si>
  <si>
    <t>'01ad</t>
  </si>
  <si>
    <t xml:space="preserve">0d 00 03 01 00 fa 0b 5c 00 00 01 72 </t>
  </si>
  <si>
    <t xml:space="preserve"> 03 00 0d 02 00 fa 0b 5c 00 0a 01 7d </t>
  </si>
  <si>
    <t>'0b5c ERROR FIELD_92</t>
  </si>
  <si>
    <t xml:space="preserve">0d 00 03 01 00 fa 0b 5d 00 00 01 73 </t>
  </si>
  <si>
    <t xml:space="preserve"> 03 00 0d 02 00 fa 0b 5d 00 14 01 88 </t>
  </si>
  <si>
    <t>'0b5d ERROR FIELD_93</t>
  </si>
  <si>
    <t>'0014</t>
  </si>
  <si>
    <t xml:space="preserve">0d 00 03 01 00 fa 0b 5e 00 00 01 74 </t>
  </si>
  <si>
    <t xml:space="preserve"> 03 00 0d 02 00 fa 0b 5e 00 0a 01 7f </t>
  </si>
  <si>
    <t>'0b5e ERROR FIELD_94</t>
  </si>
  <si>
    <t xml:space="preserve">0d 00 03 01 00 fa 0b 5f 00 00 01 75 </t>
  </si>
  <si>
    <t xml:space="preserve"> 03 00 0d 02 00 fa 0b 5f 00 17 01 8d </t>
  </si>
  <si>
    <t>'0b5f ERROR FIELD_95</t>
  </si>
  <si>
    <t>'0175</t>
  </si>
  <si>
    <t xml:space="preserve">0d 00 03 01 00 fa 0b 60 00 00 01 76 </t>
  </si>
  <si>
    <t xml:space="preserve"> 03 00 0d 02 00 fa 0b 60 00 00 01 77 </t>
  </si>
  <si>
    <t>'0b60 ERROR FIELD_96</t>
  </si>
  <si>
    <t>'0177</t>
  </si>
  <si>
    <t xml:space="preserve">0d 00 03 01 00 fa 0b 61 00 00 01 77 </t>
  </si>
  <si>
    <t xml:space="preserve"> 03 00 0d 02 00 fa 0b 61 1f ad 02 44 </t>
  </si>
  <si>
    <t>'0b61 ERROR FIELD_97</t>
  </si>
  <si>
    <t>'1fad</t>
  </si>
  <si>
    <t xml:space="preserve">0d 00 03 01 00 fa 0b 62 00 00 01 78 </t>
  </si>
  <si>
    <t xml:space="preserve"> 03 00 0d 02 00 fa 0b 62 00 05 01 7e </t>
  </si>
  <si>
    <t>'0b62 ERROR FIELD_98</t>
  </si>
  <si>
    <t>'017e</t>
  </si>
  <si>
    <t xml:space="preserve">0d 00 03 01 00 fa 0b 63 00 00 01 79 </t>
  </si>
  <si>
    <t xml:space="preserve"> 03 00 0d 02 00 fa 0b 63 00 13 01 8d </t>
  </si>
  <si>
    <t>'0b63 ERROR FIELD_99</t>
  </si>
  <si>
    <t>'0179</t>
  </si>
  <si>
    <t>'0013</t>
  </si>
  <si>
    <t xml:space="preserve">0d 00 03 01 00 fa 0b 64 00 00 01 7a </t>
  </si>
  <si>
    <t xml:space="preserve"> 03 00 0d 02 00 fa 0b 64 00 04 01 7f </t>
  </si>
  <si>
    <t>'0b64 ERRORFIELD_100</t>
  </si>
  <si>
    <t xml:space="preserve">0d 00 03 01 00 fa 0b 65 00 00 01 7b </t>
  </si>
  <si>
    <t xml:space="preserve"> 03 00 0d 02 00 fa 0b 65 00 0b 01 87 </t>
  </si>
  <si>
    <t>'0b65 ERROR FIELD_101</t>
  </si>
  <si>
    <t>'0187</t>
  </si>
  <si>
    <t xml:space="preserve">0d 00 03 01 00 fa 0b 66 00 00 01 7c </t>
  </si>
  <si>
    <t xml:space="preserve"> 03 00 0d 02 00 fa 0b 66 00 17 01 94 </t>
  </si>
  <si>
    <t>'0b66 ERROR FIELD_102</t>
  </si>
  <si>
    <t>'017c</t>
  </si>
  <si>
    <t>'0194</t>
  </si>
  <si>
    <t xml:space="preserve">0d 00 03 01 00 fa 0b 67 00 00 01 7d </t>
  </si>
  <si>
    <t xml:space="preserve"> 03 00 0d 02 00 fa 0b 67 00 00 01 7e </t>
  </si>
  <si>
    <t>'0b67 ERROR FIELD_103</t>
  </si>
  <si>
    <t xml:space="preserve">0d 00 03 01 00 fa 0b 68 00 00 01 7e </t>
  </si>
  <si>
    <t xml:space="preserve"> 03 00 0d 02 00 fa 0b 68 1f bb 02 59 </t>
  </si>
  <si>
    <t>'0b68 ERROR FIELD_104</t>
  </si>
  <si>
    <t>'0259</t>
  </si>
  <si>
    <t xml:space="preserve">0d 00 03 01 00 fa 0b 69 00 00 01 7f </t>
  </si>
  <si>
    <t xml:space="preserve"> 03 00 0d 02 00 fa 0b 69 00 0f 01 8f </t>
  </si>
  <si>
    <t>'0b69 ERROR FIELD_105</t>
  </si>
  <si>
    <t xml:space="preserve">0d 00 03 01 00 fa 0b 6a 00 00 01 80 </t>
  </si>
  <si>
    <t xml:space="preserve"> 03 00 0d 02 00 fa 0b 6a 00 16 01 97 </t>
  </si>
  <si>
    <t>'0b6a ERROR FIELD_106</t>
  </si>
  <si>
    <t>'0180</t>
  </si>
  <si>
    <t>'0016</t>
  </si>
  <si>
    <t xml:space="preserve">0d 00 03 01 00 fa 0b 6b 00 00 01 81 </t>
  </si>
  <si>
    <t xml:space="preserve"> 03 00 0d 02 00 fa 0b 6b 00 1d 01 9f </t>
  </si>
  <si>
    <t>'0b6b ERROR FIELD_107</t>
  </si>
  <si>
    <t xml:space="preserve">0d 00 03 01 00 fa 0b 6c 00 00 01 82 </t>
  </si>
  <si>
    <t xml:space="preserve"> 03 00 0d 02 00 fa 0b 6c 00 0b 01 8e </t>
  </si>
  <si>
    <t>'0b6c ERROR FIELD_108</t>
  </si>
  <si>
    <t>'0182</t>
  </si>
  <si>
    <t xml:space="preserve">0d 00 03 01 00 fa 0b 6d 00 00 01 83 </t>
  </si>
  <si>
    <t xml:space="preserve"> 03 00 0d 02 00 fa 0b 6d 00 17 01 9b </t>
  </si>
  <si>
    <t>'0b6d ERROR FIELD_109</t>
  </si>
  <si>
    <t>'0183</t>
  </si>
  <si>
    <t xml:space="preserve">0d 00 03 01 00 fa 0b 6e 00 00 01 84 </t>
  </si>
  <si>
    <t xml:space="preserve"> 03 00 0d 02 00 fa 0b 6e 00 00 01 85 </t>
  </si>
  <si>
    <t>'0b6e ERROR FIELD_110</t>
  </si>
  <si>
    <t>'0184</t>
  </si>
  <si>
    <t>'0185</t>
  </si>
  <si>
    <t xml:space="preserve">0d 00 03 01 00 fa 0b 6f 00 00 01 85 </t>
  </si>
  <si>
    <t xml:space="preserve"> 03 00 0d 02 00 fa 0b 6f 1f aa 02 4f </t>
  </si>
  <si>
    <t>'0b6f ERROR FIELD_111</t>
  </si>
  <si>
    <t>'1faa</t>
  </si>
  <si>
    <t xml:space="preserve">0d 00 03 01 00 fa 0b 70 00 00 01 86 </t>
  </si>
  <si>
    <t xml:space="preserve"> 03 00 0d 02 00 fa 0b 70 00 0b 01 92 </t>
  </si>
  <si>
    <t>'0b70 ERROR FIELD_112</t>
  </si>
  <si>
    <t xml:space="preserve">0d 00 03 01 00 fa 0b 71 00 00 01 87 </t>
  </si>
  <si>
    <t xml:space="preserve"> 03 00 0d 02 00 fa 0b 71 00 0d 01 95 </t>
  </si>
  <si>
    <t>'0b71 ERROR FIELD_113</t>
  </si>
  <si>
    <t>'0195</t>
  </si>
  <si>
    <t xml:space="preserve">0d 00 03 01 00 fa 0b 72 00 00 01 88 </t>
  </si>
  <si>
    <t xml:space="preserve"> 03 00 0d 02 00 fa 0b 72 00 1e 01 a7 </t>
  </si>
  <si>
    <t>'0b72 ERROR FIELD_114</t>
  </si>
  <si>
    <t>'01a7</t>
  </si>
  <si>
    <t xml:space="preserve">0d 00 03 01 00 fa 0b 73 00 00 01 89 </t>
  </si>
  <si>
    <t xml:space="preserve"> 03 00 0d 02 00 fa 0b 73 00 0b 01 95 </t>
  </si>
  <si>
    <t>'0b73 ERROR FIELD_115</t>
  </si>
  <si>
    <t>'0189</t>
  </si>
  <si>
    <t xml:space="preserve">0d 00 03 01 00 fa 0b 74 00 00 01 8a </t>
  </si>
  <si>
    <t xml:space="preserve"> 03 00 0d 02 00 fa 0b 74 00 17 01 a2 </t>
  </si>
  <si>
    <t>'0b74 ERROR FIELD_116</t>
  </si>
  <si>
    <t>'018a</t>
  </si>
  <si>
    <t xml:space="preserve">0d 00 03 01 00 fa 0b 75 00 00 01 8b </t>
  </si>
  <si>
    <t xml:space="preserve"> 03 00 0d 02 00 fa 0b 75 00 00 01 8c </t>
  </si>
  <si>
    <t>'0b75 ERROR FIELD_117</t>
  </si>
  <si>
    <t>'018b</t>
  </si>
  <si>
    <t xml:space="preserve">0d 00 03 01 00 fa 0b 76 00 00 01 8c </t>
  </si>
  <si>
    <t xml:space="preserve"> 03 00 0d 02 00 fa 0b 76 1f aa 02 56 </t>
  </si>
  <si>
    <t>'0b76 ERROR FIELD_118</t>
  </si>
  <si>
    <t xml:space="preserve">0d 00 03 01 00 fa 0b 77 00 00 01 8d </t>
  </si>
  <si>
    <t xml:space="preserve"> 03 00 0d 02 00 fa 0b 77 00 10 01 9e </t>
  </si>
  <si>
    <t>'0b77 ERROR FIELD_119</t>
  </si>
  <si>
    <t xml:space="preserve">0d 00 03 01 00 fa 0b 78 00 00 01 8e </t>
  </si>
  <si>
    <t xml:space="preserve"> 03 00 0d 02 00 fa 0b 78 00 07 01 96 </t>
  </si>
  <si>
    <t>'0b78 ERROR FIELD_120</t>
  </si>
  <si>
    <t xml:space="preserve">0d 00 03 01 00 fa 0b 79 00 00 01 8f </t>
  </si>
  <si>
    <t xml:space="preserve"> 03 00 0d 02 00 fa 0b 79 00 06 01 96 </t>
  </si>
  <si>
    <t>'0b79 ERROR FIELD_121</t>
  </si>
  <si>
    <t xml:space="preserve">0d 00 00 01 00 fa 0a 26 00 00 01 38 </t>
  </si>
  <si>
    <t xml:space="preserve"> 00 00 0d 02 00 fa 0a 26 00 00 01 39 </t>
  </si>
  <si>
    <t>'00 direct</t>
  </si>
  <si>
    <t>'0a26 BUS ERROR</t>
  </si>
  <si>
    <t xml:space="preserve">0d 00 03 01 00 fa 0b 7a 00 00 01 90 </t>
  </si>
  <si>
    <t xml:space="preserve"> 03 00 0d 02 00 fa 0b 7a 00 0c 01 9d </t>
  </si>
  <si>
    <t>'0b7a ERROR FIELD_122</t>
  </si>
  <si>
    <t>'000c</t>
  </si>
  <si>
    <t xml:space="preserve">0d 00 03 01 00 fa 0b 7b 00 00 01 91 </t>
  </si>
  <si>
    <t xml:space="preserve"> 03 00 0d 02 00 fa 0b 7b 00 17 01 a9 </t>
  </si>
  <si>
    <t>'0b7b ERROR FIELD_123</t>
  </si>
  <si>
    <t xml:space="preserve">0d 00 03 01 00 fa 0b 7c 00 00 01 92 </t>
  </si>
  <si>
    <t xml:space="preserve"> 03 00 0d 02 00 fa 0b 7c 00 00 01 93 </t>
  </si>
  <si>
    <t>'0b7c ERROR FIELD_124</t>
  </si>
  <si>
    <t xml:space="preserve">0d 00 03 01 00 fa 0b 7d 00 00 01 93 </t>
  </si>
  <si>
    <t xml:space="preserve"> 03 00 0d 02 00 fa 0b 7d 1f b4 02 67 </t>
  </si>
  <si>
    <t>'0b7d ERROR FIELD_125</t>
  </si>
  <si>
    <t>'1fb4</t>
  </si>
  <si>
    <t xml:space="preserve">0d 00 03 01 00 fa 0b 7e 00 00 01 94 </t>
  </si>
  <si>
    <t xml:space="preserve"> 03 00 0d 02 00 fa 0b 7e 00 19 01 ae </t>
  </si>
  <si>
    <t>'0b7e ERROR FIELD_126</t>
  </si>
  <si>
    <t>'0019</t>
  </si>
  <si>
    <t>'01ae</t>
  </si>
  <si>
    <t xml:space="preserve">0d 00 03 01 00 fa 0b 7f 00 00 01 95 </t>
  </si>
  <si>
    <t xml:space="preserve"> 03 00 0d 02 00 fa 0b 7f 00 11 01 a7 </t>
  </si>
  <si>
    <t>'0b7f ERROR FIELD_127</t>
  </si>
  <si>
    <t xml:space="preserve">0d 00 03 01 00 fa 0b 80 00 00 01 96 </t>
  </si>
  <si>
    <t xml:space="preserve"> 03 00 0d 02 00 fa 0b 80 00 06 01 9d </t>
  </si>
  <si>
    <t>'0b80 ERROR FIELD_128</t>
  </si>
  <si>
    <t xml:space="preserve">0d 00 03 01 00 fa 0b 81 00 00 01 97 </t>
  </si>
  <si>
    <t xml:space="preserve"> 03 00 0d 02 00 fa 0b 81 00 0c 01 a4 </t>
  </si>
  <si>
    <t>'0b81 ERROR FIELD_129</t>
  </si>
  <si>
    <t xml:space="preserve">0d 00 03 01 00 fa 0b 82 00 00 01 98 </t>
  </si>
  <si>
    <t xml:space="preserve"> 03 00 0d 02 00 fa 0b 82 00 17 01 b0 </t>
  </si>
  <si>
    <t>'0b82 ERROR FIELD_130</t>
  </si>
  <si>
    <t>'0198</t>
  </si>
  <si>
    <t>'01b0</t>
  </si>
  <si>
    <t xml:space="preserve">0d 00 03 01 00 fa 0b 83 00 00 01 99 </t>
  </si>
  <si>
    <t xml:space="preserve"> 03 00 0d 02 00 fa 0b 83 00 00 01 9a </t>
  </si>
  <si>
    <t>'0b83 ERROR FIELD_131</t>
  </si>
  <si>
    <t>'0199</t>
  </si>
  <si>
    <t xml:space="preserve">0d 00 03 01 00 fa 0b 84 00 00 01 9a </t>
  </si>
  <si>
    <t xml:space="preserve"> 03 00 0d 02 00 fa 0b 84 1f b4 02 6e </t>
  </si>
  <si>
    <t>'0b84 ERRORFIELD_132</t>
  </si>
  <si>
    <t>'026e</t>
  </si>
  <si>
    <t xml:space="preserve">0d 00 03 01 00 fa 0b 85 00 00 01 9b </t>
  </si>
  <si>
    <t xml:space="preserve"> 03 00 0d 02 00 fa 0b 85 00 23 01 bf </t>
  </si>
  <si>
    <t>'0b85 ERROR FIELD_133</t>
  </si>
  <si>
    <t>'0023</t>
  </si>
  <si>
    <t>'01bf</t>
  </si>
  <si>
    <t xml:space="preserve">0d 00 03 01 00 fa 0b 86 00 00 01 9c </t>
  </si>
  <si>
    <t xml:space="preserve"> 03 00 0d 02 00 fa 0b 86 00 11 01 ae </t>
  </si>
  <si>
    <t>'0b86 ERROR FIELD_134</t>
  </si>
  <si>
    <t>'019c</t>
  </si>
  <si>
    <t xml:space="preserve">0d 00 03 01 00 fa 0b 87 00 00 01 9d </t>
  </si>
  <si>
    <t xml:space="preserve"> 03 00 0d 02 00 fa 0b 87 00 07 01 a5 </t>
  </si>
  <si>
    <t>'0b87 ERROR FIELD_135</t>
  </si>
  <si>
    <t xml:space="preserve">0d 00 03 01 00 fa 0b 88 00 00 01 9e </t>
  </si>
  <si>
    <t xml:space="preserve"> 03 00 0d 02 00 fa 0b 88 00 0c 01 ab </t>
  </si>
  <si>
    <t>'0b88 ERROR FIELD_136</t>
  </si>
  <si>
    <t xml:space="preserve">0d 00 03 01 00 fa 0b 89 00 00 01 9f </t>
  </si>
  <si>
    <t xml:space="preserve"> 03 00 0d 02 00 fa 0b 89 00 17 01 b7 </t>
  </si>
  <si>
    <t>'0b89 ERROR FIELD_137</t>
  </si>
  <si>
    <t>'01b7</t>
  </si>
  <si>
    <t xml:space="preserve">0d 00 03 01 00 fa 0b 8a 00 00 01 a0 </t>
  </si>
  <si>
    <t xml:space="preserve"> 03 00 0d 02 00 fa 0b 8a 00 00 01 a1 </t>
  </si>
  <si>
    <t>'0b8a ERROR FIELD_138</t>
  </si>
  <si>
    <t xml:space="preserve">0d 00 03 01 00 fa 0b 8b 00 00 01 a1 </t>
  </si>
  <si>
    <t xml:space="preserve"> 03 00 0d 02 00 fa 0b 8b 1f b4 02 75 </t>
  </si>
  <si>
    <t>'0b8b ERROR FIELD_139</t>
  </si>
  <si>
    <t xml:space="preserve">0d 00 03 01 00 fa 01 c4 00 00 01 d0 </t>
  </si>
  <si>
    <t xml:space="preserve"> 03 00 0d 02 00 fa 01 c4 26 bf 02 b6 </t>
  </si>
  <si>
    <t>'01c4 RUNNING TIME_WP1</t>
  </si>
  <si>
    <t>'26bf</t>
  </si>
  <si>
    <t xml:space="preserve">0d 00 09 01 00 fa 01 cc 00 00 01 de </t>
  </si>
  <si>
    <t xml:space="preserve"> 09 00 0d 02 00 fa 01 cc 00 00 01 df </t>
  </si>
  <si>
    <t>'01cc DOWNTIME_0</t>
  </si>
  <si>
    <t>'01de</t>
  </si>
  <si>
    <t>'01df</t>
  </si>
  <si>
    <t xml:space="preserve">0d 00 03 01 00 fa 01 c5 00 00 01 d1 </t>
  </si>
  <si>
    <t xml:space="preserve"> 03 00 0d 02 00 fa 01 c5 00 00 01 d2 </t>
  </si>
  <si>
    <t>'01c5 RUNNING TIME_WP2</t>
  </si>
  <si>
    <t>'01d2</t>
  </si>
  <si>
    <t xml:space="preserve">0d 00 09 01 00 fa 01 cd 00 00 01 df </t>
  </si>
  <si>
    <t xml:space="preserve"> 09 00 0d 02 00 fa 01 cd 00 00 01 e0 </t>
  </si>
  <si>
    <t>'01cd DOWNTIME_1</t>
  </si>
  <si>
    <t>'01e0</t>
  </si>
  <si>
    <t xml:space="preserve">0d 00 03 01 00 fa 01 c6 00 00 01 d2 </t>
  </si>
  <si>
    <t xml:space="preserve"> 03 00 0d 02 00 fa 01 c6 00 00 01 d3 </t>
  </si>
  <si>
    <t>'01c6 RUNNING TIME_WP3</t>
  </si>
  <si>
    <t xml:space="preserve">0d 00 09 01 00 fa 01 ce 00 00 01 e0 </t>
  </si>
  <si>
    <t xml:space="preserve"> 09 00 0d 02 00 fa 01 ce 00 00 01 e1 </t>
  </si>
  <si>
    <t>'01ce DOWNTIME_2</t>
  </si>
  <si>
    <t xml:space="preserve">0d 00 03 01 00 fa 01 c7 00 00 01 d3 </t>
  </si>
  <si>
    <t xml:space="preserve"> 03 00 0d 02 00 fa 01 c7 00 00 01 d4 </t>
  </si>
  <si>
    <t>'01c7 RUNNING TIME_WP4</t>
  </si>
  <si>
    <t xml:space="preserve">0d 00 09 01 00 fa 01 cf 00 00 01 e1 </t>
  </si>
  <si>
    <t xml:space="preserve"> 09 00 0d 02 00 fa 01 cf 00 00 01 e2 </t>
  </si>
  <si>
    <t>'01cf DOWNTIME_3</t>
  </si>
  <si>
    <t>'01e2</t>
  </si>
  <si>
    <t xml:space="preserve">0d 00 03 01 00 fa 01 c8 00 00 01 d4 </t>
  </si>
  <si>
    <t xml:space="preserve"> 03 00 0d 02 00 fa 01 c8 00 00 01 d5 </t>
  </si>
  <si>
    <t>'01c8 RUNNING TIME_WP5</t>
  </si>
  <si>
    <t>'01d5</t>
  </si>
  <si>
    <t xml:space="preserve">0d 00 09 01 00 fa 01 d0 00 00 01 e2 </t>
  </si>
  <si>
    <t xml:space="preserve"> 09 00 0d 02 00 fa 01 d0 00 00 01 e3 </t>
  </si>
  <si>
    <t>'01d0 DOWNTIME_4</t>
  </si>
  <si>
    <t xml:space="preserve">0d 00 03 01 00 fa 01 c9 00 00 01 d5 </t>
  </si>
  <si>
    <t xml:space="preserve"> 03 00 0d 02 00 fa 01 c9 00 00 01 d6 </t>
  </si>
  <si>
    <t>'01c9 RUNNING TIME_WP6</t>
  </si>
  <si>
    <t>'01d6</t>
  </si>
  <si>
    <t xml:space="preserve">0d 00 09 01 00 fa 01 d1 00 00 01 e3 </t>
  </si>
  <si>
    <t xml:space="preserve"> 09 00 0d 02 00 fa 01 d1 00 00 01 e4 </t>
  </si>
  <si>
    <t>'01d1 DOWNTIME_5</t>
  </si>
  <si>
    <t xml:space="preserve"> 03 00 0d 02 00 fa 01 26 17 00 01 4a </t>
  </si>
  <si>
    <t xml:space="preserve">0d 00 03 01 00 fa 01 27 35 00 01 68 </t>
  </si>
  <si>
    <t xml:space="preserve"> 03 00 0d 02 00 fa 01 27 08 00 01 3c </t>
  </si>
  <si>
    <t xml:space="preserve">0d 00 03 01 00 fa 01 26 17 00 01 49 </t>
  </si>
  <si>
    <t xml:space="preserve">0d 00 03 01 00 fa 01 27 08 00 01 3b </t>
  </si>
  <si>
    <t xml:space="preserve"> 03 00 0d 02 00 fa 01 27 0d 00 01 41 </t>
  </si>
  <si>
    <t>'0d00</t>
  </si>
  <si>
    <t xml:space="preserve"> 06 01 0d 02 00 fa 00 11 00 d2 01 f3 </t>
  </si>
  <si>
    <t xml:space="preserve"> 06 02 0d 02 00 fa 00 11 00 d2 01 f4 </t>
  </si>
  <si>
    <t xml:space="preserve">0d 00 03 01 00 fa 01 27 0d 00 01 40 </t>
  </si>
  <si>
    <t xml:space="preserve"> 03 00 0d 02 00 fa 01 27 11 00 01 45 </t>
  </si>
  <si>
    <t>'1100</t>
  </si>
  <si>
    <t xml:space="preserve">0d 00 03 01 00 fa 01 27 11 00 01 44 </t>
  </si>
  <si>
    <t xml:space="preserve"> 03 00 0d 02 00 fa 01 27 16 00 01 4a </t>
  </si>
  <si>
    <t xml:space="preserve">0d 00 03 01 00 fa 01 27 16 00 01 49 </t>
  </si>
  <si>
    <t xml:space="preserve"> 03 00 0d 02 00 fa 01 27 1b 00 01 4f </t>
  </si>
  <si>
    <t>'1b00</t>
  </si>
  <si>
    <t xml:space="preserve">0d 00 03 01 00 fa 01 27 1b 00 01 4e </t>
  </si>
  <si>
    <t xml:space="preserve"> 03 00 0d 02 00 fa 01 27 1f 00 01 53 </t>
  </si>
  <si>
    <t>'1f00</t>
  </si>
  <si>
    <t xml:space="preserve">0d 00 03 01 00 fa 01 27 1f 00 01 52 </t>
  </si>
  <si>
    <t xml:space="preserve"> 03 00 0d 02 00 fa 01 27 24 00 01 58 </t>
  </si>
  <si>
    <t>'2400</t>
  </si>
  <si>
    <t xml:space="preserve">0d 00 03 01 00 fa 01 27 24 00 01 57 </t>
  </si>
  <si>
    <t xml:space="preserve"> 03 00 0d 02 00 fa 01 27 28 00 01 5c </t>
  </si>
  <si>
    <t>'2800</t>
  </si>
  <si>
    <t xml:space="preserve">0d 00 03 01 00 fa 01 27 28 00 01 5b </t>
  </si>
  <si>
    <t xml:space="preserve"> 03 00 0d 02 00 fa 01 27 2d 00 01 61 </t>
  </si>
  <si>
    <t>'2d00</t>
  </si>
  <si>
    <t xml:space="preserve">0d 00 03 01 00 fa 01 27 2d 00 01 60 </t>
  </si>
  <si>
    <t xml:space="preserve"> 03 00 0d 02 00 fa 01 27 32 00 01 66 </t>
  </si>
  <si>
    <t>'3200</t>
  </si>
  <si>
    <t xml:space="preserve">0d 00 03 01 00 fa 01 27 32 00 01 65 </t>
  </si>
  <si>
    <t xml:space="preserve"> 03 00 0d 02 00 fa 01 27 36 00 01 6a </t>
  </si>
  <si>
    <t>'3600</t>
  </si>
  <si>
    <t xml:space="preserve">0d 00 03 01 00 fa 01 27 36 00 01 69 </t>
  </si>
  <si>
    <t xml:space="preserve"> 03 00 0d 02 00 fa 01 27 3b 00 01 6f </t>
  </si>
  <si>
    <t>'3b00</t>
  </si>
  <si>
    <t xml:space="preserve"> 03 00 0d 02 00 fa 01 26 18 00 01 4b </t>
  </si>
  <si>
    <t>'1800</t>
  </si>
  <si>
    <t xml:space="preserve">0d 00 03 01 00 fa 01 27 3b 00 01 6e </t>
  </si>
  <si>
    <t xml:space="preserve"> 03 00 0d 02 00 fa 01 27 04 00 01 38 </t>
  </si>
  <si>
    <t>'0400</t>
  </si>
  <si>
    <t xml:space="preserve">0d 00 03 01 00 fa 01 26 18 00 01 4a </t>
  </si>
  <si>
    <t xml:space="preserve">0d 00 03 01 00 fa 01 27 04 00 01 37 </t>
  </si>
  <si>
    <t xml:space="preserve">0d 00 03 01 00 fa 01 27 20 00 01 53 </t>
  </si>
  <si>
    <t xml:space="preserve"> 03 00 0d 02 00 fa 01 27 25 00 01 59 </t>
  </si>
  <si>
    <t>'2000</t>
  </si>
  <si>
    <t>'2500</t>
  </si>
  <si>
    <t xml:space="preserve">0d 00 03 01 00 fa 01 27 25 00 01 58 </t>
  </si>
  <si>
    <t xml:space="preserve"> 03 00 0d 02 00 fa 01 27 29 00 01 5d </t>
  </si>
  <si>
    <t>'2900</t>
  </si>
  <si>
    <t xml:space="preserve">0d 00 03 01 00 fa 01 27 29 00 01 5c </t>
  </si>
  <si>
    <t xml:space="preserve"> 03 00 0d 02 00 fa 01 27 2e 00 01 62 </t>
  </si>
  <si>
    <t>'2e00</t>
  </si>
  <si>
    <t xml:space="preserve">0d 00 03 01 00 fa 01 27 2e 00 01 61 </t>
  </si>
  <si>
    <t xml:space="preserve"> 03 00 0d 02 00 fa 01 27 37 00 01 6b </t>
  </si>
  <si>
    <t>'3700</t>
  </si>
  <si>
    <t xml:space="preserve">0d 00 06 01 01 fa 14 10 15 58 01 a0 </t>
  </si>
  <si>
    <t xml:space="preserve">0d 00 06 01 01 fa 14 20 15 58 01 b0 </t>
  </si>
  <si>
    <t xml:space="preserve">0d 00 06 01 01 fa 14 30 15 58 01 c0 </t>
  </si>
  <si>
    <t xml:space="preserve">0d 00 06 01 01 fa 14 40 15 58 01 d0 </t>
  </si>
  <si>
    <t xml:space="preserve">0d 00 06 01 01 fa 14 50 15 58 01 e0 </t>
  </si>
  <si>
    <t xml:space="preserve">0d 00 06 01 01 fa 14 60 15 58 01 f0 </t>
  </si>
  <si>
    <t xml:space="preserve">0d 00 06 01 01 fa 14 70 15 58 02 00 </t>
  </si>
  <si>
    <t xml:space="preserve">0d 00 03 01 00 fa 00 0c 00 40 01 57 </t>
  </si>
  <si>
    <t xml:space="preserve">0d 00 03 01 00 fa 00 03 01 54 01 63 </t>
  </si>
  <si>
    <t xml:space="preserve">0d 00 03 01 00 fa 00 16 01 88 01 aa </t>
  </si>
  <si>
    <t xml:space="preserve"> 03 00 0d 02 00 fa 00 16 01 86 01 a9 </t>
  </si>
  <si>
    <t xml:space="preserve">0d 00 06 01 01 fa 00 04 01 c7 01 db </t>
  </si>
  <si>
    <t xml:space="preserve"> 06 01 0d 02 00 fa 00 04 01 c4 01 d9 </t>
  </si>
  <si>
    <t>'01db</t>
  </si>
  <si>
    <t>'01d9</t>
  </si>
  <si>
    <t xml:space="preserve">0d 00 03 01 00 fa 00 0f 01 4c 01 67 </t>
  </si>
  <si>
    <t xml:space="preserve"> 03 00 0d 02 00 fa 00 0f 01 49 01 65 </t>
  </si>
  <si>
    <t xml:space="preserve">0d 00 03 01 00 fa 00 04 01 5e 01 6e </t>
  </si>
  <si>
    <t xml:space="preserve">0d 00 03 01 00 fa 01 d5 01 c5 02 a7 </t>
  </si>
  <si>
    <t xml:space="preserve"> 03 00 0d 02 00 fa 01 d5 01 c4 02 a7 </t>
  </si>
  <si>
    <t>'02a7</t>
  </si>
  <si>
    <t xml:space="preserve">0d 00 03 01 00 fa 01 d6 01 ac 02 8f </t>
  </si>
  <si>
    <t xml:space="preserve"> 03 00 0d 02 00 fa 01 d6 01 b2 02 96 </t>
  </si>
  <si>
    <t>'028f</t>
  </si>
  <si>
    <t>'01b2</t>
  </si>
  <si>
    <t xml:space="preserve">0d 00 03 01 00 fa 01 d4 fe 70 03 4e </t>
  </si>
  <si>
    <t>'034e</t>
  </si>
  <si>
    <t xml:space="preserve">0d 00 03 01 00 fa 01 d9 80 00 02 65 </t>
  </si>
  <si>
    <t xml:space="preserve">0d 00 03 01 00 fa 01 d8 80 00 02 64 </t>
  </si>
  <si>
    <t xml:space="preserve">0d 00 0c 01 01 fa 00 75 80 00 02 0a </t>
  </si>
  <si>
    <t>'020a</t>
  </si>
  <si>
    <t xml:space="preserve">0d 00 03 01 00 fa 02 64 80 00 01 f1 </t>
  </si>
  <si>
    <t xml:space="preserve">0d 00 03 01 00 fa 00 16 01 86 01 a8 </t>
  </si>
  <si>
    <t xml:space="preserve"> 03 00 0d 02 00 fa 00 16 01 87 01 aa </t>
  </si>
  <si>
    <t>'01a8</t>
  </si>
  <si>
    <t xml:space="preserve">0d 00 06 01 01 fa 00 04 01 c4 01 d8 </t>
  </si>
  <si>
    <t>'01d8</t>
  </si>
  <si>
    <t xml:space="preserve">0d 00 03 01 00 fa 00 0f 01 49 01 64 </t>
  </si>
  <si>
    <t xml:space="preserve"> 03 00 0d 02 00 fa 00 0f 01 4b 01 67 </t>
  </si>
  <si>
    <t xml:space="preserve">0d 00 03 01 00 fa 01 d5 01 c4 02 a6 </t>
  </si>
  <si>
    <t>'02a6</t>
  </si>
  <si>
    <t xml:space="preserve">0d 00 03 01 00 fa 01 d6 01 b2 02 95 </t>
  </si>
  <si>
    <t xml:space="preserve">0d 00 03 01 00 fa 00 16 01 87 01 a9 </t>
  </si>
  <si>
    <t xml:space="preserve">0d 00 03 01 00 fa 00 0f 01 4b 01 66 </t>
  </si>
  <si>
    <t xml:space="preserve"> 06 01 0d 02 00 fa 00 04 01 ca 01 df </t>
  </si>
  <si>
    <t xml:space="preserve"> 03 00 0d 02 00 fa 00 0f 01 4a 01 66 </t>
  </si>
  <si>
    <t xml:space="preserve"> 03 00 0d 02 00 fa 01 d5 01 ca 02 ad </t>
  </si>
  <si>
    <t>'02ad</t>
  </si>
  <si>
    <t xml:space="preserve">0d 00 06 01 01 fa 00 04 01 ca 01 de </t>
  </si>
  <si>
    <t xml:space="preserve"> 06 01 0d 02 00 fa 00 04 01 c5 01 da </t>
  </si>
  <si>
    <t xml:space="preserve">0d 00 03 01 00 fa 00 0f 01 4a 01 65 </t>
  </si>
  <si>
    <t xml:space="preserve">0d 00 03 01 00 fa 01 d5 01 ca 02 ac </t>
  </si>
  <si>
    <t>'02ac</t>
  </si>
  <si>
    <t xml:space="preserve"> 06 01 0d 02 00 fa 00 11 00 d0 01 f1 </t>
  </si>
  <si>
    <t>'00d0</t>
  </si>
  <si>
    <t xml:space="preserve"> 06 02 0d 02 00 fa 00 11 00 d0 01 f2 </t>
  </si>
  <si>
    <t xml:space="preserve">0d 00 09 01 00 fa 00 30 01 00 01 42 </t>
  </si>
  <si>
    <t xml:space="preserve">0d 00 03 01 00 fa 01 cb 01 2f 02 07 </t>
  </si>
  <si>
    <t xml:space="preserve">0d 00 03 01 00 fa 01 ca 00 00 01 d6 </t>
  </si>
  <si>
    <t xml:space="preserve">0d 00 03 01 00 fa fd a8 01 00 02 b1 </t>
  </si>
  <si>
    <t>'02b1</t>
  </si>
  <si>
    <t xml:space="preserve">0d 00 09 01 00 5f 02 00 00 00 00 78 </t>
  </si>
  <si>
    <t>'0078</t>
  </si>
  <si>
    <t xml:space="preserve">0d 00 03 01 00 fa 01 c4 26 bf 02 b5 </t>
  </si>
  <si>
    <t>'02b5</t>
  </si>
  <si>
    <t xml:space="preserve">0d 00 06 01 01 fa 00 11 00 d0 01 f0 </t>
  </si>
  <si>
    <t xml:space="preserve">0d 00 06 01 02 fa 00 11 00 d0 01 f1 </t>
  </si>
  <si>
    <t xml:space="preserve">0d 00 03 01 00 fa 0b 2a 00 11 01 51 </t>
  </si>
  <si>
    <t xml:space="preserve">0d 00 03 01 00 fa 0b 2b 00 09 01 4a </t>
  </si>
  <si>
    <t xml:space="preserve">0d 00 03 01 00 fa 0b 2c 00 10 01 52 </t>
  </si>
  <si>
    <t xml:space="preserve">0d 00 03 01 00 fa 0b 2d 00 05 01 48 </t>
  </si>
  <si>
    <t xml:space="preserve">0d 00 03 01 00 fa 0b 2e 00 17 01 5b </t>
  </si>
  <si>
    <t xml:space="preserve">0d 00 03 01 00 fa 0b 30 1f af 02 14 </t>
  </si>
  <si>
    <t xml:space="preserve">0d 00 03 01 00 fa 0b 31 00 11 01 58 </t>
  </si>
  <si>
    <t xml:space="preserve">0d 00 03 01 00 fa 0b 32 00 09 01 51 </t>
  </si>
  <si>
    <t xml:space="preserve">0d 00 03 01 00 fa 0b 33 00 10 01 59 </t>
  </si>
  <si>
    <t xml:space="preserve">0d 00 03 01 00 fa 0b 34 00 05 01 4f </t>
  </si>
  <si>
    <t xml:space="preserve"> </t>
  </si>
  <si>
    <t xml:space="preserve">0d 00 03 01 00 fa 0b 35 00 17 01 62 </t>
  </si>
  <si>
    <t xml:space="preserve">0d 00 03 01 00 fa 0b 37 1f b0 02 1c </t>
  </si>
  <si>
    <t>'021c</t>
  </si>
  <si>
    <t xml:space="preserve">0d 00 03 01 00 fa 0b 38 00 08 01 56 </t>
  </si>
  <si>
    <t xml:space="preserve">0d 00 03 01 00 fa 0b 39 00 0b 01 5a </t>
  </si>
  <si>
    <t xml:space="preserve">0d 00 03 01 00 fa 0b 3a 00 10 01 60 </t>
  </si>
  <si>
    <t xml:space="preserve">0d 00 03 01 00 fa 0b 3b 00 05 01 56 </t>
  </si>
  <si>
    <t xml:space="preserve">0d 00 03 01 00 fa 0b 3c 00 17 01 69 </t>
  </si>
  <si>
    <t xml:space="preserve">0d 00 03 01 00 fa 0b 3e 1f af 02 22 </t>
  </si>
  <si>
    <t>'0222</t>
  </si>
  <si>
    <t xml:space="preserve">0d 00 03 01 00 fa 0b 3f 00 08 01 5d </t>
  </si>
  <si>
    <t xml:space="preserve">0d 00 03 01 00 fa 0b 40 00 0b 01 61 </t>
  </si>
  <si>
    <t xml:space="preserve">0d 00 03 01 00 fa 0b 41 00 10 01 67 </t>
  </si>
  <si>
    <t xml:space="preserve">0d 00 03 01 00 fa 0b 42 00 05 01 5d </t>
  </si>
  <si>
    <t xml:space="preserve">0d 00 03 01 00 fa 0b 43 00 17 01 70 </t>
  </si>
  <si>
    <t xml:space="preserve">0d 00 03 01 00 fa 0b 45 1f b0 02 2a </t>
  </si>
  <si>
    <t>'022a</t>
  </si>
  <si>
    <t xml:space="preserve">0d 00 03 01 00 fa 0b 46 00 1d 01 79 </t>
  </si>
  <si>
    <t xml:space="preserve">0d 00 03 01 00 fa 0b 47 00 08 01 65 </t>
  </si>
  <si>
    <t xml:space="preserve">0d 00 03 01 00 fa 0b 48 00 12 01 70 </t>
  </si>
  <si>
    <t xml:space="preserve">0d 00 03 01 00 fa 0b 49 00 05 01 64 </t>
  </si>
  <si>
    <t xml:space="preserve">0d 00 03 01 00 fa 0b 4a 00 17 01 77 </t>
  </si>
  <si>
    <t xml:space="preserve">0d 00 03 01 00 fa 0b 4c 1f bb 02 3c </t>
  </si>
  <si>
    <t xml:space="preserve">0d 00 03 01 00 fa 0b 4d 00 2b 01 8e </t>
  </si>
  <si>
    <t xml:space="preserve">0d 00 03 01 00 fa 0b 4e 00 11 01 75 </t>
  </si>
  <si>
    <t xml:space="preserve">0d 00 03 01 00 fa 0b 4f 00 0e 01 73 </t>
  </si>
  <si>
    <t xml:space="preserve">0d 00 03 01 00 fa 0b 50 00 0a 01 70 </t>
  </si>
  <si>
    <t xml:space="preserve">0d 00 03 01 00 fa 0b 51 00 17 01 7e </t>
  </si>
  <si>
    <t xml:space="preserve">0d 00 03 01 00 fa 0b 53 1f af 02 37 </t>
  </si>
  <si>
    <t xml:space="preserve">0d 00 03 01 00 fa 0b 54 00 2b 01 95 </t>
  </si>
  <si>
    <t xml:space="preserve">0d 00 03 01 00 fa 0b 55 00 11 01 7c </t>
  </si>
  <si>
    <t xml:space="preserve">0d 00 03 01 00 fa 0b 56 00 0e 01 7a </t>
  </si>
  <si>
    <t xml:space="preserve">0d 00 03 01 00 fa 0b 57 00 0a 01 77 </t>
  </si>
  <si>
    <t xml:space="preserve">0d 00 03 01 00 fa 0b 58 00 17 01 85 </t>
  </si>
  <si>
    <t xml:space="preserve">0d 00 03 01 00 fa 0b 5a 1f b0 02 3f </t>
  </si>
  <si>
    <t>'023f</t>
  </si>
  <si>
    <t xml:space="preserve">0d 00 03 01 00 fa 0b 5b 00 3b 01 ac </t>
  </si>
  <si>
    <t xml:space="preserve">0d 00 03 01 00 fa 0b 5c 00 0a 01 7c </t>
  </si>
  <si>
    <t xml:space="preserve">0d 00 03 01 00 fa 0b 5d 00 14 01 87 </t>
  </si>
  <si>
    <t xml:space="preserve">0d 00 03 01 00 fa 0b 5e 00 0a 01 7e </t>
  </si>
  <si>
    <t xml:space="preserve">0d 00 03 01 00 fa 0b 5f 00 17 01 8c </t>
  </si>
  <si>
    <t xml:space="preserve">0d 00 03 01 00 fa 0b 61 1f ad 02 43 </t>
  </si>
  <si>
    <t xml:space="preserve">0d 00 03 01 00 fa 0b 62 00 05 01 7d </t>
  </si>
  <si>
    <t xml:space="preserve">0d 00 03 01 00 fa 0b 63 00 13 01 8c </t>
  </si>
  <si>
    <t xml:space="preserve">0d 00 03 01 00 fa 0b 64 00 04 01 7e </t>
  </si>
  <si>
    <t xml:space="preserve">0d 00 03 01 00 fa 0b 65 00 0b 01 86 </t>
  </si>
  <si>
    <t xml:space="preserve">0d 00 03 01 00 fa 0b 66 00 17 01 93 </t>
  </si>
  <si>
    <t xml:space="preserve">0d 00 03 01 00 fa 0b 68 1f bb 02 58 </t>
  </si>
  <si>
    <t xml:space="preserve">0d 00 03 01 00 fa 0b 69 00 0f 01 8e </t>
  </si>
  <si>
    <t xml:space="preserve">0d 00 03 01 00 fa 0b 6a 00 16 01 96 </t>
  </si>
  <si>
    <t xml:space="preserve">0d 00 03 01 00 fa 0b 6b 00 1d 01 9e </t>
  </si>
  <si>
    <t xml:space="preserve">0d 00 03 01 00 fa 0b 6c 00 0b 01 8d </t>
  </si>
  <si>
    <t xml:space="preserve">0d 00 03 01 00 fa 0b 6d 00 17 01 9a </t>
  </si>
  <si>
    <t xml:space="preserve">0d 00 03 01 00 fa 0b 6f 1f aa 02 4e </t>
  </si>
  <si>
    <t xml:space="preserve">0d 00 03 01 00 fa 0b 70 00 0b 01 91 </t>
  </si>
  <si>
    <t xml:space="preserve">0d 00 03 01 00 fa 0b 71 00 0d 01 94 </t>
  </si>
  <si>
    <t xml:space="preserve">0d 00 03 01 00 fa 0b 72 00 1e 01 a6 </t>
  </si>
  <si>
    <t xml:space="preserve">0d 00 03 01 00 fa 0b 73 00 0b 01 94 </t>
  </si>
  <si>
    <t xml:space="preserve">0d 00 03 01 00 fa 0b 74 00 17 01 a1 </t>
  </si>
  <si>
    <t xml:space="preserve">0d 00 03 01 00 fa 0b 76 1f aa 02 55 </t>
  </si>
  <si>
    <t xml:space="preserve">0d 00 03 01 00 fa 0b 77 00 10 01 9d </t>
  </si>
  <si>
    <t xml:space="preserve">0d 00 03 01 00 fa 0b 78 00 07 01 95 </t>
  </si>
  <si>
    <t xml:space="preserve">0d 00 03 01 00 fa 0b 79 00 06 01 95 </t>
  </si>
  <si>
    <t xml:space="preserve">0d 00 03 01 00 fa 0b 7a 00 0c 01 9c </t>
  </si>
  <si>
    <t xml:space="preserve">0d 00 03 01 00 fa 0b 7b 00 17 01 a8 </t>
  </si>
  <si>
    <t xml:space="preserve">0d 00 03 01 00 fa 0b 7d 1f b4 02 66 </t>
  </si>
  <si>
    <t xml:space="preserve">0d 00 03 01 00 fa 0b 7e 00 19 01 ad </t>
  </si>
  <si>
    <t xml:space="preserve">0d 00 03 01 00 fa 0b 7f 00 11 01 a6 </t>
  </si>
  <si>
    <t xml:space="preserve">0d 00 03 01 00 fa 0b 80 00 06 01 9c </t>
  </si>
  <si>
    <t xml:space="preserve">0d 00 03 01 00 fa 0b 81 00 0c 01 a3 </t>
  </si>
  <si>
    <t xml:space="preserve">0d 00 03 01 00 fa 0b 82 00 17 01 af </t>
  </si>
  <si>
    <t>'01af</t>
  </si>
  <si>
    <t xml:space="preserve">0d 00 03 01 00 fa 0b 84 1f b4 02 6d </t>
  </si>
  <si>
    <t xml:space="preserve">0d 00 03 01 00 fa 0b 85 00 23 01 be </t>
  </si>
  <si>
    <t>'01be</t>
  </si>
  <si>
    <t xml:space="preserve">0d 00 03 01 00 fa 0b 86 00 11 01 ad </t>
  </si>
  <si>
    <t xml:space="preserve">0d 00 03 01 00 fa 0b 87 00 07 01 a4 </t>
  </si>
  <si>
    <t xml:space="preserve">0d 00 03 01 00 fa 0b 88 00 0c 01 aa </t>
  </si>
  <si>
    <t xml:space="preserve">0d 00 03 01 00 fa 0b 89 00 17 01 b6 </t>
  </si>
  <si>
    <t>'01b6</t>
  </si>
  <si>
    <t xml:space="preserve">0d 00 03 01 00 fa 0b 8b 1f b4 02 74 </t>
  </si>
  <si>
    <t>zap</t>
  </si>
  <si>
    <t>hex</t>
  </si>
  <si>
    <t>dec</t>
  </si>
  <si>
    <t>dec signed</t>
  </si>
  <si>
    <t>real</t>
  </si>
  <si>
    <t>Column1</t>
  </si>
  <si>
    <t>source2</t>
  </si>
  <si>
    <t>destination3</t>
  </si>
  <si>
    <t>query4</t>
  </si>
  <si>
    <t>circuit5</t>
  </si>
  <si>
    <t>register6</t>
  </si>
  <si>
    <t>value7</t>
  </si>
  <si>
    <t>checksum8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</si>
</sst>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8"/>
      <color theme="0" tint="-0.34998626667073579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0" xfId="0" applyBorder="1"/>
    <xf numFmtId="0" fontId="0" fillId="34" borderId="0" xfId="0" applyFill="1" applyBorder="1"/>
    <xf numFmtId="0" fontId="18" fillId="0" borderId="0" xfId="0" applyFont="1"/>
    <xf numFmtId="0" fontId="8" fillId="4" borderId="0" xfId="8"/>
    <xf numFmtId="0" fontId="19" fillId="0" borderId="0" xfId="0" applyFont="1"/>
    <xf numFmtId="0" fontId="6" fillId="2" borderId="0" xfId="6"/>
    <xf numFmtId="0" fontId="0" fillId="0" borderId="0" xfId="0" applyBorder="1"/>
    <xf numFmtId="0" fontId="20" fillId="0" borderId="0" xfId="0" applyFont="1"/>
    <xf numFmtId="164" fontId="0" fillId="0" borderId="11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0" fillId="34" borderId="0" xfId="0" applyNumberFormat="1" applyFill="1" applyBorder="1"/>
    <xf numFmtId="0" fontId="8" fillId="4" borderId="4" xfId="8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charset val="238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1822" totalsRowShown="0" headerRowDxfId="7">
  <autoFilter ref="A1:V1822"/>
  <sortState xmlns:xlrd2="http://schemas.microsoft.com/office/spreadsheetml/2017/richdata2" ref="A154:V1696">
    <sortCondition ref="H1:H1822"/>
  </sortState>
  <tableColumns count="22">
    <tableColumn id="1" name="zap"/>
    <tableColumn id="2" name="TX" dataDxfId="3"/>
    <tableColumn id="3" name="RX" dataDxfId="2"/>
    <tableColumn id="4" name="source"/>
    <tableColumn id="5" name="destination"/>
    <tableColumn id="6" name="query"/>
    <tableColumn id="7" name="circuit"/>
    <tableColumn id="8" name="register"/>
    <tableColumn id="9" name="value"/>
    <tableColumn id="10" name="checksum"/>
    <tableColumn id="11" name="Column1" dataCellStyle="Neutral"/>
    <tableColumn id="12" name="source2"/>
    <tableColumn id="13" name="destination3"/>
    <tableColumn id="14" name="query4"/>
    <tableColumn id="15" name="circuit5"/>
    <tableColumn id="16" name="register6"/>
    <tableColumn id="17" name="value7"/>
    <tableColumn id="18" name="checksum8" dataDxfId="0"/>
    <tableColumn id="19" name="hex" dataDxfId="1">
      <calculatedColumnFormula>RIGHT(Table1[[#This Row],[value7]],4)</calculatedColumnFormula>
    </tableColumn>
    <tableColumn id="20" name="dec" dataDxfId="6">
      <calculatedColumnFormula>HEX2DEC(Table1[[#This Row],[hex]])</calculatedColumnFormula>
    </tableColumn>
    <tableColumn id="21" name="dec signed" dataDxfId="5">
      <calculatedColumnFormula>Table1[[#This Row],[dec]] - IF(Table1[[#This Row],[dec]] &gt; 32000, 65536, 0)</calculatedColumnFormula>
    </tableColumn>
    <tableColumn id="22" name="real" dataDxfId="4">
      <calculatedColumnFormula>Table1[[#This Row],[dec signed]]/10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2"/>
  <sheetViews>
    <sheetView tabSelected="1" workbookViewId="0"/>
  </sheetViews>
  <sheetFormatPr defaultRowHeight="15" x14ac:dyDescent="0.25"/>
  <cols>
    <col min="1" max="4" width="9.140625" style="7"/>
    <col min="5" max="5" width="13.28515625" customWidth="1"/>
    <col min="7" max="7" width="12.5703125" bestFit="1" customWidth="1"/>
    <col min="8" max="8" width="39" customWidth="1"/>
    <col min="9" max="9" width="9.140625" style="7"/>
    <col min="10" max="10" width="11.85546875" style="7" customWidth="1"/>
    <col min="11" max="11" width="2.85546875" style="6" customWidth="1"/>
    <col min="12" max="12" width="10" style="7" customWidth="1"/>
    <col min="13" max="13" width="6" style="7" customWidth="1"/>
    <col min="14" max="14" width="9.28515625" style="7" customWidth="1"/>
    <col min="15" max="15" width="9.5703125" style="7" customWidth="1"/>
    <col min="16" max="16" width="9.140625" style="7" customWidth="1"/>
    <col min="17" max="17" width="9.140625" style="7"/>
    <col min="18" max="18" width="12.85546875" style="7" customWidth="1"/>
    <col min="21" max="21" width="12.5703125" customWidth="1"/>
  </cols>
  <sheetData>
    <row r="1" spans="1:22" x14ac:dyDescent="0.25">
      <c r="A1" s="7" t="s">
        <v>1663</v>
      </c>
      <c r="B1" s="7" t="s">
        <v>0</v>
      </c>
      <c r="C1" s="7" t="s">
        <v>1</v>
      </c>
      <c r="D1" s="7" t="s">
        <v>2</v>
      </c>
      <c r="E1" t="s">
        <v>3</v>
      </c>
      <c r="F1" t="s">
        <v>4</v>
      </c>
      <c r="G1" t="s">
        <v>5</v>
      </c>
      <c r="H1" t="s">
        <v>6</v>
      </c>
      <c r="I1" s="7" t="s">
        <v>7</v>
      </c>
      <c r="J1" s="7" t="s">
        <v>8</v>
      </c>
      <c r="K1" s="6" t="s">
        <v>1668</v>
      </c>
      <c r="L1" s="7" t="s">
        <v>1669</v>
      </c>
      <c r="M1" s="7" t="s">
        <v>1670</v>
      </c>
      <c r="N1" s="7" t="s">
        <v>1671</v>
      </c>
      <c r="O1" s="7" t="s">
        <v>1672</v>
      </c>
      <c r="P1" s="7" t="s">
        <v>1673</v>
      </c>
      <c r="Q1" s="7" t="s">
        <v>1674</v>
      </c>
      <c r="R1" s="7" t="s">
        <v>1675</v>
      </c>
      <c r="S1" s="1" t="s">
        <v>1664</v>
      </c>
      <c r="T1" s="1" t="s">
        <v>1665</v>
      </c>
      <c r="U1" s="1" t="s">
        <v>1666</v>
      </c>
      <c r="V1" s="2" t="s">
        <v>1667</v>
      </c>
    </row>
    <row r="2" spans="1:22" x14ac:dyDescent="0.25">
      <c r="A2" s="7">
        <v>172</v>
      </c>
      <c r="B2" s="10" t="s">
        <v>592</v>
      </c>
      <c r="C2" s="10" t="s">
        <v>593</v>
      </c>
      <c r="D2" s="7" t="s">
        <v>12</v>
      </c>
      <c r="E2" t="s">
        <v>594</v>
      </c>
      <c r="F2" s="7" t="s">
        <v>14</v>
      </c>
      <c r="G2" t="s">
        <v>44</v>
      </c>
      <c r="H2" t="s">
        <v>595</v>
      </c>
      <c r="I2" s="7" t="s">
        <v>430</v>
      </c>
      <c r="J2" s="7" t="s">
        <v>596</v>
      </c>
      <c r="L2" s="7" t="s">
        <v>594</v>
      </c>
      <c r="M2" s="7" t="s">
        <v>12</v>
      </c>
      <c r="N2" s="7" t="s">
        <v>19</v>
      </c>
      <c r="O2" s="7" t="s">
        <v>15</v>
      </c>
      <c r="P2" s="7" t="s">
        <v>595</v>
      </c>
      <c r="Q2" s="7" t="s">
        <v>182</v>
      </c>
      <c r="R2" s="7" t="s">
        <v>421</v>
      </c>
      <c r="S2" s="3" t="str">
        <f>RIGHT(Table1[[#This Row],[value7]],4)</f>
        <v>8000</v>
      </c>
      <c r="T2" s="3">
        <f>HEX2DEC(Table1[[#This Row],[hex]])</f>
        <v>32768</v>
      </c>
      <c r="U2" s="3">
        <f>Table1[[#This Row],[dec]] - IF(Table1[[#This Row],[dec]] &gt; 32000, 65536, 0)</f>
        <v>-32768</v>
      </c>
      <c r="V2" s="11">
        <f>Table1[[#This Row],[dec signed]]/10</f>
        <v>-3276.8</v>
      </c>
    </row>
    <row r="3" spans="1:22" x14ac:dyDescent="0.25">
      <c r="A3" s="7">
        <v>1173</v>
      </c>
      <c r="B3" s="10" t="s">
        <v>1533</v>
      </c>
      <c r="C3" s="10" t="s">
        <v>593</v>
      </c>
      <c r="D3" s="7" t="s">
        <v>12</v>
      </c>
      <c r="E3" t="s">
        <v>594</v>
      </c>
      <c r="F3" s="7" t="s">
        <v>14</v>
      </c>
      <c r="G3" t="s">
        <v>44</v>
      </c>
      <c r="H3" t="s">
        <v>595</v>
      </c>
      <c r="I3" s="7" t="s">
        <v>182</v>
      </c>
      <c r="J3" s="7" t="s">
        <v>1534</v>
      </c>
      <c r="L3" s="7" t="s">
        <v>594</v>
      </c>
      <c r="M3" s="7" t="s">
        <v>12</v>
      </c>
      <c r="N3" s="7" t="s">
        <v>19</v>
      </c>
      <c r="O3" s="7" t="s">
        <v>15</v>
      </c>
      <c r="P3" s="7" t="s">
        <v>595</v>
      </c>
      <c r="Q3" s="7" t="s">
        <v>182</v>
      </c>
      <c r="R3" s="7" t="s">
        <v>421</v>
      </c>
      <c r="S3" t="str">
        <f>RIGHT(Table1[[#This Row],[value7]],4)</f>
        <v>8000</v>
      </c>
      <c r="T3">
        <f>HEX2DEC(Table1[[#This Row],[hex]])</f>
        <v>32768</v>
      </c>
      <c r="U3">
        <f>Table1[[#This Row],[dec]] - IF(Table1[[#This Row],[dec]] &gt; 32000, 65536, 0)</f>
        <v>-32768</v>
      </c>
      <c r="V3" s="12">
        <f>Table1[[#This Row],[dec signed]]/10</f>
        <v>-3276.8</v>
      </c>
    </row>
    <row r="4" spans="1:22" x14ac:dyDescent="0.25">
      <c r="A4" s="7">
        <v>1204</v>
      </c>
      <c r="B4" s="10" t="s">
        <v>1533</v>
      </c>
      <c r="C4" s="10" t="s">
        <v>593</v>
      </c>
      <c r="D4" s="7" t="s">
        <v>12</v>
      </c>
      <c r="E4" t="s">
        <v>594</v>
      </c>
      <c r="F4" s="7" t="s">
        <v>14</v>
      </c>
      <c r="G4" t="s">
        <v>44</v>
      </c>
      <c r="H4" t="s">
        <v>595</v>
      </c>
      <c r="I4" s="7" t="s">
        <v>182</v>
      </c>
      <c r="J4" s="7" t="s">
        <v>1534</v>
      </c>
      <c r="L4" s="7" t="s">
        <v>594</v>
      </c>
      <c r="M4" s="7" t="s">
        <v>12</v>
      </c>
      <c r="N4" s="7" t="s">
        <v>19</v>
      </c>
      <c r="O4" s="7" t="s">
        <v>15</v>
      </c>
      <c r="P4" s="7" t="s">
        <v>595</v>
      </c>
      <c r="Q4" s="7" t="s">
        <v>182</v>
      </c>
      <c r="R4" s="7" t="s">
        <v>421</v>
      </c>
      <c r="S4" t="str">
        <f>RIGHT(Table1[[#This Row],[value7]],4)</f>
        <v>8000</v>
      </c>
      <c r="T4">
        <f>HEX2DEC(Table1[[#This Row],[hex]])</f>
        <v>32768</v>
      </c>
      <c r="U4">
        <f>Table1[[#This Row],[dec]] - IF(Table1[[#This Row],[dec]] &gt; 32000, 65536, 0)</f>
        <v>-32768</v>
      </c>
      <c r="V4" s="12">
        <f>Table1[[#This Row],[dec signed]]/10</f>
        <v>-3276.8</v>
      </c>
    </row>
    <row r="5" spans="1:22" x14ac:dyDescent="0.25">
      <c r="A5" s="7">
        <v>1235</v>
      </c>
      <c r="B5" s="10" t="s">
        <v>1533</v>
      </c>
      <c r="C5" s="10" t="s">
        <v>593</v>
      </c>
      <c r="D5" s="7" t="s">
        <v>12</v>
      </c>
      <c r="E5" t="s">
        <v>594</v>
      </c>
      <c r="F5" s="7" t="s">
        <v>14</v>
      </c>
      <c r="G5" t="s">
        <v>44</v>
      </c>
      <c r="H5" t="s">
        <v>595</v>
      </c>
      <c r="I5" s="7" t="s">
        <v>182</v>
      </c>
      <c r="J5" s="7" t="s">
        <v>1534</v>
      </c>
      <c r="L5" s="7" t="s">
        <v>594</v>
      </c>
      <c r="M5" s="7" t="s">
        <v>12</v>
      </c>
      <c r="N5" s="7" t="s">
        <v>19</v>
      </c>
      <c r="O5" s="7" t="s">
        <v>15</v>
      </c>
      <c r="P5" s="7" t="s">
        <v>595</v>
      </c>
      <c r="Q5" s="7" t="s">
        <v>182</v>
      </c>
      <c r="R5" s="7" t="s">
        <v>421</v>
      </c>
      <c r="S5" t="str">
        <f>RIGHT(Table1[[#This Row],[value7]],4)</f>
        <v>8000</v>
      </c>
      <c r="T5">
        <f>HEX2DEC(Table1[[#This Row],[hex]])</f>
        <v>32768</v>
      </c>
      <c r="U5">
        <f>Table1[[#This Row],[dec]] - IF(Table1[[#This Row],[dec]] &gt; 32000, 65536, 0)</f>
        <v>-32768</v>
      </c>
      <c r="V5" s="12">
        <f>Table1[[#This Row],[dec signed]]/10</f>
        <v>-3276.8</v>
      </c>
    </row>
    <row r="6" spans="1:22" x14ac:dyDescent="0.25">
      <c r="A6" s="7">
        <v>1266</v>
      </c>
      <c r="B6" s="10" t="s">
        <v>1533</v>
      </c>
      <c r="C6" s="10" t="s">
        <v>593</v>
      </c>
      <c r="D6" s="7" t="s">
        <v>12</v>
      </c>
      <c r="E6" t="s">
        <v>594</v>
      </c>
      <c r="F6" s="7" t="s">
        <v>14</v>
      </c>
      <c r="G6" t="s">
        <v>44</v>
      </c>
      <c r="H6" t="s">
        <v>595</v>
      </c>
      <c r="I6" s="7" t="s">
        <v>182</v>
      </c>
      <c r="J6" s="7" t="s">
        <v>1534</v>
      </c>
      <c r="L6" s="7" t="s">
        <v>594</v>
      </c>
      <c r="M6" s="7" t="s">
        <v>12</v>
      </c>
      <c r="N6" s="7" t="s">
        <v>19</v>
      </c>
      <c r="O6" s="7" t="s">
        <v>15</v>
      </c>
      <c r="P6" s="7" t="s">
        <v>595</v>
      </c>
      <c r="Q6" s="7" t="s">
        <v>182</v>
      </c>
      <c r="R6" s="7" t="s">
        <v>421</v>
      </c>
      <c r="S6" t="str">
        <f>RIGHT(Table1[[#This Row],[value7]],4)</f>
        <v>8000</v>
      </c>
      <c r="T6">
        <f>HEX2DEC(Table1[[#This Row],[hex]])</f>
        <v>32768</v>
      </c>
      <c r="U6">
        <f>Table1[[#This Row],[dec]] - IF(Table1[[#This Row],[dec]] &gt; 32000, 65536, 0)</f>
        <v>-32768</v>
      </c>
      <c r="V6" s="12">
        <f>Table1[[#This Row],[dec signed]]/10</f>
        <v>-3276.8</v>
      </c>
    </row>
    <row r="7" spans="1:22" x14ac:dyDescent="0.25">
      <c r="A7" s="7">
        <v>1297</v>
      </c>
      <c r="B7" s="10" t="s">
        <v>1533</v>
      </c>
      <c r="C7" s="10" t="s">
        <v>593</v>
      </c>
      <c r="D7" s="7" t="s">
        <v>12</v>
      </c>
      <c r="E7" t="s">
        <v>594</v>
      </c>
      <c r="F7" s="7" t="s">
        <v>14</v>
      </c>
      <c r="G7" t="s">
        <v>44</v>
      </c>
      <c r="H7" t="s">
        <v>595</v>
      </c>
      <c r="I7" s="7" t="s">
        <v>182</v>
      </c>
      <c r="J7" s="7" t="s">
        <v>1534</v>
      </c>
      <c r="L7" s="7" t="s">
        <v>594</v>
      </c>
      <c r="M7" s="7" t="s">
        <v>12</v>
      </c>
      <c r="N7" s="7" t="s">
        <v>19</v>
      </c>
      <c r="O7" s="7" t="s">
        <v>15</v>
      </c>
      <c r="P7" s="7" t="s">
        <v>595</v>
      </c>
      <c r="Q7" s="7" t="s">
        <v>182</v>
      </c>
      <c r="R7" s="7" t="s">
        <v>421</v>
      </c>
      <c r="S7" t="str">
        <f>RIGHT(Table1[[#This Row],[value7]],4)</f>
        <v>8000</v>
      </c>
      <c r="T7">
        <f>HEX2DEC(Table1[[#This Row],[hex]])</f>
        <v>32768</v>
      </c>
      <c r="U7">
        <f>Table1[[#This Row],[dec]] - IF(Table1[[#This Row],[dec]] &gt; 32000, 65536, 0)</f>
        <v>-32768</v>
      </c>
      <c r="V7" s="12">
        <f>Table1[[#This Row],[dec signed]]/10</f>
        <v>-3276.8</v>
      </c>
    </row>
    <row r="8" spans="1:22" x14ac:dyDescent="0.25">
      <c r="A8" s="7">
        <v>152</v>
      </c>
      <c r="B8" s="10" t="s">
        <v>510</v>
      </c>
      <c r="C8" s="10" t="s">
        <v>511</v>
      </c>
      <c r="D8" s="7" t="s">
        <v>12</v>
      </c>
      <c r="E8" t="s">
        <v>13</v>
      </c>
      <c r="F8" s="7" t="s">
        <v>14</v>
      </c>
      <c r="G8" t="s">
        <v>15</v>
      </c>
      <c r="H8" t="s">
        <v>512</v>
      </c>
      <c r="I8" s="7" t="s">
        <v>513</v>
      </c>
      <c r="J8" s="7" t="s">
        <v>514</v>
      </c>
      <c r="L8" s="7" t="s">
        <v>13</v>
      </c>
      <c r="M8" s="7" t="s">
        <v>12</v>
      </c>
      <c r="N8" s="7" t="s">
        <v>19</v>
      </c>
      <c r="O8" s="7" t="s">
        <v>15</v>
      </c>
      <c r="P8" s="7" t="s">
        <v>512</v>
      </c>
      <c r="Q8" s="7" t="s">
        <v>182</v>
      </c>
      <c r="R8" s="7" t="s">
        <v>515</v>
      </c>
      <c r="S8" t="str">
        <f>RIGHT(Table1[[#This Row],[value7]],4)</f>
        <v>8000</v>
      </c>
      <c r="T8">
        <f>HEX2DEC(Table1[[#This Row],[hex]])</f>
        <v>32768</v>
      </c>
      <c r="U8">
        <f>Table1[[#This Row],[dec]] - IF(Table1[[#This Row],[dec]] &gt; 32000, 65536, 0)</f>
        <v>-32768</v>
      </c>
      <c r="V8" s="12">
        <f>Table1[[#This Row],[dec signed]]/10</f>
        <v>-3276.8</v>
      </c>
    </row>
    <row r="9" spans="1:22" x14ac:dyDescent="0.25">
      <c r="A9" s="7">
        <v>150</v>
      </c>
      <c r="B9" s="10" t="s">
        <v>506</v>
      </c>
      <c r="C9" s="10" t="s">
        <v>507</v>
      </c>
      <c r="D9" s="7" t="s">
        <v>12</v>
      </c>
      <c r="E9" t="s">
        <v>13</v>
      </c>
      <c r="F9" s="7" t="s">
        <v>14</v>
      </c>
      <c r="G9" t="s">
        <v>15</v>
      </c>
      <c r="H9" t="s">
        <v>508</v>
      </c>
      <c r="I9" s="7" t="s">
        <v>488</v>
      </c>
      <c r="J9" s="7" t="s">
        <v>509</v>
      </c>
      <c r="L9" s="7" t="s">
        <v>13</v>
      </c>
      <c r="M9" s="7" t="s">
        <v>12</v>
      </c>
      <c r="N9" s="7" t="s">
        <v>19</v>
      </c>
      <c r="O9" s="7" t="s">
        <v>15</v>
      </c>
      <c r="P9" s="7" t="s">
        <v>508</v>
      </c>
      <c r="Q9" s="7" t="s">
        <v>182</v>
      </c>
      <c r="R9" s="7" t="s">
        <v>223</v>
      </c>
      <c r="S9" t="str">
        <f>RIGHT(Table1[[#This Row],[value7]],4)</f>
        <v>8000</v>
      </c>
      <c r="T9">
        <f>HEX2DEC(Table1[[#This Row],[hex]])</f>
        <v>32768</v>
      </c>
      <c r="U9">
        <f>Table1[[#This Row],[dec]] - IF(Table1[[#This Row],[dec]] &gt; 32000, 65536, 0)</f>
        <v>-32768</v>
      </c>
      <c r="V9" s="12">
        <f>Table1[[#This Row],[dec signed]]/10</f>
        <v>-3276.8</v>
      </c>
    </row>
    <row r="10" spans="1:22" x14ac:dyDescent="0.25">
      <c r="A10" s="7">
        <v>61</v>
      </c>
      <c r="B10" s="10" t="s">
        <v>177</v>
      </c>
      <c r="C10" s="10" t="s">
        <v>178</v>
      </c>
      <c r="D10" s="7" t="s">
        <v>12</v>
      </c>
      <c r="E10" t="s">
        <v>13</v>
      </c>
      <c r="F10" s="7" t="s">
        <v>14</v>
      </c>
      <c r="G10" t="s">
        <v>15</v>
      </c>
      <c r="H10" t="s">
        <v>179</v>
      </c>
      <c r="I10" s="7" t="s">
        <v>180</v>
      </c>
      <c r="J10" s="7" t="s">
        <v>181</v>
      </c>
      <c r="L10" s="7" t="s">
        <v>13</v>
      </c>
      <c r="M10" s="7" t="s">
        <v>12</v>
      </c>
      <c r="N10" s="7" t="s">
        <v>19</v>
      </c>
      <c r="O10" s="7" t="s">
        <v>15</v>
      </c>
      <c r="P10" s="7" t="s">
        <v>179</v>
      </c>
      <c r="Q10" s="7" t="s">
        <v>182</v>
      </c>
      <c r="R10" s="7" t="s">
        <v>183</v>
      </c>
      <c r="S10" s="9" t="str">
        <f>RIGHT(Table1[[#This Row],[value7]],4)</f>
        <v>8000</v>
      </c>
      <c r="T10" s="9">
        <f>HEX2DEC(Table1[[#This Row],[hex]])</f>
        <v>32768</v>
      </c>
      <c r="U10" s="9">
        <f>Table1[[#This Row],[dec]] - IF(Table1[[#This Row],[dec]] &gt; 32000, 65536, 0)</f>
        <v>-32768</v>
      </c>
      <c r="V10" s="13">
        <f>Table1[[#This Row],[dec signed]]/10</f>
        <v>-3276.8</v>
      </c>
    </row>
    <row r="11" spans="1:22" x14ac:dyDescent="0.25">
      <c r="A11" s="7">
        <v>148</v>
      </c>
      <c r="B11" s="10" t="s">
        <v>497</v>
      </c>
      <c r="C11" s="10" t="s">
        <v>498</v>
      </c>
      <c r="D11" s="7" t="s">
        <v>12</v>
      </c>
      <c r="E11" t="s">
        <v>13</v>
      </c>
      <c r="F11" s="7" t="s">
        <v>14</v>
      </c>
      <c r="G11" t="s">
        <v>15</v>
      </c>
      <c r="H11" t="s">
        <v>499</v>
      </c>
      <c r="I11" s="7" t="s">
        <v>182</v>
      </c>
      <c r="J11" s="7" t="s">
        <v>500</v>
      </c>
      <c r="L11" s="7" t="s">
        <v>13</v>
      </c>
      <c r="M11" s="7" t="s">
        <v>12</v>
      </c>
      <c r="N11" s="7" t="s">
        <v>19</v>
      </c>
      <c r="O11" s="7" t="s">
        <v>15</v>
      </c>
      <c r="P11" s="7" t="s">
        <v>499</v>
      </c>
      <c r="Q11" s="7" t="s">
        <v>182</v>
      </c>
      <c r="R11" s="7" t="s">
        <v>501</v>
      </c>
      <c r="S11" t="str">
        <f>RIGHT(Table1[[#This Row],[value7]],4)</f>
        <v>8000</v>
      </c>
      <c r="T11">
        <f>HEX2DEC(Table1[[#This Row],[hex]])</f>
        <v>32768</v>
      </c>
      <c r="U11">
        <f>Table1[[#This Row],[dec]] - IF(Table1[[#This Row],[dec]] &gt; 32000, 65536, 0)</f>
        <v>-32768</v>
      </c>
      <c r="V11" s="12">
        <f>Table1[[#This Row],[dec signed]]/10</f>
        <v>-3276.8</v>
      </c>
    </row>
    <row r="12" spans="1:22" x14ac:dyDescent="0.25">
      <c r="A12" s="7">
        <v>1162</v>
      </c>
      <c r="B12" s="10" t="s">
        <v>497</v>
      </c>
      <c r="C12" s="10" t="s">
        <v>498</v>
      </c>
      <c r="D12" s="7" t="s">
        <v>12</v>
      </c>
      <c r="E12" t="s">
        <v>13</v>
      </c>
      <c r="F12" s="7" t="s">
        <v>14</v>
      </c>
      <c r="G12" t="s">
        <v>15</v>
      </c>
      <c r="H12" t="s">
        <v>499</v>
      </c>
      <c r="I12" s="7" t="s">
        <v>182</v>
      </c>
      <c r="J12" s="7" t="s">
        <v>500</v>
      </c>
      <c r="L12" s="7" t="s">
        <v>13</v>
      </c>
      <c r="M12" s="7" t="s">
        <v>12</v>
      </c>
      <c r="N12" s="7" t="s">
        <v>19</v>
      </c>
      <c r="O12" s="7" t="s">
        <v>15</v>
      </c>
      <c r="P12" s="7" t="s">
        <v>499</v>
      </c>
      <c r="Q12" s="7" t="s">
        <v>182</v>
      </c>
      <c r="R12" s="7" t="s">
        <v>501</v>
      </c>
      <c r="S12" t="str">
        <f>RIGHT(Table1[[#This Row],[value7]],4)</f>
        <v>8000</v>
      </c>
      <c r="T12">
        <f>HEX2DEC(Table1[[#This Row],[hex]])</f>
        <v>32768</v>
      </c>
      <c r="U12">
        <f>Table1[[#This Row],[dec]] - IF(Table1[[#This Row],[dec]] &gt; 32000, 65536, 0)</f>
        <v>-32768</v>
      </c>
      <c r="V12" s="12">
        <f>Table1[[#This Row],[dec signed]]/10</f>
        <v>-3276.8</v>
      </c>
    </row>
    <row r="13" spans="1:22" x14ac:dyDescent="0.25">
      <c r="A13" s="7">
        <v>1193</v>
      </c>
      <c r="B13" s="10" t="s">
        <v>497</v>
      </c>
      <c r="C13" s="10" t="s">
        <v>498</v>
      </c>
      <c r="D13" s="7" t="s">
        <v>12</v>
      </c>
      <c r="E13" t="s">
        <v>13</v>
      </c>
      <c r="F13" s="7" t="s">
        <v>14</v>
      </c>
      <c r="G13" t="s">
        <v>15</v>
      </c>
      <c r="H13" t="s">
        <v>499</v>
      </c>
      <c r="I13" s="7" t="s">
        <v>182</v>
      </c>
      <c r="J13" s="7" t="s">
        <v>500</v>
      </c>
      <c r="L13" s="7" t="s">
        <v>13</v>
      </c>
      <c r="M13" s="7" t="s">
        <v>12</v>
      </c>
      <c r="N13" s="7" t="s">
        <v>19</v>
      </c>
      <c r="O13" s="7" t="s">
        <v>15</v>
      </c>
      <c r="P13" s="7" t="s">
        <v>499</v>
      </c>
      <c r="Q13" s="7" t="s">
        <v>182</v>
      </c>
      <c r="R13" s="7" t="s">
        <v>501</v>
      </c>
      <c r="S13" t="str">
        <f>RIGHT(Table1[[#This Row],[value7]],4)</f>
        <v>8000</v>
      </c>
      <c r="T13">
        <f>HEX2DEC(Table1[[#This Row],[hex]])</f>
        <v>32768</v>
      </c>
      <c r="U13">
        <f>Table1[[#This Row],[dec]] - IF(Table1[[#This Row],[dec]] &gt; 32000, 65536, 0)</f>
        <v>-32768</v>
      </c>
      <c r="V13" s="12">
        <f>Table1[[#This Row],[dec signed]]/10</f>
        <v>-3276.8</v>
      </c>
    </row>
    <row r="14" spans="1:22" x14ac:dyDescent="0.25">
      <c r="A14" s="7">
        <v>1224</v>
      </c>
      <c r="B14" s="10" t="s">
        <v>497</v>
      </c>
      <c r="C14" s="10" t="s">
        <v>498</v>
      </c>
      <c r="D14" s="7" t="s">
        <v>12</v>
      </c>
      <c r="E14" t="s">
        <v>13</v>
      </c>
      <c r="F14" s="7" t="s">
        <v>14</v>
      </c>
      <c r="G14" t="s">
        <v>15</v>
      </c>
      <c r="H14" t="s">
        <v>499</v>
      </c>
      <c r="I14" s="7" t="s">
        <v>182</v>
      </c>
      <c r="J14" s="7" t="s">
        <v>500</v>
      </c>
      <c r="L14" s="7" t="s">
        <v>13</v>
      </c>
      <c r="M14" s="7" t="s">
        <v>12</v>
      </c>
      <c r="N14" s="7" t="s">
        <v>19</v>
      </c>
      <c r="O14" s="7" t="s">
        <v>15</v>
      </c>
      <c r="P14" s="7" t="s">
        <v>499</v>
      </c>
      <c r="Q14" s="7" t="s">
        <v>182</v>
      </c>
      <c r="R14" s="7" t="s">
        <v>501</v>
      </c>
      <c r="S14" t="str">
        <f>RIGHT(Table1[[#This Row],[value7]],4)</f>
        <v>8000</v>
      </c>
      <c r="T14">
        <f>HEX2DEC(Table1[[#This Row],[hex]])</f>
        <v>32768</v>
      </c>
      <c r="U14">
        <f>Table1[[#This Row],[dec]] - IF(Table1[[#This Row],[dec]] &gt; 32000, 65536, 0)</f>
        <v>-32768</v>
      </c>
      <c r="V14" s="12">
        <f>Table1[[#This Row],[dec signed]]/10</f>
        <v>-3276.8</v>
      </c>
    </row>
    <row r="15" spans="1:22" x14ac:dyDescent="0.25">
      <c r="A15" s="7">
        <v>1255</v>
      </c>
      <c r="B15" s="10" t="s">
        <v>497</v>
      </c>
      <c r="C15" s="10" t="s">
        <v>498</v>
      </c>
      <c r="D15" s="7" t="s">
        <v>12</v>
      </c>
      <c r="E15" t="s">
        <v>13</v>
      </c>
      <c r="F15" s="7" t="s">
        <v>14</v>
      </c>
      <c r="G15" t="s">
        <v>15</v>
      </c>
      <c r="H15" t="s">
        <v>499</v>
      </c>
      <c r="I15" s="7" t="s">
        <v>182</v>
      </c>
      <c r="J15" s="7" t="s">
        <v>500</v>
      </c>
      <c r="L15" s="7" t="s">
        <v>13</v>
      </c>
      <c r="M15" s="7" t="s">
        <v>12</v>
      </c>
      <c r="N15" s="7" t="s">
        <v>19</v>
      </c>
      <c r="O15" s="7" t="s">
        <v>15</v>
      </c>
      <c r="P15" s="7" t="s">
        <v>499</v>
      </c>
      <c r="Q15" s="7" t="s">
        <v>182</v>
      </c>
      <c r="R15" s="7" t="s">
        <v>501</v>
      </c>
      <c r="S15" t="str">
        <f>RIGHT(Table1[[#This Row],[value7]],4)</f>
        <v>8000</v>
      </c>
      <c r="T15">
        <f>HEX2DEC(Table1[[#This Row],[hex]])</f>
        <v>32768</v>
      </c>
      <c r="U15">
        <f>Table1[[#This Row],[dec]] - IF(Table1[[#This Row],[dec]] &gt; 32000, 65536, 0)</f>
        <v>-32768</v>
      </c>
      <c r="V15" s="12">
        <f>Table1[[#This Row],[dec signed]]/10</f>
        <v>-3276.8</v>
      </c>
    </row>
    <row r="16" spans="1:22" x14ac:dyDescent="0.25">
      <c r="A16" s="7">
        <v>1286</v>
      </c>
      <c r="B16" s="10" t="s">
        <v>497</v>
      </c>
      <c r="C16" s="10" t="s">
        <v>498</v>
      </c>
      <c r="D16" s="7" t="s">
        <v>12</v>
      </c>
      <c r="E16" t="s">
        <v>13</v>
      </c>
      <c r="F16" s="7" t="s">
        <v>14</v>
      </c>
      <c r="G16" t="s">
        <v>15</v>
      </c>
      <c r="H16" t="s">
        <v>499</v>
      </c>
      <c r="I16" s="7" t="s">
        <v>182</v>
      </c>
      <c r="J16" s="7" t="s">
        <v>500</v>
      </c>
      <c r="L16" s="7" t="s">
        <v>13</v>
      </c>
      <c r="M16" s="7" t="s">
        <v>12</v>
      </c>
      <c r="N16" s="7" t="s">
        <v>19</v>
      </c>
      <c r="O16" s="7" t="s">
        <v>15</v>
      </c>
      <c r="P16" s="7" t="s">
        <v>499</v>
      </c>
      <c r="Q16" s="7" t="s">
        <v>182</v>
      </c>
      <c r="R16" s="7" t="s">
        <v>501</v>
      </c>
      <c r="S16" t="str">
        <f>RIGHT(Table1[[#This Row],[value7]],4)</f>
        <v>8000</v>
      </c>
      <c r="T16">
        <f>HEX2DEC(Table1[[#This Row],[hex]])</f>
        <v>32768</v>
      </c>
      <c r="U16">
        <f>Table1[[#This Row],[dec]] - IF(Table1[[#This Row],[dec]] &gt; 32000, 65536, 0)</f>
        <v>-32768</v>
      </c>
      <c r="V16" s="12">
        <f>Table1[[#This Row],[dec signed]]/10</f>
        <v>-3276.8</v>
      </c>
    </row>
    <row r="17" spans="1:22" x14ac:dyDescent="0.25">
      <c r="A17" s="7">
        <v>1470</v>
      </c>
      <c r="B17" s="10" t="s">
        <v>497</v>
      </c>
      <c r="C17" s="10" t="s">
        <v>498</v>
      </c>
      <c r="D17" s="7" t="s">
        <v>12</v>
      </c>
      <c r="E17" t="s">
        <v>13</v>
      </c>
      <c r="F17" s="7" t="s">
        <v>14</v>
      </c>
      <c r="G17" t="s">
        <v>15</v>
      </c>
      <c r="H17" t="s">
        <v>499</v>
      </c>
      <c r="I17" s="7" t="s">
        <v>182</v>
      </c>
      <c r="J17" s="7" t="s">
        <v>500</v>
      </c>
      <c r="L17" s="7" t="s">
        <v>13</v>
      </c>
      <c r="M17" s="7" t="s">
        <v>12</v>
      </c>
      <c r="N17" s="7" t="s">
        <v>19</v>
      </c>
      <c r="O17" s="7" t="s">
        <v>15</v>
      </c>
      <c r="P17" s="7" t="s">
        <v>499</v>
      </c>
      <c r="Q17" s="7" t="s">
        <v>182</v>
      </c>
      <c r="R17" s="7" t="s">
        <v>501</v>
      </c>
      <c r="S17" t="str">
        <f>RIGHT(Table1[[#This Row],[value7]],4)</f>
        <v>8000</v>
      </c>
      <c r="T17">
        <f>HEX2DEC(Table1[[#This Row],[hex]])</f>
        <v>32768</v>
      </c>
      <c r="U17">
        <f>Table1[[#This Row],[dec]] - IF(Table1[[#This Row],[dec]] &gt; 32000, 65536, 0)</f>
        <v>-32768</v>
      </c>
      <c r="V17" s="12">
        <f>Table1[[#This Row],[dec signed]]/10</f>
        <v>-3276.8</v>
      </c>
    </row>
    <row r="18" spans="1:22" x14ac:dyDescent="0.25">
      <c r="A18" s="7">
        <v>1488</v>
      </c>
      <c r="B18" s="10" t="s">
        <v>497</v>
      </c>
      <c r="C18" s="10" t="s">
        <v>498</v>
      </c>
      <c r="D18" s="7" t="s">
        <v>12</v>
      </c>
      <c r="E18" t="s">
        <v>13</v>
      </c>
      <c r="F18" s="7" t="s">
        <v>14</v>
      </c>
      <c r="G18" t="s">
        <v>15</v>
      </c>
      <c r="H18" t="s">
        <v>499</v>
      </c>
      <c r="I18" s="7" t="s">
        <v>182</v>
      </c>
      <c r="J18" s="7" t="s">
        <v>500</v>
      </c>
      <c r="L18" s="7" t="s">
        <v>13</v>
      </c>
      <c r="M18" s="7" t="s">
        <v>12</v>
      </c>
      <c r="N18" s="7" t="s">
        <v>19</v>
      </c>
      <c r="O18" s="7" t="s">
        <v>15</v>
      </c>
      <c r="P18" s="7" t="s">
        <v>499</v>
      </c>
      <c r="Q18" s="7" t="s">
        <v>182</v>
      </c>
      <c r="R18" s="7" t="s">
        <v>501</v>
      </c>
      <c r="S18" t="str">
        <f>RIGHT(Table1[[#This Row],[value7]],4)</f>
        <v>8000</v>
      </c>
      <c r="T18">
        <f>HEX2DEC(Table1[[#This Row],[hex]])</f>
        <v>32768</v>
      </c>
      <c r="U18">
        <f>Table1[[#This Row],[dec]] - IF(Table1[[#This Row],[dec]] &gt; 32000, 65536, 0)</f>
        <v>-32768</v>
      </c>
      <c r="V18" s="12">
        <f>Table1[[#This Row],[dec signed]]/10</f>
        <v>-3276.8</v>
      </c>
    </row>
    <row r="19" spans="1:22" x14ac:dyDescent="0.25">
      <c r="A19" s="7">
        <v>1506</v>
      </c>
      <c r="B19" s="10" t="s">
        <v>497</v>
      </c>
      <c r="C19" s="10" t="s">
        <v>498</v>
      </c>
      <c r="D19" s="7" t="s">
        <v>12</v>
      </c>
      <c r="E19" t="s">
        <v>13</v>
      </c>
      <c r="F19" s="7" t="s">
        <v>14</v>
      </c>
      <c r="G19" t="s">
        <v>15</v>
      </c>
      <c r="H19" t="s">
        <v>499</v>
      </c>
      <c r="I19" s="7" t="s">
        <v>182</v>
      </c>
      <c r="J19" s="7" t="s">
        <v>500</v>
      </c>
      <c r="L19" s="7" t="s">
        <v>13</v>
      </c>
      <c r="M19" s="7" t="s">
        <v>12</v>
      </c>
      <c r="N19" s="7" t="s">
        <v>19</v>
      </c>
      <c r="O19" s="7" t="s">
        <v>15</v>
      </c>
      <c r="P19" s="7" t="s">
        <v>499</v>
      </c>
      <c r="Q19" s="7" t="s">
        <v>182</v>
      </c>
      <c r="R19" s="7" t="s">
        <v>501</v>
      </c>
      <c r="S19" t="str">
        <f>RIGHT(Table1[[#This Row],[value7]],4)</f>
        <v>8000</v>
      </c>
      <c r="T19">
        <f>HEX2DEC(Table1[[#This Row],[hex]])</f>
        <v>32768</v>
      </c>
      <c r="U19">
        <f>Table1[[#This Row],[dec]] - IF(Table1[[#This Row],[dec]] &gt; 32000, 65536, 0)</f>
        <v>-32768</v>
      </c>
      <c r="V19" s="12">
        <f>Table1[[#This Row],[dec signed]]/10</f>
        <v>-3276.8</v>
      </c>
    </row>
    <row r="20" spans="1:22" x14ac:dyDescent="0.25">
      <c r="A20" s="7">
        <v>1524</v>
      </c>
      <c r="B20" s="10" t="s">
        <v>497</v>
      </c>
      <c r="C20" s="10" t="s">
        <v>498</v>
      </c>
      <c r="D20" s="7" t="s">
        <v>12</v>
      </c>
      <c r="E20" t="s">
        <v>13</v>
      </c>
      <c r="F20" s="7" t="s">
        <v>14</v>
      </c>
      <c r="G20" t="s">
        <v>15</v>
      </c>
      <c r="H20" t="s">
        <v>499</v>
      </c>
      <c r="I20" s="7" t="s">
        <v>182</v>
      </c>
      <c r="J20" s="7" t="s">
        <v>500</v>
      </c>
      <c r="L20" s="7" t="s">
        <v>13</v>
      </c>
      <c r="M20" s="7" t="s">
        <v>12</v>
      </c>
      <c r="N20" s="7" t="s">
        <v>19</v>
      </c>
      <c r="O20" s="7" t="s">
        <v>15</v>
      </c>
      <c r="P20" s="7" t="s">
        <v>499</v>
      </c>
      <c r="Q20" s="7" t="s">
        <v>182</v>
      </c>
      <c r="R20" s="7" t="s">
        <v>501</v>
      </c>
      <c r="S20" t="str">
        <f>RIGHT(Table1[[#This Row],[value7]],4)</f>
        <v>8000</v>
      </c>
      <c r="T20">
        <f>HEX2DEC(Table1[[#This Row],[hex]])</f>
        <v>32768</v>
      </c>
      <c r="U20">
        <f>Table1[[#This Row],[dec]] - IF(Table1[[#This Row],[dec]] &gt; 32000, 65536, 0)</f>
        <v>-32768</v>
      </c>
      <c r="V20" s="12">
        <f>Table1[[#This Row],[dec signed]]/10</f>
        <v>-3276.8</v>
      </c>
    </row>
    <row r="21" spans="1:22" x14ac:dyDescent="0.25">
      <c r="A21" s="7">
        <v>1542</v>
      </c>
      <c r="B21" s="10" t="s">
        <v>497</v>
      </c>
      <c r="C21" s="10" t="s">
        <v>498</v>
      </c>
      <c r="D21" s="7" t="s">
        <v>12</v>
      </c>
      <c r="E21" t="s">
        <v>13</v>
      </c>
      <c r="F21" s="7" t="s">
        <v>14</v>
      </c>
      <c r="G21" t="s">
        <v>15</v>
      </c>
      <c r="H21" t="s">
        <v>499</v>
      </c>
      <c r="I21" s="7" t="s">
        <v>182</v>
      </c>
      <c r="J21" s="7" t="s">
        <v>500</v>
      </c>
      <c r="L21" s="7" t="s">
        <v>13</v>
      </c>
      <c r="M21" s="7" t="s">
        <v>12</v>
      </c>
      <c r="N21" s="7" t="s">
        <v>19</v>
      </c>
      <c r="O21" s="7" t="s">
        <v>15</v>
      </c>
      <c r="P21" s="7" t="s">
        <v>499</v>
      </c>
      <c r="Q21" s="7" t="s">
        <v>182</v>
      </c>
      <c r="R21" s="7" t="s">
        <v>501</v>
      </c>
      <c r="S21" t="str">
        <f>RIGHT(Table1[[#This Row],[value7]],4)</f>
        <v>8000</v>
      </c>
      <c r="T21">
        <f>HEX2DEC(Table1[[#This Row],[hex]])</f>
        <v>32768</v>
      </c>
      <c r="U21">
        <f>Table1[[#This Row],[dec]] - IF(Table1[[#This Row],[dec]] &gt; 32000, 65536, 0)</f>
        <v>-32768</v>
      </c>
      <c r="V21" s="12">
        <f>Table1[[#This Row],[dec signed]]/10</f>
        <v>-3276.8</v>
      </c>
    </row>
    <row r="22" spans="1:22" x14ac:dyDescent="0.25">
      <c r="A22" s="7">
        <v>217</v>
      </c>
      <c r="B22" s="10" t="s">
        <v>770</v>
      </c>
      <c r="C22" s="10" t="s">
        <v>771</v>
      </c>
      <c r="D22" s="7" t="s">
        <v>12</v>
      </c>
      <c r="E22" t="s">
        <v>13</v>
      </c>
      <c r="F22" s="7" t="s">
        <v>14</v>
      </c>
      <c r="G22" t="s">
        <v>15</v>
      </c>
      <c r="H22" t="s">
        <v>772</v>
      </c>
      <c r="I22" s="7" t="s">
        <v>182</v>
      </c>
      <c r="J22" s="7" t="s">
        <v>208</v>
      </c>
      <c r="L22" s="7" t="s">
        <v>13</v>
      </c>
      <c r="M22" s="7" t="s">
        <v>12</v>
      </c>
      <c r="N22" s="7" t="s">
        <v>19</v>
      </c>
      <c r="O22" s="7" t="s">
        <v>15</v>
      </c>
      <c r="P22" s="7" t="s">
        <v>772</v>
      </c>
      <c r="Q22" s="7" t="s">
        <v>182</v>
      </c>
      <c r="R22" s="7" t="s">
        <v>209</v>
      </c>
      <c r="S22" t="str">
        <f>RIGHT(Table1[[#This Row],[value7]],4)</f>
        <v>8000</v>
      </c>
      <c r="T22">
        <f>HEX2DEC(Table1[[#This Row],[hex]])</f>
        <v>32768</v>
      </c>
      <c r="U22">
        <f>Table1[[#This Row],[dec]] - IF(Table1[[#This Row],[dec]] &gt; 32000, 65536, 0)</f>
        <v>-32768</v>
      </c>
      <c r="V22" s="12">
        <f>Table1[[#This Row],[dec signed]]/10</f>
        <v>-3276.8</v>
      </c>
    </row>
    <row r="23" spans="1:22" x14ac:dyDescent="0.25">
      <c r="A23" s="7">
        <v>1569</v>
      </c>
      <c r="B23" s="10" t="s">
        <v>770</v>
      </c>
      <c r="C23" s="10" t="s">
        <v>771</v>
      </c>
      <c r="D23" s="7" t="s">
        <v>12</v>
      </c>
      <c r="E23" t="s">
        <v>13</v>
      </c>
      <c r="F23" s="7" t="s">
        <v>14</v>
      </c>
      <c r="G23" t="s">
        <v>15</v>
      </c>
      <c r="H23" t="s">
        <v>772</v>
      </c>
      <c r="I23" s="7" t="s">
        <v>182</v>
      </c>
      <c r="J23" s="7" t="s">
        <v>208</v>
      </c>
      <c r="L23" s="7" t="s">
        <v>13</v>
      </c>
      <c r="M23" s="7" t="s">
        <v>12</v>
      </c>
      <c r="N23" s="7" t="s">
        <v>19</v>
      </c>
      <c r="O23" s="7" t="s">
        <v>15</v>
      </c>
      <c r="P23" s="7" t="s">
        <v>772</v>
      </c>
      <c r="Q23" s="7" t="s">
        <v>182</v>
      </c>
      <c r="R23" s="7" t="s">
        <v>209</v>
      </c>
      <c r="S23" t="str">
        <f>RIGHT(Table1[[#This Row],[value7]],4)</f>
        <v>8000</v>
      </c>
      <c r="T23">
        <f>HEX2DEC(Table1[[#This Row],[hex]])</f>
        <v>32768</v>
      </c>
      <c r="U23">
        <f>Table1[[#This Row],[dec]] - IF(Table1[[#This Row],[dec]] &gt; 32000, 65536, 0)</f>
        <v>-32768</v>
      </c>
      <c r="V23" s="12">
        <f>Table1[[#This Row],[dec signed]]/10</f>
        <v>-3276.8</v>
      </c>
    </row>
    <row r="24" spans="1:22" x14ac:dyDescent="0.25">
      <c r="A24" s="7">
        <v>1595</v>
      </c>
      <c r="B24" s="10" t="s">
        <v>770</v>
      </c>
      <c r="C24" s="10" t="s">
        <v>771</v>
      </c>
      <c r="D24" s="7" t="s">
        <v>12</v>
      </c>
      <c r="E24" t="s">
        <v>13</v>
      </c>
      <c r="F24" s="7" t="s">
        <v>14</v>
      </c>
      <c r="G24" t="s">
        <v>15</v>
      </c>
      <c r="H24" t="s">
        <v>772</v>
      </c>
      <c r="I24" s="7" t="s">
        <v>182</v>
      </c>
      <c r="J24" s="7" t="s">
        <v>208</v>
      </c>
      <c r="L24" s="7" t="s">
        <v>13</v>
      </c>
      <c r="M24" s="7" t="s">
        <v>12</v>
      </c>
      <c r="N24" s="7" t="s">
        <v>19</v>
      </c>
      <c r="O24" s="7" t="s">
        <v>15</v>
      </c>
      <c r="P24" s="7" t="s">
        <v>772</v>
      </c>
      <c r="Q24" s="7" t="s">
        <v>182</v>
      </c>
      <c r="R24" s="7" t="s">
        <v>209</v>
      </c>
      <c r="S24" t="str">
        <f>RIGHT(Table1[[#This Row],[value7]],4)</f>
        <v>8000</v>
      </c>
      <c r="T24">
        <f>HEX2DEC(Table1[[#This Row],[hex]])</f>
        <v>32768</v>
      </c>
      <c r="U24">
        <f>Table1[[#This Row],[dec]] - IF(Table1[[#This Row],[dec]] &gt; 32000, 65536, 0)</f>
        <v>-32768</v>
      </c>
      <c r="V24" s="12">
        <f>Table1[[#This Row],[dec signed]]/10</f>
        <v>-3276.8</v>
      </c>
    </row>
    <row r="25" spans="1:22" x14ac:dyDescent="0.25">
      <c r="A25" s="7">
        <v>1621</v>
      </c>
      <c r="B25" s="10" t="s">
        <v>770</v>
      </c>
      <c r="C25" s="10" t="s">
        <v>771</v>
      </c>
      <c r="D25" s="7" t="s">
        <v>12</v>
      </c>
      <c r="E25" t="s">
        <v>13</v>
      </c>
      <c r="F25" s="7" t="s">
        <v>14</v>
      </c>
      <c r="G25" t="s">
        <v>15</v>
      </c>
      <c r="H25" t="s">
        <v>772</v>
      </c>
      <c r="I25" s="7" t="s">
        <v>182</v>
      </c>
      <c r="J25" s="7" t="s">
        <v>208</v>
      </c>
      <c r="L25" s="7" t="s">
        <v>13</v>
      </c>
      <c r="M25" s="7" t="s">
        <v>12</v>
      </c>
      <c r="N25" s="7" t="s">
        <v>19</v>
      </c>
      <c r="O25" s="7" t="s">
        <v>15</v>
      </c>
      <c r="P25" s="7" t="s">
        <v>772</v>
      </c>
      <c r="Q25" s="7" t="s">
        <v>182</v>
      </c>
      <c r="R25" s="7" t="s">
        <v>209</v>
      </c>
      <c r="S25" t="str">
        <f>RIGHT(Table1[[#This Row],[value7]],4)</f>
        <v>8000</v>
      </c>
      <c r="T25">
        <f>HEX2DEC(Table1[[#This Row],[hex]])</f>
        <v>32768</v>
      </c>
      <c r="U25">
        <f>Table1[[#This Row],[dec]] - IF(Table1[[#This Row],[dec]] &gt; 32000, 65536, 0)</f>
        <v>-32768</v>
      </c>
      <c r="V25" s="12">
        <f>Table1[[#This Row],[dec signed]]/10</f>
        <v>-3276.8</v>
      </c>
    </row>
    <row r="26" spans="1:22" x14ac:dyDescent="0.25">
      <c r="A26" s="7">
        <v>1647</v>
      </c>
      <c r="B26" s="10" t="s">
        <v>770</v>
      </c>
      <c r="C26" s="10" t="s">
        <v>771</v>
      </c>
      <c r="D26" s="7" t="s">
        <v>12</v>
      </c>
      <c r="E26" t="s">
        <v>13</v>
      </c>
      <c r="F26" s="7" t="s">
        <v>14</v>
      </c>
      <c r="G26" t="s">
        <v>15</v>
      </c>
      <c r="H26" t="s">
        <v>772</v>
      </c>
      <c r="I26" s="7" t="s">
        <v>182</v>
      </c>
      <c r="J26" s="7" t="s">
        <v>208</v>
      </c>
      <c r="L26" s="7" t="s">
        <v>13</v>
      </c>
      <c r="M26" s="7" t="s">
        <v>12</v>
      </c>
      <c r="N26" s="7" t="s">
        <v>19</v>
      </c>
      <c r="O26" s="7" t="s">
        <v>15</v>
      </c>
      <c r="P26" s="7" t="s">
        <v>772</v>
      </c>
      <c r="Q26" s="7" t="s">
        <v>182</v>
      </c>
      <c r="R26" s="7" t="s">
        <v>209</v>
      </c>
      <c r="S26" t="str">
        <f>RIGHT(Table1[[#This Row],[value7]],4)</f>
        <v>8000</v>
      </c>
      <c r="T26">
        <f>HEX2DEC(Table1[[#This Row],[hex]])</f>
        <v>32768</v>
      </c>
      <c r="U26">
        <f>Table1[[#This Row],[dec]] - IF(Table1[[#This Row],[dec]] &gt; 32000, 65536, 0)</f>
        <v>-32768</v>
      </c>
      <c r="V26" s="12">
        <f>Table1[[#This Row],[dec signed]]/10</f>
        <v>-3276.8</v>
      </c>
    </row>
    <row r="27" spans="1:22" x14ac:dyDescent="0.25">
      <c r="A27" s="7">
        <v>163</v>
      </c>
      <c r="B27" s="10" t="s">
        <v>558</v>
      </c>
      <c r="C27" s="10" t="s">
        <v>559</v>
      </c>
      <c r="D27" s="7" t="s">
        <v>12</v>
      </c>
      <c r="E27" t="s">
        <v>13</v>
      </c>
      <c r="F27" s="7" t="s">
        <v>14</v>
      </c>
      <c r="G27" t="s">
        <v>15</v>
      </c>
      <c r="H27" t="s">
        <v>560</v>
      </c>
      <c r="I27" s="7" t="s">
        <v>430</v>
      </c>
      <c r="J27" s="7" t="s">
        <v>465</v>
      </c>
      <c r="L27" s="7" t="s">
        <v>13</v>
      </c>
      <c r="M27" s="7" t="s">
        <v>12</v>
      </c>
      <c r="N27" s="7" t="s">
        <v>19</v>
      </c>
      <c r="O27" s="7" t="s">
        <v>15</v>
      </c>
      <c r="P27" s="7" t="s">
        <v>560</v>
      </c>
      <c r="Q27" s="7" t="s">
        <v>182</v>
      </c>
      <c r="R27" s="7" t="s">
        <v>246</v>
      </c>
      <c r="S27" t="str">
        <f>RIGHT(Table1[[#This Row],[value7]],4)</f>
        <v>8000</v>
      </c>
      <c r="T27">
        <f>HEX2DEC(Table1[[#This Row],[hex]])</f>
        <v>32768</v>
      </c>
      <c r="U27">
        <f>Table1[[#This Row],[dec]] - IF(Table1[[#This Row],[dec]] &gt; 32000, 65536, 0)</f>
        <v>-32768</v>
      </c>
      <c r="V27" s="12">
        <f>Table1[[#This Row],[dec signed]]/10</f>
        <v>-3276.8</v>
      </c>
    </row>
    <row r="28" spans="1:22" x14ac:dyDescent="0.25">
      <c r="A28" s="7">
        <v>1172</v>
      </c>
      <c r="B28" s="10" t="s">
        <v>1532</v>
      </c>
      <c r="C28" s="10" t="s">
        <v>559</v>
      </c>
      <c r="D28" s="7" t="s">
        <v>12</v>
      </c>
      <c r="E28" t="s">
        <v>13</v>
      </c>
      <c r="F28" s="7" t="s">
        <v>14</v>
      </c>
      <c r="G28" t="s">
        <v>15</v>
      </c>
      <c r="H28" t="s">
        <v>560</v>
      </c>
      <c r="I28" s="7" t="s">
        <v>182</v>
      </c>
      <c r="J28" s="7" t="s">
        <v>242</v>
      </c>
      <c r="L28" s="7" t="s">
        <v>13</v>
      </c>
      <c r="M28" s="7" t="s">
        <v>12</v>
      </c>
      <c r="N28" s="7" t="s">
        <v>19</v>
      </c>
      <c r="O28" s="7" t="s">
        <v>15</v>
      </c>
      <c r="P28" s="7" t="s">
        <v>560</v>
      </c>
      <c r="Q28" s="7" t="s">
        <v>182</v>
      </c>
      <c r="R28" s="7" t="s">
        <v>246</v>
      </c>
      <c r="S28" t="str">
        <f>RIGHT(Table1[[#This Row],[value7]],4)</f>
        <v>8000</v>
      </c>
      <c r="T28">
        <f>HEX2DEC(Table1[[#This Row],[hex]])</f>
        <v>32768</v>
      </c>
      <c r="U28">
        <f>Table1[[#This Row],[dec]] - IF(Table1[[#This Row],[dec]] &gt; 32000, 65536, 0)</f>
        <v>-32768</v>
      </c>
      <c r="V28" s="12">
        <f>Table1[[#This Row],[dec signed]]/10</f>
        <v>-3276.8</v>
      </c>
    </row>
    <row r="29" spans="1:22" x14ac:dyDescent="0.25">
      <c r="A29" s="7">
        <v>1203</v>
      </c>
      <c r="B29" s="10" t="s">
        <v>1532</v>
      </c>
      <c r="C29" s="10" t="s">
        <v>559</v>
      </c>
      <c r="D29" s="7" t="s">
        <v>12</v>
      </c>
      <c r="E29" t="s">
        <v>13</v>
      </c>
      <c r="F29" s="7" t="s">
        <v>14</v>
      </c>
      <c r="G29" t="s">
        <v>15</v>
      </c>
      <c r="H29" t="s">
        <v>560</v>
      </c>
      <c r="I29" s="7" t="s">
        <v>182</v>
      </c>
      <c r="J29" s="7" t="s">
        <v>242</v>
      </c>
      <c r="L29" s="7" t="s">
        <v>13</v>
      </c>
      <c r="M29" s="7" t="s">
        <v>12</v>
      </c>
      <c r="N29" s="7" t="s">
        <v>19</v>
      </c>
      <c r="O29" s="7" t="s">
        <v>15</v>
      </c>
      <c r="P29" s="7" t="s">
        <v>560</v>
      </c>
      <c r="Q29" s="7" t="s">
        <v>182</v>
      </c>
      <c r="R29" s="7" t="s">
        <v>246</v>
      </c>
      <c r="S29" t="str">
        <f>RIGHT(Table1[[#This Row],[value7]],4)</f>
        <v>8000</v>
      </c>
      <c r="T29">
        <f>HEX2DEC(Table1[[#This Row],[hex]])</f>
        <v>32768</v>
      </c>
      <c r="U29">
        <f>Table1[[#This Row],[dec]] - IF(Table1[[#This Row],[dec]] &gt; 32000, 65536, 0)</f>
        <v>-32768</v>
      </c>
      <c r="V29" s="12">
        <f>Table1[[#This Row],[dec signed]]/10</f>
        <v>-3276.8</v>
      </c>
    </row>
    <row r="30" spans="1:22" x14ac:dyDescent="0.25">
      <c r="A30" s="7">
        <v>1234</v>
      </c>
      <c r="B30" s="10" t="s">
        <v>1532</v>
      </c>
      <c r="C30" s="10" t="s">
        <v>559</v>
      </c>
      <c r="D30" s="7" t="s">
        <v>12</v>
      </c>
      <c r="E30" t="s">
        <v>13</v>
      </c>
      <c r="F30" s="7" t="s">
        <v>14</v>
      </c>
      <c r="G30" t="s">
        <v>15</v>
      </c>
      <c r="H30" t="s">
        <v>560</v>
      </c>
      <c r="I30" s="7" t="s">
        <v>182</v>
      </c>
      <c r="J30" s="7" t="s">
        <v>242</v>
      </c>
      <c r="L30" s="7" t="s">
        <v>13</v>
      </c>
      <c r="M30" s="7" t="s">
        <v>12</v>
      </c>
      <c r="N30" s="7" t="s">
        <v>19</v>
      </c>
      <c r="O30" s="7" t="s">
        <v>15</v>
      </c>
      <c r="P30" s="7" t="s">
        <v>560</v>
      </c>
      <c r="Q30" s="7" t="s">
        <v>182</v>
      </c>
      <c r="R30" s="7" t="s">
        <v>246</v>
      </c>
      <c r="S30" t="str">
        <f>RIGHT(Table1[[#This Row],[value7]],4)</f>
        <v>8000</v>
      </c>
      <c r="T30">
        <f>HEX2DEC(Table1[[#This Row],[hex]])</f>
        <v>32768</v>
      </c>
      <c r="U30">
        <f>Table1[[#This Row],[dec]] - IF(Table1[[#This Row],[dec]] &gt; 32000, 65536, 0)</f>
        <v>-32768</v>
      </c>
      <c r="V30" s="12">
        <f>Table1[[#This Row],[dec signed]]/10</f>
        <v>-3276.8</v>
      </c>
    </row>
    <row r="31" spans="1:22" x14ac:dyDescent="0.25">
      <c r="A31" s="7">
        <v>1265</v>
      </c>
      <c r="B31" s="10" t="s">
        <v>1532</v>
      </c>
      <c r="C31" s="10" t="s">
        <v>559</v>
      </c>
      <c r="D31" s="7" t="s">
        <v>12</v>
      </c>
      <c r="E31" t="s">
        <v>13</v>
      </c>
      <c r="F31" s="7" t="s">
        <v>14</v>
      </c>
      <c r="G31" t="s">
        <v>15</v>
      </c>
      <c r="H31" t="s">
        <v>560</v>
      </c>
      <c r="I31" s="7" t="s">
        <v>182</v>
      </c>
      <c r="J31" s="7" t="s">
        <v>242</v>
      </c>
      <c r="L31" s="7" t="s">
        <v>13</v>
      </c>
      <c r="M31" s="7" t="s">
        <v>12</v>
      </c>
      <c r="N31" s="7" t="s">
        <v>19</v>
      </c>
      <c r="O31" s="7" t="s">
        <v>15</v>
      </c>
      <c r="P31" s="7" t="s">
        <v>560</v>
      </c>
      <c r="Q31" s="7" t="s">
        <v>182</v>
      </c>
      <c r="R31" s="7" t="s">
        <v>246</v>
      </c>
      <c r="S31" t="str">
        <f>RIGHT(Table1[[#This Row],[value7]],4)</f>
        <v>8000</v>
      </c>
      <c r="T31">
        <f>HEX2DEC(Table1[[#This Row],[hex]])</f>
        <v>32768</v>
      </c>
      <c r="U31">
        <f>Table1[[#This Row],[dec]] - IF(Table1[[#This Row],[dec]] &gt; 32000, 65536, 0)</f>
        <v>-32768</v>
      </c>
      <c r="V31" s="12">
        <f>Table1[[#This Row],[dec signed]]/10</f>
        <v>-3276.8</v>
      </c>
    </row>
    <row r="32" spans="1:22" x14ac:dyDescent="0.25">
      <c r="A32" s="7">
        <v>1296</v>
      </c>
      <c r="B32" s="10" t="s">
        <v>1532</v>
      </c>
      <c r="C32" s="10" t="s">
        <v>559</v>
      </c>
      <c r="D32" s="7" t="s">
        <v>12</v>
      </c>
      <c r="E32" t="s">
        <v>13</v>
      </c>
      <c r="F32" s="7" t="s">
        <v>14</v>
      </c>
      <c r="G32" t="s">
        <v>15</v>
      </c>
      <c r="H32" t="s">
        <v>560</v>
      </c>
      <c r="I32" s="7" t="s">
        <v>182</v>
      </c>
      <c r="J32" s="7" t="s">
        <v>242</v>
      </c>
      <c r="L32" s="7" t="s">
        <v>13</v>
      </c>
      <c r="M32" s="7" t="s">
        <v>12</v>
      </c>
      <c r="N32" s="7" t="s">
        <v>19</v>
      </c>
      <c r="O32" s="7" t="s">
        <v>15</v>
      </c>
      <c r="P32" s="7" t="s">
        <v>560</v>
      </c>
      <c r="Q32" s="7" t="s">
        <v>182</v>
      </c>
      <c r="R32" s="7" t="s">
        <v>246</v>
      </c>
      <c r="S32" t="str">
        <f>RIGHT(Table1[[#This Row],[value7]],4)</f>
        <v>8000</v>
      </c>
      <c r="T32">
        <f>HEX2DEC(Table1[[#This Row],[hex]])</f>
        <v>32768</v>
      </c>
      <c r="U32">
        <f>Table1[[#This Row],[dec]] - IF(Table1[[#This Row],[dec]] &gt; 32000, 65536, 0)</f>
        <v>-32768</v>
      </c>
      <c r="V32" s="12">
        <f>Table1[[#This Row],[dec signed]]/10</f>
        <v>-3276.8</v>
      </c>
    </row>
    <row r="33" spans="1:22" x14ac:dyDescent="0.25">
      <c r="A33" s="7">
        <v>158</v>
      </c>
      <c r="B33" s="10" t="s">
        <v>541</v>
      </c>
      <c r="C33" s="10" t="s">
        <v>542</v>
      </c>
      <c r="D33" s="7" t="s">
        <v>12</v>
      </c>
      <c r="E33" t="s">
        <v>13</v>
      </c>
      <c r="F33" s="7" t="s">
        <v>14</v>
      </c>
      <c r="G33" t="s">
        <v>15</v>
      </c>
      <c r="H33" t="s">
        <v>543</v>
      </c>
      <c r="I33" s="7" t="s">
        <v>430</v>
      </c>
      <c r="J33" s="7" t="s">
        <v>466</v>
      </c>
      <c r="L33" s="7" t="s">
        <v>13</v>
      </c>
      <c r="M33" s="7" t="s">
        <v>12</v>
      </c>
      <c r="N33" s="7" t="s">
        <v>19</v>
      </c>
      <c r="O33" s="7" t="s">
        <v>15</v>
      </c>
      <c r="P33" s="7" t="s">
        <v>543</v>
      </c>
      <c r="Q33" s="7" t="s">
        <v>182</v>
      </c>
      <c r="R33" s="7" t="s">
        <v>332</v>
      </c>
      <c r="S33" t="str">
        <f>RIGHT(Table1[[#This Row],[value7]],4)</f>
        <v>8000</v>
      </c>
      <c r="T33">
        <f>HEX2DEC(Table1[[#This Row],[hex]])</f>
        <v>32768</v>
      </c>
      <c r="U33">
        <f>Table1[[#This Row],[dec]] - IF(Table1[[#This Row],[dec]] &gt; 32000, 65536, 0)</f>
        <v>-32768</v>
      </c>
      <c r="V33" s="12">
        <f>Table1[[#This Row],[dec signed]]/10</f>
        <v>-3276.8</v>
      </c>
    </row>
    <row r="34" spans="1:22" x14ac:dyDescent="0.25">
      <c r="A34" s="7">
        <v>1168</v>
      </c>
      <c r="B34" s="10" t="s">
        <v>1531</v>
      </c>
      <c r="C34" s="10" t="s">
        <v>542</v>
      </c>
      <c r="D34" s="7" t="s">
        <v>12</v>
      </c>
      <c r="E34" t="s">
        <v>13</v>
      </c>
      <c r="F34" s="7" t="s">
        <v>14</v>
      </c>
      <c r="G34" t="s">
        <v>15</v>
      </c>
      <c r="H34" t="s">
        <v>543</v>
      </c>
      <c r="I34" s="7" t="s">
        <v>182</v>
      </c>
      <c r="J34" s="7" t="s">
        <v>246</v>
      </c>
      <c r="L34" s="7" t="s">
        <v>13</v>
      </c>
      <c r="M34" s="7" t="s">
        <v>12</v>
      </c>
      <c r="N34" s="7" t="s">
        <v>19</v>
      </c>
      <c r="O34" s="7" t="s">
        <v>15</v>
      </c>
      <c r="P34" s="7" t="s">
        <v>543</v>
      </c>
      <c r="Q34" s="7" t="s">
        <v>182</v>
      </c>
      <c r="R34" s="7" t="s">
        <v>332</v>
      </c>
      <c r="S34" t="str">
        <f>RIGHT(Table1[[#This Row],[value7]],4)</f>
        <v>8000</v>
      </c>
      <c r="T34">
        <f>HEX2DEC(Table1[[#This Row],[hex]])</f>
        <v>32768</v>
      </c>
      <c r="U34">
        <f>Table1[[#This Row],[dec]] - IF(Table1[[#This Row],[dec]] &gt; 32000, 65536, 0)</f>
        <v>-32768</v>
      </c>
      <c r="V34" s="12">
        <f>Table1[[#This Row],[dec signed]]/10</f>
        <v>-3276.8</v>
      </c>
    </row>
    <row r="35" spans="1:22" x14ac:dyDescent="0.25">
      <c r="A35" s="7">
        <v>1199</v>
      </c>
      <c r="B35" s="10" t="s">
        <v>1531</v>
      </c>
      <c r="C35" s="10" t="s">
        <v>542</v>
      </c>
      <c r="D35" s="7" t="s">
        <v>12</v>
      </c>
      <c r="E35" t="s">
        <v>13</v>
      </c>
      <c r="F35" s="7" t="s">
        <v>14</v>
      </c>
      <c r="G35" t="s">
        <v>15</v>
      </c>
      <c r="H35" t="s">
        <v>543</v>
      </c>
      <c r="I35" s="7" t="s">
        <v>182</v>
      </c>
      <c r="J35" s="7" t="s">
        <v>246</v>
      </c>
      <c r="L35" s="7" t="s">
        <v>13</v>
      </c>
      <c r="M35" s="7" t="s">
        <v>12</v>
      </c>
      <c r="N35" s="7" t="s">
        <v>19</v>
      </c>
      <c r="O35" s="7" t="s">
        <v>15</v>
      </c>
      <c r="P35" s="7" t="s">
        <v>543</v>
      </c>
      <c r="Q35" s="7" t="s">
        <v>182</v>
      </c>
      <c r="R35" s="7" t="s">
        <v>332</v>
      </c>
      <c r="S35" t="str">
        <f>RIGHT(Table1[[#This Row],[value7]],4)</f>
        <v>8000</v>
      </c>
      <c r="T35">
        <f>HEX2DEC(Table1[[#This Row],[hex]])</f>
        <v>32768</v>
      </c>
      <c r="U35">
        <f>Table1[[#This Row],[dec]] - IF(Table1[[#This Row],[dec]] &gt; 32000, 65536, 0)</f>
        <v>-32768</v>
      </c>
      <c r="V35" s="12">
        <f>Table1[[#This Row],[dec signed]]/10</f>
        <v>-3276.8</v>
      </c>
    </row>
    <row r="36" spans="1:22" x14ac:dyDescent="0.25">
      <c r="A36" s="7">
        <v>1230</v>
      </c>
      <c r="B36" s="10" t="s">
        <v>1531</v>
      </c>
      <c r="C36" s="10" t="s">
        <v>542</v>
      </c>
      <c r="D36" s="7" t="s">
        <v>12</v>
      </c>
      <c r="E36" t="s">
        <v>13</v>
      </c>
      <c r="F36" s="7" t="s">
        <v>14</v>
      </c>
      <c r="G36" t="s">
        <v>15</v>
      </c>
      <c r="H36" t="s">
        <v>543</v>
      </c>
      <c r="I36" s="7" t="s">
        <v>182</v>
      </c>
      <c r="J36" s="7" t="s">
        <v>246</v>
      </c>
      <c r="L36" s="7" t="s">
        <v>13</v>
      </c>
      <c r="M36" s="7" t="s">
        <v>12</v>
      </c>
      <c r="N36" s="7" t="s">
        <v>19</v>
      </c>
      <c r="O36" s="7" t="s">
        <v>15</v>
      </c>
      <c r="P36" s="7" t="s">
        <v>543</v>
      </c>
      <c r="Q36" s="7" t="s">
        <v>182</v>
      </c>
      <c r="R36" s="7" t="s">
        <v>332</v>
      </c>
      <c r="S36" t="str">
        <f>RIGHT(Table1[[#This Row],[value7]],4)</f>
        <v>8000</v>
      </c>
      <c r="T36">
        <f>HEX2DEC(Table1[[#This Row],[hex]])</f>
        <v>32768</v>
      </c>
      <c r="U36">
        <f>Table1[[#This Row],[dec]] - IF(Table1[[#This Row],[dec]] &gt; 32000, 65536, 0)</f>
        <v>-32768</v>
      </c>
      <c r="V36" s="12">
        <f>Table1[[#This Row],[dec signed]]/10</f>
        <v>-3276.8</v>
      </c>
    </row>
    <row r="37" spans="1:22" x14ac:dyDescent="0.25">
      <c r="A37" s="7">
        <v>1261</v>
      </c>
      <c r="B37" s="10" t="s">
        <v>1531</v>
      </c>
      <c r="C37" s="10" t="s">
        <v>542</v>
      </c>
      <c r="D37" s="7" t="s">
        <v>12</v>
      </c>
      <c r="E37" t="s">
        <v>13</v>
      </c>
      <c r="F37" s="7" t="s">
        <v>14</v>
      </c>
      <c r="G37" t="s">
        <v>15</v>
      </c>
      <c r="H37" t="s">
        <v>543</v>
      </c>
      <c r="I37" s="7" t="s">
        <v>182</v>
      </c>
      <c r="J37" s="7" t="s">
        <v>246</v>
      </c>
      <c r="L37" s="7" t="s">
        <v>13</v>
      </c>
      <c r="M37" s="7" t="s">
        <v>12</v>
      </c>
      <c r="N37" s="7" t="s">
        <v>19</v>
      </c>
      <c r="O37" s="7" t="s">
        <v>15</v>
      </c>
      <c r="P37" s="7" t="s">
        <v>543</v>
      </c>
      <c r="Q37" s="7" t="s">
        <v>182</v>
      </c>
      <c r="R37" s="7" t="s">
        <v>332</v>
      </c>
      <c r="S37" t="str">
        <f>RIGHT(Table1[[#This Row],[value7]],4)</f>
        <v>8000</v>
      </c>
      <c r="T37">
        <f>HEX2DEC(Table1[[#This Row],[hex]])</f>
        <v>32768</v>
      </c>
      <c r="U37">
        <f>Table1[[#This Row],[dec]] - IF(Table1[[#This Row],[dec]] &gt; 32000, 65536, 0)</f>
        <v>-32768</v>
      </c>
      <c r="V37" s="12">
        <f>Table1[[#This Row],[dec signed]]/10</f>
        <v>-3276.8</v>
      </c>
    </row>
    <row r="38" spans="1:22" x14ac:dyDescent="0.25">
      <c r="A38" s="7">
        <v>1292</v>
      </c>
      <c r="B38" s="10" t="s">
        <v>1531</v>
      </c>
      <c r="C38" s="10" t="s">
        <v>542</v>
      </c>
      <c r="D38" s="7" t="s">
        <v>12</v>
      </c>
      <c r="E38" t="s">
        <v>13</v>
      </c>
      <c r="F38" s="7" t="s">
        <v>14</v>
      </c>
      <c r="G38" t="s">
        <v>15</v>
      </c>
      <c r="H38" t="s">
        <v>543</v>
      </c>
      <c r="I38" s="7" t="s">
        <v>182</v>
      </c>
      <c r="J38" s="7" t="s">
        <v>246</v>
      </c>
      <c r="L38" s="7" t="s">
        <v>13</v>
      </c>
      <c r="M38" s="7" t="s">
        <v>12</v>
      </c>
      <c r="N38" s="7" t="s">
        <v>19</v>
      </c>
      <c r="O38" s="7" t="s">
        <v>15</v>
      </c>
      <c r="P38" s="7" t="s">
        <v>543</v>
      </c>
      <c r="Q38" s="7" t="s">
        <v>182</v>
      </c>
      <c r="R38" s="7" t="s">
        <v>332</v>
      </c>
      <c r="S38" t="str">
        <f>RIGHT(Table1[[#This Row],[value7]],4)</f>
        <v>8000</v>
      </c>
      <c r="T38">
        <f>HEX2DEC(Table1[[#This Row],[hex]])</f>
        <v>32768</v>
      </c>
      <c r="U38">
        <f>Table1[[#This Row],[dec]] - IF(Table1[[#This Row],[dec]] &gt; 32000, 65536, 0)</f>
        <v>-32768</v>
      </c>
      <c r="V38" s="12">
        <f>Table1[[#This Row],[dec signed]]/10</f>
        <v>-3276.8</v>
      </c>
    </row>
    <row r="39" spans="1:22" x14ac:dyDescent="0.25">
      <c r="A39" s="7">
        <v>229</v>
      </c>
      <c r="B39" s="10" t="s">
        <v>815</v>
      </c>
      <c r="C39" s="10" t="s">
        <v>816</v>
      </c>
      <c r="D39" s="7" t="s">
        <v>12</v>
      </c>
      <c r="E39" t="s">
        <v>13</v>
      </c>
      <c r="F39" s="7" t="s">
        <v>14</v>
      </c>
      <c r="G39" t="s">
        <v>15</v>
      </c>
      <c r="H39" t="s">
        <v>817</v>
      </c>
      <c r="I39" s="7" t="s">
        <v>180</v>
      </c>
      <c r="J39" s="7" t="s">
        <v>456</v>
      </c>
      <c r="L39" s="7" t="s">
        <v>13</v>
      </c>
      <c r="M39" s="7" t="s">
        <v>12</v>
      </c>
      <c r="N39" s="7" t="s">
        <v>19</v>
      </c>
      <c r="O39" s="7" t="s">
        <v>15</v>
      </c>
      <c r="P39" s="7" t="s">
        <v>817</v>
      </c>
      <c r="Q39" s="7" t="s">
        <v>182</v>
      </c>
      <c r="R39" s="7" t="s">
        <v>577</v>
      </c>
      <c r="S39" t="str">
        <f>RIGHT(Table1[[#This Row],[value7]],4)</f>
        <v>8000</v>
      </c>
      <c r="T39">
        <f>HEX2DEC(Table1[[#This Row],[hex]])</f>
        <v>32768</v>
      </c>
      <c r="U39">
        <f>Table1[[#This Row],[dec]] - IF(Table1[[#This Row],[dec]] &gt; 32000, 65536, 0)</f>
        <v>-32768</v>
      </c>
      <c r="V39" s="12">
        <f>Table1[[#This Row],[dec signed]]/10</f>
        <v>-3276.8</v>
      </c>
    </row>
    <row r="40" spans="1:22" x14ac:dyDescent="0.25">
      <c r="A40" s="7">
        <v>1575</v>
      </c>
      <c r="B40" s="10" t="s">
        <v>815</v>
      </c>
      <c r="C40" s="10" t="s">
        <v>816</v>
      </c>
      <c r="D40" s="7" t="s">
        <v>12</v>
      </c>
      <c r="E40" t="s">
        <v>13</v>
      </c>
      <c r="F40" s="7" t="s">
        <v>14</v>
      </c>
      <c r="G40" t="s">
        <v>15</v>
      </c>
      <c r="H40" t="s">
        <v>817</v>
      </c>
      <c r="I40" s="7" t="s">
        <v>180</v>
      </c>
      <c r="J40" s="7" t="s">
        <v>456</v>
      </c>
      <c r="L40" s="7" t="s">
        <v>13</v>
      </c>
      <c r="M40" s="7" t="s">
        <v>12</v>
      </c>
      <c r="N40" s="7" t="s">
        <v>19</v>
      </c>
      <c r="O40" s="7" t="s">
        <v>15</v>
      </c>
      <c r="P40" s="7" t="s">
        <v>817</v>
      </c>
      <c r="Q40" s="7" t="s">
        <v>182</v>
      </c>
      <c r="R40" s="7" t="s">
        <v>577</v>
      </c>
      <c r="S40" t="str">
        <f>RIGHT(Table1[[#This Row],[value7]],4)</f>
        <v>8000</v>
      </c>
      <c r="T40">
        <f>HEX2DEC(Table1[[#This Row],[hex]])</f>
        <v>32768</v>
      </c>
      <c r="U40">
        <f>Table1[[#This Row],[dec]] - IF(Table1[[#This Row],[dec]] &gt; 32000, 65536, 0)</f>
        <v>-32768</v>
      </c>
      <c r="V40" s="12">
        <f>Table1[[#This Row],[dec signed]]/10</f>
        <v>-3276.8</v>
      </c>
    </row>
    <row r="41" spans="1:22" x14ac:dyDescent="0.25">
      <c r="A41" s="7">
        <v>1601</v>
      </c>
      <c r="B41" s="10" t="s">
        <v>815</v>
      </c>
      <c r="C41" s="10" t="s">
        <v>816</v>
      </c>
      <c r="D41" s="7" t="s">
        <v>12</v>
      </c>
      <c r="E41" t="s">
        <v>13</v>
      </c>
      <c r="F41" s="7" t="s">
        <v>14</v>
      </c>
      <c r="G41" t="s">
        <v>15</v>
      </c>
      <c r="H41" t="s">
        <v>817</v>
      </c>
      <c r="I41" s="7" t="s">
        <v>180</v>
      </c>
      <c r="J41" s="7" t="s">
        <v>456</v>
      </c>
      <c r="L41" s="7" t="s">
        <v>13</v>
      </c>
      <c r="M41" s="7" t="s">
        <v>12</v>
      </c>
      <c r="N41" s="7" t="s">
        <v>19</v>
      </c>
      <c r="O41" s="7" t="s">
        <v>15</v>
      </c>
      <c r="P41" s="7" t="s">
        <v>817</v>
      </c>
      <c r="Q41" s="7" t="s">
        <v>182</v>
      </c>
      <c r="R41" s="7" t="s">
        <v>577</v>
      </c>
      <c r="S41" t="str">
        <f>RIGHT(Table1[[#This Row],[value7]],4)</f>
        <v>8000</v>
      </c>
      <c r="T41">
        <f>HEX2DEC(Table1[[#This Row],[hex]])</f>
        <v>32768</v>
      </c>
      <c r="U41">
        <f>Table1[[#This Row],[dec]] - IF(Table1[[#This Row],[dec]] &gt; 32000, 65536, 0)</f>
        <v>-32768</v>
      </c>
      <c r="V41" s="12">
        <f>Table1[[#This Row],[dec signed]]/10</f>
        <v>-3276.8</v>
      </c>
    </row>
    <row r="42" spans="1:22" x14ac:dyDescent="0.25">
      <c r="A42" s="7">
        <v>1627</v>
      </c>
      <c r="B42" s="10" t="s">
        <v>815</v>
      </c>
      <c r="C42" s="10" t="s">
        <v>816</v>
      </c>
      <c r="D42" s="7" t="s">
        <v>12</v>
      </c>
      <c r="E42" t="s">
        <v>13</v>
      </c>
      <c r="F42" s="7" t="s">
        <v>14</v>
      </c>
      <c r="G42" t="s">
        <v>15</v>
      </c>
      <c r="H42" t="s">
        <v>817</v>
      </c>
      <c r="I42" s="7" t="s">
        <v>180</v>
      </c>
      <c r="J42" s="7" t="s">
        <v>456</v>
      </c>
      <c r="L42" s="7" t="s">
        <v>13</v>
      </c>
      <c r="M42" s="7" t="s">
        <v>12</v>
      </c>
      <c r="N42" s="7" t="s">
        <v>19</v>
      </c>
      <c r="O42" s="7" t="s">
        <v>15</v>
      </c>
      <c r="P42" s="7" t="s">
        <v>817</v>
      </c>
      <c r="Q42" s="7" t="s">
        <v>182</v>
      </c>
      <c r="R42" s="7" t="s">
        <v>577</v>
      </c>
      <c r="S42" t="str">
        <f>RIGHT(Table1[[#This Row],[value7]],4)</f>
        <v>8000</v>
      </c>
      <c r="T42">
        <f>HEX2DEC(Table1[[#This Row],[hex]])</f>
        <v>32768</v>
      </c>
      <c r="U42">
        <f>Table1[[#This Row],[dec]] - IF(Table1[[#This Row],[dec]] &gt; 32000, 65536, 0)</f>
        <v>-32768</v>
      </c>
      <c r="V42" s="12">
        <f>Table1[[#This Row],[dec signed]]/10</f>
        <v>-3276.8</v>
      </c>
    </row>
    <row r="43" spans="1:22" x14ac:dyDescent="0.25">
      <c r="A43" s="7">
        <v>1653</v>
      </c>
      <c r="B43" s="10" t="s">
        <v>815</v>
      </c>
      <c r="C43" s="10" t="s">
        <v>816</v>
      </c>
      <c r="D43" s="7" t="s">
        <v>12</v>
      </c>
      <c r="E43" t="s">
        <v>13</v>
      </c>
      <c r="F43" s="7" t="s">
        <v>14</v>
      </c>
      <c r="G43" t="s">
        <v>15</v>
      </c>
      <c r="H43" t="s">
        <v>817</v>
      </c>
      <c r="I43" s="7" t="s">
        <v>180</v>
      </c>
      <c r="J43" s="7" t="s">
        <v>456</v>
      </c>
      <c r="L43" s="7" t="s">
        <v>13</v>
      </c>
      <c r="M43" s="7" t="s">
        <v>12</v>
      </c>
      <c r="N43" s="7" t="s">
        <v>19</v>
      </c>
      <c r="O43" s="7" t="s">
        <v>15</v>
      </c>
      <c r="P43" s="7" t="s">
        <v>817</v>
      </c>
      <c r="Q43" s="7" t="s">
        <v>182</v>
      </c>
      <c r="R43" s="7" t="s">
        <v>577</v>
      </c>
      <c r="S43" t="str">
        <f>RIGHT(Table1[[#This Row],[value7]],4)</f>
        <v>8000</v>
      </c>
      <c r="T43">
        <f>HEX2DEC(Table1[[#This Row],[hex]])</f>
        <v>32768</v>
      </c>
      <c r="U43">
        <f>Table1[[#This Row],[dec]] - IF(Table1[[#This Row],[dec]] &gt; 32000, 65536, 0)</f>
        <v>-32768</v>
      </c>
      <c r="V43" s="12">
        <f>Table1[[#This Row],[dec signed]]/10</f>
        <v>-3276.8</v>
      </c>
    </row>
    <row r="44" spans="1:22" x14ac:dyDescent="0.25">
      <c r="A44" s="7">
        <v>236</v>
      </c>
      <c r="B44" s="10" t="s">
        <v>837</v>
      </c>
      <c r="C44" s="10" t="s">
        <v>838</v>
      </c>
      <c r="D44" s="7" t="s">
        <v>12</v>
      </c>
      <c r="E44" t="s">
        <v>13</v>
      </c>
      <c r="F44" s="7" t="s">
        <v>14</v>
      </c>
      <c r="G44" t="s">
        <v>15</v>
      </c>
      <c r="H44" t="s">
        <v>839</v>
      </c>
      <c r="I44" s="7" t="s">
        <v>836</v>
      </c>
      <c r="J44" s="7" t="s">
        <v>840</v>
      </c>
      <c r="L44" s="7" t="s">
        <v>13</v>
      </c>
      <c r="M44" s="7" t="s">
        <v>12</v>
      </c>
      <c r="N44" s="7" t="s">
        <v>19</v>
      </c>
      <c r="O44" s="7" t="s">
        <v>15</v>
      </c>
      <c r="P44" s="7" t="s">
        <v>839</v>
      </c>
      <c r="Q44" s="7" t="s">
        <v>182</v>
      </c>
      <c r="R44" s="7" t="s">
        <v>578</v>
      </c>
      <c r="S44" t="str">
        <f>RIGHT(Table1[[#This Row],[value7]],4)</f>
        <v>8000</v>
      </c>
      <c r="T44">
        <f>HEX2DEC(Table1[[#This Row],[hex]])</f>
        <v>32768</v>
      </c>
      <c r="U44">
        <f>Table1[[#This Row],[dec]] - IF(Table1[[#This Row],[dec]] &gt; 32000, 65536, 0)</f>
        <v>-32768</v>
      </c>
      <c r="V44" s="12">
        <f>Table1[[#This Row],[dec signed]]/10</f>
        <v>-3276.8</v>
      </c>
    </row>
    <row r="45" spans="1:22" x14ac:dyDescent="0.25">
      <c r="A45" s="7">
        <v>234</v>
      </c>
      <c r="B45" s="10" t="s">
        <v>829</v>
      </c>
      <c r="C45" s="10" t="s">
        <v>830</v>
      </c>
      <c r="D45" s="7" t="s">
        <v>12</v>
      </c>
      <c r="E45" t="s">
        <v>13</v>
      </c>
      <c r="F45" s="7" t="s">
        <v>14</v>
      </c>
      <c r="G45" t="s">
        <v>15</v>
      </c>
      <c r="H45" t="s">
        <v>831</v>
      </c>
      <c r="I45" s="7" t="s">
        <v>711</v>
      </c>
      <c r="J45" s="7" t="s">
        <v>242</v>
      </c>
      <c r="L45" s="7" t="s">
        <v>13</v>
      </c>
      <c r="M45" s="7" t="s">
        <v>12</v>
      </c>
      <c r="N45" s="7" t="s">
        <v>19</v>
      </c>
      <c r="O45" s="7" t="s">
        <v>15</v>
      </c>
      <c r="P45" s="7" t="s">
        <v>831</v>
      </c>
      <c r="Q45" s="7" t="s">
        <v>182</v>
      </c>
      <c r="R45" s="7" t="s">
        <v>832</v>
      </c>
      <c r="S45" t="str">
        <f>RIGHT(Table1[[#This Row],[value7]],4)</f>
        <v>8000</v>
      </c>
      <c r="T45">
        <f>HEX2DEC(Table1[[#This Row],[hex]])</f>
        <v>32768</v>
      </c>
      <c r="U45">
        <f>Table1[[#This Row],[dec]] - IF(Table1[[#This Row],[dec]] &gt; 32000, 65536, 0)</f>
        <v>-32768</v>
      </c>
      <c r="V45" s="12">
        <f>Table1[[#This Row],[dec signed]]/10</f>
        <v>-3276.8</v>
      </c>
    </row>
    <row r="46" spans="1:22" x14ac:dyDescent="0.25">
      <c r="A46" s="7">
        <v>232</v>
      </c>
      <c r="B46" s="10" t="s">
        <v>822</v>
      </c>
      <c r="C46" s="10" t="s">
        <v>823</v>
      </c>
      <c r="D46" s="7" t="s">
        <v>12</v>
      </c>
      <c r="E46" t="s">
        <v>13</v>
      </c>
      <c r="F46" s="7" t="s">
        <v>14</v>
      </c>
      <c r="G46" t="s">
        <v>15</v>
      </c>
      <c r="H46" t="s">
        <v>824</v>
      </c>
      <c r="I46" s="7" t="s">
        <v>540</v>
      </c>
      <c r="J46" s="7" t="s">
        <v>509</v>
      </c>
      <c r="L46" s="7" t="s">
        <v>13</v>
      </c>
      <c r="M46" s="7" t="s">
        <v>12</v>
      </c>
      <c r="N46" s="7" t="s">
        <v>19</v>
      </c>
      <c r="O46" s="7" t="s">
        <v>15</v>
      </c>
      <c r="P46" s="7" t="s">
        <v>824</v>
      </c>
      <c r="Q46" s="7" t="s">
        <v>182</v>
      </c>
      <c r="R46" s="7" t="s">
        <v>825</v>
      </c>
      <c r="S46" t="str">
        <f>RIGHT(Table1[[#This Row],[value7]],4)</f>
        <v>8000</v>
      </c>
      <c r="T46">
        <f>HEX2DEC(Table1[[#This Row],[hex]])</f>
        <v>32768</v>
      </c>
      <c r="U46">
        <f>Table1[[#This Row],[dec]] - IF(Table1[[#This Row],[dec]] &gt; 32000, 65536, 0)</f>
        <v>-32768</v>
      </c>
      <c r="V46" s="12">
        <f>Table1[[#This Row],[dec signed]]/10</f>
        <v>-3276.8</v>
      </c>
    </row>
    <row r="47" spans="1:22" x14ac:dyDescent="0.25">
      <c r="A47" s="7">
        <v>228</v>
      </c>
      <c r="B47" s="10" t="s">
        <v>811</v>
      </c>
      <c r="C47" s="10" t="s">
        <v>812</v>
      </c>
      <c r="D47" s="7" t="s">
        <v>12</v>
      </c>
      <c r="E47" t="s">
        <v>13</v>
      </c>
      <c r="F47" s="7" t="s">
        <v>14</v>
      </c>
      <c r="G47" t="s">
        <v>15</v>
      </c>
      <c r="H47" t="s">
        <v>813</v>
      </c>
      <c r="I47" s="7" t="s">
        <v>180</v>
      </c>
      <c r="J47" s="7" t="s">
        <v>658</v>
      </c>
      <c r="L47" s="7" t="s">
        <v>13</v>
      </c>
      <c r="M47" s="7" t="s">
        <v>12</v>
      </c>
      <c r="N47" s="7" t="s">
        <v>19</v>
      </c>
      <c r="O47" s="7" t="s">
        <v>15</v>
      </c>
      <c r="P47" s="7" t="s">
        <v>813</v>
      </c>
      <c r="Q47" s="7" t="s">
        <v>182</v>
      </c>
      <c r="R47" s="7" t="s">
        <v>814</v>
      </c>
      <c r="S47" t="str">
        <f>RIGHT(Table1[[#This Row],[value7]],4)</f>
        <v>8000</v>
      </c>
      <c r="T47">
        <f>HEX2DEC(Table1[[#This Row],[hex]])</f>
        <v>32768</v>
      </c>
      <c r="U47">
        <f>Table1[[#This Row],[dec]] - IF(Table1[[#This Row],[dec]] &gt; 32000, 65536, 0)</f>
        <v>-32768</v>
      </c>
      <c r="V47" s="12">
        <f>Table1[[#This Row],[dec signed]]/10</f>
        <v>-3276.8</v>
      </c>
    </row>
    <row r="48" spans="1:22" x14ac:dyDescent="0.25">
      <c r="A48" s="7">
        <v>235</v>
      </c>
      <c r="B48" s="10" t="s">
        <v>833</v>
      </c>
      <c r="C48" s="10" t="s">
        <v>834</v>
      </c>
      <c r="D48" s="7" t="s">
        <v>12</v>
      </c>
      <c r="E48" t="s">
        <v>13</v>
      </c>
      <c r="F48" s="7" t="s">
        <v>14</v>
      </c>
      <c r="G48" t="s">
        <v>15</v>
      </c>
      <c r="H48" t="s">
        <v>835</v>
      </c>
      <c r="I48" s="7" t="s">
        <v>836</v>
      </c>
      <c r="J48" s="7" t="s">
        <v>369</v>
      </c>
      <c r="L48" s="7" t="s">
        <v>13</v>
      </c>
      <c r="M48" s="7" t="s">
        <v>12</v>
      </c>
      <c r="N48" s="7" t="s">
        <v>19</v>
      </c>
      <c r="O48" s="7" t="s">
        <v>15</v>
      </c>
      <c r="P48" s="7" t="s">
        <v>835</v>
      </c>
      <c r="Q48" s="7" t="s">
        <v>182</v>
      </c>
      <c r="R48" s="7" t="s">
        <v>74</v>
      </c>
      <c r="S48" t="str">
        <f>RIGHT(Table1[[#This Row],[value7]],4)</f>
        <v>8000</v>
      </c>
      <c r="T48">
        <f>HEX2DEC(Table1[[#This Row],[hex]])</f>
        <v>32768</v>
      </c>
      <c r="U48">
        <f>Table1[[#This Row],[dec]] - IF(Table1[[#This Row],[dec]] &gt; 32000, 65536, 0)</f>
        <v>-32768</v>
      </c>
      <c r="V48" s="12">
        <f>Table1[[#This Row],[dec signed]]/10</f>
        <v>-3276.8</v>
      </c>
    </row>
    <row r="49" spans="1:22" x14ac:dyDescent="0.25">
      <c r="A49" s="7">
        <v>233</v>
      </c>
      <c r="B49" s="10" t="s">
        <v>826</v>
      </c>
      <c r="C49" s="10" t="s">
        <v>827</v>
      </c>
      <c r="D49" s="7" t="s">
        <v>12</v>
      </c>
      <c r="E49" t="s">
        <v>13</v>
      </c>
      <c r="F49" s="7" t="s">
        <v>14</v>
      </c>
      <c r="G49" t="s">
        <v>15</v>
      </c>
      <c r="H49" t="s">
        <v>828</v>
      </c>
      <c r="I49" s="7" t="s">
        <v>711</v>
      </c>
      <c r="J49" s="7" t="s">
        <v>494</v>
      </c>
      <c r="L49" s="7" t="s">
        <v>13</v>
      </c>
      <c r="M49" s="7" t="s">
        <v>12</v>
      </c>
      <c r="N49" s="7" t="s">
        <v>19</v>
      </c>
      <c r="O49" s="7" t="s">
        <v>15</v>
      </c>
      <c r="P49" s="7" t="s">
        <v>828</v>
      </c>
      <c r="Q49" s="7" t="s">
        <v>182</v>
      </c>
      <c r="R49" s="7" t="s">
        <v>75</v>
      </c>
      <c r="S49" t="str">
        <f>RIGHT(Table1[[#This Row],[value7]],4)</f>
        <v>8000</v>
      </c>
      <c r="T49">
        <f>HEX2DEC(Table1[[#This Row],[hex]])</f>
        <v>32768</v>
      </c>
      <c r="U49">
        <f>Table1[[#This Row],[dec]] - IF(Table1[[#This Row],[dec]] &gt; 32000, 65536, 0)</f>
        <v>-32768</v>
      </c>
      <c r="V49" s="12">
        <f>Table1[[#This Row],[dec signed]]/10</f>
        <v>-3276.8</v>
      </c>
    </row>
    <row r="50" spans="1:22" x14ac:dyDescent="0.25">
      <c r="A50" s="7">
        <v>230</v>
      </c>
      <c r="B50" s="10" t="s">
        <v>818</v>
      </c>
      <c r="C50" s="10" t="s">
        <v>819</v>
      </c>
      <c r="D50" s="7" t="s">
        <v>12</v>
      </c>
      <c r="E50" t="s">
        <v>13</v>
      </c>
      <c r="F50" s="7" t="s">
        <v>14</v>
      </c>
      <c r="G50" t="s">
        <v>15</v>
      </c>
      <c r="H50" t="s">
        <v>820</v>
      </c>
      <c r="I50" s="7" t="s">
        <v>540</v>
      </c>
      <c r="J50" s="7" t="s">
        <v>381</v>
      </c>
      <c r="L50" s="7" t="s">
        <v>13</v>
      </c>
      <c r="M50" s="7" t="s">
        <v>12</v>
      </c>
      <c r="N50" s="7" t="s">
        <v>19</v>
      </c>
      <c r="O50" s="7" t="s">
        <v>15</v>
      </c>
      <c r="P50" s="7" t="s">
        <v>820</v>
      </c>
      <c r="Q50" s="7" t="s">
        <v>182</v>
      </c>
      <c r="R50" s="7" t="s">
        <v>821</v>
      </c>
      <c r="S50" t="str">
        <f>RIGHT(Table1[[#This Row],[value7]],4)</f>
        <v>8000</v>
      </c>
      <c r="T50">
        <f>HEX2DEC(Table1[[#This Row],[hex]])</f>
        <v>32768</v>
      </c>
      <c r="U50">
        <f>Table1[[#This Row],[dec]] - IF(Table1[[#This Row],[dec]] &gt; 32000, 65536, 0)</f>
        <v>-32768</v>
      </c>
      <c r="V50" s="12">
        <f>Table1[[#This Row],[dec signed]]/10</f>
        <v>-3276.8</v>
      </c>
    </row>
    <row r="51" spans="1:22" x14ac:dyDescent="0.25">
      <c r="A51" s="7">
        <v>173</v>
      </c>
      <c r="B51" s="10" t="s">
        <v>597</v>
      </c>
      <c r="C51" s="10" t="s">
        <v>598</v>
      </c>
      <c r="D51" s="7" t="s">
        <v>12</v>
      </c>
      <c r="E51" t="s">
        <v>13</v>
      </c>
      <c r="F51" s="7" t="s">
        <v>14</v>
      </c>
      <c r="G51" t="s">
        <v>15</v>
      </c>
      <c r="H51" t="s">
        <v>599</v>
      </c>
      <c r="I51" s="7" t="s">
        <v>430</v>
      </c>
      <c r="J51" s="7" t="s">
        <v>100</v>
      </c>
      <c r="L51" s="7" t="s">
        <v>13</v>
      </c>
      <c r="M51" s="7" t="s">
        <v>12</v>
      </c>
      <c r="N51" s="7" t="s">
        <v>19</v>
      </c>
      <c r="O51" s="7" t="s">
        <v>15</v>
      </c>
      <c r="P51" s="7" t="s">
        <v>599</v>
      </c>
      <c r="Q51" s="7" t="s">
        <v>182</v>
      </c>
      <c r="R51" s="7" t="s">
        <v>47</v>
      </c>
      <c r="S51" t="str">
        <f>RIGHT(Table1[[#This Row],[value7]],4)</f>
        <v>8000</v>
      </c>
      <c r="T51">
        <f>HEX2DEC(Table1[[#This Row],[hex]])</f>
        <v>32768</v>
      </c>
      <c r="U51">
        <f>Table1[[#This Row],[dec]] - IF(Table1[[#This Row],[dec]] &gt; 32000, 65536, 0)</f>
        <v>-32768</v>
      </c>
      <c r="V51" s="12">
        <f>Table1[[#This Row],[dec signed]]/10</f>
        <v>-3276.8</v>
      </c>
    </row>
    <row r="52" spans="1:22" x14ac:dyDescent="0.25">
      <c r="A52" s="7">
        <v>1174</v>
      </c>
      <c r="B52" s="10" t="s">
        <v>1535</v>
      </c>
      <c r="C52" s="10" t="s">
        <v>598</v>
      </c>
      <c r="D52" s="7" t="s">
        <v>12</v>
      </c>
      <c r="E52" t="s">
        <v>13</v>
      </c>
      <c r="F52" s="7" t="s">
        <v>14</v>
      </c>
      <c r="G52" t="s">
        <v>15</v>
      </c>
      <c r="H52" t="s">
        <v>599</v>
      </c>
      <c r="I52" s="7" t="s">
        <v>182</v>
      </c>
      <c r="J52" s="7" t="s">
        <v>145</v>
      </c>
      <c r="L52" s="7" t="s">
        <v>13</v>
      </c>
      <c r="M52" s="7" t="s">
        <v>12</v>
      </c>
      <c r="N52" s="7" t="s">
        <v>19</v>
      </c>
      <c r="O52" s="7" t="s">
        <v>15</v>
      </c>
      <c r="P52" s="7" t="s">
        <v>599</v>
      </c>
      <c r="Q52" s="7" t="s">
        <v>182</v>
      </c>
      <c r="R52" s="7" t="s">
        <v>47</v>
      </c>
      <c r="S52" t="str">
        <f>RIGHT(Table1[[#This Row],[value7]],4)</f>
        <v>8000</v>
      </c>
      <c r="T52">
        <f>HEX2DEC(Table1[[#This Row],[hex]])</f>
        <v>32768</v>
      </c>
      <c r="U52">
        <f>Table1[[#This Row],[dec]] - IF(Table1[[#This Row],[dec]] &gt; 32000, 65536, 0)</f>
        <v>-32768</v>
      </c>
      <c r="V52" s="12">
        <f>Table1[[#This Row],[dec signed]]/10</f>
        <v>-3276.8</v>
      </c>
    </row>
    <row r="53" spans="1:22" x14ac:dyDescent="0.25">
      <c r="A53" s="7">
        <v>1205</v>
      </c>
      <c r="B53" s="10" t="s">
        <v>1535</v>
      </c>
      <c r="C53" s="10" t="s">
        <v>598</v>
      </c>
      <c r="D53" s="7" t="s">
        <v>12</v>
      </c>
      <c r="E53" t="s">
        <v>13</v>
      </c>
      <c r="F53" s="7" t="s">
        <v>14</v>
      </c>
      <c r="G53" t="s">
        <v>15</v>
      </c>
      <c r="H53" t="s">
        <v>599</v>
      </c>
      <c r="I53" s="7" t="s">
        <v>182</v>
      </c>
      <c r="J53" s="7" t="s">
        <v>145</v>
      </c>
      <c r="L53" s="7" t="s">
        <v>13</v>
      </c>
      <c r="M53" s="7" t="s">
        <v>12</v>
      </c>
      <c r="N53" s="7" t="s">
        <v>19</v>
      </c>
      <c r="O53" s="7" t="s">
        <v>15</v>
      </c>
      <c r="P53" s="7" t="s">
        <v>599</v>
      </c>
      <c r="Q53" s="7" t="s">
        <v>182</v>
      </c>
      <c r="R53" s="7" t="s">
        <v>47</v>
      </c>
      <c r="S53" t="str">
        <f>RIGHT(Table1[[#This Row],[value7]],4)</f>
        <v>8000</v>
      </c>
      <c r="T53">
        <f>HEX2DEC(Table1[[#This Row],[hex]])</f>
        <v>32768</v>
      </c>
      <c r="U53">
        <f>Table1[[#This Row],[dec]] - IF(Table1[[#This Row],[dec]] &gt; 32000, 65536, 0)</f>
        <v>-32768</v>
      </c>
      <c r="V53" s="12">
        <f>Table1[[#This Row],[dec signed]]/10</f>
        <v>-3276.8</v>
      </c>
    </row>
    <row r="54" spans="1:22" x14ac:dyDescent="0.25">
      <c r="A54" s="7">
        <v>1236</v>
      </c>
      <c r="B54" s="10" t="s">
        <v>1535</v>
      </c>
      <c r="C54" s="10" t="s">
        <v>598</v>
      </c>
      <c r="D54" s="7" t="s">
        <v>12</v>
      </c>
      <c r="E54" t="s">
        <v>13</v>
      </c>
      <c r="F54" s="7" t="s">
        <v>14</v>
      </c>
      <c r="G54" t="s">
        <v>15</v>
      </c>
      <c r="H54" t="s">
        <v>599</v>
      </c>
      <c r="I54" s="7" t="s">
        <v>182</v>
      </c>
      <c r="J54" s="7" t="s">
        <v>145</v>
      </c>
      <c r="L54" s="7" t="s">
        <v>13</v>
      </c>
      <c r="M54" s="7" t="s">
        <v>12</v>
      </c>
      <c r="N54" s="7" t="s">
        <v>19</v>
      </c>
      <c r="O54" s="7" t="s">
        <v>15</v>
      </c>
      <c r="P54" s="7" t="s">
        <v>599</v>
      </c>
      <c r="Q54" s="7" t="s">
        <v>182</v>
      </c>
      <c r="R54" s="7" t="s">
        <v>47</v>
      </c>
      <c r="S54" t="str">
        <f>RIGHT(Table1[[#This Row],[value7]],4)</f>
        <v>8000</v>
      </c>
      <c r="T54">
        <f>HEX2DEC(Table1[[#This Row],[hex]])</f>
        <v>32768</v>
      </c>
      <c r="U54">
        <f>Table1[[#This Row],[dec]] - IF(Table1[[#This Row],[dec]] &gt; 32000, 65536, 0)</f>
        <v>-32768</v>
      </c>
      <c r="V54" s="12">
        <f>Table1[[#This Row],[dec signed]]/10</f>
        <v>-3276.8</v>
      </c>
    </row>
    <row r="55" spans="1:22" x14ac:dyDescent="0.25">
      <c r="A55" s="7">
        <v>1267</v>
      </c>
      <c r="B55" s="10" t="s">
        <v>1535</v>
      </c>
      <c r="C55" s="10" t="s">
        <v>598</v>
      </c>
      <c r="D55" s="7" t="s">
        <v>12</v>
      </c>
      <c r="E55" t="s">
        <v>13</v>
      </c>
      <c r="F55" s="7" t="s">
        <v>14</v>
      </c>
      <c r="G55" t="s">
        <v>15</v>
      </c>
      <c r="H55" t="s">
        <v>599</v>
      </c>
      <c r="I55" s="7" t="s">
        <v>182</v>
      </c>
      <c r="J55" s="7" t="s">
        <v>145</v>
      </c>
      <c r="L55" s="7" t="s">
        <v>13</v>
      </c>
      <c r="M55" s="7" t="s">
        <v>12</v>
      </c>
      <c r="N55" s="7" t="s">
        <v>19</v>
      </c>
      <c r="O55" s="7" t="s">
        <v>15</v>
      </c>
      <c r="P55" s="7" t="s">
        <v>599</v>
      </c>
      <c r="Q55" s="7" t="s">
        <v>182</v>
      </c>
      <c r="R55" s="7" t="s">
        <v>47</v>
      </c>
      <c r="S55" t="str">
        <f>RIGHT(Table1[[#This Row],[value7]],4)</f>
        <v>8000</v>
      </c>
      <c r="T55">
        <f>HEX2DEC(Table1[[#This Row],[hex]])</f>
        <v>32768</v>
      </c>
      <c r="U55">
        <f>Table1[[#This Row],[dec]] - IF(Table1[[#This Row],[dec]] &gt; 32000, 65536, 0)</f>
        <v>-32768</v>
      </c>
      <c r="V55" s="12">
        <f>Table1[[#This Row],[dec signed]]/10</f>
        <v>-3276.8</v>
      </c>
    </row>
    <row r="56" spans="1:22" x14ac:dyDescent="0.25">
      <c r="A56" s="7">
        <v>1298</v>
      </c>
      <c r="B56" s="10" t="s">
        <v>1535</v>
      </c>
      <c r="C56" s="10" t="s">
        <v>598</v>
      </c>
      <c r="D56" s="7" t="s">
        <v>12</v>
      </c>
      <c r="E56" t="s">
        <v>13</v>
      </c>
      <c r="F56" s="7" t="s">
        <v>14</v>
      </c>
      <c r="G56" t="s">
        <v>15</v>
      </c>
      <c r="H56" t="s">
        <v>599</v>
      </c>
      <c r="I56" s="7" t="s">
        <v>182</v>
      </c>
      <c r="J56" s="7" t="s">
        <v>145</v>
      </c>
      <c r="L56" s="7" t="s">
        <v>13</v>
      </c>
      <c r="M56" s="7" t="s">
        <v>12</v>
      </c>
      <c r="N56" s="7" t="s">
        <v>19</v>
      </c>
      <c r="O56" s="7" t="s">
        <v>15</v>
      </c>
      <c r="P56" s="7" t="s">
        <v>599</v>
      </c>
      <c r="Q56" s="7" t="s">
        <v>182</v>
      </c>
      <c r="R56" s="7" t="s">
        <v>47</v>
      </c>
      <c r="S56" t="str">
        <f>RIGHT(Table1[[#This Row],[value7]],4)</f>
        <v>8000</v>
      </c>
      <c r="T56">
        <f>HEX2DEC(Table1[[#This Row],[hex]])</f>
        <v>32768</v>
      </c>
      <c r="U56">
        <f>Table1[[#This Row],[dec]] - IF(Table1[[#This Row],[dec]] &gt; 32000, 65536, 0)</f>
        <v>-32768</v>
      </c>
      <c r="V56" s="12">
        <f>Table1[[#This Row],[dec signed]]/10</f>
        <v>-3276.8</v>
      </c>
    </row>
    <row r="57" spans="1:22" x14ac:dyDescent="0.25">
      <c r="A57" s="7">
        <v>239</v>
      </c>
      <c r="B57" s="10" t="s">
        <v>850</v>
      </c>
      <c r="C57" s="10" t="s">
        <v>851</v>
      </c>
      <c r="D57" s="7" t="s">
        <v>12</v>
      </c>
      <c r="E57" t="s">
        <v>13</v>
      </c>
      <c r="F57" s="7" t="s">
        <v>14</v>
      </c>
      <c r="G57" t="s">
        <v>15</v>
      </c>
      <c r="H57" t="s">
        <v>852</v>
      </c>
      <c r="I57" s="7" t="s">
        <v>182</v>
      </c>
      <c r="J57" s="7" t="s">
        <v>853</v>
      </c>
      <c r="L57" s="7" t="s">
        <v>13</v>
      </c>
      <c r="M57" s="7" t="s">
        <v>12</v>
      </c>
      <c r="N57" s="7" t="s">
        <v>19</v>
      </c>
      <c r="O57" s="7" t="s">
        <v>15</v>
      </c>
      <c r="P57" s="7" t="s">
        <v>852</v>
      </c>
      <c r="Q57" s="7" t="s">
        <v>182</v>
      </c>
      <c r="R57" s="7" t="s">
        <v>854</v>
      </c>
      <c r="S57" t="str">
        <f>RIGHT(Table1[[#This Row],[value7]],4)</f>
        <v>8000</v>
      </c>
      <c r="T57">
        <f>HEX2DEC(Table1[[#This Row],[hex]])</f>
        <v>32768</v>
      </c>
      <c r="U57">
        <f>Table1[[#This Row],[dec]] - IF(Table1[[#This Row],[dec]] &gt; 32000, 65536, 0)</f>
        <v>-32768</v>
      </c>
      <c r="V57" s="12">
        <f>Table1[[#This Row],[dec signed]]/10</f>
        <v>-3276.8</v>
      </c>
    </row>
    <row r="58" spans="1:22" x14ac:dyDescent="0.25">
      <c r="A58" s="7">
        <v>1578</v>
      </c>
      <c r="B58" s="10" t="s">
        <v>850</v>
      </c>
      <c r="C58" s="10" t="s">
        <v>851</v>
      </c>
      <c r="D58" s="7" t="s">
        <v>12</v>
      </c>
      <c r="E58" t="s">
        <v>13</v>
      </c>
      <c r="F58" s="7" t="s">
        <v>14</v>
      </c>
      <c r="G58" t="s">
        <v>15</v>
      </c>
      <c r="H58" t="s">
        <v>852</v>
      </c>
      <c r="I58" s="7" t="s">
        <v>182</v>
      </c>
      <c r="J58" s="7" t="s">
        <v>853</v>
      </c>
      <c r="L58" s="7" t="s">
        <v>13</v>
      </c>
      <c r="M58" s="7" t="s">
        <v>12</v>
      </c>
      <c r="N58" s="7" t="s">
        <v>19</v>
      </c>
      <c r="O58" s="7" t="s">
        <v>15</v>
      </c>
      <c r="P58" s="7" t="s">
        <v>852</v>
      </c>
      <c r="Q58" s="7" t="s">
        <v>182</v>
      </c>
      <c r="R58" s="7" t="s">
        <v>854</v>
      </c>
      <c r="S58" t="str">
        <f>RIGHT(Table1[[#This Row],[value7]],4)</f>
        <v>8000</v>
      </c>
      <c r="T58">
        <f>HEX2DEC(Table1[[#This Row],[hex]])</f>
        <v>32768</v>
      </c>
      <c r="U58">
        <f>Table1[[#This Row],[dec]] - IF(Table1[[#This Row],[dec]] &gt; 32000, 65536, 0)</f>
        <v>-32768</v>
      </c>
      <c r="V58" s="12">
        <f>Table1[[#This Row],[dec signed]]/10</f>
        <v>-3276.8</v>
      </c>
    </row>
    <row r="59" spans="1:22" x14ac:dyDescent="0.25">
      <c r="A59" s="7">
        <v>1604</v>
      </c>
      <c r="B59" s="10" t="s">
        <v>850</v>
      </c>
      <c r="C59" s="10" t="s">
        <v>851</v>
      </c>
      <c r="D59" s="7" t="s">
        <v>12</v>
      </c>
      <c r="E59" t="s">
        <v>13</v>
      </c>
      <c r="F59" s="7" t="s">
        <v>14</v>
      </c>
      <c r="G59" t="s">
        <v>15</v>
      </c>
      <c r="H59" t="s">
        <v>852</v>
      </c>
      <c r="I59" s="7" t="s">
        <v>182</v>
      </c>
      <c r="J59" s="7" t="s">
        <v>853</v>
      </c>
      <c r="L59" s="7" t="s">
        <v>13</v>
      </c>
      <c r="M59" s="7" t="s">
        <v>12</v>
      </c>
      <c r="N59" s="7" t="s">
        <v>19</v>
      </c>
      <c r="O59" s="7" t="s">
        <v>15</v>
      </c>
      <c r="P59" s="7" t="s">
        <v>852</v>
      </c>
      <c r="Q59" s="7" t="s">
        <v>182</v>
      </c>
      <c r="R59" s="7" t="s">
        <v>854</v>
      </c>
      <c r="S59" t="str">
        <f>RIGHT(Table1[[#This Row],[value7]],4)</f>
        <v>8000</v>
      </c>
      <c r="T59">
        <f>HEX2DEC(Table1[[#This Row],[hex]])</f>
        <v>32768</v>
      </c>
      <c r="U59">
        <f>Table1[[#This Row],[dec]] - IF(Table1[[#This Row],[dec]] &gt; 32000, 65536, 0)</f>
        <v>-32768</v>
      </c>
      <c r="V59" s="12">
        <f>Table1[[#This Row],[dec signed]]/10</f>
        <v>-3276.8</v>
      </c>
    </row>
    <row r="60" spans="1:22" x14ac:dyDescent="0.25">
      <c r="A60" s="7">
        <v>1630</v>
      </c>
      <c r="B60" s="10" t="s">
        <v>850</v>
      </c>
      <c r="C60" s="10" t="s">
        <v>851</v>
      </c>
      <c r="D60" s="7" t="s">
        <v>12</v>
      </c>
      <c r="E60" t="s">
        <v>13</v>
      </c>
      <c r="F60" s="7" t="s">
        <v>14</v>
      </c>
      <c r="G60" t="s">
        <v>15</v>
      </c>
      <c r="H60" t="s">
        <v>852</v>
      </c>
      <c r="I60" s="7" t="s">
        <v>182</v>
      </c>
      <c r="J60" s="7" t="s">
        <v>853</v>
      </c>
      <c r="L60" s="7" t="s">
        <v>13</v>
      </c>
      <c r="M60" s="7" t="s">
        <v>12</v>
      </c>
      <c r="N60" s="7" t="s">
        <v>19</v>
      </c>
      <c r="O60" s="7" t="s">
        <v>15</v>
      </c>
      <c r="P60" s="7" t="s">
        <v>852</v>
      </c>
      <c r="Q60" s="7" t="s">
        <v>182</v>
      </c>
      <c r="R60" s="7" t="s">
        <v>854</v>
      </c>
      <c r="S60" t="str">
        <f>RIGHT(Table1[[#This Row],[value7]],4)</f>
        <v>8000</v>
      </c>
      <c r="T60">
        <f>HEX2DEC(Table1[[#This Row],[hex]])</f>
        <v>32768</v>
      </c>
      <c r="U60">
        <f>Table1[[#This Row],[dec]] - IF(Table1[[#This Row],[dec]] &gt; 32000, 65536, 0)</f>
        <v>-32768</v>
      </c>
      <c r="V60" s="12">
        <f>Table1[[#This Row],[dec signed]]/10</f>
        <v>-3276.8</v>
      </c>
    </row>
    <row r="61" spans="1:22" x14ac:dyDescent="0.25">
      <c r="A61" s="7">
        <v>1656</v>
      </c>
      <c r="B61" s="10" t="s">
        <v>850</v>
      </c>
      <c r="C61" s="10" t="s">
        <v>851</v>
      </c>
      <c r="D61" s="7" t="s">
        <v>12</v>
      </c>
      <c r="E61" t="s">
        <v>13</v>
      </c>
      <c r="F61" s="7" t="s">
        <v>14</v>
      </c>
      <c r="G61" t="s">
        <v>15</v>
      </c>
      <c r="H61" t="s">
        <v>852</v>
      </c>
      <c r="I61" s="7" t="s">
        <v>182</v>
      </c>
      <c r="J61" s="7" t="s">
        <v>853</v>
      </c>
      <c r="L61" s="7" t="s">
        <v>13</v>
      </c>
      <c r="M61" s="7" t="s">
        <v>12</v>
      </c>
      <c r="N61" s="7" t="s">
        <v>19</v>
      </c>
      <c r="O61" s="7" t="s">
        <v>15</v>
      </c>
      <c r="P61" s="7" t="s">
        <v>852</v>
      </c>
      <c r="Q61" s="7" t="s">
        <v>182</v>
      </c>
      <c r="R61" s="7" t="s">
        <v>854</v>
      </c>
      <c r="S61" t="str">
        <f>RIGHT(Table1[[#This Row],[value7]],4)</f>
        <v>8000</v>
      </c>
      <c r="T61">
        <f>HEX2DEC(Table1[[#This Row],[hex]])</f>
        <v>32768</v>
      </c>
      <c r="U61">
        <f>Table1[[#This Row],[dec]] - IF(Table1[[#This Row],[dec]] &gt; 32000, 65536, 0)</f>
        <v>-32768</v>
      </c>
      <c r="V61" s="12">
        <f>Table1[[#This Row],[dec signed]]/10</f>
        <v>-3276.8</v>
      </c>
    </row>
    <row r="62" spans="1:22" x14ac:dyDescent="0.25">
      <c r="A62" s="7">
        <v>238</v>
      </c>
      <c r="B62" s="10" t="s">
        <v>845</v>
      </c>
      <c r="C62" s="10" t="s">
        <v>846</v>
      </c>
      <c r="D62" s="7" t="s">
        <v>12</v>
      </c>
      <c r="E62" t="s">
        <v>13</v>
      </c>
      <c r="F62" s="7" t="s">
        <v>14</v>
      </c>
      <c r="G62" t="s">
        <v>15</v>
      </c>
      <c r="H62" t="s">
        <v>847</v>
      </c>
      <c r="I62" s="7" t="s">
        <v>182</v>
      </c>
      <c r="J62" s="7" t="s">
        <v>848</v>
      </c>
      <c r="L62" s="7" t="s">
        <v>13</v>
      </c>
      <c r="M62" s="7" t="s">
        <v>12</v>
      </c>
      <c r="N62" s="7" t="s">
        <v>19</v>
      </c>
      <c r="O62" s="7" t="s">
        <v>15</v>
      </c>
      <c r="P62" s="7" t="s">
        <v>847</v>
      </c>
      <c r="Q62" s="7" t="s">
        <v>182</v>
      </c>
      <c r="R62" s="7" t="s">
        <v>849</v>
      </c>
      <c r="S62" t="str">
        <f>RIGHT(Table1[[#This Row],[value7]],4)</f>
        <v>8000</v>
      </c>
      <c r="T62">
        <f>HEX2DEC(Table1[[#This Row],[hex]])</f>
        <v>32768</v>
      </c>
      <c r="U62">
        <f>Table1[[#This Row],[dec]] - IF(Table1[[#This Row],[dec]] &gt; 32000, 65536, 0)</f>
        <v>-32768</v>
      </c>
      <c r="V62" s="12">
        <f>Table1[[#This Row],[dec signed]]/10</f>
        <v>-3276.8</v>
      </c>
    </row>
    <row r="63" spans="1:22" x14ac:dyDescent="0.25">
      <c r="A63" s="7">
        <v>1577</v>
      </c>
      <c r="B63" s="10" t="s">
        <v>845</v>
      </c>
      <c r="C63" s="10" t="s">
        <v>846</v>
      </c>
      <c r="D63" s="7" t="s">
        <v>12</v>
      </c>
      <c r="E63" t="s">
        <v>13</v>
      </c>
      <c r="F63" s="7" t="s">
        <v>14</v>
      </c>
      <c r="G63" t="s">
        <v>15</v>
      </c>
      <c r="H63" t="s">
        <v>847</v>
      </c>
      <c r="I63" s="7" t="s">
        <v>182</v>
      </c>
      <c r="J63" s="7" t="s">
        <v>848</v>
      </c>
      <c r="L63" s="7" t="s">
        <v>13</v>
      </c>
      <c r="M63" s="7" t="s">
        <v>12</v>
      </c>
      <c r="N63" s="7" t="s">
        <v>19</v>
      </c>
      <c r="O63" s="7" t="s">
        <v>15</v>
      </c>
      <c r="P63" s="7" t="s">
        <v>847</v>
      </c>
      <c r="Q63" s="7" t="s">
        <v>182</v>
      </c>
      <c r="R63" s="7" t="s">
        <v>849</v>
      </c>
      <c r="S63" t="str">
        <f>RIGHT(Table1[[#This Row],[value7]],4)</f>
        <v>8000</v>
      </c>
      <c r="T63">
        <f>HEX2DEC(Table1[[#This Row],[hex]])</f>
        <v>32768</v>
      </c>
      <c r="U63">
        <f>Table1[[#This Row],[dec]] - IF(Table1[[#This Row],[dec]] &gt; 32000, 65536, 0)</f>
        <v>-32768</v>
      </c>
      <c r="V63" s="12">
        <f>Table1[[#This Row],[dec signed]]/10</f>
        <v>-3276.8</v>
      </c>
    </row>
    <row r="64" spans="1:22" x14ac:dyDescent="0.25">
      <c r="A64" s="7">
        <v>1603</v>
      </c>
      <c r="B64" s="10" t="s">
        <v>845</v>
      </c>
      <c r="C64" s="10" t="s">
        <v>846</v>
      </c>
      <c r="D64" s="7" t="s">
        <v>12</v>
      </c>
      <c r="E64" t="s">
        <v>13</v>
      </c>
      <c r="F64" s="7" t="s">
        <v>14</v>
      </c>
      <c r="G64" t="s">
        <v>15</v>
      </c>
      <c r="H64" t="s">
        <v>847</v>
      </c>
      <c r="I64" s="7" t="s">
        <v>182</v>
      </c>
      <c r="J64" s="7" t="s">
        <v>848</v>
      </c>
      <c r="L64" s="7" t="s">
        <v>13</v>
      </c>
      <c r="M64" s="7" t="s">
        <v>12</v>
      </c>
      <c r="N64" s="7" t="s">
        <v>19</v>
      </c>
      <c r="O64" s="7" t="s">
        <v>15</v>
      </c>
      <c r="P64" s="7" t="s">
        <v>847</v>
      </c>
      <c r="Q64" s="7" t="s">
        <v>182</v>
      </c>
      <c r="R64" s="7" t="s">
        <v>849</v>
      </c>
      <c r="S64" t="str">
        <f>RIGHT(Table1[[#This Row],[value7]],4)</f>
        <v>8000</v>
      </c>
      <c r="T64">
        <f>HEX2DEC(Table1[[#This Row],[hex]])</f>
        <v>32768</v>
      </c>
      <c r="U64">
        <f>Table1[[#This Row],[dec]] - IF(Table1[[#This Row],[dec]] &gt; 32000, 65536, 0)</f>
        <v>-32768</v>
      </c>
      <c r="V64" s="12">
        <f>Table1[[#This Row],[dec signed]]/10</f>
        <v>-3276.8</v>
      </c>
    </row>
    <row r="65" spans="1:22" x14ac:dyDescent="0.25">
      <c r="A65" s="7">
        <v>1629</v>
      </c>
      <c r="B65" s="10" t="s">
        <v>845</v>
      </c>
      <c r="C65" s="10" t="s">
        <v>846</v>
      </c>
      <c r="D65" s="7" t="s">
        <v>12</v>
      </c>
      <c r="E65" t="s">
        <v>13</v>
      </c>
      <c r="F65" s="7" t="s">
        <v>14</v>
      </c>
      <c r="G65" t="s">
        <v>15</v>
      </c>
      <c r="H65" t="s">
        <v>847</v>
      </c>
      <c r="I65" s="7" t="s">
        <v>182</v>
      </c>
      <c r="J65" s="7" t="s">
        <v>848</v>
      </c>
      <c r="L65" s="7" t="s">
        <v>13</v>
      </c>
      <c r="M65" s="7" t="s">
        <v>12</v>
      </c>
      <c r="N65" s="7" t="s">
        <v>19</v>
      </c>
      <c r="O65" s="7" t="s">
        <v>15</v>
      </c>
      <c r="P65" s="7" t="s">
        <v>847</v>
      </c>
      <c r="Q65" s="7" t="s">
        <v>182</v>
      </c>
      <c r="R65" s="7" t="s">
        <v>849</v>
      </c>
      <c r="S65" t="str">
        <f>RIGHT(Table1[[#This Row],[value7]],4)</f>
        <v>8000</v>
      </c>
      <c r="T65">
        <f>HEX2DEC(Table1[[#This Row],[hex]])</f>
        <v>32768</v>
      </c>
      <c r="U65">
        <f>Table1[[#This Row],[dec]] - IF(Table1[[#This Row],[dec]] &gt; 32000, 65536, 0)</f>
        <v>-32768</v>
      </c>
      <c r="V65" s="12">
        <f>Table1[[#This Row],[dec signed]]/10</f>
        <v>-3276.8</v>
      </c>
    </row>
    <row r="66" spans="1:22" x14ac:dyDescent="0.25">
      <c r="A66" s="7">
        <v>1655</v>
      </c>
      <c r="B66" s="10" t="s">
        <v>845</v>
      </c>
      <c r="C66" s="10" t="s">
        <v>846</v>
      </c>
      <c r="D66" s="7" t="s">
        <v>12</v>
      </c>
      <c r="E66" t="s">
        <v>13</v>
      </c>
      <c r="F66" s="7" t="s">
        <v>14</v>
      </c>
      <c r="G66" t="s">
        <v>15</v>
      </c>
      <c r="H66" t="s">
        <v>847</v>
      </c>
      <c r="I66" s="7" t="s">
        <v>182</v>
      </c>
      <c r="J66" s="7" t="s">
        <v>848</v>
      </c>
      <c r="L66" s="7" t="s">
        <v>13</v>
      </c>
      <c r="M66" s="7" t="s">
        <v>12</v>
      </c>
      <c r="N66" s="7" t="s">
        <v>19</v>
      </c>
      <c r="O66" s="7" t="s">
        <v>15</v>
      </c>
      <c r="P66" s="7" t="s">
        <v>847</v>
      </c>
      <c r="Q66" s="7" t="s">
        <v>182</v>
      </c>
      <c r="R66" s="7" t="s">
        <v>849</v>
      </c>
      <c r="S66" t="str">
        <f>RIGHT(Table1[[#This Row],[value7]],4)</f>
        <v>8000</v>
      </c>
      <c r="T66">
        <f>HEX2DEC(Table1[[#This Row],[hex]])</f>
        <v>32768</v>
      </c>
      <c r="U66">
        <f>Table1[[#This Row],[dec]] - IF(Table1[[#This Row],[dec]] &gt; 32000, 65536, 0)</f>
        <v>-32768</v>
      </c>
      <c r="V66" s="12">
        <f>Table1[[#This Row],[dec signed]]/10</f>
        <v>-3276.8</v>
      </c>
    </row>
    <row r="67" spans="1:22" x14ac:dyDescent="0.25">
      <c r="A67" s="7">
        <v>214</v>
      </c>
      <c r="B67" s="10" t="s">
        <v>758</v>
      </c>
      <c r="C67" s="10" t="s">
        <v>759</v>
      </c>
      <c r="D67" s="7" t="s">
        <v>12</v>
      </c>
      <c r="E67" t="s">
        <v>602</v>
      </c>
      <c r="F67" s="7" t="s">
        <v>14</v>
      </c>
      <c r="G67" t="s">
        <v>15</v>
      </c>
      <c r="H67" t="s">
        <v>760</v>
      </c>
      <c r="I67" s="7" t="s">
        <v>182</v>
      </c>
      <c r="J67" s="7" t="s">
        <v>300</v>
      </c>
      <c r="L67" s="7" t="s">
        <v>602</v>
      </c>
      <c r="M67" s="7" t="s">
        <v>12</v>
      </c>
      <c r="N67" s="7" t="s">
        <v>19</v>
      </c>
      <c r="O67" s="7" t="s">
        <v>15</v>
      </c>
      <c r="P67" s="7" t="s">
        <v>760</v>
      </c>
      <c r="Q67" s="7" t="s">
        <v>182</v>
      </c>
      <c r="R67" s="7" t="s">
        <v>761</v>
      </c>
      <c r="S67" t="str">
        <f>RIGHT(Table1[[#This Row],[value7]],4)</f>
        <v>8000</v>
      </c>
      <c r="T67">
        <f>HEX2DEC(Table1[[#This Row],[hex]])</f>
        <v>32768</v>
      </c>
      <c r="U67">
        <f>Table1[[#This Row],[dec]] - IF(Table1[[#This Row],[dec]] &gt; 32000, 65536, 0)</f>
        <v>-32768</v>
      </c>
      <c r="V67" s="12">
        <f>Table1[[#This Row],[dec signed]]/10</f>
        <v>-3276.8</v>
      </c>
    </row>
    <row r="68" spans="1:22" x14ac:dyDescent="0.25">
      <c r="A68" s="7">
        <v>1566</v>
      </c>
      <c r="B68" s="10" t="s">
        <v>758</v>
      </c>
      <c r="C68" s="10" t="s">
        <v>759</v>
      </c>
      <c r="D68" s="7" t="s">
        <v>12</v>
      </c>
      <c r="E68" t="s">
        <v>602</v>
      </c>
      <c r="F68" s="7" t="s">
        <v>14</v>
      </c>
      <c r="G68" t="s">
        <v>15</v>
      </c>
      <c r="H68" t="s">
        <v>760</v>
      </c>
      <c r="I68" s="7" t="s">
        <v>182</v>
      </c>
      <c r="J68" s="7" t="s">
        <v>300</v>
      </c>
      <c r="L68" s="7" t="s">
        <v>602</v>
      </c>
      <c r="M68" s="7" t="s">
        <v>12</v>
      </c>
      <c r="N68" s="7" t="s">
        <v>19</v>
      </c>
      <c r="O68" s="7" t="s">
        <v>15</v>
      </c>
      <c r="P68" s="7" t="s">
        <v>760</v>
      </c>
      <c r="Q68" s="7" t="s">
        <v>182</v>
      </c>
      <c r="R68" s="7" t="s">
        <v>761</v>
      </c>
      <c r="S68" t="str">
        <f>RIGHT(Table1[[#This Row],[value7]],4)</f>
        <v>8000</v>
      </c>
      <c r="T68">
        <f>HEX2DEC(Table1[[#This Row],[hex]])</f>
        <v>32768</v>
      </c>
      <c r="U68">
        <f>Table1[[#This Row],[dec]] - IF(Table1[[#This Row],[dec]] &gt; 32000, 65536, 0)</f>
        <v>-32768</v>
      </c>
      <c r="V68" s="12">
        <f>Table1[[#This Row],[dec signed]]/10</f>
        <v>-3276.8</v>
      </c>
    </row>
    <row r="69" spans="1:22" x14ac:dyDescent="0.25">
      <c r="A69" s="7">
        <v>1592</v>
      </c>
      <c r="B69" s="10" t="s">
        <v>758</v>
      </c>
      <c r="C69" s="10" t="s">
        <v>759</v>
      </c>
      <c r="D69" s="7" t="s">
        <v>12</v>
      </c>
      <c r="E69" t="s">
        <v>602</v>
      </c>
      <c r="F69" s="7" t="s">
        <v>14</v>
      </c>
      <c r="G69" t="s">
        <v>15</v>
      </c>
      <c r="H69" t="s">
        <v>760</v>
      </c>
      <c r="I69" s="7" t="s">
        <v>182</v>
      </c>
      <c r="J69" s="7" t="s">
        <v>300</v>
      </c>
      <c r="L69" s="7" t="s">
        <v>602</v>
      </c>
      <c r="M69" s="7" t="s">
        <v>12</v>
      </c>
      <c r="N69" s="7" t="s">
        <v>19</v>
      </c>
      <c r="O69" s="7" t="s">
        <v>15</v>
      </c>
      <c r="P69" s="7" t="s">
        <v>760</v>
      </c>
      <c r="Q69" s="7" t="s">
        <v>182</v>
      </c>
      <c r="R69" s="7" t="s">
        <v>761</v>
      </c>
      <c r="S69" t="str">
        <f>RIGHT(Table1[[#This Row],[value7]],4)</f>
        <v>8000</v>
      </c>
      <c r="T69">
        <f>HEX2DEC(Table1[[#This Row],[hex]])</f>
        <v>32768</v>
      </c>
      <c r="U69">
        <f>Table1[[#This Row],[dec]] - IF(Table1[[#This Row],[dec]] &gt; 32000, 65536, 0)</f>
        <v>-32768</v>
      </c>
      <c r="V69" s="12">
        <f>Table1[[#This Row],[dec signed]]/10</f>
        <v>-3276.8</v>
      </c>
    </row>
    <row r="70" spans="1:22" x14ac:dyDescent="0.25">
      <c r="A70" s="7">
        <v>1618</v>
      </c>
      <c r="B70" s="10" t="s">
        <v>758</v>
      </c>
      <c r="C70" s="10" t="s">
        <v>759</v>
      </c>
      <c r="D70" s="7" t="s">
        <v>12</v>
      </c>
      <c r="E70" t="s">
        <v>602</v>
      </c>
      <c r="F70" s="7" t="s">
        <v>14</v>
      </c>
      <c r="G70" t="s">
        <v>15</v>
      </c>
      <c r="H70" t="s">
        <v>760</v>
      </c>
      <c r="I70" s="7" t="s">
        <v>182</v>
      </c>
      <c r="J70" s="7" t="s">
        <v>300</v>
      </c>
      <c r="L70" s="7" t="s">
        <v>602</v>
      </c>
      <c r="M70" s="7" t="s">
        <v>12</v>
      </c>
      <c r="N70" s="7" t="s">
        <v>19</v>
      </c>
      <c r="O70" s="7" t="s">
        <v>15</v>
      </c>
      <c r="P70" s="7" t="s">
        <v>760</v>
      </c>
      <c r="Q70" s="7" t="s">
        <v>182</v>
      </c>
      <c r="R70" s="7" t="s">
        <v>761</v>
      </c>
      <c r="S70" t="str">
        <f>RIGHT(Table1[[#This Row],[value7]],4)</f>
        <v>8000</v>
      </c>
      <c r="T70">
        <f>HEX2DEC(Table1[[#This Row],[hex]])</f>
        <v>32768</v>
      </c>
      <c r="U70">
        <f>Table1[[#This Row],[dec]] - IF(Table1[[#This Row],[dec]] &gt; 32000, 65536, 0)</f>
        <v>-32768</v>
      </c>
      <c r="V70" s="12">
        <f>Table1[[#This Row],[dec signed]]/10</f>
        <v>-3276.8</v>
      </c>
    </row>
    <row r="71" spans="1:22" x14ac:dyDescent="0.25">
      <c r="A71" s="7">
        <v>1644</v>
      </c>
      <c r="B71" s="10" t="s">
        <v>758</v>
      </c>
      <c r="C71" s="10" t="s">
        <v>759</v>
      </c>
      <c r="D71" s="7" t="s">
        <v>12</v>
      </c>
      <c r="E71" t="s">
        <v>602</v>
      </c>
      <c r="F71" s="7" t="s">
        <v>14</v>
      </c>
      <c r="G71" t="s">
        <v>15</v>
      </c>
      <c r="H71" t="s">
        <v>760</v>
      </c>
      <c r="I71" s="7" t="s">
        <v>182</v>
      </c>
      <c r="J71" s="7" t="s">
        <v>300</v>
      </c>
      <c r="L71" s="7" t="s">
        <v>602</v>
      </c>
      <c r="M71" s="7" t="s">
        <v>12</v>
      </c>
      <c r="N71" s="7" t="s">
        <v>19</v>
      </c>
      <c r="O71" s="7" t="s">
        <v>15</v>
      </c>
      <c r="P71" s="7" t="s">
        <v>760</v>
      </c>
      <c r="Q71" s="7" t="s">
        <v>182</v>
      </c>
      <c r="R71" s="7" t="s">
        <v>761</v>
      </c>
      <c r="S71" t="str">
        <f>RIGHT(Table1[[#This Row],[value7]],4)</f>
        <v>8000</v>
      </c>
      <c r="T71">
        <f>HEX2DEC(Table1[[#This Row],[hex]])</f>
        <v>32768</v>
      </c>
      <c r="U71">
        <f>Table1[[#This Row],[dec]] - IF(Table1[[#This Row],[dec]] &gt; 32000, 65536, 0)</f>
        <v>-32768</v>
      </c>
      <c r="V71" s="12">
        <f>Table1[[#This Row],[dec signed]]/10</f>
        <v>-3276.8</v>
      </c>
    </row>
    <row r="72" spans="1:22" x14ac:dyDescent="0.25">
      <c r="A72" s="7">
        <v>241</v>
      </c>
      <c r="B72" s="10" t="s">
        <v>855</v>
      </c>
      <c r="C72" s="10" t="s">
        <v>856</v>
      </c>
      <c r="D72" s="7" t="s">
        <v>12</v>
      </c>
      <c r="E72" t="s">
        <v>13</v>
      </c>
      <c r="F72" s="7" t="s">
        <v>14</v>
      </c>
      <c r="G72" t="s">
        <v>15</v>
      </c>
      <c r="H72" t="s">
        <v>857</v>
      </c>
      <c r="I72" s="7" t="s">
        <v>182</v>
      </c>
      <c r="J72" s="7" t="s">
        <v>858</v>
      </c>
      <c r="L72" s="7" t="s">
        <v>13</v>
      </c>
      <c r="M72" s="7" t="s">
        <v>12</v>
      </c>
      <c r="N72" s="7" t="s">
        <v>19</v>
      </c>
      <c r="O72" s="7" t="s">
        <v>15</v>
      </c>
      <c r="P72" s="7" t="s">
        <v>857</v>
      </c>
      <c r="Q72" s="7" t="s">
        <v>182</v>
      </c>
      <c r="R72" s="7" t="s">
        <v>194</v>
      </c>
      <c r="S72" t="str">
        <f>RIGHT(Table1[[#This Row],[value7]],4)</f>
        <v>8000</v>
      </c>
      <c r="T72">
        <f>HEX2DEC(Table1[[#This Row],[hex]])</f>
        <v>32768</v>
      </c>
      <c r="U72">
        <f>Table1[[#This Row],[dec]] - IF(Table1[[#This Row],[dec]] &gt; 32000, 65536, 0)</f>
        <v>-32768</v>
      </c>
      <c r="V72" s="12">
        <f>Table1[[#This Row],[dec signed]]/10</f>
        <v>-3276.8</v>
      </c>
    </row>
    <row r="73" spans="1:22" x14ac:dyDescent="0.25">
      <c r="A73" s="7">
        <v>1579</v>
      </c>
      <c r="B73" s="10" t="s">
        <v>855</v>
      </c>
      <c r="C73" s="10" t="s">
        <v>856</v>
      </c>
      <c r="D73" s="7" t="s">
        <v>12</v>
      </c>
      <c r="E73" t="s">
        <v>13</v>
      </c>
      <c r="F73" s="7" t="s">
        <v>14</v>
      </c>
      <c r="G73" t="s">
        <v>15</v>
      </c>
      <c r="H73" t="s">
        <v>857</v>
      </c>
      <c r="I73" s="7" t="s">
        <v>182</v>
      </c>
      <c r="J73" s="7" t="s">
        <v>858</v>
      </c>
      <c r="L73" s="7" t="s">
        <v>13</v>
      </c>
      <c r="M73" s="7" t="s">
        <v>12</v>
      </c>
      <c r="N73" s="7" t="s">
        <v>19</v>
      </c>
      <c r="O73" s="7" t="s">
        <v>15</v>
      </c>
      <c r="P73" s="7" t="s">
        <v>857</v>
      </c>
      <c r="Q73" s="7" t="s">
        <v>182</v>
      </c>
      <c r="R73" s="7" t="s">
        <v>194</v>
      </c>
      <c r="S73" t="str">
        <f>RIGHT(Table1[[#This Row],[value7]],4)</f>
        <v>8000</v>
      </c>
      <c r="T73">
        <f>HEX2DEC(Table1[[#This Row],[hex]])</f>
        <v>32768</v>
      </c>
      <c r="U73">
        <f>Table1[[#This Row],[dec]] - IF(Table1[[#This Row],[dec]] &gt; 32000, 65536, 0)</f>
        <v>-32768</v>
      </c>
      <c r="V73" s="12">
        <f>Table1[[#This Row],[dec signed]]/10</f>
        <v>-3276.8</v>
      </c>
    </row>
    <row r="74" spans="1:22" x14ac:dyDescent="0.25">
      <c r="A74" s="7">
        <v>1605</v>
      </c>
      <c r="B74" s="10" t="s">
        <v>855</v>
      </c>
      <c r="C74" s="10" t="s">
        <v>856</v>
      </c>
      <c r="D74" s="7" t="s">
        <v>12</v>
      </c>
      <c r="E74" t="s">
        <v>13</v>
      </c>
      <c r="F74" s="7" t="s">
        <v>14</v>
      </c>
      <c r="G74" t="s">
        <v>15</v>
      </c>
      <c r="H74" t="s">
        <v>857</v>
      </c>
      <c r="I74" s="7" t="s">
        <v>182</v>
      </c>
      <c r="J74" s="7" t="s">
        <v>858</v>
      </c>
      <c r="L74" s="7" t="s">
        <v>13</v>
      </c>
      <c r="M74" s="7" t="s">
        <v>12</v>
      </c>
      <c r="N74" s="7" t="s">
        <v>19</v>
      </c>
      <c r="O74" s="7" t="s">
        <v>15</v>
      </c>
      <c r="P74" s="7" t="s">
        <v>857</v>
      </c>
      <c r="Q74" s="7" t="s">
        <v>182</v>
      </c>
      <c r="R74" s="7" t="s">
        <v>194</v>
      </c>
      <c r="S74" t="str">
        <f>RIGHT(Table1[[#This Row],[value7]],4)</f>
        <v>8000</v>
      </c>
      <c r="T74">
        <f>HEX2DEC(Table1[[#This Row],[hex]])</f>
        <v>32768</v>
      </c>
      <c r="U74">
        <f>Table1[[#This Row],[dec]] - IF(Table1[[#This Row],[dec]] &gt; 32000, 65536, 0)</f>
        <v>-32768</v>
      </c>
      <c r="V74" s="12">
        <f>Table1[[#This Row],[dec signed]]/10</f>
        <v>-3276.8</v>
      </c>
    </row>
    <row r="75" spans="1:22" x14ac:dyDescent="0.25">
      <c r="A75" s="7">
        <v>1631</v>
      </c>
      <c r="B75" s="10" t="s">
        <v>855</v>
      </c>
      <c r="C75" s="10" t="s">
        <v>856</v>
      </c>
      <c r="D75" s="7" t="s">
        <v>12</v>
      </c>
      <c r="E75" t="s">
        <v>13</v>
      </c>
      <c r="F75" s="7" t="s">
        <v>14</v>
      </c>
      <c r="G75" t="s">
        <v>15</v>
      </c>
      <c r="H75" t="s">
        <v>857</v>
      </c>
      <c r="I75" s="7" t="s">
        <v>182</v>
      </c>
      <c r="J75" s="7" t="s">
        <v>858</v>
      </c>
      <c r="L75" s="7" t="s">
        <v>13</v>
      </c>
      <c r="M75" s="7" t="s">
        <v>12</v>
      </c>
      <c r="N75" s="7" t="s">
        <v>19</v>
      </c>
      <c r="O75" s="7" t="s">
        <v>15</v>
      </c>
      <c r="P75" s="7" t="s">
        <v>857</v>
      </c>
      <c r="Q75" s="7" t="s">
        <v>182</v>
      </c>
      <c r="R75" s="7" t="s">
        <v>194</v>
      </c>
      <c r="S75" t="str">
        <f>RIGHT(Table1[[#This Row],[value7]],4)</f>
        <v>8000</v>
      </c>
      <c r="T75">
        <f>HEX2DEC(Table1[[#This Row],[hex]])</f>
        <v>32768</v>
      </c>
      <c r="U75">
        <f>Table1[[#This Row],[dec]] - IF(Table1[[#This Row],[dec]] &gt; 32000, 65536, 0)</f>
        <v>-32768</v>
      </c>
      <c r="V75" s="12">
        <f>Table1[[#This Row],[dec signed]]/10</f>
        <v>-3276.8</v>
      </c>
    </row>
    <row r="76" spans="1:22" x14ac:dyDescent="0.25">
      <c r="A76" s="7">
        <v>1657</v>
      </c>
      <c r="B76" s="10" t="s">
        <v>855</v>
      </c>
      <c r="C76" s="10" t="s">
        <v>856</v>
      </c>
      <c r="D76" s="7" t="s">
        <v>12</v>
      </c>
      <c r="E76" t="s">
        <v>13</v>
      </c>
      <c r="F76" s="7" t="s">
        <v>14</v>
      </c>
      <c r="G76" t="s">
        <v>15</v>
      </c>
      <c r="H76" t="s">
        <v>857</v>
      </c>
      <c r="I76" s="7" t="s">
        <v>182</v>
      </c>
      <c r="J76" s="7" t="s">
        <v>858</v>
      </c>
      <c r="L76" s="7" t="s">
        <v>13</v>
      </c>
      <c r="M76" s="7" t="s">
        <v>12</v>
      </c>
      <c r="N76" s="7" t="s">
        <v>19</v>
      </c>
      <c r="O76" s="7" t="s">
        <v>15</v>
      </c>
      <c r="P76" s="7" t="s">
        <v>857</v>
      </c>
      <c r="Q76" s="7" t="s">
        <v>182</v>
      </c>
      <c r="R76" s="7" t="s">
        <v>194</v>
      </c>
      <c r="S76" t="str">
        <f>RIGHT(Table1[[#This Row],[value7]],4)</f>
        <v>8000</v>
      </c>
      <c r="T76">
        <f>HEX2DEC(Table1[[#This Row],[hex]])</f>
        <v>32768</v>
      </c>
      <c r="U76">
        <f>Table1[[#This Row],[dec]] - IF(Table1[[#This Row],[dec]] &gt; 32000, 65536, 0)</f>
        <v>-32768</v>
      </c>
      <c r="V76" s="12">
        <f>Table1[[#This Row],[dec signed]]/10</f>
        <v>-3276.8</v>
      </c>
    </row>
    <row r="77" spans="1:22" x14ac:dyDescent="0.25">
      <c r="A77" s="7">
        <v>212</v>
      </c>
      <c r="B77" s="10" t="s">
        <v>754</v>
      </c>
      <c r="C77" s="10" t="s">
        <v>755</v>
      </c>
      <c r="D77" s="7" t="s">
        <v>12</v>
      </c>
      <c r="E77" t="s">
        <v>13</v>
      </c>
      <c r="F77" s="7" t="s">
        <v>14</v>
      </c>
      <c r="G77" t="s">
        <v>15</v>
      </c>
      <c r="H77" t="s">
        <v>756</v>
      </c>
      <c r="I77" s="7" t="s">
        <v>182</v>
      </c>
      <c r="J77" s="7" t="s">
        <v>476</v>
      </c>
      <c r="L77" s="7" t="s">
        <v>13</v>
      </c>
      <c r="M77" s="7" t="s">
        <v>12</v>
      </c>
      <c r="N77" s="7" t="s">
        <v>19</v>
      </c>
      <c r="O77" s="7" t="s">
        <v>15</v>
      </c>
      <c r="P77" s="7" t="s">
        <v>756</v>
      </c>
      <c r="Q77" s="7" t="s">
        <v>182</v>
      </c>
      <c r="R77" s="7" t="s">
        <v>757</v>
      </c>
      <c r="S77" t="str">
        <f>RIGHT(Table1[[#This Row],[value7]],4)</f>
        <v>8000</v>
      </c>
      <c r="T77">
        <f>HEX2DEC(Table1[[#This Row],[hex]])</f>
        <v>32768</v>
      </c>
      <c r="U77">
        <f>Table1[[#This Row],[dec]] - IF(Table1[[#This Row],[dec]] &gt; 32000, 65536, 0)</f>
        <v>-32768</v>
      </c>
      <c r="V77" s="12">
        <f>Table1[[#This Row],[dec signed]]/10</f>
        <v>-3276.8</v>
      </c>
    </row>
    <row r="78" spans="1:22" x14ac:dyDescent="0.25">
      <c r="A78" s="7">
        <v>1565</v>
      </c>
      <c r="B78" s="10" t="s">
        <v>754</v>
      </c>
      <c r="C78" s="10" t="s">
        <v>755</v>
      </c>
      <c r="D78" s="7" t="s">
        <v>12</v>
      </c>
      <c r="E78" t="s">
        <v>13</v>
      </c>
      <c r="F78" s="7" t="s">
        <v>14</v>
      </c>
      <c r="G78" t="s">
        <v>15</v>
      </c>
      <c r="H78" t="s">
        <v>756</v>
      </c>
      <c r="I78" s="7" t="s">
        <v>182</v>
      </c>
      <c r="J78" s="7" t="s">
        <v>476</v>
      </c>
      <c r="L78" s="7" t="s">
        <v>13</v>
      </c>
      <c r="M78" s="7" t="s">
        <v>12</v>
      </c>
      <c r="N78" s="7" t="s">
        <v>19</v>
      </c>
      <c r="O78" s="7" t="s">
        <v>15</v>
      </c>
      <c r="P78" s="7" t="s">
        <v>756</v>
      </c>
      <c r="Q78" s="7" t="s">
        <v>182</v>
      </c>
      <c r="R78" s="7" t="s">
        <v>757</v>
      </c>
      <c r="S78" t="str">
        <f>RIGHT(Table1[[#This Row],[value7]],4)</f>
        <v>8000</v>
      </c>
      <c r="T78">
        <f>HEX2DEC(Table1[[#This Row],[hex]])</f>
        <v>32768</v>
      </c>
      <c r="U78">
        <f>Table1[[#This Row],[dec]] - IF(Table1[[#This Row],[dec]] &gt; 32000, 65536, 0)</f>
        <v>-32768</v>
      </c>
      <c r="V78" s="12">
        <f>Table1[[#This Row],[dec signed]]/10</f>
        <v>-3276.8</v>
      </c>
    </row>
    <row r="79" spans="1:22" x14ac:dyDescent="0.25">
      <c r="A79" s="7">
        <v>1591</v>
      </c>
      <c r="B79" s="10" t="s">
        <v>754</v>
      </c>
      <c r="C79" s="10" t="s">
        <v>755</v>
      </c>
      <c r="D79" s="7" t="s">
        <v>12</v>
      </c>
      <c r="E79" t="s">
        <v>13</v>
      </c>
      <c r="F79" s="7" t="s">
        <v>14</v>
      </c>
      <c r="G79" t="s">
        <v>15</v>
      </c>
      <c r="H79" t="s">
        <v>756</v>
      </c>
      <c r="I79" s="7" t="s">
        <v>182</v>
      </c>
      <c r="J79" s="7" t="s">
        <v>476</v>
      </c>
      <c r="L79" s="7" t="s">
        <v>13</v>
      </c>
      <c r="M79" s="7" t="s">
        <v>12</v>
      </c>
      <c r="N79" s="7" t="s">
        <v>19</v>
      </c>
      <c r="O79" s="7" t="s">
        <v>15</v>
      </c>
      <c r="P79" s="7" t="s">
        <v>756</v>
      </c>
      <c r="Q79" s="7" t="s">
        <v>182</v>
      </c>
      <c r="R79" s="7" t="s">
        <v>757</v>
      </c>
      <c r="S79" t="str">
        <f>RIGHT(Table1[[#This Row],[value7]],4)</f>
        <v>8000</v>
      </c>
      <c r="T79">
        <f>HEX2DEC(Table1[[#This Row],[hex]])</f>
        <v>32768</v>
      </c>
      <c r="U79">
        <f>Table1[[#This Row],[dec]] - IF(Table1[[#This Row],[dec]] &gt; 32000, 65536, 0)</f>
        <v>-32768</v>
      </c>
      <c r="V79" s="12">
        <f>Table1[[#This Row],[dec signed]]/10</f>
        <v>-3276.8</v>
      </c>
    </row>
    <row r="80" spans="1:22" x14ac:dyDescent="0.25">
      <c r="A80" s="7">
        <v>1617</v>
      </c>
      <c r="B80" s="10" t="s">
        <v>754</v>
      </c>
      <c r="C80" s="10" t="s">
        <v>755</v>
      </c>
      <c r="D80" s="7" t="s">
        <v>12</v>
      </c>
      <c r="E80" t="s">
        <v>13</v>
      </c>
      <c r="F80" s="7" t="s">
        <v>14</v>
      </c>
      <c r="G80" t="s">
        <v>15</v>
      </c>
      <c r="H80" t="s">
        <v>756</v>
      </c>
      <c r="I80" s="7" t="s">
        <v>182</v>
      </c>
      <c r="J80" s="7" t="s">
        <v>476</v>
      </c>
      <c r="L80" s="7" t="s">
        <v>13</v>
      </c>
      <c r="M80" s="7" t="s">
        <v>12</v>
      </c>
      <c r="N80" s="7" t="s">
        <v>19</v>
      </c>
      <c r="O80" s="7" t="s">
        <v>15</v>
      </c>
      <c r="P80" s="7" t="s">
        <v>756</v>
      </c>
      <c r="Q80" s="7" t="s">
        <v>182</v>
      </c>
      <c r="R80" s="7" t="s">
        <v>757</v>
      </c>
      <c r="S80" t="str">
        <f>RIGHT(Table1[[#This Row],[value7]],4)</f>
        <v>8000</v>
      </c>
      <c r="T80">
        <f>HEX2DEC(Table1[[#This Row],[hex]])</f>
        <v>32768</v>
      </c>
      <c r="U80">
        <f>Table1[[#This Row],[dec]] - IF(Table1[[#This Row],[dec]] &gt; 32000, 65536, 0)</f>
        <v>-32768</v>
      </c>
      <c r="V80" s="12">
        <f>Table1[[#This Row],[dec signed]]/10</f>
        <v>-3276.8</v>
      </c>
    </row>
    <row r="81" spans="1:22" x14ac:dyDescent="0.25">
      <c r="A81" s="7">
        <v>1643</v>
      </c>
      <c r="B81" s="10" t="s">
        <v>754</v>
      </c>
      <c r="C81" s="10" t="s">
        <v>755</v>
      </c>
      <c r="D81" s="7" t="s">
        <v>12</v>
      </c>
      <c r="E81" t="s">
        <v>13</v>
      </c>
      <c r="F81" s="7" t="s">
        <v>14</v>
      </c>
      <c r="G81" t="s">
        <v>15</v>
      </c>
      <c r="H81" t="s">
        <v>756</v>
      </c>
      <c r="I81" s="7" t="s">
        <v>182</v>
      </c>
      <c r="J81" s="7" t="s">
        <v>476</v>
      </c>
      <c r="L81" s="7" t="s">
        <v>13</v>
      </c>
      <c r="M81" s="7" t="s">
        <v>12</v>
      </c>
      <c r="N81" s="7" t="s">
        <v>19</v>
      </c>
      <c r="O81" s="7" t="s">
        <v>15</v>
      </c>
      <c r="P81" s="7" t="s">
        <v>756</v>
      </c>
      <c r="Q81" s="7" t="s">
        <v>182</v>
      </c>
      <c r="R81" s="7" t="s">
        <v>757</v>
      </c>
      <c r="S81" t="str">
        <f>RIGHT(Table1[[#This Row],[value7]],4)</f>
        <v>8000</v>
      </c>
      <c r="T81">
        <f>HEX2DEC(Table1[[#This Row],[hex]])</f>
        <v>32768</v>
      </c>
      <c r="U81">
        <f>Table1[[#This Row],[dec]] - IF(Table1[[#This Row],[dec]] &gt; 32000, 65536, 0)</f>
        <v>-32768</v>
      </c>
      <c r="V81" s="12">
        <f>Table1[[#This Row],[dec signed]]/10</f>
        <v>-3276.8</v>
      </c>
    </row>
    <row r="82" spans="1:22" x14ac:dyDescent="0.25">
      <c r="A82" s="7">
        <v>237</v>
      </c>
      <c r="B82" s="10" t="s">
        <v>841</v>
      </c>
      <c r="C82" s="10" t="s">
        <v>842</v>
      </c>
      <c r="D82" s="7" t="s">
        <v>12</v>
      </c>
      <c r="E82" t="s">
        <v>13</v>
      </c>
      <c r="F82" s="7" t="s">
        <v>14</v>
      </c>
      <c r="G82" t="s">
        <v>15</v>
      </c>
      <c r="H82" t="s">
        <v>843</v>
      </c>
      <c r="I82" s="7" t="s">
        <v>182</v>
      </c>
      <c r="J82" s="7" t="s">
        <v>844</v>
      </c>
      <c r="L82" s="7" t="s">
        <v>13</v>
      </c>
      <c r="M82" s="7" t="s">
        <v>12</v>
      </c>
      <c r="N82" s="7" t="s">
        <v>19</v>
      </c>
      <c r="O82" s="7" t="s">
        <v>15</v>
      </c>
      <c r="P82" s="7" t="s">
        <v>843</v>
      </c>
      <c r="Q82" s="7" t="s">
        <v>182</v>
      </c>
      <c r="R82" s="7" t="s">
        <v>255</v>
      </c>
      <c r="S82" t="str">
        <f>RIGHT(Table1[[#This Row],[value7]],4)</f>
        <v>8000</v>
      </c>
      <c r="T82">
        <f>HEX2DEC(Table1[[#This Row],[hex]])</f>
        <v>32768</v>
      </c>
      <c r="U82">
        <f>Table1[[#This Row],[dec]] - IF(Table1[[#This Row],[dec]] &gt; 32000, 65536, 0)</f>
        <v>-32768</v>
      </c>
      <c r="V82" s="12">
        <f>Table1[[#This Row],[dec signed]]/10</f>
        <v>-3276.8</v>
      </c>
    </row>
    <row r="83" spans="1:22" x14ac:dyDescent="0.25">
      <c r="A83" s="7">
        <v>1576</v>
      </c>
      <c r="B83" s="10" t="s">
        <v>841</v>
      </c>
      <c r="C83" s="10" t="s">
        <v>842</v>
      </c>
      <c r="D83" s="7" t="s">
        <v>12</v>
      </c>
      <c r="E83" t="s">
        <v>13</v>
      </c>
      <c r="F83" s="7" t="s">
        <v>14</v>
      </c>
      <c r="G83" t="s">
        <v>15</v>
      </c>
      <c r="H83" t="s">
        <v>843</v>
      </c>
      <c r="I83" s="7" t="s">
        <v>182</v>
      </c>
      <c r="J83" s="7" t="s">
        <v>844</v>
      </c>
      <c r="L83" s="7" t="s">
        <v>13</v>
      </c>
      <c r="M83" s="7" t="s">
        <v>12</v>
      </c>
      <c r="N83" s="7" t="s">
        <v>19</v>
      </c>
      <c r="O83" s="7" t="s">
        <v>15</v>
      </c>
      <c r="P83" s="7" t="s">
        <v>843</v>
      </c>
      <c r="Q83" s="7" t="s">
        <v>182</v>
      </c>
      <c r="R83" s="7" t="s">
        <v>255</v>
      </c>
      <c r="S83" t="str">
        <f>RIGHT(Table1[[#This Row],[value7]],4)</f>
        <v>8000</v>
      </c>
      <c r="T83">
        <f>HEX2DEC(Table1[[#This Row],[hex]])</f>
        <v>32768</v>
      </c>
      <c r="U83">
        <f>Table1[[#This Row],[dec]] - IF(Table1[[#This Row],[dec]] &gt; 32000, 65536, 0)</f>
        <v>-32768</v>
      </c>
      <c r="V83" s="12">
        <f>Table1[[#This Row],[dec signed]]/10</f>
        <v>-3276.8</v>
      </c>
    </row>
    <row r="84" spans="1:22" x14ac:dyDescent="0.25">
      <c r="A84" s="7">
        <v>1602</v>
      </c>
      <c r="B84" s="10" t="s">
        <v>841</v>
      </c>
      <c r="C84" s="10" t="s">
        <v>842</v>
      </c>
      <c r="D84" s="7" t="s">
        <v>12</v>
      </c>
      <c r="E84" t="s">
        <v>13</v>
      </c>
      <c r="F84" s="7" t="s">
        <v>14</v>
      </c>
      <c r="G84" t="s">
        <v>15</v>
      </c>
      <c r="H84" t="s">
        <v>843</v>
      </c>
      <c r="I84" s="7" t="s">
        <v>182</v>
      </c>
      <c r="J84" s="7" t="s">
        <v>844</v>
      </c>
      <c r="L84" s="7" t="s">
        <v>13</v>
      </c>
      <c r="M84" s="7" t="s">
        <v>12</v>
      </c>
      <c r="N84" s="7" t="s">
        <v>19</v>
      </c>
      <c r="O84" s="7" t="s">
        <v>15</v>
      </c>
      <c r="P84" s="7" t="s">
        <v>843</v>
      </c>
      <c r="Q84" s="7" t="s">
        <v>182</v>
      </c>
      <c r="R84" s="7" t="s">
        <v>255</v>
      </c>
      <c r="S84" t="str">
        <f>RIGHT(Table1[[#This Row],[value7]],4)</f>
        <v>8000</v>
      </c>
      <c r="T84">
        <f>HEX2DEC(Table1[[#This Row],[hex]])</f>
        <v>32768</v>
      </c>
      <c r="U84">
        <f>Table1[[#This Row],[dec]] - IF(Table1[[#This Row],[dec]] &gt; 32000, 65536, 0)</f>
        <v>-32768</v>
      </c>
      <c r="V84" s="12">
        <f>Table1[[#This Row],[dec signed]]/10</f>
        <v>-3276.8</v>
      </c>
    </row>
    <row r="85" spans="1:22" x14ac:dyDescent="0.25">
      <c r="A85" s="7">
        <v>1628</v>
      </c>
      <c r="B85" s="10" t="s">
        <v>841</v>
      </c>
      <c r="C85" s="10" t="s">
        <v>842</v>
      </c>
      <c r="D85" s="7" t="s">
        <v>12</v>
      </c>
      <c r="E85" t="s">
        <v>13</v>
      </c>
      <c r="F85" s="7" t="s">
        <v>14</v>
      </c>
      <c r="G85" t="s">
        <v>15</v>
      </c>
      <c r="H85" t="s">
        <v>843</v>
      </c>
      <c r="I85" s="7" t="s">
        <v>182</v>
      </c>
      <c r="J85" s="7" t="s">
        <v>844</v>
      </c>
      <c r="L85" s="7" t="s">
        <v>13</v>
      </c>
      <c r="M85" s="7" t="s">
        <v>12</v>
      </c>
      <c r="N85" s="7" t="s">
        <v>19</v>
      </c>
      <c r="O85" s="7" t="s">
        <v>15</v>
      </c>
      <c r="P85" s="7" t="s">
        <v>843</v>
      </c>
      <c r="Q85" s="7" t="s">
        <v>182</v>
      </c>
      <c r="R85" s="7" t="s">
        <v>255</v>
      </c>
      <c r="S85" t="str">
        <f>RIGHT(Table1[[#This Row],[value7]],4)</f>
        <v>8000</v>
      </c>
      <c r="T85">
        <f>HEX2DEC(Table1[[#This Row],[hex]])</f>
        <v>32768</v>
      </c>
      <c r="U85">
        <f>Table1[[#This Row],[dec]] - IF(Table1[[#This Row],[dec]] &gt; 32000, 65536, 0)</f>
        <v>-32768</v>
      </c>
      <c r="V85" s="12">
        <f>Table1[[#This Row],[dec signed]]/10</f>
        <v>-3276.8</v>
      </c>
    </row>
    <row r="86" spans="1:22" x14ac:dyDescent="0.25">
      <c r="A86" s="7">
        <v>1654</v>
      </c>
      <c r="B86" s="10" t="s">
        <v>841</v>
      </c>
      <c r="C86" s="10" t="s">
        <v>842</v>
      </c>
      <c r="D86" s="7" t="s">
        <v>12</v>
      </c>
      <c r="E86" t="s">
        <v>13</v>
      </c>
      <c r="F86" s="7" t="s">
        <v>14</v>
      </c>
      <c r="G86" t="s">
        <v>15</v>
      </c>
      <c r="H86" t="s">
        <v>843</v>
      </c>
      <c r="I86" s="7" t="s">
        <v>182</v>
      </c>
      <c r="J86" s="7" t="s">
        <v>844</v>
      </c>
      <c r="L86" s="7" t="s">
        <v>13</v>
      </c>
      <c r="M86" s="7" t="s">
        <v>12</v>
      </c>
      <c r="N86" s="7" t="s">
        <v>19</v>
      </c>
      <c r="O86" s="7" t="s">
        <v>15</v>
      </c>
      <c r="P86" s="7" t="s">
        <v>843</v>
      </c>
      <c r="Q86" s="7" t="s">
        <v>182</v>
      </c>
      <c r="R86" s="7" t="s">
        <v>255</v>
      </c>
      <c r="S86" t="str">
        <f>RIGHT(Table1[[#This Row],[value7]],4)</f>
        <v>8000</v>
      </c>
      <c r="T86">
        <f>HEX2DEC(Table1[[#This Row],[hex]])</f>
        <v>32768</v>
      </c>
      <c r="U86">
        <f>Table1[[#This Row],[dec]] - IF(Table1[[#This Row],[dec]] &gt; 32000, 65536, 0)</f>
        <v>-32768</v>
      </c>
      <c r="V86" s="12">
        <f>Table1[[#This Row],[dec signed]]/10</f>
        <v>-3276.8</v>
      </c>
    </row>
    <row r="87" spans="1:22" x14ac:dyDescent="0.25">
      <c r="A87" s="7">
        <v>184</v>
      </c>
      <c r="B87" s="10" t="s">
        <v>645</v>
      </c>
      <c r="C87" s="10" t="s">
        <v>646</v>
      </c>
      <c r="D87" s="7" t="s">
        <v>12</v>
      </c>
      <c r="E87" t="s">
        <v>13</v>
      </c>
      <c r="F87" s="7" t="s">
        <v>14</v>
      </c>
      <c r="G87" t="s">
        <v>15</v>
      </c>
      <c r="H87" t="s">
        <v>647</v>
      </c>
      <c r="I87" s="7" t="s">
        <v>182</v>
      </c>
      <c r="J87" s="7" t="s">
        <v>256</v>
      </c>
      <c r="L87" s="7" t="s">
        <v>13</v>
      </c>
      <c r="M87" s="7" t="s">
        <v>12</v>
      </c>
      <c r="N87" s="7" t="s">
        <v>19</v>
      </c>
      <c r="O87" s="7" t="s">
        <v>15</v>
      </c>
      <c r="P87" s="7" t="s">
        <v>647</v>
      </c>
      <c r="Q87" s="7" t="s">
        <v>182</v>
      </c>
      <c r="R87" s="7" t="s">
        <v>260</v>
      </c>
      <c r="S87" t="str">
        <f>RIGHT(Table1[[#This Row],[value7]],4)</f>
        <v>8000</v>
      </c>
      <c r="T87">
        <f>HEX2DEC(Table1[[#This Row],[hex]])</f>
        <v>32768</v>
      </c>
      <c r="U87">
        <f>Table1[[#This Row],[dec]] - IF(Table1[[#This Row],[dec]] &gt; 32000, 65536, 0)</f>
        <v>-32768</v>
      </c>
      <c r="V87" s="12">
        <f>Table1[[#This Row],[dec signed]]/10</f>
        <v>-3276.8</v>
      </c>
    </row>
    <row r="88" spans="1:22" x14ac:dyDescent="0.25">
      <c r="A88" s="7">
        <v>1383</v>
      </c>
      <c r="B88" s="10" t="s">
        <v>645</v>
      </c>
      <c r="C88" s="10" t="s">
        <v>646</v>
      </c>
      <c r="D88" s="7" t="s">
        <v>12</v>
      </c>
      <c r="E88" t="s">
        <v>13</v>
      </c>
      <c r="F88" s="7" t="s">
        <v>14</v>
      </c>
      <c r="G88" t="s">
        <v>15</v>
      </c>
      <c r="H88" t="s">
        <v>647</v>
      </c>
      <c r="I88" s="7" t="s">
        <v>182</v>
      </c>
      <c r="J88" s="7" t="s">
        <v>256</v>
      </c>
      <c r="L88" s="7" t="s">
        <v>13</v>
      </c>
      <c r="M88" s="7" t="s">
        <v>12</v>
      </c>
      <c r="N88" s="7" t="s">
        <v>19</v>
      </c>
      <c r="O88" s="7" t="s">
        <v>15</v>
      </c>
      <c r="P88" s="7" t="s">
        <v>647</v>
      </c>
      <c r="Q88" s="7" t="s">
        <v>182</v>
      </c>
      <c r="R88" s="7" t="s">
        <v>260</v>
      </c>
      <c r="S88" t="str">
        <f>RIGHT(Table1[[#This Row],[value7]],4)</f>
        <v>8000</v>
      </c>
      <c r="T88">
        <f>HEX2DEC(Table1[[#This Row],[hex]])</f>
        <v>32768</v>
      </c>
      <c r="U88">
        <f>Table1[[#This Row],[dec]] - IF(Table1[[#This Row],[dec]] &gt; 32000, 65536, 0)</f>
        <v>-32768</v>
      </c>
      <c r="V88" s="12">
        <f>Table1[[#This Row],[dec signed]]/10</f>
        <v>-3276.8</v>
      </c>
    </row>
    <row r="89" spans="1:22" x14ac:dyDescent="0.25">
      <c r="A89" s="7">
        <v>1394</v>
      </c>
      <c r="B89" s="10" t="s">
        <v>645</v>
      </c>
      <c r="C89" s="10" t="s">
        <v>646</v>
      </c>
      <c r="D89" s="7" t="s">
        <v>12</v>
      </c>
      <c r="E89" t="s">
        <v>13</v>
      </c>
      <c r="F89" s="7" t="s">
        <v>14</v>
      </c>
      <c r="G89" t="s">
        <v>15</v>
      </c>
      <c r="H89" t="s">
        <v>647</v>
      </c>
      <c r="I89" s="7" t="s">
        <v>182</v>
      </c>
      <c r="J89" s="7" t="s">
        <v>256</v>
      </c>
      <c r="L89" s="7" t="s">
        <v>13</v>
      </c>
      <c r="M89" s="7" t="s">
        <v>12</v>
      </c>
      <c r="N89" s="7" t="s">
        <v>19</v>
      </c>
      <c r="O89" s="7" t="s">
        <v>15</v>
      </c>
      <c r="P89" s="7" t="s">
        <v>647</v>
      </c>
      <c r="Q89" s="7" t="s">
        <v>182</v>
      </c>
      <c r="R89" s="7" t="s">
        <v>260</v>
      </c>
      <c r="S89" t="str">
        <f>RIGHT(Table1[[#This Row],[value7]],4)</f>
        <v>8000</v>
      </c>
      <c r="T89">
        <f>HEX2DEC(Table1[[#This Row],[hex]])</f>
        <v>32768</v>
      </c>
      <c r="U89">
        <f>Table1[[#This Row],[dec]] - IF(Table1[[#This Row],[dec]] &gt; 32000, 65536, 0)</f>
        <v>-32768</v>
      </c>
      <c r="V89" s="12">
        <f>Table1[[#This Row],[dec signed]]/10</f>
        <v>-3276.8</v>
      </c>
    </row>
    <row r="90" spans="1:22" x14ac:dyDescent="0.25">
      <c r="A90" s="7">
        <v>1405</v>
      </c>
      <c r="B90" s="10" t="s">
        <v>645</v>
      </c>
      <c r="C90" s="10" t="s">
        <v>646</v>
      </c>
      <c r="D90" s="7" t="s">
        <v>12</v>
      </c>
      <c r="E90" t="s">
        <v>13</v>
      </c>
      <c r="F90" s="7" t="s">
        <v>14</v>
      </c>
      <c r="G90" t="s">
        <v>15</v>
      </c>
      <c r="H90" t="s">
        <v>647</v>
      </c>
      <c r="I90" s="7" t="s">
        <v>182</v>
      </c>
      <c r="J90" s="7" t="s">
        <v>256</v>
      </c>
      <c r="L90" s="7" t="s">
        <v>13</v>
      </c>
      <c r="M90" s="7" t="s">
        <v>12</v>
      </c>
      <c r="N90" s="7" t="s">
        <v>19</v>
      </c>
      <c r="O90" s="7" t="s">
        <v>15</v>
      </c>
      <c r="P90" s="7" t="s">
        <v>647</v>
      </c>
      <c r="Q90" s="7" t="s">
        <v>182</v>
      </c>
      <c r="R90" s="7" t="s">
        <v>260</v>
      </c>
      <c r="S90" t="str">
        <f>RIGHT(Table1[[#This Row],[value7]],4)</f>
        <v>8000</v>
      </c>
      <c r="T90">
        <f>HEX2DEC(Table1[[#This Row],[hex]])</f>
        <v>32768</v>
      </c>
      <c r="U90">
        <f>Table1[[#This Row],[dec]] - IF(Table1[[#This Row],[dec]] &gt; 32000, 65536, 0)</f>
        <v>-32768</v>
      </c>
      <c r="V90" s="12">
        <f>Table1[[#This Row],[dec signed]]/10</f>
        <v>-3276.8</v>
      </c>
    </row>
    <row r="91" spans="1:22" x14ac:dyDescent="0.25">
      <c r="A91" s="7">
        <v>1416</v>
      </c>
      <c r="B91" s="10" t="s">
        <v>645</v>
      </c>
      <c r="C91" s="10" t="s">
        <v>646</v>
      </c>
      <c r="D91" s="7" t="s">
        <v>12</v>
      </c>
      <c r="E91" t="s">
        <v>13</v>
      </c>
      <c r="F91" s="7" t="s">
        <v>14</v>
      </c>
      <c r="G91" t="s">
        <v>15</v>
      </c>
      <c r="H91" t="s">
        <v>647</v>
      </c>
      <c r="I91" s="7" t="s">
        <v>182</v>
      </c>
      <c r="J91" s="7" t="s">
        <v>256</v>
      </c>
      <c r="L91" s="7" t="s">
        <v>13</v>
      </c>
      <c r="M91" s="7" t="s">
        <v>12</v>
      </c>
      <c r="N91" s="7" t="s">
        <v>19</v>
      </c>
      <c r="O91" s="7" t="s">
        <v>15</v>
      </c>
      <c r="P91" s="7" t="s">
        <v>647</v>
      </c>
      <c r="Q91" s="7" t="s">
        <v>182</v>
      </c>
      <c r="R91" s="7" t="s">
        <v>260</v>
      </c>
      <c r="S91" t="str">
        <f>RIGHT(Table1[[#This Row],[value7]],4)</f>
        <v>8000</v>
      </c>
      <c r="T91">
        <f>HEX2DEC(Table1[[#This Row],[hex]])</f>
        <v>32768</v>
      </c>
      <c r="U91">
        <f>Table1[[#This Row],[dec]] - IF(Table1[[#This Row],[dec]] &gt; 32000, 65536, 0)</f>
        <v>-32768</v>
      </c>
      <c r="V91" s="12">
        <f>Table1[[#This Row],[dec signed]]/10</f>
        <v>-3276.8</v>
      </c>
    </row>
    <row r="92" spans="1:22" x14ac:dyDescent="0.25">
      <c r="A92" s="7">
        <v>1427</v>
      </c>
      <c r="B92" s="10" t="s">
        <v>645</v>
      </c>
      <c r="C92" s="10" t="s">
        <v>646</v>
      </c>
      <c r="D92" s="7" t="s">
        <v>12</v>
      </c>
      <c r="E92" t="s">
        <v>13</v>
      </c>
      <c r="F92" s="7" t="s">
        <v>14</v>
      </c>
      <c r="G92" t="s">
        <v>15</v>
      </c>
      <c r="H92" t="s">
        <v>647</v>
      </c>
      <c r="I92" s="7" t="s">
        <v>182</v>
      </c>
      <c r="J92" s="7" t="s">
        <v>256</v>
      </c>
      <c r="L92" s="7" t="s">
        <v>13</v>
      </c>
      <c r="M92" s="7" t="s">
        <v>12</v>
      </c>
      <c r="N92" s="7" t="s">
        <v>19</v>
      </c>
      <c r="O92" s="7" t="s">
        <v>15</v>
      </c>
      <c r="P92" s="7" t="s">
        <v>647</v>
      </c>
      <c r="Q92" s="7" t="s">
        <v>182</v>
      </c>
      <c r="R92" s="7" t="s">
        <v>260</v>
      </c>
      <c r="S92" t="str">
        <f>RIGHT(Table1[[#This Row],[value7]],4)</f>
        <v>8000</v>
      </c>
      <c r="T92">
        <f>HEX2DEC(Table1[[#This Row],[hex]])</f>
        <v>32768</v>
      </c>
      <c r="U92">
        <f>Table1[[#This Row],[dec]] - IF(Table1[[#This Row],[dec]] &gt; 32000, 65536, 0)</f>
        <v>-32768</v>
      </c>
      <c r="V92" s="12">
        <f>Table1[[#This Row],[dec signed]]/10</f>
        <v>-3276.8</v>
      </c>
    </row>
    <row r="93" spans="1:22" x14ac:dyDescent="0.25">
      <c r="A93" s="7">
        <v>1438</v>
      </c>
      <c r="B93" s="10" t="s">
        <v>645</v>
      </c>
      <c r="C93" s="10" t="s">
        <v>646</v>
      </c>
      <c r="D93" s="7" t="s">
        <v>12</v>
      </c>
      <c r="E93" t="s">
        <v>13</v>
      </c>
      <c r="F93" s="7" t="s">
        <v>14</v>
      </c>
      <c r="G93" t="s">
        <v>15</v>
      </c>
      <c r="H93" t="s">
        <v>647</v>
      </c>
      <c r="I93" s="7" t="s">
        <v>182</v>
      </c>
      <c r="J93" s="7" t="s">
        <v>256</v>
      </c>
      <c r="L93" s="7" t="s">
        <v>13</v>
      </c>
      <c r="M93" s="7" t="s">
        <v>12</v>
      </c>
      <c r="N93" s="7" t="s">
        <v>19</v>
      </c>
      <c r="O93" s="7" t="s">
        <v>15</v>
      </c>
      <c r="P93" s="7" t="s">
        <v>647</v>
      </c>
      <c r="Q93" s="7" t="s">
        <v>182</v>
      </c>
      <c r="R93" s="7" t="s">
        <v>260</v>
      </c>
      <c r="S93" t="str">
        <f>RIGHT(Table1[[#This Row],[value7]],4)</f>
        <v>8000</v>
      </c>
      <c r="T93">
        <f>HEX2DEC(Table1[[#This Row],[hex]])</f>
        <v>32768</v>
      </c>
      <c r="U93">
        <f>Table1[[#This Row],[dec]] - IF(Table1[[#This Row],[dec]] &gt; 32000, 65536, 0)</f>
        <v>-32768</v>
      </c>
      <c r="V93" s="12">
        <f>Table1[[#This Row],[dec signed]]/10</f>
        <v>-3276.8</v>
      </c>
    </row>
    <row r="94" spans="1:22" x14ac:dyDescent="0.25">
      <c r="A94" s="7">
        <v>1449</v>
      </c>
      <c r="B94" s="10" t="s">
        <v>645</v>
      </c>
      <c r="C94" s="10" t="s">
        <v>646</v>
      </c>
      <c r="D94" s="7" t="s">
        <v>12</v>
      </c>
      <c r="E94" t="s">
        <v>13</v>
      </c>
      <c r="F94" s="7" t="s">
        <v>14</v>
      </c>
      <c r="G94" t="s">
        <v>15</v>
      </c>
      <c r="H94" t="s">
        <v>647</v>
      </c>
      <c r="I94" s="7" t="s">
        <v>182</v>
      </c>
      <c r="J94" s="7" t="s">
        <v>256</v>
      </c>
      <c r="L94" s="7" t="s">
        <v>13</v>
      </c>
      <c r="M94" s="7" t="s">
        <v>12</v>
      </c>
      <c r="N94" s="7" t="s">
        <v>19</v>
      </c>
      <c r="O94" s="7" t="s">
        <v>15</v>
      </c>
      <c r="P94" s="7" t="s">
        <v>647</v>
      </c>
      <c r="Q94" s="7" t="s">
        <v>182</v>
      </c>
      <c r="R94" s="7" t="s">
        <v>260</v>
      </c>
      <c r="S94" t="str">
        <f>RIGHT(Table1[[#This Row],[value7]],4)</f>
        <v>8000</v>
      </c>
      <c r="T94">
        <f>HEX2DEC(Table1[[#This Row],[hex]])</f>
        <v>32768</v>
      </c>
      <c r="U94">
        <f>Table1[[#This Row],[dec]] - IF(Table1[[#This Row],[dec]] &gt; 32000, 65536, 0)</f>
        <v>-32768</v>
      </c>
      <c r="V94" s="12">
        <f>Table1[[#This Row],[dec signed]]/10</f>
        <v>-3276.8</v>
      </c>
    </row>
    <row r="95" spans="1:22" x14ac:dyDescent="0.25">
      <c r="A95" s="7">
        <v>1460</v>
      </c>
      <c r="B95" s="10" t="s">
        <v>645</v>
      </c>
      <c r="C95" s="10" t="s">
        <v>646</v>
      </c>
      <c r="D95" s="7" t="s">
        <v>12</v>
      </c>
      <c r="E95" t="s">
        <v>13</v>
      </c>
      <c r="F95" s="7" t="s">
        <v>14</v>
      </c>
      <c r="G95" t="s">
        <v>15</v>
      </c>
      <c r="H95" t="s">
        <v>647</v>
      </c>
      <c r="I95" s="7" t="s">
        <v>182</v>
      </c>
      <c r="J95" s="7" t="s">
        <v>256</v>
      </c>
      <c r="L95" s="7" t="s">
        <v>13</v>
      </c>
      <c r="M95" s="7" t="s">
        <v>12</v>
      </c>
      <c r="N95" s="7" t="s">
        <v>19</v>
      </c>
      <c r="O95" s="7" t="s">
        <v>15</v>
      </c>
      <c r="P95" s="7" t="s">
        <v>647</v>
      </c>
      <c r="Q95" s="7" t="s">
        <v>182</v>
      </c>
      <c r="R95" s="7" t="s">
        <v>260</v>
      </c>
      <c r="S95" t="str">
        <f>RIGHT(Table1[[#This Row],[value7]],4)</f>
        <v>8000</v>
      </c>
      <c r="T95">
        <f>HEX2DEC(Table1[[#This Row],[hex]])</f>
        <v>32768</v>
      </c>
      <c r="U95">
        <f>Table1[[#This Row],[dec]] - IF(Table1[[#This Row],[dec]] &gt; 32000, 65536, 0)</f>
        <v>-32768</v>
      </c>
      <c r="V95" s="12">
        <f>Table1[[#This Row],[dec signed]]/10</f>
        <v>-3276.8</v>
      </c>
    </row>
    <row r="96" spans="1:22" x14ac:dyDescent="0.25">
      <c r="A96" s="7">
        <v>162</v>
      </c>
      <c r="B96" s="10" t="s">
        <v>554</v>
      </c>
      <c r="C96" s="10" t="s">
        <v>555</v>
      </c>
      <c r="D96" s="7" t="s">
        <v>12</v>
      </c>
      <c r="E96" t="s">
        <v>13</v>
      </c>
      <c r="F96" s="7" t="s">
        <v>14</v>
      </c>
      <c r="G96" t="s">
        <v>15</v>
      </c>
      <c r="H96" t="s">
        <v>556</v>
      </c>
      <c r="I96" s="7" t="s">
        <v>182</v>
      </c>
      <c r="J96" s="7" t="s">
        <v>121</v>
      </c>
      <c r="L96" s="7" t="s">
        <v>13</v>
      </c>
      <c r="M96" s="7" t="s">
        <v>12</v>
      </c>
      <c r="N96" s="7" t="s">
        <v>19</v>
      </c>
      <c r="O96" s="7" t="s">
        <v>15</v>
      </c>
      <c r="P96" s="7" t="s">
        <v>556</v>
      </c>
      <c r="Q96" s="7" t="s">
        <v>182</v>
      </c>
      <c r="R96" s="7" t="s">
        <v>557</v>
      </c>
      <c r="S96" t="str">
        <f>RIGHT(Table1[[#This Row],[value7]],4)</f>
        <v>8000</v>
      </c>
      <c r="T96">
        <f>HEX2DEC(Table1[[#This Row],[hex]])</f>
        <v>32768</v>
      </c>
      <c r="U96">
        <f>Table1[[#This Row],[dec]] - IF(Table1[[#This Row],[dec]] &gt; 32000, 65536, 0)</f>
        <v>-32768</v>
      </c>
      <c r="V96" s="12">
        <f>Table1[[#This Row],[dec signed]]/10</f>
        <v>-3276.8</v>
      </c>
    </row>
    <row r="97" spans="1:22" x14ac:dyDescent="0.25">
      <c r="A97" s="7">
        <v>1171</v>
      </c>
      <c r="B97" s="10" t="s">
        <v>554</v>
      </c>
      <c r="C97" s="10" t="s">
        <v>555</v>
      </c>
      <c r="D97" s="7" t="s">
        <v>12</v>
      </c>
      <c r="E97" t="s">
        <v>13</v>
      </c>
      <c r="F97" s="7" t="s">
        <v>14</v>
      </c>
      <c r="G97" t="s">
        <v>15</v>
      </c>
      <c r="H97" t="s">
        <v>556</v>
      </c>
      <c r="I97" s="7" t="s">
        <v>182</v>
      </c>
      <c r="J97" s="7" t="s">
        <v>121</v>
      </c>
      <c r="L97" s="7" t="s">
        <v>13</v>
      </c>
      <c r="M97" s="7" t="s">
        <v>12</v>
      </c>
      <c r="N97" s="7" t="s">
        <v>19</v>
      </c>
      <c r="O97" s="7" t="s">
        <v>15</v>
      </c>
      <c r="P97" s="7" t="s">
        <v>556</v>
      </c>
      <c r="Q97" s="7" t="s">
        <v>182</v>
      </c>
      <c r="R97" s="7" t="s">
        <v>557</v>
      </c>
      <c r="S97" t="str">
        <f>RIGHT(Table1[[#This Row],[value7]],4)</f>
        <v>8000</v>
      </c>
      <c r="T97">
        <f>HEX2DEC(Table1[[#This Row],[hex]])</f>
        <v>32768</v>
      </c>
      <c r="U97">
        <f>Table1[[#This Row],[dec]] - IF(Table1[[#This Row],[dec]] &gt; 32000, 65536, 0)</f>
        <v>-32768</v>
      </c>
      <c r="V97" s="12">
        <f>Table1[[#This Row],[dec signed]]/10</f>
        <v>-3276.8</v>
      </c>
    </row>
    <row r="98" spans="1:22" x14ac:dyDescent="0.25">
      <c r="A98" s="7">
        <v>1202</v>
      </c>
      <c r="B98" s="10" t="s">
        <v>554</v>
      </c>
      <c r="C98" s="10" t="s">
        <v>555</v>
      </c>
      <c r="D98" s="7" t="s">
        <v>12</v>
      </c>
      <c r="E98" t="s">
        <v>13</v>
      </c>
      <c r="F98" s="7" t="s">
        <v>14</v>
      </c>
      <c r="G98" t="s">
        <v>15</v>
      </c>
      <c r="H98" t="s">
        <v>556</v>
      </c>
      <c r="I98" s="7" t="s">
        <v>182</v>
      </c>
      <c r="J98" s="7" t="s">
        <v>121</v>
      </c>
      <c r="L98" s="7" t="s">
        <v>13</v>
      </c>
      <c r="M98" s="7" t="s">
        <v>12</v>
      </c>
      <c r="N98" s="7" t="s">
        <v>19</v>
      </c>
      <c r="O98" s="7" t="s">
        <v>15</v>
      </c>
      <c r="P98" s="7" t="s">
        <v>556</v>
      </c>
      <c r="Q98" s="7" t="s">
        <v>182</v>
      </c>
      <c r="R98" s="7" t="s">
        <v>557</v>
      </c>
      <c r="S98" t="str">
        <f>RIGHT(Table1[[#This Row],[value7]],4)</f>
        <v>8000</v>
      </c>
      <c r="T98">
        <f>HEX2DEC(Table1[[#This Row],[hex]])</f>
        <v>32768</v>
      </c>
      <c r="U98">
        <f>Table1[[#This Row],[dec]] - IF(Table1[[#This Row],[dec]] &gt; 32000, 65536, 0)</f>
        <v>-32768</v>
      </c>
      <c r="V98" s="12">
        <f>Table1[[#This Row],[dec signed]]/10</f>
        <v>-3276.8</v>
      </c>
    </row>
    <row r="99" spans="1:22" x14ac:dyDescent="0.25">
      <c r="A99" s="7">
        <v>1233</v>
      </c>
      <c r="B99" s="10" t="s">
        <v>554</v>
      </c>
      <c r="C99" s="10" t="s">
        <v>555</v>
      </c>
      <c r="D99" s="7" t="s">
        <v>12</v>
      </c>
      <c r="E99" t="s">
        <v>13</v>
      </c>
      <c r="F99" s="7" t="s">
        <v>14</v>
      </c>
      <c r="G99" t="s">
        <v>15</v>
      </c>
      <c r="H99" t="s">
        <v>556</v>
      </c>
      <c r="I99" s="7" t="s">
        <v>182</v>
      </c>
      <c r="J99" s="7" t="s">
        <v>121</v>
      </c>
      <c r="L99" s="7" t="s">
        <v>13</v>
      </c>
      <c r="M99" s="7" t="s">
        <v>12</v>
      </c>
      <c r="N99" s="7" t="s">
        <v>19</v>
      </c>
      <c r="O99" s="7" t="s">
        <v>15</v>
      </c>
      <c r="P99" s="7" t="s">
        <v>556</v>
      </c>
      <c r="Q99" s="7" t="s">
        <v>182</v>
      </c>
      <c r="R99" s="7" t="s">
        <v>557</v>
      </c>
      <c r="S99" t="str">
        <f>RIGHT(Table1[[#This Row],[value7]],4)</f>
        <v>8000</v>
      </c>
      <c r="T99">
        <f>HEX2DEC(Table1[[#This Row],[hex]])</f>
        <v>32768</v>
      </c>
      <c r="U99">
        <f>Table1[[#This Row],[dec]] - IF(Table1[[#This Row],[dec]] &gt; 32000, 65536, 0)</f>
        <v>-32768</v>
      </c>
      <c r="V99" s="12">
        <f>Table1[[#This Row],[dec signed]]/10</f>
        <v>-3276.8</v>
      </c>
    </row>
    <row r="100" spans="1:22" x14ac:dyDescent="0.25">
      <c r="A100" s="7">
        <v>1264</v>
      </c>
      <c r="B100" s="10" t="s">
        <v>554</v>
      </c>
      <c r="C100" s="10" t="s">
        <v>555</v>
      </c>
      <c r="D100" s="7" t="s">
        <v>12</v>
      </c>
      <c r="E100" t="s">
        <v>13</v>
      </c>
      <c r="F100" s="7" t="s">
        <v>14</v>
      </c>
      <c r="G100" t="s">
        <v>15</v>
      </c>
      <c r="H100" t="s">
        <v>556</v>
      </c>
      <c r="I100" s="7" t="s">
        <v>182</v>
      </c>
      <c r="J100" s="7" t="s">
        <v>121</v>
      </c>
      <c r="L100" s="7" t="s">
        <v>13</v>
      </c>
      <c r="M100" s="7" t="s">
        <v>12</v>
      </c>
      <c r="N100" s="7" t="s">
        <v>19</v>
      </c>
      <c r="O100" s="7" t="s">
        <v>15</v>
      </c>
      <c r="P100" s="7" t="s">
        <v>556</v>
      </c>
      <c r="Q100" s="7" t="s">
        <v>182</v>
      </c>
      <c r="R100" s="7" t="s">
        <v>557</v>
      </c>
      <c r="S100" t="str">
        <f>RIGHT(Table1[[#This Row],[value7]],4)</f>
        <v>8000</v>
      </c>
      <c r="T100">
        <f>HEX2DEC(Table1[[#This Row],[hex]])</f>
        <v>32768</v>
      </c>
      <c r="U100">
        <f>Table1[[#This Row],[dec]] - IF(Table1[[#This Row],[dec]] &gt; 32000, 65536, 0)</f>
        <v>-32768</v>
      </c>
      <c r="V100" s="12">
        <f>Table1[[#This Row],[dec signed]]/10</f>
        <v>-3276.8</v>
      </c>
    </row>
    <row r="101" spans="1:22" x14ac:dyDescent="0.25">
      <c r="A101" s="7">
        <v>1295</v>
      </c>
      <c r="B101" s="10" t="s">
        <v>554</v>
      </c>
      <c r="C101" s="10" t="s">
        <v>555</v>
      </c>
      <c r="D101" s="7" t="s">
        <v>12</v>
      </c>
      <c r="E101" t="s">
        <v>13</v>
      </c>
      <c r="F101" s="7" t="s">
        <v>14</v>
      </c>
      <c r="G101" t="s">
        <v>15</v>
      </c>
      <c r="H101" t="s">
        <v>556</v>
      </c>
      <c r="I101" s="7" t="s">
        <v>182</v>
      </c>
      <c r="J101" s="7" t="s">
        <v>121</v>
      </c>
      <c r="L101" s="7" t="s">
        <v>13</v>
      </c>
      <c r="M101" s="7" t="s">
        <v>12</v>
      </c>
      <c r="N101" s="7" t="s">
        <v>19</v>
      </c>
      <c r="O101" s="7" t="s">
        <v>15</v>
      </c>
      <c r="P101" s="7" t="s">
        <v>556</v>
      </c>
      <c r="Q101" s="7" t="s">
        <v>182</v>
      </c>
      <c r="R101" s="7" t="s">
        <v>557</v>
      </c>
      <c r="S101" t="str">
        <f>RIGHT(Table1[[#This Row],[value7]],4)</f>
        <v>8000</v>
      </c>
      <c r="T101">
        <f>HEX2DEC(Table1[[#This Row],[hex]])</f>
        <v>32768</v>
      </c>
      <c r="U101">
        <f>Table1[[#This Row],[dec]] - IF(Table1[[#This Row],[dec]] &gt; 32000, 65536, 0)</f>
        <v>-32768</v>
      </c>
      <c r="V101" s="12">
        <f>Table1[[#This Row],[dec signed]]/10</f>
        <v>-3276.8</v>
      </c>
    </row>
    <row r="102" spans="1:22" x14ac:dyDescent="0.25">
      <c r="A102" s="7">
        <v>1378</v>
      </c>
      <c r="B102" s="10" t="s">
        <v>554</v>
      </c>
      <c r="C102" s="10" t="s">
        <v>555</v>
      </c>
      <c r="D102" s="7" t="s">
        <v>12</v>
      </c>
      <c r="E102" t="s">
        <v>13</v>
      </c>
      <c r="F102" s="7" t="s">
        <v>14</v>
      </c>
      <c r="G102" t="s">
        <v>15</v>
      </c>
      <c r="H102" t="s">
        <v>556</v>
      </c>
      <c r="I102" s="7" t="s">
        <v>182</v>
      </c>
      <c r="J102" s="7" t="s">
        <v>121</v>
      </c>
      <c r="L102" s="7" t="s">
        <v>13</v>
      </c>
      <c r="M102" s="7" t="s">
        <v>12</v>
      </c>
      <c r="N102" s="7" t="s">
        <v>19</v>
      </c>
      <c r="O102" s="7" t="s">
        <v>15</v>
      </c>
      <c r="P102" s="7" t="s">
        <v>556</v>
      </c>
      <c r="Q102" s="7" t="s">
        <v>182</v>
      </c>
      <c r="R102" s="7" t="s">
        <v>557</v>
      </c>
      <c r="S102" t="str">
        <f>RIGHT(Table1[[#This Row],[value7]],4)</f>
        <v>8000</v>
      </c>
      <c r="T102">
        <f>HEX2DEC(Table1[[#This Row],[hex]])</f>
        <v>32768</v>
      </c>
      <c r="U102">
        <f>Table1[[#This Row],[dec]] - IF(Table1[[#This Row],[dec]] &gt; 32000, 65536, 0)</f>
        <v>-32768</v>
      </c>
      <c r="V102" s="12">
        <f>Table1[[#This Row],[dec signed]]/10</f>
        <v>-3276.8</v>
      </c>
    </row>
    <row r="103" spans="1:22" x14ac:dyDescent="0.25">
      <c r="A103" s="7">
        <v>1389</v>
      </c>
      <c r="B103" s="10" t="s">
        <v>554</v>
      </c>
      <c r="C103" s="10" t="s">
        <v>555</v>
      </c>
      <c r="D103" s="7" t="s">
        <v>12</v>
      </c>
      <c r="E103" t="s">
        <v>13</v>
      </c>
      <c r="F103" s="7" t="s">
        <v>14</v>
      </c>
      <c r="G103" t="s">
        <v>15</v>
      </c>
      <c r="H103" t="s">
        <v>556</v>
      </c>
      <c r="I103" s="7" t="s">
        <v>182</v>
      </c>
      <c r="J103" s="7" t="s">
        <v>121</v>
      </c>
      <c r="L103" s="7" t="s">
        <v>13</v>
      </c>
      <c r="M103" s="7" t="s">
        <v>12</v>
      </c>
      <c r="N103" s="7" t="s">
        <v>19</v>
      </c>
      <c r="O103" s="7" t="s">
        <v>15</v>
      </c>
      <c r="P103" s="7" t="s">
        <v>556</v>
      </c>
      <c r="Q103" s="7" t="s">
        <v>182</v>
      </c>
      <c r="R103" s="7" t="s">
        <v>557</v>
      </c>
      <c r="S103" t="str">
        <f>RIGHT(Table1[[#This Row],[value7]],4)</f>
        <v>8000</v>
      </c>
      <c r="T103">
        <f>HEX2DEC(Table1[[#This Row],[hex]])</f>
        <v>32768</v>
      </c>
      <c r="U103">
        <f>Table1[[#This Row],[dec]] - IF(Table1[[#This Row],[dec]] &gt; 32000, 65536, 0)</f>
        <v>-32768</v>
      </c>
      <c r="V103" s="12">
        <f>Table1[[#This Row],[dec signed]]/10</f>
        <v>-3276.8</v>
      </c>
    </row>
    <row r="104" spans="1:22" x14ac:dyDescent="0.25">
      <c r="A104" s="7">
        <v>1400</v>
      </c>
      <c r="B104" s="10" t="s">
        <v>554</v>
      </c>
      <c r="C104" s="10" t="s">
        <v>555</v>
      </c>
      <c r="D104" s="7" t="s">
        <v>12</v>
      </c>
      <c r="E104" t="s">
        <v>13</v>
      </c>
      <c r="F104" s="7" t="s">
        <v>14</v>
      </c>
      <c r="G104" t="s">
        <v>15</v>
      </c>
      <c r="H104" t="s">
        <v>556</v>
      </c>
      <c r="I104" s="7" t="s">
        <v>182</v>
      </c>
      <c r="J104" s="7" t="s">
        <v>121</v>
      </c>
      <c r="L104" s="7" t="s">
        <v>13</v>
      </c>
      <c r="M104" s="7" t="s">
        <v>12</v>
      </c>
      <c r="N104" s="7" t="s">
        <v>19</v>
      </c>
      <c r="O104" s="7" t="s">
        <v>15</v>
      </c>
      <c r="P104" s="7" t="s">
        <v>556</v>
      </c>
      <c r="Q104" s="7" t="s">
        <v>182</v>
      </c>
      <c r="R104" s="7" t="s">
        <v>557</v>
      </c>
      <c r="S104" t="str">
        <f>RIGHT(Table1[[#This Row],[value7]],4)</f>
        <v>8000</v>
      </c>
      <c r="T104">
        <f>HEX2DEC(Table1[[#This Row],[hex]])</f>
        <v>32768</v>
      </c>
      <c r="U104">
        <f>Table1[[#This Row],[dec]] - IF(Table1[[#This Row],[dec]] &gt; 32000, 65536, 0)</f>
        <v>-32768</v>
      </c>
      <c r="V104" s="12">
        <f>Table1[[#This Row],[dec signed]]/10</f>
        <v>-3276.8</v>
      </c>
    </row>
    <row r="105" spans="1:22" x14ac:dyDescent="0.25">
      <c r="A105" s="7">
        <v>1411</v>
      </c>
      <c r="B105" s="10" t="s">
        <v>554</v>
      </c>
      <c r="C105" s="10" t="s">
        <v>555</v>
      </c>
      <c r="D105" s="7" t="s">
        <v>12</v>
      </c>
      <c r="E105" t="s">
        <v>13</v>
      </c>
      <c r="F105" s="7" t="s">
        <v>14</v>
      </c>
      <c r="G105" t="s">
        <v>15</v>
      </c>
      <c r="H105" t="s">
        <v>556</v>
      </c>
      <c r="I105" s="7" t="s">
        <v>182</v>
      </c>
      <c r="J105" s="7" t="s">
        <v>121</v>
      </c>
      <c r="L105" s="7" t="s">
        <v>13</v>
      </c>
      <c r="M105" s="7" t="s">
        <v>12</v>
      </c>
      <c r="N105" s="7" t="s">
        <v>19</v>
      </c>
      <c r="O105" s="7" t="s">
        <v>15</v>
      </c>
      <c r="P105" s="7" t="s">
        <v>556</v>
      </c>
      <c r="Q105" s="7" t="s">
        <v>182</v>
      </c>
      <c r="R105" s="7" t="s">
        <v>557</v>
      </c>
      <c r="S105" t="str">
        <f>RIGHT(Table1[[#This Row],[value7]],4)</f>
        <v>8000</v>
      </c>
      <c r="T105">
        <f>HEX2DEC(Table1[[#This Row],[hex]])</f>
        <v>32768</v>
      </c>
      <c r="U105">
        <f>Table1[[#This Row],[dec]] - IF(Table1[[#This Row],[dec]] &gt; 32000, 65536, 0)</f>
        <v>-32768</v>
      </c>
      <c r="V105" s="12">
        <f>Table1[[#This Row],[dec signed]]/10</f>
        <v>-3276.8</v>
      </c>
    </row>
    <row r="106" spans="1:22" x14ac:dyDescent="0.25">
      <c r="A106" s="7">
        <v>1422</v>
      </c>
      <c r="B106" s="10" t="s">
        <v>554</v>
      </c>
      <c r="C106" s="10" t="s">
        <v>555</v>
      </c>
      <c r="D106" s="7" t="s">
        <v>12</v>
      </c>
      <c r="E106" t="s">
        <v>13</v>
      </c>
      <c r="F106" s="7" t="s">
        <v>14</v>
      </c>
      <c r="G106" t="s">
        <v>15</v>
      </c>
      <c r="H106" t="s">
        <v>556</v>
      </c>
      <c r="I106" s="7" t="s">
        <v>182</v>
      </c>
      <c r="J106" s="7" t="s">
        <v>121</v>
      </c>
      <c r="L106" s="7" t="s">
        <v>13</v>
      </c>
      <c r="M106" s="7" t="s">
        <v>12</v>
      </c>
      <c r="N106" s="7" t="s">
        <v>19</v>
      </c>
      <c r="O106" s="7" t="s">
        <v>15</v>
      </c>
      <c r="P106" s="7" t="s">
        <v>556</v>
      </c>
      <c r="Q106" s="7" t="s">
        <v>182</v>
      </c>
      <c r="R106" s="7" t="s">
        <v>557</v>
      </c>
      <c r="S106" t="str">
        <f>RIGHT(Table1[[#This Row],[value7]],4)</f>
        <v>8000</v>
      </c>
      <c r="T106">
        <f>HEX2DEC(Table1[[#This Row],[hex]])</f>
        <v>32768</v>
      </c>
      <c r="U106">
        <f>Table1[[#This Row],[dec]] - IF(Table1[[#This Row],[dec]] &gt; 32000, 65536, 0)</f>
        <v>-32768</v>
      </c>
      <c r="V106" s="12">
        <f>Table1[[#This Row],[dec signed]]/10</f>
        <v>-3276.8</v>
      </c>
    </row>
    <row r="107" spans="1:22" x14ac:dyDescent="0.25">
      <c r="A107" s="7">
        <v>1433</v>
      </c>
      <c r="B107" s="10" t="s">
        <v>554</v>
      </c>
      <c r="C107" s="10" t="s">
        <v>555</v>
      </c>
      <c r="D107" s="7" t="s">
        <v>12</v>
      </c>
      <c r="E107" t="s">
        <v>13</v>
      </c>
      <c r="F107" s="7" t="s">
        <v>14</v>
      </c>
      <c r="G107" t="s">
        <v>15</v>
      </c>
      <c r="H107" t="s">
        <v>556</v>
      </c>
      <c r="I107" s="7" t="s">
        <v>182</v>
      </c>
      <c r="J107" s="7" t="s">
        <v>121</v>
      </c>
      <c r="L107" s="7" t="s">
        <v>13</v>
      </c>
      <c r="M107" s="7" t="s">
        <v>12</v>
      </c>
      <c r="N107" s="7" t="s">
        <v>19</v>
      </c>
      <c r="O107" s="7" t="s">
        <v>15</v>
      </c>
      <c r="P107" s="7" t="s">
        <v>556</v>
      </c>
      <c r="Q107" s="7" t="s">
        <v>182</v>
      </c>
      <c r="R107" s="7" t="s">
        <v>557</v>
      </c>
      <c r="S107" t="str">
        <f>RIGHT(Table1[[#This Row],[value7]],4)</f>
        <v>8000</v>
      </c>
      <c r="T107">
        <f>HEX2DEC(Table1[[#This Row],[hex]])</f>
        <v>32768</v>
      </c>
      <c r="U107">
        <f>Table1[[#This Row],[dec]] - IF(Table1[[#This Row],[dec]] &gt; 32000, 65536, 0)</f>
        <v>-32768</v>
      </c>
      <c r="V107" s="12">
        <f>Table1[[#This Row],[dec signed]]/10</f>
        <v>-3276.8</v>
      </c>
    </row>
    <row r="108" spans="1:22" x14ac:dyDescent="0.25">
      <c r="A108" s="7">
        <v>1444</v>
      </c>
      <c r="B108" s="10" t="s">
        <v>554</v>
      </c>
      <c r="C108" s="10" t="s">
        <v>555</v>
      </c>
      <c r="D108" s="7" t="s">
        <v>12</v>
      </c>
      <c r="E108" t="s">
        <v>13</v>
      </c>
      <c r="F108" s="7" t="s">
        <v>14</v>
      </c>
      <c r="G108" t="s">
        <v>15</v>
      </c>
      <c r="H108" t="s">
        <v>556</v>
      </c>
      <c r="I108" s="7" t="s">
        <v>182</v>
      </c>
      <c r="J108" s="7" t="s">
        <v>121</v>
      </c>
      <c r="L108" s="7" t="s">
        <v>13</v>
      </c>
      <c r="M108" s="7" t="s">
        <v>12</v>
      </c>
      <c r="N108" s="7" t="s">
        <v>19</v>
      </c>
      <c r="O108" s="7" t="s">
        <v>15</v>
      </c>
      <c r="P108" s="7" t="s">
        <v>556</v>
      </c>
      <c r="Q108" s="7" t="s">
        <v>182</v>
      </c>
      <c r="R108" s="7" t="s">
        <v>557</v>
      </c>
      <c r="S108" t="str">
        <f>RIGHT(Table1[[#This Row],[value7]],4)</f>
        <v>8000</v>
      </c>
      <c r="T108">
        <f>HEX2DEC(Table1[[#This Row],[hex]])</f>
        <v>32768</v>
      </c>
      <c r="U108">
        <f>Table1[[#This Row],[dec]] - IF(Table1[[#This Row],[dec]] &gt; 32000, 65536, 0)</f>
        <v>-32768</v>
      </c>
      <c r="V108" s="12">
        <f>Table1[[#This Row],[dec signed]]/10</f>
        <v>-3276.8</v>
      </c>
    </row>
    <row r="109" spans="1:22" x14ac:dyDescent="0.25">
      <c r="A109" s="7">
        <v>1455</v>
      </c>
      <c r="B109" s="10" t="s">
        <v>554</v>
      </c>
      <c r="C109" s="10" t="s">
        <v>555</v>
      </c>
      <c r="D109" s="7" t="s">
        <v>12</v>
      </c>
      <c r="E109" t="s">
        <v>13</v>
      </c>
      <c r="F109" s="7" t="s">
        <v>14</v>
      </c>
      <c r="G109" t="s">
        <v>15</v>
      </c>
      <c r="H109" t="s">
        <v>556</v>
      </c>
      <c r="I109" s="7" t="s">
        <v>182</v>
      </c>
      <c r="J109" s="7" t="s">
        <v>121</v>
      </c>
      <c r="L109" s="7" t="s">
        <v>13</v>
      </c>
      <c r="M109" s="7" t="s">
        <v>12</v>
      </c>
      <c r="N109" s="7" t="s">
        <v>19</v>
      </c>
      <c r="O109" s="7" t="s">
        <v>15</v>
      </c>
      <c r="P109" s="7" t="s">
        <v>556</v>
      </c>
      <c r="Q109" s="7" t="s">
        <v>182</v>
      </c>
      <c r="R109" s="7" t="s">
        <v>557</v>
      </c>
      <c r="S109" t="str">
        <f>RIGHT(Table1[[#This Row],[value7]],4)</f>
        <v>8000</v>
      </c>
      <c r="T109">
        <f>HEX2DEC(Table1[[#This Row],[hex]])</f>
        <v>32768</v>
      </c>
      <c r="U109">
        <f>Table1[[#This Row],[dec]] - IF(Table1[[#This Row],[dec]] &gt; 32000, 65536, 0)</f>
        <v>-32768</v>
      </c>
      <c r="V109" s="12">
        <f>Table1[[#This Row],[dec signed]]/10</f>
        <v>-3276.8</v>
      </c>
    </row>
    <row r="110" spans="1:22" x14ac:dyDescent="0.25">
      <c r="A110" s="7">
        <v>1564</v>
      </c>
      <c r="B110" s="10" t="s">
        <v>554</v>
      </c>
      <c r="C110" s="10" t="s">
        <v>555</v>
      </c>
      <c r="D110" s="7" t="s">
        <v>12</v>
      </c>
      <c r="E110" t="s">
        <v>13</v>
      </c>
      <c r="F110" s="7" t="s">
        <v>14</v>
      </c>
      <c r="G110" t="s">
        <v>15</v>
      </c>
      <c r="H110" t="s">
        <v>556</v>
      </c>
      <c r="I110" s="7" t="s">
        <v>182</v>
      </c>
      <c r="J110" s="7" t="s">
        <v>121</v>
      </c>
      <c r="L110" s="7" t="s">
        <v>13</v>
      </c>
      <c r="M110" s="7" t="s">
        <v>12</v>
      </c>
      <c r="N110" s="7" t="s">
        <v>19</v>
      </c>
      <c r="O110" s="7" t="s">
        <v>15</v>
      </c>
      <c r="P110" s="7" t="s">
        <v>556</v>
      </c>
      <c r="Q110" s="7" t="s">
        <v>182</v>
      </c>
      <c r="R110" s="7" t="s">
        <v>557</v>
      </c>
      <c r="S110" t="str">
        <f>RIGHT(Table1[[#This Row],[value7]],4)</f>
        <v>8000</v>
      </c>
      <c r="T110">
        <f>HEX2DEC(Table1[[#This Row],[hex]])</f>
        <v>32768</v>
      </c>
      <c r="U110">
        <f>Table1[[#This Row],[dec]] - IF(Table1[[#This Row],[dec]] &gt; 32000, 65536, 0)</f>
        <v>-32768</v>
      </c>
      <c r="V110" s="12">
        <f>Table1[[#This Row],[dec signed]]/10</f>
        <v>-3276.8</v>
      </c>
    </row>
    <row r="111" spans="1:22" x14ac:dyDescent="0.25">
      <c r="A111" s="7">
        <v>1590</v>
      </c>
      <c r="B111" s="10" t="s">
        <v>554</v>
      </c>
      <c r="C111" s="10" t="s">
        <v>555</v>
      </c>
      <c r="D111" s="7" t="s">
        <v>12</v>
      </c>
      <c r="E111" t="s">
        <v>13</v>
      </c>
      <c r="F111" s="7" t="s">
        <v>14</v>
      </c>
      <c r="G111" t="s">
        <v>15</v>
      </c>
      <c r="H111" t="s">
        <v>556</v>
      </c>
      <c r="I111" s="7" t="s">
        <v>182</v>
      </c>
      <c r="J111" s="7" t="s">
        <v>121</v>
      </c>
      <c r="L111" s="7" t="s">
        <v>13</v>
      </c>
      <c r="M111" s="7" t="s">
        <v>12</v>
      </c>
      <c r="N111" s="7" t="s">
        <v>19</v>
      </c>
      <c r="O111" s="7" t="s">
        <v>15</v>
      </c>
      <c r="P111" s="7" t="s">
        <v>556</v>
      </c>
      <c r="Q111" s="7" t="s">
        <v>182</v>
      </c>
      <c r="R111" s="7" t="s">
        <v>557</v>
      </c>
      <c r="S111" t="str">
        <f>RIGHT(Table1[[#This Row],[value7]],4)</f>
        <v>8000</v>
      </c>
      <c r="T111">
        <f>HEX2DEC(Table1[[#This Row],[hex]])</f>
        <v>32768</v>
      </c>
      <c r="U111">
        <f>Table1[[#This Row],[dec]] - IF(Table1[[#This Row],[dec]] &gt; 32000, 65536, 0)</f>
        <v>-32768</v>
      </c>
      <c r="V111" s="12">
        <f>Table1[[#This Row],[dec signed]]/10</f>
        <v>-3276.8</v>
      </c>
    </row>
    <row r="112" spans="1:22" x14ac:dyDescent="0.25">
      <c r="A112" s="7">
        <v>1616</v>
      </c>
      <c r="B112" s="10" t="s">
        <v>554</v>
      </c>
      <c r="C112" s="10" t="s">
        <v>555</v>
      </c>
      <c r="D112" s="7" t="s">
        <v>12</v>
      </c>
      <c r="E112" t="s">
        <v>13</v>
      </c>
      <c r="F112" s="7" t="s">
        <v>14</v>
      </c>
      <c r="G112" t="s">
        <v>15</v>
      </c>
      <c r="H112" t="s">
        <v>556</v>
      </c>
      <c r="I112" s="7" t="s">
        <v>182</v>
      </c>
      <c r="J112" s="7" t="s">
        <v>121</v>
      </c>
      <c r="L112" s="7" t="s">
        <v>13</v>
      </c>
      <c r="M112" s="7" t="s">
        <v>12</v>
      </c>
      <c r="N112" s="7" t="s">
        <v>19</v>
      </c>
      <c r="O112" s="7" t="s">
        <v>15</v>
      </c>
      <c r="P112" s="7" t="s">
        <v>556</v>
      </c>
      <c r="Q112" s="7" t="s">
        <v>182</v>
      </c>
      <c r="R112" s="7" t="s">
        <v>557</v>
      </c>
      <c r="S112" t="str">
        <f>RIGHT(Table1[[#This Row],[value7]],4)</f>
        <v>8000</v>
      </c>
      <c r="T112">
        <f>HEX2DEC(Table1[[#This Row],[hex]])</f>
        <v>32768</v>
      </c>
      <c r="U112">
        <f>Table1[[#This Row],[dec]] - IF(Table1[[#This Row],[dec]] &gt; 32000, 65536, 0)</f>
        <v>-32768</v>
      </c>
      <c r="V112" s="12">
        <f>Table1[[#This Row],[dec signed]]/10</f>
        <v>-3276.8</v>
      </c>
    </row>
    <row r="113" spans="1:22" x14ac:dyDescent="0.25">
      <c r="A113" s="7">
        <v>1642</v>
      </c>
      <c r="B113" s="10" t="s">
        <v>554</v>
      </c>
      <c r="C113" s="10" t="s">
        <v>555</v>
      </c>
      <c r="D113" s="7" t="s">
        <v>12</v>
      </c>
      <c r="E113" t="s">
        <v>13</v>
      </c>
      <c r="F113" s="7" t="s">
        <v>14</v>
      </c>
      <c r="G113" t="s">
        <v>15</v>
      </c>
      <c r="H113" t="s">
        <v>556</v>
      </c>
      <c r="I113" s="7" t="s">
        <v>182</v>
      </c>
      <c r="J113" s="7" t="s">
        <v>121</v>
      </c>
      <c r="L113" s="7" t="s">
        <v>13</v>
      </c>
      <c r="M113" s="7" t="s">
        <v>12</v>
      </c>
      <c r="N113" s="7" t="s">
        <v>19</v>
      </c>
      <c r="O113" s="7" t="s">
        <v>15</v>
      </c>
      <c r="P113" s="7" t="s">
        <v>556</v>
      </c>
      <c r="Q113" s="7" t="s">
        <v>182</v>
      </c>
      <c r="R113" s="7" t="s">
        <v>557</v>
      </c>
      <c r="S113" t="str">
        <f>RIGHT(Table1[[#This Row],[value7]],4)</f>
        <v>8000</v>
      </c>
      <c r="T113">
        <f>HEX2DEC(Table1[[#This Row],[hex]])</f>
        <v>32768</v>
      </c>
      <c r="U113">
        <f>Table1[[#This Row],[dec]] - IF(Table1[[#This Row],[dec]] &gt; 32000, 65536, 0)</f>
        <v>-32768</v>
      </c>
      <c r="V113" s="12">
        <f>Table1[[#This Row],[dec signed]]/10</f>
        <v>-3276.8</v>
      </c>
    </row>
    <row r="114" spans="1:22" x14ac:dyDescent="0.25">
      <c r="A114" s="7">
        <v>211</v>
      </c>
      <c r="B114" s="10" t="s">
        <v>749</v>
      </c>
      <c r="C114" s="10" t="s">
        <v>750</v>
      </c>
      <c r="D114" s="7" t="s">
        <v>12</v>
      </c>
      <c r="E114" t="s">
        <v>13</v>
      </c>
      <c r="F114" s="7" t="s">
        <v>14</v>
      </c>
      <c r="G114" t="s">
        <v>15</v>
      </c>
      <c r="H114" t="s">
        <v>751</v>
      </c>
      <c r="I114" s="7" t="s">
        <v>180</v>
      </c>
      <c r="J114" s="7" t="s">
        <v>752</v>
      </c>
      <c r="L114" s="7" t="s">
        <v>13</v>
      </c>
      <c r="M114" s="7" t="s">
        <v>12</v>
      </c>
      <c r="N114" s="7" t="s">
        <v>19</v>
      </c>
      <c r="O114" s="7" t="s">
        <v>15</v>
      </c>
      <c r="P114" s="7" t="s">
        <v>751</v>
      </c>
      <c r="Q114" s="7" t="s">
        <v>182</v>
      </c>
      <c r="R114" s="7" t="s">
        <v>753</v>
      </c>
      <c r="S114" t="str">
        <f>RIGHT(Table1[[#This Row],[value7]],4)</f>
        <v>8000</v>
      </c>
      <c r="T114">
        <f>HEX2DEC(Table1[[#This Row],[hex]])</f>
        <v>32768</v>
      </c>
      <c r="U114">
        <f>Table1[[#This Row],[dec]] - IF(Table1[[#This Row],[dec]] &gt; 32000, 65536, 0)</f>
        <v>-32768</v>
      </c>
      <c r="V114" s="12">
        <f>Table1[[#This Row],[dec signed]]/10</f>
        <v>-3276.8</v>
      </c>
    </row>
    <row r="115" spans="1:22" x14ac:dyDescent="0.25">
      <c r="A115" s="7">
        <v>1483</v>
      </c>
      <c r="B115" s="10" t="s">
        <v>749</v>
      </c>
      <c r="C115" s="10" t="s">
        <v>750</v>
      </c>
      <c r="D115" s="7" t="s">
        <v>12</v>
      </c>
      <c r="E115" t="s">
        <v>13</v>
      </c>
      <c r="F115" s="7" t="s">
        <v>14</v>
      </c>
      <c r="G115" t="s">
        <v>15</v>
      </c>
      <c r="H115" t="s">
        <v>751</v>
      </c>
      <c r="I115" s="7" t="s">
        <v>180</v>
      </c>
      <c r="J115" s="7" t="s">
        <v>752</v>
      </c>
      <c r="L115" s="7" t="s">
        <v>13</v>
      </c>
      <c r="M115" s="7" t="s">
        <v>12</v>
      </c>
      <c r="N115" s="7" t="s">
        <v>19</v>
      </c>
      <c r="O115" s="7" t="s">
        <v>15</v>
      </c>
      <c r="P115" s="7" t="s">
        <v>751</v>
      </c>
      <c r="Q115" s="7" t="s">
        <v>182</v>
      </c>
      <c r="R115" s="7" t="s">
        <v>753</v>
      </c>
      <c r="S115" t="str">
        <f>RIGHT(Table1[[#This Row],[value7]],4)</f>
        <v>8000</v>
      </c>
      <c r="T115">
        <f>HEX2DEC(Table1[[#This Row],[hex]])</f>
        <v>32768</v>
      </c>
      <c r="U115">
        <f>Table1[[#This Row],[dec]] - IF(Table1[[#This Row],[dec]] &gt; 32000, 65536, 0)</f>
        <v>-32768</v>
      </c>
      <c r="V115" s="12">
        <f>Table1[[#This Row],[dec signed]]/10</f>
        <v>-3276.8</v>
      </c>
    </row>
    <row r="116" spans="1:22" x14ac:dyDescent="0.25">
      <c r="A116" s="7">
        <v>1501</v>
      </c>
      <c r="B116" s="10" t="s">
        <v>749</v>
      </c>
      <c r="C116" s="10" t="s">
        <v>750</v>
      </c>
      <c r="D116" s="7" t="s">
        <v>12</v>
      </c>
      <c r="E116" t="s">
        <v>13</v>
      </c>
      <c r="F116" s="7" t="s">
        <v>14</v>
      </c>
      <c r="G116" t="s">
        <v>15</v>
      </c>
      <c r="H116" t="s">
        <v>751</v>
      </c>
      <c r="I116" s="7" t="s">
        <v>180</v>
      </c>
      <c r="J116" s="7" t="s">
        <v>752</v>
      </c>
      <c r="L116" s="7" t="s">
        <v>13</v>
      </c>
      <c r="M116" s="7" t="s">
        <v>12</v>
      </c>
      <c r="N116" s="7" t="s">
        <v>19</v>
      </c>
      <c r="O116" s="7" t="s">
        <v>15</v>
      </c>
      <c r="P116" s="7" t="s">
        <v>751</v>
      </c>
      <c r="Q116" s="7" t="s">
        <v>182</v>
      </c>
      <c r="R116" s="7" t="s">
        <v>753</v>
      </c>
      <c r="S116" t="str">
        <f>RIGHT(Table1[[#This Row],[value7]],4)</f>
        <v>8000</v>
      </c>
      <c r="T116">
        <f>HEX2DEC(Table1[[#This Row],[hex]])</f>
        <v>32768</v>
      </c>
      <c r="U116">
        <f>Table1[[#This Row],[dec]] - IF(Table1[[#This Row],[dec]] &gt; 32000, 65536, 0)</f>
        <v>-32768</v>
      </c>
      <c r="V116" s="12">
        <f>Table1[[#This Row],[dec signed]]/10</f>
        <v>-3276.8</v>
      </c>
    </row>
    <row r="117" spans="1:22" x14ac:dyDescent="0.25">
      <c r="A117" s="7">
        <v>1519</v>
      </c>
      <c r="B117" s="10" t="s">
        <v>749</v>
      </c>
      <c r="C117" s="10" t="s">
        <v>750</v>
      </c>
      <c r="D117" s="7" t="s">
        <v>12</v>
      </c>
      <c r="E117" t="s">
        <v>13</v>
      </c>
      <c r="F117" s="7" t="s">
        <v>14</v>
      </c>
      <c r="G117" t="s">
        <v>15</v>
      </c>
      <c r="H117" t="s">
        <v>751</v>
      </c>
      <c r="I117" s="7" t="s">
        <v>180</v>
      </c>
      <c r="J117" s="7" t="s">
        <v>752</v>
      </c>
      <c r="L117" s="7" t="s">
        <v>13</v>
      </c>
      <c r="M117" s="7" t="s">
        <v>12</v>
      </c>
      <c r="N117" s="7" t="s">
        <v>19</v>
      </c>
      <c r="O117" s="7" t="s">
        <v>15</v>
      </c>
      <c r="P117" s="7" t="s">
        <v>751</v>
      </c>
      <c r="Q117" s="7" t="s">
        <v>182</v>
      </c>
      <c r="R117" s="7" t="s">
        <v>753</v>
      </c>
      <c r="S117" t="str">
        <f>RIGHT(Table1[[#This Row],[value7]],4)</f>
        <v>8000</v>
      </c>
      <c r="T117">
        <f>HEX2DEC(Table1[[#This Row],[hex]])</f>
        <v>32768</v>
      </c>
      <c r="U117">
        <f>Table1[[#This Row],[dec]] - IF(Table1[[#This Row],[dec]] &gt; 32000, 65536, 0)</f>
        <v>-32768</v>
      </c>
      <c r="V117" s="12">
        <f>Table1[[#This Row],[dec signed]]/10</f>
        <v>-3276.8</v>
      </c>
    </row>
    <row r="118" spans="1:22" x14ac:dyDescent="0.25">
      <c r="A118" s="7">
        <v>1537</v>
      </c>
      <c r="B118" s="10" t="s">
        <v>749</v>
      </c>
      <c r="C118" s="10" t="s">
        <v>750</v>
      </c>
      <c r="D118" s="7" t="s">
        <v>12</v>
      </c>
      <c r="E118" t="s">
        <v>13</v>
      </c>
      <c r="F118" s="7" t="s">
        <v>14</v>
      </c>
      <c r="G118" t="s">
        <v>15</v>
      </c>
      <c r="H118" t="s">
        <v>751</v>
      </c>
      <c r="I118" s="7" t="s">
        <v>180</v>
      </c>
      <c r="J118" s="7" t="s">
        <v>752</v>
      </c>
      <c r="L118" s="7" t="s">
        <v>13</v>
      </c>
      <c r="M118" s="7" t="s">
        <v>12</v>
      </c>
      <c r="N118" s="7" t="s">
        <v>19</v>
      </c>
      <c r="O118" s="7" t="s">
        <v>15</v>
      </c>
      <c r="P118" s="7" t="s">
        <v>751</v>
      </c>
      <c r="Q118" s="7" t="s">
        <v>182</v>
      </c>
      <c r="R118" s="7" t="s">
        <v>753</v>
      </c>
      <c r="S118" t="str">
        <f>RIGHT(Table1[[#This Row],[value7]],4)</f>
        <v>8000</v>
      </c>
      <c r="T118">
        <f>HEX2DEC(Table1[[#This Row],[hex]])</f>
        <v>32768</v>
      </c>
      <c r="U118">
        <f>Table1[[#This Row],[dec]] - IF(Table1[[#This Row],[dec]] &gt; 32000, 65536, 0)</f>
        <v>-32768</v>
      </c>
      <c r="V118" s="12">
        <f>Table1[[#This Row],[dec signed]]/10</f>
        <v>-3276.8</v>
      </c>
    </row>
    <row r="119" spans="1:22" x14ac:dyDescent="0.25">
      <c r="A119" s="7">
        <v>161</v>
      </c>
      <c r="B119" s="10" t="s">
        <v>549</v>
      </c>
      <c r="C119" s="10" t="s">
        <v>550</v>
      </c>
      <c r="D119" s="7" t="s">
        <v>12</v>
      </c>
      <c r="E119" t="s">
        <v>13</v>
      </c>
      <c r="F119" s="7" t="s">
        <v>14</v>
      </c>
      <c r="G119" t="s">
        <v>15</v>
      </c>
      <c r="H119" t="s">
        <v>551</v>
      </c>
      <c r="I119" s="7" t="s">
        <v>180</v>
      </c>
      <c r="J119" s="7" t="s">
        <v>552</v>
      </c>
      <c r="L119" s="7" t="s">
        <v>13</v>
      </c>
      <c r="M119" s="7" t="s">
        <v>12</v>
      </c>
      <c r="N119" s="7" t="s">
        <v>19</v>
      </c>
      <c r="O119" s="7" t="s">
        <v>15</v>
      </c>
      <c r="P119" s="7" t="s">
        <v>551</v>
      </c>
      <c r="Q119" s="7" t="s">
        <v>182</v>
      </c>
      <c r="R119" s="7" t="s">
        <v>553</v>
      </c>
      <c r="S119" t="str">
        <f>RIGHT(Table1[[#This Row],[value7]],4)</f>
        <v>8000</v>
      </c>
      <c r="T119">
        <f>HEX2DEC(Table1[[#This Row],[hex]])</f>
        <v>32768</v>
      </c>
      <c r="U119">
        <f>Table1[[#This Row],[dec]] - IF(Table1[[#This Row],[dec]] &gt; 32000, 65536, 0)</f>
        <v>-32768</v>
      </c>
      <c r="V119" s="12">
        <f>Table1[[#This Row],[dec signed]]/10</f>
        <v>-3276.8</v>
      </c>
    </row>
    <row r="120" spans="1:22" x14ac:dyDescent="0.25">
      <c r="A120" s="7">
        <v>1170</v>
      </c>
      <c r="B120" s="10" t="s">
        <v>549</v>
      </c>
      <c r="C120" s="10" t="s">
        <v>550</v>
      </c>
      <c r="D120" s="7" t="s">
        <v>12</v>
      </c>
      <c r="E120" t="s">
        <v>13</v>
      </c>
      <c r="F120" s="7" t="s">
        <v>14</v>
      </c>
      <c r="G120" t="s">
        <v>15</v>
      </c>
      <c r="H120" t="s">
        <v>551</v>
      </c>
      <c r="I120" s="7" t="s">
        <v>180</v>
      </c>
      <c r="J120" s="7" t="s">
        <v>552</v>
      </c>
      <c r="L120" s="7" t="s">
        <v>13</v>
      </c>
      <c r="M120" s="7" t="s">
        <v>12</v>
      </c>
      <c r="N120" s="7" t="s">
        <v>19</v>
      </c>
      <c r="O120" s="7" t="s">
        <v>15</v>
      </c>
      <c r="P120" s="7" t="s">
        <v>551</v>
      </c>
      <c r="Q120" s="7" t="s">
        <v>182</v>
      </c>
      <c r="R120" s="7" t="s">
        <v>553</v>
      </c>
      <c r="S120" t="str">
        <f>RIGHT(Table1[[#This Row],[value7]],4)</f>
        <v>8000</v>
      </c>
      <c r="T120">
        <f>HEX2DEC(Table1[[#This Row],[hex]])</f>
        <v>32768</v>
      </c>
      <c r="U120">
        <f>Table1[[#This Row],[dec]] - IF(Table1[[#This Row],[dec]] &gt; 32000, 65536, 0)</f>
        <v>-32768</v>
      </c>
      <c r="V120" s="12">
        <f>Table1[[#This Row],[dec signed]]/10</f>
        <v>-3276.8</v>
      </c>
    </row>
    <row r="121" spans="1:22" x14ac:dyDescent="0.25">
      <c r="A121" s="7">
        <v>1201</v>
      </c>
      <c r="B121" s="10" t="s">
        <v>549</v>
      </c>
      <c r="C121" s="10" t="s">
        <v>550</v>
      </c>
      <c r="D121" s="7" t="s">
        <v>12</v>
      </c>
      <c r="E121" t="s">
        <v>13</v>
      </c>
      <c r="F121" s="7" t="s">
        <v>14</v>
      </c>
      <c r="G121" t="s">
        <v>15</v>
      </c>
      <c r="H121" t="s">
        <v>551</v>
      </c>
      <c r="I121" s="7" t="s">
        <v>180</v>
      </c>
      <c r="J121" s="7" t="s">
        <v>552</v>
      </c>
      <c r="L121" s="7" t="s">
        <v>13</v>
      </c>
      <c r="M121" s="7" t="s">
        <v>12</v>
      </c>
      <c r="N121" s="7" t="s">
        <v>19</v>
      </c>
      <c r="O121" s="7" t="s">
        <v>15</v>
      </c>
      <c r="P121" s="7" t="s">
        <v>551</v>
      </c>
      <c r="Q121" s="7" t="s">
        <v>182</v>
      </c>
      <c r="R121" s="7" t="s">
        <v>553</v>
      </c>
      <c r="S121" t="str">
        <f>RIGHT(Table1[[#This Row],[value7]],4)</f>
        <v>8000</v>
      </c>
      <c r="T121">
        <f>HEX2DEC(Table1[[#This Row],[hex]])</f>
        <v>32768</v>
      </c>
      <c r="U121">
        <f>Table1[[#This Row],[dec]] - IF(Table1[[#This Row],[dec]] &gt; 32000, 65536, 0)</f>
        <v>-32768</v>
      </c>
      <c r="V121" s="12">
        <f>Table1[[#This Row],[dec signed]]/10</f>
        <v>-3276.8</v>
      </c>
    </row>
    <row r="122" spans="1:22" x14ac:dyDescent="0.25">
      <c r="A122" s="7">
        <v>1232</v>
      </c>
      <c r="B122" s="10" t="s">
        <v>549</v>
      </c>
      <c r="C122" s="10" t="s">
        <v>550</v>
      </c>
      <c r="D122" s="7" t="s">
        <v>12</v>
      </c>
      <c r="E122" t="s">
        <v>13</v>
      </c>
      <c r="F122" s="7" t="s">
        <v>14</v>
      </c>
      <c r="G122" t="s">
        <v>15</v>
      </c>
      <c r="H122" t="s">
        <v>551</v>
      </c>
      <c r="I122" s="7" t="s">
        <v>180</v>
      </c>
      <c r="J122" s="7" t="s">
        <v>552</v>
      </c>
      <c r="L122" s="7" t="s">
        <v>13</v>
      </c>
      <c r="M122" s="7" t="s">
        <v>12</v>
      </c>
      <c r="N122" s="7" t="s">
        <v>19</v>
      </c>
      <c r="O122" s="7" t="s">
        <v>15</v>
      </c>
      <c r="P122" s="7" t="s">
        <v>551</v>
      </c>
      <c r="Q122" s="7" t="s">
        <v>182</v>
      </c>
      <c r="R122" s="7" t="s">
        <v>553</v>
      </c>
      <c r="S122" t="str">
        <f>RIGHT(Table1[[#This Row],[value7]],4)</f>
        <v>8000</v>
      </c>
      <c r="T122">
        <f>HEX2DEC(Table1[[#This Row],[hex]])</f>
        <v>32768</v>
      </c>
      <c r="U122">
        <f>Table1[[#This Row],[dec]] - IF(Table1[[#This Row],[dec]] &gt; 32000, 65536, 0)</f>
        <v>-32768</v>
      </c>
      <c r="V122" s="12">
        <f>Table1[[#This Row],[dec signed]]/10</f>
        <v>-3276.8</v>
      </c>
    </row>
    <row r="123" spans="1:22" x14ac:dyDescent="0.25">
      <c r="A123" s="7">
        <v>1263</v>
      </c>
      <c r="B123" s="10" t="s">
        <v>549</v>
      </c>
      <c r="C123" s="10" t="s">
        <v>550</v>
      </c>
      <c r="D123" s="7" t="s">
        <v>12</v>
      </c>
      <c r="E123" t="s">
        <v>13</v>
      </c>
      <c r="F123" s="7" t="s">
        <v>14</v>
      </c>
      <c r="G123" t="s">
        <v>15</v>
      </c>
      <c r="H123" t="s">
        <v>551</v>
      </c>
      <c r="I123" s="7" t="s">
        <v>180</v>
      </c>
      <c r="J123" s="7" t="s">
        <v>552</v>
      </c>
      <c r="L123" s="7" t="s">
        <v>13</v>
      </c>
      <c r="M123" s="7" t="s">
        <v>12</v>
      </c>
      <c r="N123" s="7" t="s">
        <v>19</v>
      </c>
      <c r="O123" s="7" t="s">
        <v>15</v>
      </c>
      <c r="P123" s="7" t="s">
        <v>551</v>
      </c>
      <c r="Q123" s="7" t="s">
        <v>182</v>
      </c>
      <c r="R123" s="7" t="s">
        <v>553</v>
      </c>
      <c r="S123" t="str">
        <f>RIGHT(Table1[[#This Row],[value7]],4)</f>
        <v>8000</v>
      </c>
      <c r="T123">
        <f>HEX2DEC(Table1[[#This Row],[hex]])</f>
        <v>32768</v>
      </c>
      <c r="U123">
        <f>Table1[[#This Row],[dec]] - IF(Table1[[#This Row],[dec]] &gt; 32000, 65536, 0)</f>
        <v>-32768</v>
      </c>
      <c r="V123" s="12">
        <f>Table1[[#This Row],[dec signed]]/10</f>
        <v>-3276.8</v>
      </c>
    </row>
    <row r="124" spans="1:22" x14ac:dyDescent="0.25">
      <c r="A124" s="7">
        <v>1294</v>
      </c>
      <c r="B124" s="10" t="s">
        <v>549</v>
      </c>
      <c r="C124" s="10" t="s">
        <v>550</v>
      </c>
      <c r="D124" s="7" t="s">
        <v>12</v>
      </c>
      <c r="E124" t="s">
        <v>13</v>
      </c>
      <c r="F124" s="7" t="s">
        <v>14</v>
      </c>
      <c r="G124" t="s">
        <v>15</v>
      </c>
      <c r="H124" t="s">
        <v>551</v>
      </c>
      <c r="I124" s="7" t="s">
        <v>180</v>
      </c>
      <c r="J124" s="7" t="s">
        <v>552</v>
      </c>
      <c r="L124" s="7" t="s">
        <v>13</v>
      </c>
      <c r="M124" s="7" t="s">
        <v>12</v>
      </c>
      <c r="N124" s="7" t="s">
        <v>19</v>
      </c>
      <c r="O124" s="7" t="s">
        <v>15</v>
      </c>
      <c r="P124" s="7" t="s">
        <v>551</v>
      </c>
      <c r="Q124" s="7" t="s">
        <v>182</v>
      </c>
      <c r="R124" s="7" t="s">
        <v>553</v>
      </c>
      <c r="S124" t="str">
        <f>RIGHT(Table1[[#This Row],[value7]],4)</f>
        <v>8000</v>
      </c>
      <c r="T124">
        <f>HEX2DEC(Table1[[#This Row],[hex]])</f>
        <v>32768</v>
      </c>
      <c r="U124">
        <f>Table1[[#This Row],[dec]] - IF(Table1[[#This Row],[dec]] &gt; 32000, 65536, 0)</f>
        <v>-32768</v>
      </c>
      <c r="V124" s="12">
        <f>Table1[[#This Row],[dec signed]]/10</f>
        <v>-3276.8</v>
      </c>
    </row>
    <row r="125" spans="1:22" x14ac:dyDescent="0.25">
      <c r="A125" s="7">
        <v>1472</v>
      </c>
      <c r="B125" s="10" t="s">
        <v>549</v>
      </c>
      <c r="C125" s="10" t="s">
        <v>550</v>
      </c>
      <c r="D125" s="7" t="s">
        <v>12</v>
      </c>
      <c r="E125" t="s">
        <v>13</v>
      </c>
      <c r="F125" s="7" t="s">
        <v>14</v>
      </c>
      <c r="G125" t="s">
        <v>15</v>
      </c>
      <c r="H125" t="s">
        <v>551</v>
      </c>
      <c r="I125" s="7" t="s">
        <v>180</v>
      </c>
      <c r="J125" s="7" t="s">
        <v>552</v>
      </c>
      <c r="L125" s="7" t="s">
        <v>13</v>
      </c>
      <c r="M125" s="7" t="s">
        <v>12</v>
      </c>
      <c r="N125" s="7" t="s">
        <v>19</v>
      </c>
      <c r="O125" s="7" t="s">
        <v>15</v>
      </c>
      <c r="P125" s="7" t="s">
        <v>551</v>
      </c>
      <c r="Q125" s="7" t="s">
        <v>182</v>
      </c>
      <c r="R125" s="7" t="s">
        <v>553</v>
      </c>
      <c r="S125" t="str">
        <f>RIGHT(Table1[[#This Row],[value7]],4)</f>
        <v>8000</v>
      </c>
      <c r="T125">
        <f>HEX2DEC(Table1[[#This Row],[hex]])</f>
        <v>32768</v>
      </c>
      <c r="U125">
        <f>Table1[[#This Row],[dec]] - IF(Table1[[#This Row],[dec]] &gt; 32000, 65536, 0)</f>
        <v>-32768</v>
      </c>
      <c r="V125" s="12">
        <f>Table1[[#This Row],[dec signed]]/10</f>
        <v>-3276.8</v>
      </c>
    </row>
    <row r="126" spans="1:22" x14ac:dyDescent="0.25">
      <c r="A126" s="7">
        <v>1490</v>
      </c>
      <c r="B126" s="10" t="s">
        <v>549</v>
      </c>
      <c r="C126" s="10" t="s">
        <v>550</v>
      </c>
      <c r="D126" s="7" t="s">
        <v>12</v>
      </c>
      <c r="E126" t="s">
        <v>13</v>
      </c>
      <c r="F126" s="7" t="s">
        <v>14</v>
      </c>
      <c r="G126" t="s">
        <v>15</v>
      </c>
      <c r="H126" t="s">
        <v>551</v>
      </c>
      <c r="I126" s="7" t="s">
        <v>180</v>
      </c>
      <c r="J126" s="7" t="s">
        <v>552</v>
      </c>
      <c r="L126" s="7" t="s">
        <v>13</v>
      </c>
      <c r="M126" s="7" t="s">
        <v>12</v>
      </c>
      <c r="N126" s="7" t="s">
        <v>19</v>
      </c>
      <c r="O126" s="7" t="s">
        <v>15</v>
      </c>
      <c r="P126" s="7" t="s">
        <v>551</v>
      </c>
      <c r="Q126" s="7" t="s">
        <v>182</v>
      </c>
      <c r="R126" s="7" t="s">
        <v>553</v>
      </c>
      <c r="S126" t="str">
        <f>RIGHT(Table1[[#This Row],[value7]],4)</f>
        <v>8000</v>
      </c>
      <c r="T126">
        <f>HEX2DEC(Table1[[#This Row],[hex]])</f>
        <v>32768</v>
      </c>
      <c r="U126">
        <f>Table1[[#This Row],[dec]] - IF(Table1[[#This Row],[dec]] &gt; 32000, 65536, 0)</f>
        <v>-32768</v>
      </c>
      <c r="V126" s="12">
        <f>Table1[[#This Row],[dec signed]]/10</f>
        <v>-3276.8</v>
      </c>
    </row>
    <row r="127" spans="1:22" x14ac:dyDescent="0.25">
      <c r="A127" s="7">
        <v>1508</v>
      </c>
      <c r="B127" s="10" t="s">
        <v>549</v>
      </c>
      <c r="C127" s="10" t="s">
        <v>550</v>
      </c>
      <c r="D127" s="7" t="s">
        <v>12</v>
      </c>
      <c r="E127" t="s">
        <v>13</v>
      </c>
      <c r="F127" s="7" t="s">
        <v>14</v>
      </c>
      <c r="G127" t="s">
        <v>15</v>
      </c>
      <c r="H127" t="s">
        <v>551</v>
      </c>
      <c r="I127" s="7" t="s">
        <v>180</v>
      </c>
      <c r="J127" s="7" t="s">
        <v>552</v>
      </c>
      <c r="L127" s="7" t="s">
        <v>13</v>
      </c>
      <c r="M127" s="7" t="s">
        <v>12</v>
      </c>
      <c r="N127" s="7" t="s">
        <v>19</v>
      </c>
      <c r="O127" s="7" t="s">
        <v>15</v>
      </c>
      <c r="P127" s="7" t="s">
        <v>551</v>
      </c>
      <c r="Q127" s="7" t="s">
        <v>182</v>
      </c>
      <c r="R127" s="7" t="s">
        <v>553</v>
      </c>
      <c r="S127" t="str">
        <f>RIGHT(Table1[[#This Row],[value7]],4)</f>
        <v>8000</v>
      </c>
      <c r="T127">
        <f>HEX2DEC(Table1[[#This Row],[hex]])</f>
        <v>32768</v>
      </c>
      <c r="U127">
        <f>Table1[[#This Row],[dec]] - IF(Table1[[#This Row],[dec]] &gt; 32000, 65536, 0)</f>
        <v>-32768</v>
      </c>
      <c r="V127" s="12">
        <f>Table1[[#This Row],[dec signed]]/10</f>
        <v>-3276.8</v>
      </c>
    </row>
    <row r="128" spans="1:22" x14ac:dyDescent="0.25">
      <c r="A128" s="7">
        <v>1526</v>
      </c>
      <c r="B128" s="10" t="s">
        <v>549</v>
      </c>
      <c r="C128" s="10" t="s">
        <v>550</v>
      </c>
      <c r="D128" s="7" t="s">
        <v>12</v>
      </c>
      <c r="E128" t="s">
        <v>13</v>
      </c>
      <c r="F128" s="7" t="s">
        <v>14</v>
      </c>
      <c r="G128" t="s">
        <v>15</v>
      </c>
      <c r="H128" t="s">
        <v>551</v>
      </c>
      <c r="I128" s="7" t="s">
        <v>180</v>
      </c>
      <c r="J128" s="7" t="s">
        <v>552</v>
      </c>
      <c r="L128" s="7" t="s">
        <v>13</v>
      </c>
      <c r="M128" s="7" t="s">
        <v>12</v>
      </c>
      <c r="N128" s="7" t="s">
        <v>19</v>
      </c>
      <c r="O128" s="7" t="s">
        <v>15</v>
      </c>
      <c r="P128" s="7" t="s">
        <v>551</v>
      </c>
      <c r="Q128" s="7" t="s">
        <v>182</v>
      </c>
      <c r="R128" s="7" t="s">
        <v>553</v>
      </c>
      <c r="S128" t="str">
        <f>RIGHT(Table1[[#This Row],[value7]],4)</f>
        <v>8000</v>
      </c>
      <c r="T128">
        <f>HEX2DEC(Table1[[#This Row],[hex]])</f>
        <v>32768</v>
      </c>
      <c r="U128">
        <f>Table1[[#This Row],[dec]] - IF(Table1[[#This Row],[dec]] &gt; 32000, 65536, 0)</f>
        <v>-32768</v>
      </c>
      <c r="V128" s="12">
        <f>Table1[[#This Row],[dec signed]]/10</f>
        <v>-3276.8</v>
      </c>
    </row>
    <row r="129" spans="1:22" x14ac:dyDescent="0.25">
      <c r="A129" s="7">
        <v>1544</v>
      </c>
      <c r="B129" s="10" t="s">
        <v>549</v>
      </c>
      <c r="C129" s="10" t="s">
        <v>550</v>
      </c>
      <c r="D129" s="7" t="s">
        <v>12</v>
      </c>
      <c r="E129" t="s">
        <v>13</v>
      </c>
      <c r="F129" s="7" t="s">
        <v>14</v>
      </c>
      <c r="G129" t="s">
        <v>15</v>
      </c>
      <c r="H129" t="s">
        <v>551</v>
      </c>
      <c r="I129" s="7" t="s">
        <v>180</v>
      </c>
      <c r="J129" s="7" t="s">
        <v>552</v>
      </c>
      <c r="L129" s="7" t="s">
        <v>13</v>
      </c>
      <c r="M129" s="7" t="s">
        <v>12</v>
      </c>
      <c r="N129" s="7" t="s">
        <v>19</v>
      </c>
      <c r="O129" s="7" t="s">
        <v>15</v>
      </c>
      <c r="P129" s="7" t="s">
        <v>551</v>
      </c>
      <c r="Q129" s="7" t="s">
        <v>182</v>
      </c>
      <c r="R129" s="7" t="s">
        <v>553</v>
      </c>
      <c r="S129" t="str">
        <f>RIGHT(Table1[[#This Row],[value7]],4)</f>
        <v>8000</v>
      </c>
      <c r="T129">
        <f>HEX2DEC(Table1[[#This Row],[hex]])</f>
        <v>32768</v>
      </c>
      <c r="U129">
        <f>Table1[[#This Row],[dec]] - IF(Table1[[#This Row],[dec]] &gt; 32000, 65536, 0)</f>
        <v>-32768</v>
      </c>
      <c r="V129" s="12">
        <f>Table1[[#This Row],[dec signed]]/10</f>
        <v>-3276.8</v>
      </c>
    </row>
    <row r="130" spans="1:22" x14ac:dyDescent="0.25">
      <c r="A130" s="7">
        <v>159</v>
      </c>
      <c r="B130" s="10" t="s">
        <v>544</v>
      </c>
      <c r="C130" s="10" t="s">
        <v>545</v>
      </c>
      <c r="D130" s="7" t="s">
        <v>12</v>
      </c>
      <c r="E130" t="s">
        <v>13</v>
      </c>
      <c r="F130" s="7" t="s">
        <v>14</v>
      </c>
      <c r="G130" t="s">
        <v>15</v>
      </c>
      <c r="H130" t="s">
        <v>546</v>
      </c>
      <c r="I130" s="7" t="s">
        <v>180</v>
      </c>
      <c r="J130" s="7" t="s">
        <v>547</v>
      </c>
      <c r="L130" s="7" t="s">
        <v>13</v>
      </c>
      <c r="M130" s="7" t="s">
        <v>12</v>
      </c>
      <c r="N130" s="7" t="s">
        <v>19</v>
      </c>
      <c r="O130" s="7" t="s">
        <v>15</v>
      </c>
      <c r="P130" s="7" t="s">
        <v>546</v>
      </c>
      <c r="Q130" s="7" t="s">
        <v>182</v>
      </c>
      <c r="R130" s="7" t="s">
        <v>548</v>
      </c>
      <c r="S130" t="str">
        <f>RIGHT(Table1[[#This Row],[value7]],4)</f>
        <v>8000</v>
      </c>
      <c r="T130">
        <f>HEX2DEC(Table1[[#This Row],[hex]])</f>
        <v>32768</v>
      </c>
      <c r="U130">
        <f>Table1[[#This Row],[dec]] - IF(Table1[[#This Row],[dec]] &gt; 32000, 65536, 0)</f>
        <v>-32768</v>
      </c>
      <c r="V130" s="12">
        <f>Table1[[#This Row],[dec signed]]/10</f>
        <v>-3276.8</v>
      </c>
    </row>
    <row r="131" spans="1:22" x14ac:dyDescent="0.25">
      <c r="A131" s="7">
        <v>1169</v>
      </c>
      <c r="B131" s="10" t="s">
        <v>544</v>
      </c>
      <c r="C131" s="10" t="s">
        <v>545</v>
      </c>
      <c r="D131" s="7" t="s">
        <v>12</v>
      </c>
      <c r="E131" t="s">
        <v>13</v>
      </c>
      <c r="F131" s="7" t="s">
        <v>14</v>
      </c>
      <c r="G131" t="s">
        <v>15</v>
      </c>
      <c r="H131" t="s">
        <v>546</v>
      </c>
      <c r="I131" s="7" t="s">
        <v>180</v>
      </c>
      <c r="J131" s="7" t="s">
        <v>547</v>
      </c>
      <c r="L131" s="7" t="s">
        <v>13</v>
      </c>
      <c r="M131" s="7" t="s">
        <v>12</v>
      </c>
      <c r="N131" s="7" t="s">
        <v>19</v>
      </c>
      <c r="O131" s="7" t="s">
        <v>15</v>
      </c>
      <c r="P131" s="7" t="s">
        <v>546</v>
      </c>
      <c r="Q131" s="7" t="s">
        <v>182</v>
      </c>
      <c r="R131" s="7" t="s">
        <v>548</v>
      </c>
      <c r="S131" t="str">
        <f>RIGHT(Table1[[#This Row],[value7]],4)</f>
        <v>8000</v>
      </c>
      <c r="T131">
        <f>HEX2DEC(Table1[[#This Row],[hex]])</f>
        <v>32768</v>
      </c>
      <c r="U131">
        <f>Table1[[#This Row],[dec]] - IF(Table1[[#This Row],[dec]] &gt; 32000, 65536, 0)</f>
        <v>-32768</v>
      </c>
      <c r="V131" s="12">
        <f>Table1[[#This Row],[dec signed]]/10</f>
        <v>-3276.8</v>
      </c>
    </row>
    <row r="132" spans="1:22" x14ac:dyDescent="0.25">
      <c r="A132" s="7">
        <v>1200</v>
      </c>
      <c r="B132" s="10" t="s">
        <v>544</v>
      </c>
      <c r="C132" s="10" t="s">
        <v>545</v>
      </c>
      <c r="D132" s="7" t="s">
        <v>12</v>
      </c>
      <c r="E132" t="s">
        <v>13</v>
      </c>
      <c r="F132" s="7" t="s">
        <v>14</v>
      </c>
      <c r="G132" t="s">
        <v>15</v>
      </c>
      <c r="H132" t="s">
        <v>546</v>
      </c>
      <c r="I132" s="7" t="s">
        <v>180</v>
      </c>
      <c r="J132" s="7" t="s">
        <v>547</v>
      </c>
      <c r="L132" s="7" t="s">
        <v>13</v>
      </c>
      <c r="M132" s="7" t="s">
        <v>12</v>
      </c>
      <c r="N132" s="7" t="s">
        <v>19</v>
      </c>
      <c r="O132" s="7" t="s">
        <v>15</v>
      </c>
      <c r="P132" s="7" t="s">
        <v>546</v>
      </c>
      <c r="Q132" s="7" t="s">
        <v>182</v>
      </c>
      <c r="R132" s="7" t="s">
        <v>548</v>
      </c>
      <c r="S132" t="str">
        <f>RIGHT(Table1[[#This Row],[value7]],4)</f>
        <v>8000</v>
      </c>
      <c r="T132">
        <f>HEX2DEC(Table1[[#This Row],[hex]])</f>
        <v>32768</v>
      </c>
      <c r="U132">
        <f>Table1[[#This Row],[dec]] - IF(Table1[[#This Row],[dec]] &gt; 32000, 65536, 0)</f>
        <v>-32768</v>
      </c>
      <c r="V132" s="12">
        <f>Table1[[#This Row],[dec signed]]/10</f>
        <v>-3276.8</v>
      </c>
    </row>
    <row r="133" spans="1:22" x14ac:dyDescent="0.25">
      <c r="A133" s="7">
        <v>1231</v>
      </c>
      <c r="B133" s="10" t="s">
        <v>544</v>
      </c>
      <c r="C133" s="10" t="s">
        <v>545</v>
      </c>
      <c r="D133" s="7" t="s">
        <v>12</v>
      </c>
      <c r="E133" t="s">
        <v>13</v>
      </c>
      <c r="F133" s="7" t="s">
        <v>14</v>
      </c>
      <c r="G133" t="s">
        <v>15</v>
      </c>
      <c r="H133" t="s">
        <v>546</v>
      </c>
      <c r="I133" s="7" t="s">
        <v>180</v>
      </c>
      <c r="J133" s="7" t="s">
        <v>547</v>
      </c>
      <c r="L133" s="7" t="s">
        <v>13</v>
      </c>
      <c r="M133" s="7" t="s">
        <v>12</v>
      </c>
      <c r="N133" s="7" t="s">
        <v>19</v>
      </c>
      <c r="O133" s="7" t="s">
        <v>15</v>
      </c>
      <c r="P133" s="7" t="s">
        <v>546</v>
      </c>
      <c r="Q133" s="7" t="s">
        <v>182</v>
      </c>
      <c r="R133" s="7" t="s">
        <v>548</v>
      </c>
      <c r="S133" t="str">
        <f>RIGHT(Table1[[#This Row],[value7]],4)</f>
        <v>8000</v>
      </c>
      <c r="T133">
        <f>HEX2DEC(Table1[[#This Row],[hex]])</f>
        <v>32768</v>
      </c>
      <c r="U133">
        <f>Table1[[#This Row],[dec]] - IF(Table1[[#This Row],[dec]] &gt; 32000, 65536, 0)</f>
        <v>-32768</v>
      </c>
      <c r="V133" s="12">
        <f>Table1[[#This Row],[dec signed]]/10</f>
        <v>-3276.8</v>
      </c>
    </row>
    <row r="134" spans="1:22" x14ac:dyDescent="0.25">
      <c r="A134" s="7">
        <v>1262</v>
      </c>
      <c r="B134" s="10" t="s">
        <v>544</v>
      </c>
      <c r="C134" s="10" t="s">
        <v>545</v>
      </c>
      <c r="D134" s="7" t="s">
        <v>12</v>
      </c>
      <c r="E134" t="s">
        <v>13</v>
      </c>
      <c r="F134" s="7" t="s">
        <v>14</v>
      </c>
      <c r="G134" t="s">
        <v>15</v>
      </c>
      <c r="H134" t="s">
        <v>546</v>
      </c>
      <c r="I134" s="7" t="s">
        <v>180</v>
      </c>
      <c r="J134" s="7" t="s">
        <v>547</v>
      </c>
      <c r="L134" s="7" t="s">
        <v>13</v>
      </c>
      <c r="M134" s="7" t="s">
        <v>12</v>
      </c>
      <c r="N134" s="7" t="s">
        <v>19</v>
      </c>
      <c r="O134" s="7" t="s">
        <v>15</v>
      </c>
      <c r="P134" s="7" t="s">
        <v>546</v>
      </c>
      <c r="Q134" s="7" t="s">
        <v>182</v>
      </c>
      <c r="R134" s="7" t="s">
        <v>548</v>
      </c>
      <c r="S134" t="str">
        <f>RIGHT(Table1[[#This Row],[value7]],4)</f>
        <v>8000</v>
      </c>
      <c r="T134">
        <f>HEX2DEC(Table1[[#This Row],[hex]])</f>
        <v>32768</v>
      </c>
      <c r="U134">
        <f>Table1[[#This Row],[dec]] - IF(Table1[[#This Row],[dec]] &gt; 32000, 65536, 0)</f>
        <v>-32768</v>
      </c>
      <c r="V134" s="12">
        <f>Table1[[#This Row],[dec signed]]/10</f>
        <v>-3276.8</v>
      </c>
    </row>
    <row r="135" spans="1:22" x14ac:dyDescent="0.25">
      <c r="A135" s="7">
        <v>1293</v>
      </c>
      <c r="B135" s="10" t="s">
        <v>544</v>
      </c>
      <c r="C135" s="10" t="s">
        <v>545</v>
      </c>
      <c r="D135" s="7" t="s">
        <v>12</v>
      </c>
      <c r="E135" t="s">
        <v>13</v>
      </c>
      <c r="F135" s="7" t="s">
        <v>14</v>
      </c>
      <c r="G135" t="s">
        <v>15</v>
      </c>
      <c r="H135" t="s">
        <v>546</v>
      </c>
      <c r="I135" s="7" t="s">
        <v>180</v>
      </c>
      <c r="J135" s="7" t="s">
        <v>547</v>
      </c>
      <c r="L135" s="7" t="s">
        <v>13</v>
      </c>
      <c r="M135" s="7" t="s">
        <v>12</v>
      </c>
      <c r="N135" s="7" t="s">
        <v>19</v>
      </c>
      <c r="O135" s="7" t="s">
        <v>15</v>
      </c>
      <c r="P135" s="7" t="s">
        <v>546</v>
      </c>
      <c r="Q135" s="7" t="s">
        <v>182</v>
      </c>
      <c r="R135" s="7" t="s">
        <v>548</v>
      </c>
      <c r="S135" t="str">
        <f>RIGHT(Table1[[#This Row],[value7]],4)</f>
        <v>8000</v>
      </c>
      <c r="T135">
        <f>HEX2DEC(Table1[[#This Row],[hex]])</f>
        <v>32768</v>
      </c>
      <c r="U135">
        <f>Table1[[#This Row],[dec]] - IF(Table1[[#This Row],[dec]] &gt; 32000, 65536, 0)</f>
        <v>-32768</v>
      </c>
      <c r="V135" s="12">
        <f>Table1[[#This Row],[dec signed]]/10</f>
        <v>-3276.8</v>
      </c>
    </row>
    <row r="136" spans="1:22" x14ac:dyDescent="0.25">
      <c r="A136" s="7">
        <v>1471</v>
      </c>
      <c r="B136" s="10" t="s">
        <v>544</v>
      </c>
      <c r="C136" s="10" t="s">
        <v>545</v>
      </c>
      <c r="D136" s="7" t="s">
        <v>12</v>
      </c>
      <c r="E136" t="s">
        <v>13</v>
      </c>
      <c r="F136" s="7" t="s">
        <v>14</v>
      </c>
      <c r="G136" t="s">
        <v>15</v>
      </c>
      <c r="H136" t="s">
        <v>546</v>
      </c>
      <c r="I136" s="7" t="s">
        <v>180</v>
      </c>
      <c r="J136" s="7" t="s">
        <v>547</v>
      </c>
      <c r="L136" s="7" t="s">
        <v>13</v>
      </c>
      <c r="M136" s="7" t="s">
        <v>12</v>
      </c>
      <c r="N136" s="7" t="s">
        <v>19</v>
      </c>
      <c r="O136" s="7" t="s">
        <v>15</v>
      </c>
      <c r="P136" s="7" t="s">
        <v>546</v>
      </c>
      <c r="Q136" s="7" t="s">
        <v>182</v>
      </c>
      <c r="R136" s="7" t="s">
        <v>548</v>
      </c>
      <c r="S136" t="str">
        <f>RIGHT(Table1[[#This Row],[value7]],4)</f>
        <v>8000</v>
      </c>
      <c r="T136">
        <f>HEX2DEC(Table1[[#This Row],[hex]])</f>
        <v>32768</v>
      </c>
      <c r="U136">
        <f>Table1[[#This Row],[dec]] - IF(Table1[[#This Row],[dec]] &gt; 32000, 65536, 0)</f>
        <v>-32768</v>
      </c>
      <c r="V136" s="12">
        <f>Table1[[#This Row],[dec signed]]/10</f>
        <v>-3276.8</v>
      </c>
    </row>
    <row r="137" spans="1:22" x14ac:dyDescent="0.25">
      <c r="A137" s="7">
        <v>1489</v>
      </c>
      <c r="B137" s="10" t="s">
        <v>544</v>
      </c>
      <c r="C137" s="10" t="s">
        <v>545</v>
      </c>
      <c r="D137" s="7" t="s">
        <v>12</v>
      </c>
      <c r="E137" t="s">
        <v>13</v>
      </c>
      <c r="F137" s="7" t="s">
        <v>14</v>
      </c>
      <c r="G137" t="s">
        <v>15</v>
      </c>
      <c r="H137" t="s">
        <v>546</v>
      </c>
      <c r="I137" s="7" t="s">
        <v>180</v>
      </c>
      <c r="J137" s="7" t="s">
        <v>547</v>
      </c>
      <c r="L137" s="7" t="s">
        <v>13</v>
      </c>
      <c r="M137" s="7" t="s">
        <v>12</v>
      </c>
      <c r="N137" s="7" t="s">
        <v>19</v>
      </c>
      <c r="O137" s="7" t="s">
        <v>15</v>
      </c>
      <c r="P137" s="7" t="s">
        <v>546</v>
      </c>
      <c r="Q137" s="7" t="s">
        <v>182</v>
      </c>
      <c r="R137" s="7" t="s">
        <v>548</v>
      </c>
      <c r="S137" t="str">
        <f>RIGHT(Table1[[#This Row],[value7]],4)</f>
        <v>8000</v>
      </c>
      <c r="T137">
        <f>HEX2DEC(Table1[[#This Row],[hex]])</f>
        <v>32768</v>
      </c>
      <c r="U137">
        <f>Table1[[#This Row],[dec]] - IF(Table1[[#This Row],[dec]] &gt; 32000, 65536, 0)</f>
        <v>-32768</v>
      </c>
      <c r="V137" s="12">
        <f>Table1[[#This Row],[dec signed]]/10</f>
        <v>-3276.8</v>
      </c>
    </row>
    <row r="138" spans="1:22" x14ac:dyDescent="0.25">
      <c r="A138" s="7">
        <v>1507</v>
      </c>
      <c r="B138" s="10" t="s">
        <v>544</v>
      </c>
      <c r="C138" s="10" t="s">
        <v>545</v>
      </c>
      <c r="D138" s="7" t="s">
        <v>12</v>
      </c>
      <c r="E138" t="s">
        <v>13</v>
      </c>
      <c r="F138" s="7" t="s">
        <v>14</v>
      </c>
      <c r="G138" t="s">
        <v>15</v>
      </c>
      <c r="H138" t="s">
        <v>546</v>
      </c>
      <c r="I138" s="7" t="s">
        <v>180</v>
      </c>
      <c r="J138" s="7" t="s">
        <v>547</v>
      </c>
      <c r="L138" s="7" t="s">
        <v>13</v>
      </c>
      <c r="M138" s="7" t="s">
        <v>12</v>
      </c>
      <c r="N138" s="7" t="s">
        <v>19</v>
      </c>
      <c r="O138" s="7" t="s">
        <v>15</v>
      </c>
      <c r="P138" s="7" t="s">
        <v>546</v>
      </c>
      <c r="Q138" s="7" t="s">
        <v>182</v>
      </c>
      <c r="R138" s="7" t="s">
        <v>548</v>
      </c>
      <c r="S138" t="str">
        <f>RIGHT(Table1[[#This Row],[value7]],4)</f>
        <v>8000</v>
      </c>
      <c r="T138">
        <f>HEX2DEC(Table1[[#This Row],[hex]])</f>
        <v>32768</v>
      </c>
      <c r="U138">
        <f>Table1[[#This Row],[dec]] - IF(Table1[[#This Row],[dec]] &gt; 32000, 65536, 0)</f>
        <v>-32768</v>
      </c>
      <c r="V138" s="12">
        <f>Table1[[#This Row],[dec signed]]/10</f>
        <v>-3276.8</v>
      </c>
    </row>
    <row r="139" spans="1:22" x14ac:dyDescent="0.25">
      <c r="A139" s="7">
        <v>1525</v>
      </c>
      <c r="B139" s="10" t="s">
        <v>544</v>
      </c>
      <c r="C139" s="10" t="s">
        <v>545</v>
      </c>
      <c r="D139" s="7" t="s">
        <v>12</v>
      </c>
      <c r="E139" t="s">
        <v>13</v>
      </c>
      <c r="F139" s="7" t="s">
        <v>14</v>
      </c>
      <c r="G139" t="s">
        <v>15</v>
      </c>
      <c r="H139" t="s">
        <v>546</v>
      </c>
      <c r="I139" s="7" t="s">
        <v>180</v>
      </c>
      <c r="J139" s="7" t="s">
        <v>547</v>
      </c>
      <c r="L139" s="7" t="s">
        <v>13</v>
      </c>
      <c r="M139" s="7" t="s">
        <v>12</v>
      </c>
      <c r="N139" s="7" t="s">
        <v>19</v>
      </c>
      <c r="O139" s="7" t="s">
        <v>15</v>
      </c>
      <c r="P139" s="7" t="s">
        <v>546</v>
      </c>
      <c r="Q139" s="7" t="s">
        <v>182</v>
      </c>
      <c r="R139" s="7" t="s">
        <v>548</v>
      </c>
      <c r="S139" t="str">
        <f>RIGHT(Table1[[#This Row],[value7]],4)</f>
        <v>8000</v>
      </c>
      <c r="T139">
        <f>HEX2DEC(Table1[[#This Row],[hex]])</f>
        <v>32768</v>
      </c>
      <c r="U139">
        <f>Table1[[#This Row],[dec]] - IF(Table1[[#This Row],[dec]] &gt; 32000, 65536, 0)</f>
        <v>-32768</v>
      </c>
      <c r="V139" s="12">
        <f>Table1[[#This Row],[dec signed]]/10</f>
        <v>-3276.8</v>
      </c>
    </row>
    <row r="140" spans="1:22" x14ac:dyDescent="0.25">
      <c r="A140" s="7">
        <v>1543</v>
      </c>
      <c r="B140" s="10" t="s">
        <v>544</v>
      </c>
      <c r="C140" s="10" t="s">
        <v>545</v>
      </c>
      <c r="D140" s="7" t="s">
        <v>12</v>
      </c>
      <c r="E140" t="s">
        <v>13</v>
      </c>
      <c r="F140" s="7" t="s">
        <v>14</v>
      </c>
      <c r="G140" t="s">
        <v>15</v>
      </c>
      <c r="H140" t="s">
        <v>546</v>
      </c>
      <c r="I140" s="7" t="s">
        <v>180</v>
      </c>
      <c r="J140" s="7" t="s">
        <v>547</v>
      </c>
      <c r="L140" s="7" t="s">
        <v>13</v>
      </c>
      <c r="M140" s="7" t="s">
        <v>12</v>
      </c>
      <c r="N140" s="7" t="s">
        <v>19</v>
      </c>
      <c r="O140" s="7" t="s">
        <v>15</v>
      </c>
      <c r="P140" s="7" t="s">
        <v>546</v>
      </c>
      <c r="Q140" s="7" t="s">
        <v>182</v>
      </c>
      <c r="R140" s="7" t="s">
        <v>548</v>
      </c>
      <c r="S140" t="str">
        <f>RIGHT(Table1[[#This Row],[value7]],4)</f>
        <v>8000</v>
      </c>
      <c r="T140">
        <f>HEX2DEC(Table1[[#This Row],[hex]])</f>
        <v>32768</v>
      </c>
      <c r="U140">
        <f>Table1[[#This Row],[dec]] - IF(Table1[[#This Row],[dec]] &gt; 32000, 65536, 0)</f>
        <v>-32768</v>
      </c>
      <c r="V140" s="12">
        <f>Table1[[#This Row],[dec signed]]/10</f>
        <v>-3276.8</v>
      </c>
    </row>
    <row r="141" spans="1:22" x14ac:dyDescent="0.25">
      <c r="A141" s="7">
        <v>221</v>
      </c>
      <c r="B141" s="10" t="s">
        <v>784</v>
      </c>
      <c r="C141" s="10" t="s">
        <v>785</v>
      </c>
      <c r="D141" s="7" t="s">
        <v>12</v>
      </c>
      <c r="E141" t="s">
        <v>13</v>
      </c>
      <c r="F141" s="7" t="s">
        <v>14</v>
      </c>
      <c r="G141" t="s">
        <v>15</v>
      </c>
      <c r="H141" t="s">
        <v>786</v>
      </c>
      <c r="I141" s="7" t="s">
        <v>180</v>
      </c>
      <c r="J141" s="7" t="s">
        <v>787</v>
      </c>
      <c r="L141" s="7" t="s">
        <v>13</v>
      </c>
      <c r="M141" s="7" t="s">
        <v>12</v>
      </c>
      <c r="N141" s="7" t="s">
        <v>19</v>
      </c>
      <c r="O141" s="7" t="s">
        <v>15</v>
      </c>
      <c r="P141" s="7" t="s">
        <v>786</v>
      </c>
      <c r="Q141" s="7" t="s">
        <v>182</v>
      </c>
      <c r="R141" s="7" t="s">
        <v>788</v>
      </c>
      <c r="S141" t="str">
        <f>RIGHT(Table1[[#This Row],[value7]],4)</f>
        <v>8000</v>
      </c>
      <c r="T141">
        <f>HEX2DEC(Table1[[#This Row],[hex]])</f>
        <v>32768</v>
      </c>
      <c r="U141">
        <f>Table1[[#This Row],[dec]] - IF(Table1[[#This Row],[dec]] &gt; 32000, 65536, 0)</f>
        <v>-32768</v>
      </c>
      <c r="V141" s="12">
        <f>Table1[[#This Row],[dec signed]]/10</f>
        <v>-3276.8</v>
      </c>
    </row>
    <row r="142" spans="1:22" x14ac:dyDescent="0.25">
      <c r="A142" s="7">
        <v>1572</v>
      </c>
      <c r="B142" s="10" t="s">
        <v>784</v>
      </c>
      <c r="C142" s="10" t="s">
        <v>785</v>
      </c>
      <c r="D142" s="7" t="s">
        <v>12</v>
      </c>
      <c r="E142" t="s">
        <v>13</v>
      </c>
      <c r="F142" s="7" t="s">
        <v>14</v>
      </c>
      <c r="G142" t="s">
        <v>15</v>
      </c>
      <c r="H142" t="s">
        <v>786</v>
      </c>
      <c r="I142" s="7" t="s">
        <v>180</v>
      </c>
      <c r="J142" s="7" t="s">
        <v>787</v>
      </c>
      <c r="L142" s="7" t="s">
        <v>13</v>
      </c>
      <c r="M142" s="7" t="s">
        <v>12</v>
      </c>
      <c r="N142" s="7" t="s">
        <v>19</v>
      </c>
      <c r="O142" s="7" t="s">
        <v>15</v>
      </c>
      <c r="P142" s="7" t="s">
        <v>786</v>
      </c>
      <c r="Q142" s="7" t="s">
        <v>182</v>
      </c>
      <c r="R142" s="7" t="s">
        <v>788</v>
      </c>
      <c r="S142" t="str">
        <f>RIGHT(Table1[[#This Row],[value7]],4)</f>
        <v>8000</v>
      </c>
      <c r="T142">
        <f>HEX2DEC(Table1[[#This Row],[hex]])</f>
        <v>32768</v>
      </c>
      <c r="U142">
        <f>Table1[[#This Row],[dec]] - IF(Table1[[#This Row],[dec]] &gt; 32000, 65536, 0)</f>
        <v>-32768</v>
      </c>
      <c r="V142" s="12">
        <f>Table1[[#This Row],[dec signed]]/10</f>
        <v>-3276.8</v>
      </c>
    </row>
    <row r="143" spans="1:22" x14ac:dyDescent="0.25">
      <c r="A143" s="7">
        <v>1598</v>
      </c>
      <c r="B143" s="10" t="s">
        <v>784</v>
      </c>
      <c r="C143" s="10" t="s">
        <v>785</v>
      </c>
      <c r="D143" s="7" t="s">
        <v>12</v>
      </c>
      <c r="E143" t="s">
        <v>13</v>
      </c>
      <c r="F143" s="7" t="s">
        <v>14</v>
      </c>
      <c r="G143" t="s">
        <v>15</v>
      </c>
      <c r="H143" t="s">
        <v>786</v>
      </c>
      <c r="I143" s="7" t="s">
        <v>180</v>
      </c>
      <c r="J143" s="7" t="s">
        <v>787</v>
      </c>
      <c r="L143" s="7" t="s">
        <v>13</v>
      </c>
      <c r="M143" s="7" t="s">
        <v>12</v>
      </c>
      <c r="N143" s="7" t="s">
        <v>19</v>
      </c>
      <c r="O143" s="7" t="s">
        <v>15</v>
      </c>
      <c r="P143" s="7" t="s">
        <v>786</v>
      </c>
      <c r="Q143" s="7" t="s">
        <v>182</v>
      </c>
      <c r="R143" s="7" t="s">
        <v>788</v>
      </c>
      <c r="S143" t="str">
        <f>RIGHT(Table1[[#This Row],[value7]],4)</f>
        <v>8000</v>
      </c>
      <c r="T143">
        <f>HEX2DEC(Table1[[#This Row],[hex]])</f>
        <v>32768</v>
      </c>
      <c r="U143">
        <f>Table1[[#This Row],[dec]] - IF(Table1[[#This Row],[dec]] &gt; 32000, 65536, 0)</f>
        <v>-32768</v>
      </c>
      <c r="V143" s="12">
        <f>Table1[[#This Row],[dec signed]]/10</f>
        <v>-3276.8</v>
      </c>
    </row>
    <row r="144" spans="1:22" x14ac:dyDescent="0.25">
      <c r="A144" s="7">
        <v>1624</v>
      </c>
      <c r="B144" s="10" t="s">
        <v>784</v>
      </c>
      <c r="C144" s="10" t="s">
        <v>785</v>
      </c>
      <c r="D144" s="7" t="s">
        <v>12</v>
      </c>
      <c r="E144" t="s">
        <v>13</v>
      </c>
      <c r="F144" s="7" t="s">
        <v>14</v>
      </c>
      <c r="G144" t="s">
        <v>15</v>
      </c>
      <c r="H144" t="s">
        <v>786</v>
      </c>
      <c r="I144" s="7" t="s">
        <v>180</v>
      </c>
      <c r="J144" s="7" t="s">
        <v>787</v>
      </c>
      <c r="L144" s="7" t="s">
        <v>13</v>
      </c>
      <c r="M144" s="7" t="s">
        <v>12</v>
      </c>
      <c r="N144" s="7" t="s">
        <v>19</v>
      </c>
      <c r="O144" s="7" t="s">
        <v>15</v>
      </c>
      <c r="P144" s="7" t="s">
        <v>786</v>
      </c>
      <c r="Q144" s="7" t="s">
        <v>182</v>
      </c>
      <c r="R144" s="7" t="s">
        <v>788</v>
      </c>
      <c r="S144" t="str">
        <f>RIGHT(Table1[[#This Row],[value7]],4)</f>
        <v>8000</v>
      </c>
      <c r="T144">
        <f>HEX2DEC(Table1[[#This Row],[hex]])</f>
        <v>32768</v>
      </c>
      <c r="U144">
        <f>Table1[[#This Row],[dec]] - IF(Table1[[#This Row],[dec]] &gt; 32000, 65536, 0)</f>
        <v>-32768</v>
      </c>
      <c r="V144" s="12">
        <f>Table1[[#This Row],[dec signed]]/10</f>
        <v>-3276.8</v>
      </c>
    </row>
    <row r="145" spans="1:22" x14ac:dyDescent="0.25">
      <c r="A145" s="7">
        <v>1650</v>
      </c>
      <c r="B145" s="10" t="s">
        <v>784</v>
      </c>
      <c r="C145" s="10" t="s">
        <v>785</v>
      </c>
      <c r="D145" s="7" t="s">
        <v>12</v>
      </c>
      <c r="E145" t="s">
        <v>13</v>
      </c>
      <c r="F145" s="7" t="s">
        <v>14</v>
      </c>
      <c r="G145" t="s">
        <v>15</v>
      </c>
      <c r="H145" t="s">
        <v>786</v>
      </c>
      <c r="I145" s="7" t="s">
        <v>180</v>
      </c>
      <c r="J145" s="7" t="s">
        <v>787</v>
      </c>
      <c r="L145" s="7" t="s">
        <v>13</v>
      </c>
      <c r="M145" s="7" t="s">
        <v>12</v>
      </c>
      <c r="N145" s="7" t="s">
        <v>19</v>
      </c>
      <c r="O145" s="7" t="s">
        <v>15</v>
      </c>
      <c r="P145" s="7" t="s">
        <v>786</v>
      </c>
      <c r="Q145" s="7" t="s">
        <v>182</v>
      </c>
      <c r="R145" s="7" t="s">
        <v>788</v>
      </c>
      <c r="S145" t="str">
        <f>RIGHT(Table1[[#This Row],[value7]],4)</f>
        <v>8000</v>
      </c>
      <c r="T145">
        <f>HEX2DEC(Table1[[#This Row],[hex]])</f>
        <v>32768</v>
      </c>
      <c r="U145">
        <f>Table1[[#This Row],[dec]] - IF(Table1[[#This Row],[dec]] &gt; 32000, 65536, 0)</f>
        <v>-32768</v>
      </c>
      <c r="V145" s="12">
        <f>Table1[[#This Row],[dec signed]]/10</f>
        <v>-3276.8</v>
      </c>
    </row>
    <row r="146" spans="1:22" x14ac:dyDescent="0.25">
      <c r="A146" s="7">
        <v>215</v>
      </c>
      <c r="B146" s="10" t="s">
        <v>762</v>
      </c>
      <c r="C146" s="10" t="s">
        <v>763</v>
      </c>
      <c r="D146" s="7" t="s">
        <v>12</v>
      </c>
      <c r="E146" t="s">
        <v>13</v>
      </c>
      <c r="F146" s="7" t="s">
        <v>14</v>
      </c>
      <c r="G146" t="s">
        <v>15</v>
      </c>
      <c r="H146" t="s">
        <v>764</v>
      </c>
      <c r="I146" s="7" t="s">
        <v>180</v>
      </c>
      <c r="J146" s="7" t="s">
        <v>712</v>
      </c>
      <c r="L146" s="7" t="s">
        <v>13</v>
      </c>
      <c r="M146" s="7" t="s">
        <v>12</v>
      </c>
      <c r="N146" s="7" t="s">
        <v>19</v>
      </c>
      <c r="O146" s="7" t="s">
        <v>15</v>
      </c>
      <c r="P146" s="7" t="s">
        <v>764</v>
      </c>
      <c r="Q146" s="7" t="s">
        <v>182</v>
      </c>
      <c r="R146" s="7" t="s">
        <v>765</v>
      </c>
      <c r="S146" t="str">
        <f>RIGHT(Table1[[#This Row],[value7]],4)</f>
        <v>8000</v>
      </c>
      <c r="T146">
        <f>HEX2DEC(Table1[[#This Row],[hex]])</f>
        <v>32768</v>
      </c>
      <c r="U146">
        <f>Table1[[#This Row],[dec]] - IF(Table1[[#This Row],[dec]] &gt; 32000, 65536, 0)</f>
        <v>-32768</v>
      </c>
      <c r="V146" s="12">
        <f>Table1[[#This Row],[dec signed]]/10</f>
        <v>-3276.8</v>
      </c>
    </row>
    <row r="147" spans="1:22" x14ac:dyDescent="0.25">
      <c r="A147" s="7">
        <v>1567</v>
      </c>
      <c r="B147" s="10" t="s">
        <v>762</v>
      </c>
      <c r="C147" s="10" t="s">
        <v>763</v>
      </c>
      <c r="D147" s="7" t="s">
        <v>12</v>
      </c>
      <c r="E147" t="s">
        <v>13</v>
      </c>
      <c r="F147" s="7" t="s">
        <v>14</v>
      </c>
      <c r="G147" t="s">
        <v>15</v>
      </c>
      <c r="H147" t="s">
        <v>764</v>
      </c>
      <c r="I147" s="7" t="s">
        <v>180</v>
      </c>
      <c r="J147" s="7" t="s">
        <v>712</v>
      </c>
      <c r="L147" s="7" t="s">
        <v>13</v>
      </c>
      <c r="M147" s="7" t="s">
        <v>12</v>
      </c>
      <c r="N147" s="7" t="s">
        <v>19</v>
      </c>
      <c r="O147" s="7" t="s">
        <v>15</v>
      </c>
      <c r="P147" s="7" t="s">
        <v>764</v>
      </c>
      <c r="Q147" s="7" t="s">
        <v>182</v>
      </c>
      <c r="R147" s="7" t="s">
        <v>765</v>
      </c>
      <c r="S147" t="str">
        <f>RIGHT(Table1[[#This Row],[value7]],4)</f>
        <v>8000</v>
      </c>
      <c r="T147">
        <f>HEX2DEC(Table1[[#This Row],[hex]])</f>
        <v>32768</v>
      </c>
      <c r="U147">
        <f>Table1[[#This Row],[dec]] - IF(Table1[[#This Row],[dec]] &gt; 32000, 65536, 0)</f>
        <v>-32768</v>
      </c>
      <c r="V147" s="12">
        <f>Table1[[#This Row],[dec signed]]/10</f>
        <v>-3276.8</v>
      </c>
    </row>
    <row r="148" spans="1:22" x14ac:dyDescent="0.25">
      <c r="A148" s="7">
        <v>1593</v>
      </c>
      <c r="B148" s="10" t="s">
        <v>762</v>
      </c>
      <c r="C148" s="10" t="s">
        <v>763</v>
      </c>
      <c r="D148" s="7" t="s">
        <v>12</v>
      </c>
      <c r="E148" t="s">
        <v>13</v>
      </c>
      <c r="F148" s="7" t="s">
        <v>14</v>
      </c>
      <c r="G148" t="s">
        <v>15</v>
      </c>
      <c r="H148" t="s">
        <v>764</v>
      </c>
      <c r="I148" s="7" t="s">
        <v>180</v>
      </c>
      <c r="J148" s="7" t="s">
        <v>712</v>
      </c>
      <c r="L148" s="7" t="s">
        <v>13</v>
      </c>
      <c r="M148" s="7" t="s">
        <v>12</v>
      </c>
      <c r="N148" s="7" t="s">
        <v>19</v>
      </c>
      <c r="O148" s="7" t="s">
        <v>15</v>
      </c>
      <c r="P148" s="7" t="s">
        <v>764</v>
      </c>
      <c r="Q148" s="7" t="s">
        <v>182</v>
      </c>
      <c r="R148" s="7" t="s">
        <v>765</v>
      </c>
      <c r="S148" t="str">
        <f>RIGHT(Table1[[#This Row],[value7]],4)</f>
        <v>8000</v>
      </c>
      <c r="T148">
        <f>HEX2DEC(Table1[[#This Row],[hex]])</f>
        <v>32768</v>
      </c>
      <c r="U148">
        <f>Table1[[#This Row],[dec]] - IF(Table1[[#This Row],[dec]] &gt; 32000, 65536, 0)</f>
        <v>-32768</v>
      </c>
      <c r="V148" s="12">
        <f>Table1[[#This Row],[dec signed]]/10</f>
        <v>-3276.8</v>
      </c>
    </row>
    <row r="149" spans="1:22" x14ac:dyDescent="0.25">
      <c r="A149" s="7">
        <v>1619</v>
      </c>
      <c r="B149" s="10" t="s">
        <v>762</v>
      </c>
      <c r="C149" s="10" t="s">
        <v>763</v>
      </c>
      <c r="D149" s="7" t="s">
        <v>12</v>
      </c>
      <c r="E149" t="s">
        <v>13</v>
      </c>
      <c r="F149" s="7" t="s">
        <v>14</v>
      </c>
      <c r="G149" t="s">
        <v>15</v>
      </c>
      <c r="H149" t="s">
        <v>764</v>
      </c>
      <c r="I149" s="7" t="s">
        <v>180</v>
      </c>
      <c r="J149" s="7" t="s">
        <v>712</v>
      </c>
      <c r="L149" s="7" t="s">
        <v>13</v>
      </c>
      <c r="M149" s="7" t="s">
        <v>12</v>
      </c>
      <c r="N149" s="7" t="s">
        <v>19</v>
      </c>
      <c r="O149" s="7" t="s">
        <v>15</v>
      </c>
      <c r="P149" s="7" t="s">
        <v>764</v>
      </c>
      <c r="Q149" s="7" t="s">
        <v>182</v>
      </c>
      <c r="R149" s="7" t="s">
        <v>765</v>
      </c>
      <c r="S149" t="str">
        <f>RIGHT(Table1[[#This Row],[value7]],4)</f>
        <v>8000</v>
      </c>
      <c r="T149">
        <f>HEX2DEC(Table1[[#This Row],[hex]])</f>
        <v>32768</v>
      </c>
      <c r="U149">
        <f>Table1[[#This Row],[dec]] - IF(Table1[[#This Row],[dec]] &gt; 32000, 65536, 0)</f>
        <v>-32768</v>
      </c>
      <c r="V149" s="12">
        <f>Table1[[#This Row],[dec signed]]/10</f>
        <v>-3276.8</v>
      </c>
    </row>
    <row r="150" spans="1:22" x14ac:dyDescent="0.25">
      <c r="A150" s="7">
        <v>1645</v>
      </c>
      <c r="B150" s="10" t="s">
        <v>762</v>
      </c>
      <c r="C150" s="10" t="s">
        <v>763</v>
      </c>
      <c r="D150" s="7" t="s">
        <v>12</v>
      </c>
      <c r="E150" t="s">
        <v>13</v>
      </c>
      <c r="F150" s="7" t="s">
        <v>14</v>
      </c>
      <c r="G150" t="s">
        <v>15</v>
      </c>
      <c r="H150" t="s">
        <v>764</v>
      </c>
      <c r="I150" s="7" t="s">
        <v>180</v>
      </c>
      <c r="J150" s="7" t="s">
        <v>712</v>
      </c>
      <c r="L150" s="7" t="s">
        <v>13</v>
      </c>
      <c r="M150" s="7" t="s">
        <v>12</v>
      </c>
      <c r="N150" s="7" t="s">
        <v>19</v>
      </c>
      <c r="O150" s="7" t="s">
        <v>15</v>
      </c>
      <c r="P150" s="7" t="s">
        <v>764</v>
      </c>
      <c r="Q150" s="7" t="s">
        <v>182</v>
      </c>
      <c r="R150" s="7" t="s">
        <v>765</v>
      </c>
      <c r="S150" t="str">
        <f>RIGHT(Table1[[#This Row],[value7]],4)</f>
        <v>8000</v>
      </c>
      <c r="T150">
        <f>HEX2DEC(Table1[[#This Row],[hex]])</f>
        <v>32768</v>
      </c>
      <c r="U150">
        <f>Table1[[#This Row],[dec]] - IF(Table1[[#This Row],[dec]] &gt; 32000, 65536, 0)</f>
        <v>-32768</v>
      </c>
      <c r="V150" s="12">
        <f>Table1[[#This Row],[dec signed]]/10</f>
        <v>-3276.8</v>
      </c>
    </row>
    <row r="151" spans="1:22" x14ac:dyDescent="0.25">
      <c r="A151" s="7">
        <v>226</v>
      </c>
      <c r="B151" s="10" t="s">
        <v>802</v>
      </c>
      <c r="C151" s="10" t="s">
        <v>803</v>
      </c>
      <c r="D151" s="7" t="s">
        <v>12</v>
      </c>
      <c r="E151" t="s">
        <v>13</v>
      </c>
      <c r="F151" s="7" t="s">
        <v>14</v>
      </c>
      <c r="G151" t="s">
        <v>15</v>
      </c>
      <c r="H151" t="s">
        <v>804</v>
      </c>
      <c r="I151" s="7" t="s">
        <v>17</v>
      </c>
      <c r="J151" s="7" t="s">
        <v>805</v>
      </c>
      <c r="L151" s="7" t="s">
        <v>13</v>
      </c>
      <c r="M151" s="7" t="s">
        <v>12</v>
      </c>
      <c r="N151" s="7" t="s">
        <v>19</v>
      </c>
      <c r="O151" s="7" t="s">
        <v>15</v>
      </c>
      <c r="P151" s="7" t="s">
        <v>804</v>
      </c>
      <c r="Q151" s="7" t="s">
        <v>182</v>
      </c>
      <c r="R151" s="7" t="s">
        <v>806</v>
      </c>
      <c r="S151" t="str">
        <f>RIGHT(Table1[[#This Row],[value7]],4)</f>
        <v>8000</v>
      </c>
      <c r="T151">
        <f>HEX2DEC(Table1[[#This Row],[hex]])</f>
        <v>32768</v>
      </c>
      <c r="U151">
        <f>Table1[[#This Row],[dec]] - IF(Table1[[#This Row],[dec]] &gt; 32000, 65536, 0)</f>
        <v>-32768</v>
      </c>
      <c r="V151" s="12">
        <f>Table1[[#This Row],[dec signed]]/10</f>
        <v>-3276.8</v>
      </c>
    </row>
    <row r="152" spans="1:22" x14ac:dyDescent="0.25">
      <c r="A152" s="7">
        <v>218</v>
      </c>
      <c r="B152" s="10" t="s">
        <v>773</v>
      </c>
      <c r="C152" s="10" t="s">
        <v>774</v>
      </c>
      <c r="D152" s="7" t="s">
        <v>12</v>
      </c>
      <c r="E152" t="s">
        <v>13</v>
      </c>
      <c r="F152" s="7" t="s">
        <v>14</v>
      </c>
      <c r="G152" t="s">
        <v>15</v>
      </c>
      <c r="H152" t="s">
        <v>775</v>
      </c>
      <c r="I152" s="7" t="s">
        <v>85</v>
      </c>
      <c r="J152" s="7" t="s">
        <v>776</v>
      </c>
      <c r="L152" s="7" t="s">
        <v>13</v>
      </c>
      <c r="M152" s="7" t="s">
        <v>12</v>
      </c>
      <c r="N152" s="7" t="s">
        <v>19</v>
      </c>
      <c r="O152" s="7" t="s">
        <v>15</v>
      </c>
      <c r="P152" s="7" t="s">
        <v>775</v>
      </c>
      <c r="Q152" s="7" t="s">
        <v>182</v>
      </c>
      <c r="R152" s="7" t="s">
        <v>777</v>
      </c>
      <c r="S152" t="str">
        <f>RIGHT(Table1[[#This Row],[value7]],4)</f>
        <v>8000</v>
      </c>
      <c r="T152">
        <f>HEX2DEC(Table1[[#This Row],[hex]])</f>
        <v>32768</v>
      </c>
      <c r="U152">
        <f>Table1[[#This Row],[dec]] - IF(Table1[[#This Row],[dec]] &gt; 32000, 65536, 0)</f>
        <v>-32768</v>
      </c>
      <c r="V152" s="12">
        <f>Table1[[#This Row],[dec signed]]/10</f>
        <v>-3276.8</v>
      </c>
    </row>
    <row r="153" spans="1:22" x14ac:dyDescent="0.25">
      <c r="A153" s="7">
        <v>227</v>
      </c>
      <c r="B153" s="10" t="s">
        <v>807</v>
      </c>
      <c r="C153" s="10" t="s">
        <v>808</v>
      </c>
      <c r="D153" s="7" t="s">
        <v>12</v>
      </c>
      <c r="E153" t="s">
        <v>13</v>
      </c>
      <c r="F153" s="7" t="s">
        <v>14</v>
      </c>
      <c r="G153" t="s">
        <v>15</v>
      </c>
      <c r="H153" t="s">
        <v>809</v>
      </c>
      <c r="I153" s="7" t="s">
        <v>17</v>
      </c>
      <c r="J153" s="7" t="s">
        <v>776</v>
      </c>
      <c r="L153" s="7" t="s">
        <v>13</v>
      </c>
      <c r="M153" s="7" t="s">
        <v>12</v>
      </c>
      <c r="N153" s="7" t="s">
        <v>19</v>
      </c>
      <c r="O153" s="7" t="s">
        <v>15</v>
      </c>
      <c r="P153" s="7" t="s">
        <v>809</v>
      </c>
      <c r="Q153" s="7" t="s">
        <v>182</v>
      </c>
      <c r="R153" s="7" t="s">
        <v>810</v>
      </c>
      <c r="S153" t="str">
        <f>RIGHT(Table1[[#This Row],[value7]],4)</f>
        <v>8000</v>
      </c>
      <c r="T153">
        <f>HEX2DEC(Table1[[#This Row],[hex]])</f>
        <v>32768</v>
      </c>
      <c r="U153">
        <f>Table1[[#This Row],[dec]] - IF(Table1[[#This Row],[dec]] &gt; 32000, 65536, 0)</f>
        <v>-32768</v>
      </c>
      <c r="V153" s="12">
        <f>Table1[[#This Row],[dec signed]]/10</f>
        <v>-3276.8</v>
      </c>
    </row>
    <row r="154" spans="1:22" x14ac:dyDescent="0.25">
      <c r="A154" s="7">
        <v>1153</v>
      </c>
      <c r="B154" s="10" t="s">
        <v>1515</v>
      </c>
      <c r="C154" s="10" t="s">
        <v>1516</v>
      </c>
      <c r="D154" s="7" t="s">
        <v>12</v>
      </c>
      <c r="E154" s="6" t="s">
        <v>43</v>
      </c>
      <c r="F154" s="6" t="s">
        <v>14</v>
      </c>
      <c r="G154" s="6" t="s">
        <v>44</v>
      </c>
      <c r="H154" s="6" t="s">
        <v>447</v>
      </c>
      <c r="I154" s="7" t="s">
        <v>449</v>
      </c>
      <c r="J154" s="7" t="s">
        <v>1517</v>
      </c>
      <c r="L154" s="7" t="s">
        <v>43</v>
      </c>
      <c r="M154" s="7" t="s">
        <v>12</v>
      </c>
      <c r="N154" s="7" t="s">
        <v>19</v>
      </c>
      <c r="O154" s="7" t="s">
        <v>15</v>
      </c>
      <c r="P154" s="7" t="s">
        <v>447</v>
      </c>
      <c r="Q154" s="7" t="s">
        <v>223</v>
      </c>
      <c r="R154" s="7" t="s">
        <v>1518</v>
      </c>
      <c r="S154" t="str">
        <f>RIGHT(Table1[[#This Row],[value7]],4)</f>
        <v>01c4</v>
      </c>
      <c r="T154">
        <f>HEX2DEC(Table1[[#This Row],[hex]])</f>
        <v>452</v>
      </c>
      <c r="U154">
        <f>Table1[[#This Row],[dec]] - IF(Table1[[#This Row],[dec]] &gt; 32000, 65536, 0)</f>
        <v>452</v>
      </c>
      <c r="V154" s="12">
        <f>Table1[[#This Row],[dec signed]]/10</f>
        <v>45.2</v>
      </c>
    </row>
    <row r="155" spans="1:22" x14ac:dyDescent="0.25">
      <c r="A155" s="7">
        <v>1184</v>
      </c>
      <c r="B155" s="10" t="s">
        <v>1539</v>
      </c>
      <c r="C155" s="10" t="s">
        <v>1516</v>
      </c>
      <c r="D155" s="7" t="s">
        <v>12</v>
      </c>
      <c r="E155" s="6" t="s">
        <v>43</v>
      </c>
      <c r="F155" s="6" t="s">
        <v>14</v>
      </c>
      <c r="G155" s="6" t="s">
        <v>44</v>
      </c>
      <c r="H155" s="6" t="s">
        <v>447</v>
      </c>
      <c r="I155" s="7" t="s">
        <v>223</v>
      </c>
      <c r="J155" s="7" t="s">
        <v>1540</v>
      </c>
      <c r="L155" s="7" t="s">
        <v>43</v>
      </c>
      <c r="M155" s="7" t="s">
        <v>12</v>
      </c>
      <c r="N155" s="7" t="s">
        <v>19</v>
      </c>
      <c r="O155" s="7" t="s">
        <v>15</v>
      </c>
      <c r="P155" s="7" t="s">
        <v>447</v>
      </c>
      <c r="Q155" s="7" t="s">
        <v>223</v>
      </c>
      <c r="R155" s="7" t="s">
        <v>1518</v>
      </c>
      <c r="S155" t="str">
        <f>RIGHT(Table1[[#This Row],[value7]],4)</f>
        <v>01c4</v>
      </c>
      <c r="T155">
        <f>HEX2DEC(Table1[[#This Row],[hex]])</f>
        <v>452</v>
      </c>
      <c r="U155">
        <f>Table1[[#This Row],[dec]] - IF(Table1[[#This Row],[dec]] &gt; 32000, 65536, 0)</f>
        <v>452</v>
      </c>
      <c r="V155" s="12">
        <f>Table1[[#This Row],[dec signed]]/10</f>
        <v>45.2</v>
      </c>
    </row>
    <row r="156" spans="1:22" x14ac:dyDescent="0.25">
      <c r="A156" s="7">
        <v>1215</v>
      </c>
      <c r="B156" s="10" t="s">
        <v>1539</v>
      </c>
      <c r="C156" s="10" t="s">
        <v>1516</v>
      </c>
      <c r="D156" s="7" t="s">
        <v>12</v>
      </c>
      <c r="E156" s="6" t="s">
        <v>43</v>
      </c>
      <c r="F156" s="6" t="s">
        <v>14</v>
      </c>
      <c r="G156" s="6" t="s">
        <v>44</v>
      </c>
      <c r="H156" s="6" t="s">
        <v>447</v>
      </c>
      <c r="I156" s="7" t="s">
        <v>223</v>
      </c>
      <c r="J156" s="7" t="s">
        <v>1540</v>
      </c>
      <c r="L156" s="7" t="s">
        <v>43</v>
      </c>
      <c r="M156" s="7" t="s">
        <v>12</v>
      </c>
      <c r="N156" s="7" t="s">
        <v>19</v>
      </c>
      <c r="O156" s="7" t="s">
        <v>15</v>
      </c>
      <c r="P156" s="7" t="s">
        <v>447</v>
      </c>
      <c r="Q156" s="7" t="s">
        <v>223</v>
      </c>
      <c r="R156" s="7" t="s">
        <v>1518</v>
      </c>
      <c r="S156" t="str">
        <f>RIGHT(Table1[[#This Row],[value7]],4)</f>
        <v>01c4</v>
      </c>
      <c r="T156">
        <f>HEX2DEC(Table1[[#This Row],[hex]])</f>
        <v>452</v>
      </c>
      <c r="U156">
        <f>Table1[[#This Row],[dec]] - IF(Table1[[#This Row],[dec]] &gt; 32000, 65536, 0)</f>
        <v>452</v>
      </c>
      <c r="V156" s="12">
        <f>Table1[[#This Row],[dec signed]]/10</f>
        <v>45.2</v>
      </c>
    </row>
    <row r="157" spans="1:22" x14ac:dyDescent="0.25">
      <c r="A157" s="7">
        <v>1277</v>
      </c>
      <c r="B157" s="10" t="s">
        <v>1552</v>
      </c>
      <c r="C157" s="10" t="s">
        <v>1553</v>
      </c>
      <c r="D157" s="7" t="s">
        <v>12</v>
      </c>
      <c r="E157" s="6" t="s">
        <v>43</v>
      </c>
      <c r="F157" s="6" t="s">
        <v>14</v>
      </c>
      <c r="G157" s="6" t="s">
        <v>44</v>
      </c>
      <c r="H157" s="6" t="s">
        <v>447</v>
      </c>
      <c r="I157" s="7" t="s">
        <v>236</v>
      </c>
      <c r="J157" s="7" t="s">
        <v>1409</v>
      </c>
      <c r="L157" s="7" t="s">
        <v>43</v>
      </c>
      <c r="M157" s="7" t="s">
        <v>12</v>
      </c>
      <c r="N157" s="7" t="s">
        <v>19</v>
      </c>
      <c r="O157" s="7" t="s">
        <v>15</v>
      </c>
      <c r="P157" s="7" t="s">
        <v>447</v>
      </c>
      <c r="Q157" s="7" t="s">
        <v>471</v>
      </c>
      <c r="R157" s="7" t="s">
        <v>250</v>
      </c>
      <c r="S157" t="str">
        <f>RIGHT(Table1[[#This Row],[value7]],4)</f>
        <v>01c5</v>
      </c>
      <c r="T157">
        <f>HEX2DEC(Table1[[#This Row],[hex]])</f>
        <v>453</v>
      </c>
      <c r="U157">
        <f>Table1[[#This Row],[dec]] - IF(Table1[[#This Row],[dec]] &gt; 32000, 65536, 0)</f>
        <v>453</v>
      </c>
      <c r="V157" s="12">
        <f>Table1[[#This Row],[dec signed]]/10</f>
        <v>45.3</v>
      </c>
    </row>
    <row r="158" spans="1:22" x14ac:dyDescent="0.25">
      <c r="A158" s="7">
        <v>138</v>
      </c>
      <c r="B158" s="10" t="s">
        <v>445</v>
      </c>
      <c r="C158" s="10" t="s">
        <v>446</v>
      </c>
      <c r="D158" s="7" t="s">
        <v>12</v>
      </c>
      <c r="E158" s="6" t="s">
        <v>43</v>
      </c>
      <c r="F158" s="6" t="s">
        <v>14</v>
      </c>
      <c r="G158" s="6" t="s">
        <v>44</v>
      </c>
      <c r="H158" s="6" t="s">
        <v>447</v>
      </c>
      <c r="I158" s="7" t="s">
        <v>430</v>
      </c>
      <c r="J158" s="7" t="s">
        <v>448</v>
      </c>
      <c r="L158" s="7" t="s">
        <v>43</v>
      </c>
      <c r="M158" s="7" t="s">
        <v>12</v>
      </c>
      <c r="N158" s="7" t="s">
        <v>19</v>
      </c>
      <c r="O158" s="7" t="s">
        <v>15</v>
      </c>
      <c r="P158" s="7" t="s">
        <v>447</v>
      </c>
      <c r="Q158" s="7" t="s">
        <v>449</v>
      </c>
      <c r="R158" s="7" t="s">
        <v>450</v>
      </c>
      <c r="S158" t="str">
        <f>RIGHT(Table1[[#This Row],[value7]],4)</f>
        <v>01c7</v>
      </c>
      <c r="T158">
        <f>HEX2DEC(Table1[[#This Row],[hex]])</f>
        <v>455</v>
      </c>
      <c r="U158">
        <f>Table1[[#This Row],[dec]] - IF(Table1[[#This Row],[dec]] &gt; 32000, 65536, 0)</f>
        <v>455</v>
      </c>
      <c r="V158" s="12">
        <f>Table1[[#This Row],[dec signed]]/10</f>
        <v>45.5</v>
      </c>
    </row>
    <row r="159" spans="1:22" x14ac:dyDescent="0.25">
      <c r="A159" s="7">
        <v>1246</v>
      </c>
      <c r="B159" s="10" t="s">
        <v>1539</v>
      </c>
      <c r="C159" s="10" t="s">
        <v>1548</v>
      </c>
      <c r="D159" s="7" t="s">
        <v>12</v>
      </c>
      <c r="E159" s="6" t="s">
        <v>43</v>
      </c>
      <c r="F159" s="6" t="s">
        <v>14</v>
      </c>
      <c r="G159" s="6" t="s">
        <v>44</v>
      </c>
      <c r="H159" s="6" t="s">
        <v>447</v>
      </c>
      <c r="I159" s="7" t="s">
        <v>223</v>
      </c>
      <c r="J159" s="7" t="s">
        <v>1540</v>
      </c>
      <c r="L159" s="7" t="s">
        <v>43</v>
      </c>
      <c r="M159" s="7" t="s">
        <v>12</v>
      </c>
      <c r="N159" s="7" t="s">
        <v>19</v>
      </c>
      <c r="O159" s="7" t="s">
        <v>15</v>
      </c>
      <c r="P159" s="7" t="s">
        <v>447</v>
      </c>
      <c r="Q159" s="7" t="s">
        <v>236</v>
      </c>
      <c r="R159" s="7" t="s">
        <v>1410</v>
      </c>
      <c r="S159" t="str">
        <f>RIGHT(Table1[[#This Row],[value7]],4)</f>
        <v>01ca</v>
      </c>
      <c r="T159">
        <f>HEX2DEC(Table1[[#This Row],[hex]])</f>
        <v>458</v>
      </c>
      <c r="U159">
        <f>Table1[[#This Row],[dec]] - IF(Table1[[#This Row],[dec]] &gt; 32000, 65536, 0)</f>
        <v>458</v>
      </c>
      <c r="V159" s="12">
        <f>Table1[[#This Row],[dec signed]]/10</f>
        <v>45.8</v>
      </c>
    </row>
    <row r="160" spans="1:22" x14ac:dyDescent="0.25">
      <c r="A160" s="7">
        <v>10</v>
      </c>
      <c r="B160" s="10" t="s">
        <v>64</v>
      </c>
      <c r="C160" s="10" t="s">
        <v>65</v>
      </c>
      <c r="D160" s="7" t="s">
        <v>12</v>
      </c>
      <c r="E160" t="s">
        <v>43</v>
      </c>
      <c r="F160" s="7" t="s">
        <v>14</v>
      </c>
      <c r="G160" s="8" t="s">
        <v>44</v>
      </c>
      <c r="H160" s="8" t="s">
        <v>66</v>
      </c>
      <c r="I160" s="7" t="s">
        <v>67</v>
      </c>
      <c r="J160" s="7" t="s">
        <v>68</v>
      </c>
      <c r="L160" s="7" t="s">
        <v>43</v>
      </c>
      <c r="M160" s="7" t="s">
        <v>12</v>
      </c>
      <c r="N160" s="7" t="s">
        <v>19</v>
      </c>
      <c r="O160" s="7" t="s">
        <v>15</v>
      </c>
      <c r="P160" s="7" t="s">
        <v>66</v>
      </c>
      <c r="Q160" s="7" t="s">
        <v>67</v>
      </c>
      <c r="R160" s="7" t="s">
        <v>69</v>
      </c>
      <c r="S160" t="str">
        <f>RIGHT(Table1[[#This Row],[value7]],4)</f>
        <v>00e6</v>
      </c>
      <c r="T160">
        <f>HEX2DEC(Table1[[#This Row],[hex]])</f>
        <v>230</v>
      </c>
      <c r="U160">
        <f>Table1[[#This Row],[dec]] - IF(Table1[[#This Row],[dec]] &gt; 32000, 65536, 0)</f>
        <v>230</v>
      </c>
      <c r="V160" s="12">
        <f>Table1[[#This Row],[dec signed]]/10</f>
        <v>23</v>
      </c>
    </row>
    <row r="161" spans="1:22" x14ac:dyDescent="0.25">
      <c r="A161" s="7">
        <v>15</v>
      </c>
      <c r="B161" s="10" t="s">
        <v>94</v>
      </c>
      <c r="C161" s="10" t="s">
        <v>95</v>
      </c>
      <c r="D161" s="7" t="s">
        <v>12</v>
      </c>
      <c r="E161" t="s">
        <v>43</v>
      </c>
      <c r="F161" s="7" t="s">
        <v>14</v>
      </c>
      <c r="G161" s="8" t="s">
        <v>51</v>
      </c>
      <c r="H161" s="8" t="s">
        <v>66</v>
      </c>
      <c r="I161" s="7" t="s">
        <v>67</v>
      </c>
      <c r="J161" s="7" t="s">
        <v>69</v>
      </c>
      <c r="L161" s="7" t="s">
        <v>43</v>
      </c>
      <c r="M161" s="7" t="s">
        <v>12</v>
      </c>
      <c r="N161" s="7" t="s">
        <v>19</v>
      </c>
      <c r="O161" s="7" t="s">
        <v>15</v>
      </c>
      <c r="P161" s="7" t="s">
        <v>66</v>
      </c>
      <c r="Q161" s="7" t="s">
        <v>67</v>
      </c>
      <c r="R161" s="7" t="s">
        <v>96</v>
      </c>
      <c r="S161" t="str">
        <f>RIGHT(Table1[[#This Row],[value7]],4)</f>
        <v>00e6</v>
      </c>
      <c r="T161">
        <f>HEX2DEC(Table1[[#This Row],[hex]])</f>
        <v>230</v>
      </c>
      <c r="U161">
        <f>Table1[[#This Row],[dec]] - IF(Table1[[#This Row],[dec]] &gt; 32000, 65536, 0)</f>
        <v>230</v>
      </c>
      <c r="V161" s="12">
        <f>Table1[[#This Row],[dec signed]]/10</f>
        <v>23</v>
      </c>
    </row>
    <row r="162" spans="1:22" x14ac:dyDescent="0.25">
      <c r="A162" s="7">
        <v>30</v>
      </c>
      <c r="B162" s="10" t="s">
        <v>64</v>
      </c>
      <c r="C162" s="10" t="s">
        <v>65</v>
      </c>
      <c r="D162" s="7" t="s">
        <v>12</v>
      </c>
      <c r="E162" t="s">
        <v>43</v>
      </c>
      <c r="F162" s="7" t="s">
        <v>14</v>
      </c>
      <c r="G162" s="8" t="s">
        <v>44</v>
      </c>
      <c r="H162" s="8" t="s">
        <v>66</v>
      </c>
      <c r="I162" s="7" t="s">
        <v>67</v>
      </c>
      <c r="J162" s="7" t="s">
        <v>68</v>
      </c>
      <c r="L162" s="7" t="s">
        <v>43</v>
      </c>
      <c r="M162" s="7" t="s">
        <v>12</v>
      </c>
      <c r="N162" s="7" t="s">
        <v>19</v>
      </c>
      <c r="O162" s="7" t="s">
        <v>15</v>
      </c>
      <c r="P162" s="7" t="s">
        <v>66</v>
      </c>
      <c r="Q162" s="7" t="s">
        <v>67</v>
      </c>
      <c r="R162" s="7" t="s">
        <v>69</v>
      </c>
      <c r="S162" t="str">
        <f>RIGHT(Table1[[#This Row],[value7]],4)</f>
        <v>00e6</v>
      </c>
      <c r="T162">
        <f>HEX2DEC(Table1[[#This Row],[hex]])</f>
        <v>230</v>
      </c>
      <c r="U162">
        <f>Table1[[#This Row],[dec]] - IF(Table1[[#This Row],[dec]] &gt; 32000, 65536, 0)</f>
        <v>230</v>
      </c>
      <c r="V162" s="12">
        <f>Table1[[#This Row],[dec signed]]/10</f>
        <v>23</v>
      </c>
    </row>
    <row r="163" spans="1:22" x14ac:dyDescent="0.25">
      <c r="A163" s="7">
        <v>36</v>
      </c>
      <c r="B163" s="10" t="s">
        <v>94</v>
      </c>
      <c r="C163" s="10" t="s">
        <v>95</v>
      </c>
      <c r="D163" s="7" t="s">
        <v>12</v>
      </c>
      <c r="E163" t="s">
        <v>43</v>
      </c>
      <c r="F163" s="7" t="s">
        <v>14</v>
      </c>
      <c r="G163" s="8" t="s">
        <v>51</v>
      </c>
      <c r="H163" s="8" t="s">
        <v>66</v>
      </c>
      <c r="I163" s="7" t="s">
        <v>67</v>
      </c>
      <c r="J163" s="7" t="s">
        <v>69</v>
      </c>
      <c r="L163" s="7" t="s">
        <v>43</v>
      </c>
      <c r="M163" s="7" t="s">
        <v>12</v>
      </c>
      <c r="N163" s="7" t="s">
        <v>19</v>
      </c>
      <c r="O163" s="7" t="s">
        <v>15</v>
      </c>
      <c r="P163" s="7" t="s">
        <v>66</v>
      </c>
      <c r="Q163" s="7" t="s">
        <v>67</v>
      </c>
      <c r="R163" s="7" t="s">
        <v>96</v>
      </c>
      <c r="S163" t="str">
        <f>RIGHT(Table1[[#This Row],[value7]],4)</f>
        <v>00e6</v>
      </c>
      <c r="T163">
        <f>HEX2DEC(Table1[[#This Row],[hex]])</f>
        <v>230</v>
      </c>
      <c r="U163">
        <f>Table1[[#This Row],[dec]] - IF(Table1[[#This Row],[dec]] &gt; 32000, 65536, 0)</f>
        <v>230</v>
      </c>
      <c r="V163" s="12">
        <f>Table1[[#This Row],[dec signed]]/10</f>
        <v>23</v>
      </c>
    </row>
    <row r="164" spans="1:22" x14ac:dyDescent="0.25">
      <c r="A164" s="7">
        <v>160</v>
      </c>
      <c r="B164" s="10" t="s">
        <v>64</v>
      </c>
      <c r="C164" s="10" t="s">
        <v>65</v>
      </c>
      <c r="D164" s="7" t="s">
        <v>12</v>
      </c>
      <c r="E164" t="s">
        <v>43</v>
      </c>
      <c r="F164" s="7" t="s">
        <v>14</v>
      </c>
      <c r="G164" s="8" t="s">
        <v>44</v>
      </c>
      <c r="H164" s="8" t="s">
        <v>66</v>
      </c>
      <c r="I164" s="7" t="s">
        <v>67</v>
      </c>
      <c r="J164" s="7" t="s">
        <v>68</v>
      </c>
      <c r="L164" s="7" t="s">
        <v>43</v>
      </c>
      <c r="M164" s="7" t="s">
        <v>12</v>
      </c>
      <c r="N164" s="7" t="s">
        <v>19</v>
      </c>
      <c r="O164" s="7" t="s">
        <v>15</v>
      </c>
      <c r="P164" s="7" t="s">
        <v>66</v>
      </c>
      <c r="Q164" s="7" t="s">
        <v>67</v>
      </c>
      <c r="R164" s="7" t="s">
        <v>69</v>
      </c>
      <c r="S164" t="str">
        <f>RIGHT(Table1[[#This Row],[value7]],4)</f>
        <v>00e6</v>
      </c>
      <c r="T164">
        <f>HEX2DEC(Table1[[#This Row],[hex]])</f>
        <v>230</v>
      </c>
      <c r="U164">
        <f>Table1[[#This Row],[dec]] - IF(Table1[[#This Row],[dec]] &gt; 32000, 65536, 0)</f>
        <v>230</v>
      </c>
      <c r="V164" s="12">
        <f>Table1[[#This Row],[dec signed]]/10</f>
        <v>23</v>
      </c>
    </row>
    <row r="165" spans="1:22" x14ac:dyDescent="0.25">
      <c r="A165" s="7">
        <v>205</v>
      </c>
      <c r="B165" s="10" t="s">
        <v>94</v>
      </c>
      <c r="C165" s="10" t="s">
        <v>95</v>
      </c>
      <c r="D165" s="7" t="s">
        <v>12</v>
      </c>
      <c r="E165" t="s">
        <v>43</v>
      </c>
      <c r="F165" s="7" t="s">
        <v>14</v>
      </c>
      <c r="G165" s="8" t="s">
        <v>51</v>
      </c>
      <c r="H165" s="8" t="s">
        <v>66</v>
      </c>
      <c r="I165" s="7" t="s">
        <v>67</v>
      </c>
      <c r="J165" s="7" t="s">
        <v>69</v>
      </c>
      <c r="L165" s="7" t="s">
        <v>43</v>
      </c>
      <c r="M165" s="7" t="s">
        <v>12</v>
      </c>
      <c r="N165" s="7" t="s">
        <v>19</v>
      </c>
      <c r="O165" s="7" t="s">
        <v>15</v>
      </c>
      <c r="P165" s="7" t="s">
        <v>66</v>
      </c>
      <c r="Q165" s="7" t="s">
        <v>67</v>
      </c>
      <c r="R165" s="7" t="s">
        <v>96</v>
      </c>
      <c r="S165" t="str">
        <f>RIGHT(Table1[[#This Row],[value7]],4)</f>
        <v>00e6</v>
      </c>
      <c r="T165">
        <f>HEX2DEC(Table1[[#This Row],[hex]])</f>
        <v>230</v>
      </c>
      <c r="U165">
        <f>Table1[[#This Row],[dec]] - IF(Table1[[#This Row],[dec]] &gt; 32000, 65536, 0)</f>
        <v>230</v>
      </c>
      <c r="V165" s="12">
        <f>Table1[[#This Row],[dec signed]]/10</f>
        <v>23</v>
      </c>
    </row>
    <row r="166" spans="1:22" x14ac:dyDescent="0.25">
      <c r="A166" s="7">
        <v>417</v>
      </c>
      <c r="B166" s="10" t="s">
        <v>64</v>
      </c>
      <c r="C166" s="10" t="s">
        <v>65</v>
      </c>
      <c r="D166" s="7" t="s">
        <v>12</v>
      </c>
      <c r="E166" t="s">
        <v>43</v>
      </c>
      <c r="F166" s="7" t="s">
        <v>14</v>
      </c>
      <c r="G166" s="8" t="s">
        <v>44</v>
      </c>
      <c r="H166" s="8" t="s">
        <v>66</v>
      </c>
      <c r="I166" s="7" t="s">
        <v>67</v>
      </c>
      <c r="J166" s="7" t="s">
        <v>68</v>
      </c>
      <c r="L166" s="7" t="s">
        <v>43</v>
      </c>
      <c r="M166" s="7" t="s">
        <v>12</v>
      </c>
      <c r="N166" s="7" t="s">
        <v>19</v>
      </c>
      <c r="O166" s="7" t="s">
        <v>15</v>
      </c>
      <c r="P166" s="7" t="s">
        <v>66</v>
      </c>
      <c r="Q166" s="7" t="s">
        <v>67</v>
      </c>
      <c r="R166" s="7" t="s">
        <v>69</v>
      </c>
      <c r="S166" t="str">
        <f>RIGHT(Table1[[#This Row],[value7]],4)</f>
        <v>00e6</v>
      </c>
      <c r="T166">
        <f>HEX2DEC(Table1[[#This Row],[hex]])</f>
        <v>230</v>
      </c>
      <c r="U166">
        <f>Table1[[#This Row],[dec]] - IF(Table1[[#This Row],[dec]] &gt; 32000, 65536, 0)</f>
        <v>230</v>
      </c>
      <c r="V166" s="12">
        <f>Table1[[#This Row],[dec signed]]/10</f>
        <v>23</v>
      </c>
    </row>
    <row r="167" spans="1:22" x14ac:dyDescent="0.25">
      <c r="A167" s="7">
        <v>422</v>
      </c>
      <c r="B167" s="10" t="s">
        <v>94</v>
      </c>
      <c r="C167" s="10" t="s">
        <v>95</v>
      </c>
      <c r="D167" s="7" t="s">
        <v>12</v>
      </c>
      <c r="E167" t="s">
        <v>43</v>
      </c>
      <c r="F167" s="7" t="s">
        <v>14</v>
      </c>
      <c r="G167" s="8" t="s">
        <v>51</v>
      </c>
      <c r="H167" s="8" t="s">
        <v>66</v>
      </c>
      <c r="I167" s="7" t="s">
        <v>67</v>
      </c>
      <c r="J167" s="7" t="s">
        <v>69</v>
      </c>
      <c r="L167" s="7" t="s">
        <v>43</v>
      </c>
      <c r="M167" s="7" t="s">
        <v>12</v>
      </c>
      <c r="N167" s="7" t="s">
        <v>19</v>
      </c>
      <c r="O167" s="7" t="s">
        <v>15</v>
      </c>
      <c r="P167" s="7" t="s">
        <v>66</v>
      </c>
      <c r="Q167" s="7" t="s">
        <v>67</v>
      </c>
      <c r="R167" s="7" t="s">
        <v>96</v>
      </c>
      <c r="S167" t="str">
        <f>RIGHT(Table1[[#This Row],[value7]],4)</f>
        <v>00e6</v>
      </c>
      <c r="T167">
        <f>HEX2DEC(Table1[[#This Row],[hex]])</f>
        <v>230</v>
      </c>
      <c r="U167">
        <f>Table1[[#This Row],[dec]] - IF(Table1[[#This Row],[dec]] &gt; 32000, 65536, 0)</f>
        <v>230</v>
      </c>
      <c r="V167" s="12">
        <f>Table1[[#This Row],[dec signed]]/10</f>
        <v>23</v>
      </c>
    </row>
    <row r="168" spans="1:22" x14ac:dyDescent="0.25">
      <c r="A168" s="7">
        <v>448</v>
      </c>
      <c r="B168" s="10" t="s">
        <v>64</v>
      </c>
      <c r="C168" s="10" t="s">
        <v>65</v>
      </c>
      <c r="D168" s="7" t="s">
        <v>12</v>
      </c>
      <c r="E168" t="s">
        <v>43</v>
      </c>
      <c r="F168" s="7" t="s">
        <v>14</v>
      </c>
      <c r="G168" s="8" t="s">
        <v>44</v>
      </c>
      <c r="H168" s="8" t="s">
        <v>66</v>
      </c>
      <c r="I168" s="7" t="s">
        <v>67</v>
      </c>
      <c r="J168" s="7" t="s">
        <v>68</v>
      </c>
      <c r="L168" s="7" t="s">
        <v>43</v>
      </c>
      <c r="M168" s="7" t="s">
        <v>12</v>
      </c>
      <c r="N168" s="7" t="s">
        <v>19</v>
      </c>
      <c r="O168" s="7" t="s">
        <v>15</v>
      </c>
      <c r="P168" s="7" t="s">
        <v>66</v>
      </c>
      <c r="Q168" s="7" t="s">
        <v>67</v>
      </c>
      <c r="R168" s="7" t="s">
        <v>69</v>
      </c>
      <c r="S168" t="str">
        <f>RIGHT(Table1[[#This Row],[value7]],4)</f>
        <v>00e6</v>
      </c>
      <c r="T168">
        <f>HEX2DEC(Table1[[#This Row],[hex]])</f>
        <v>230</v>
      </c>
      <c r="U168">
        <f>Table1[[#This Row],[dec]] - IF(Table1[[#This Row],[dec]] &gt; 32000, 65536, 0)</f>
        <v>230</v>
      </c>
      <c r="V168" s="12">
        <f>Table1[[#This Row],[dec signed]]/10</f>
        <v>23</v>
      </c>
    </row>
    <row r="169" spans="1:22" x14ac:dyDescent="0.25">
      <c r="A169" s="7">
        <v>453</v>
      </c>
      <c r="B169" s="10" t="s">
        <v>94</v>
      </c>
      <c r="C169" s="10" t="s">
        <v>95</v>
      </c>
      <c r="D169" s="7" t="s">
        <v>12</v>
      </c>
      <c r="E169" t="s">
        <v>43</v>
      </c>
      <c r="F169" s="7" t="s">
        <v>14</v>
      </c>
      <c r="G169" s="8" t="s">
        <v>51</v>
      </c>
      <c r="H169" s="8" t="s">
        <v>66</v>
      </c>
      <c r="I169" s="7" t="s">
        <v>67</v>
      </c>
      <c r="J169" s="7" t="s">
        <v>69</v>
      </c>
      <c r="L169" s="7" t="s">
        <v>43</v>
      </c>
      <c r="M169" s="7" t="s">
        <v>12</v>
      </c>
      <c r="N169" s="7" t="s">
        <v>19</v>
      </c>
      <c r="O169" s="7" t="s">
        <v>15</v>
      </c>
      <c r="P169" s="7" t="s">
        <v>66</v>
      </c>
      <c r="Q169" s="7" t="s">
        <v>67</v>
      </c>
      <c r="R169" s="7" t="s">
        <v>96</v>
      </c>
      <c r="S169" t="str">
        <f>RIGHT(Table1[[#This Row],[value7]],4)</f>
        <v>00e6</v>
      </c>
      <c r="T169">
        <f>HEX2DEC(Table1[[#This Row],[hex]])</f>
        <v>230</v>
      </c>
      <c r="U169">
        <f>Table1[[#This Row],[dec]] - IF(Table1[[#This Row],[dec]] &gt; 32000, 65536, 0)</f>
        <v>230</v>
      </c>
      <c r="V169" s="12">
        <f>Table1[[#This Row],[dec signed]]/10</f>
        <v>23</v>
      </c>
    </row>
    <row r="170" spans="1:22" x14ac:dyDescent="0.25">
      <c r="A170" s="7">
        <v>479</v>
      </c>
      <c r="B170" s="10" t="s">
        <v>64</v>
      </c>
      <c r="C170" s="10" t="s">
        <v>65</v>
      </c>
      <c r="D170" s="7" t="s">
        <v>12</v>
      </c>
      <c r="E170" t="s">
        <v>43</v>
      </c>
      <c r="F170" s="7" t="s">
        <v>14</v>
      </c>
      <c r="G170" s="8" t="s">
        <v>44</v>
      </c>
      <c r="H170" s="8" t="s">
        <v>66</v>
      </c>
      <c r="I170" s="7" t="s">
        <v>67</v>
      </c>
      <c r="J170" s="7" t="s">
        <v>68</v>
      </c>
      <c r="L170" s="7" t="s">
        <v>43</v>
      </c>
      <c r="M170" s="7" t="s">
        <v>12</v>
      </c>
      <c r="N170" s="7" t="s">
        <v>19</v>
      </c>
      <c r="O170" s="7" t="s">
        <v>15</v>
      </c>
      <c r="P170" s="7" t="s">
        <v>66</v>
      </c>
      <c r="Q170" s="7" t="s">
        <v>67</v>
      </c>
      <c r="R170" s="7" t="s">
        <v>69</v>
      </c>
      <c r="S170" t="str">
        <f>RIGHT(Table1[[#This Row],[value7]],4)</f>
        <v>00e6</v>
      </c>
      <c r="T170">
        <f>HEX2DEC(Table1[[#This Row],[hex]])</f>
        <v>230</v>
      </c>
      <c r="U170">
        <f>Table1[[#This Row],[dec]] - IF(Table1[[#This Row],[dec]] &gt; 32000, 65536, 0)</f>
        <v>230</v>
      </c>
      <c r="V170" s="12">
        <f>Table1[[#This Row],[dec signed]]/10</f>
        <v>23</v>
      </c>
    </row>
    <row r="171" spans="1:22" x14ac:dyDescent="0.25">
      <c r="A171" s="7">
        <v>484</v>
      </c>
      <c r="B171" s="10" t="s">
        <v>94</v>
      </c>
      <c r="C171" s="10" t="s">
        <v>95</v>
      </c>
      <c r="D171" s="7" t="s">
        <v>12</v>
      </c>
      <c r="E171" t="s">
        <v>43</v>
      </c>
      <c r="F171" s="7" t="s">
        <v>14</v>
      </c>
      <c r="G171" s="8" t="s">
        <v>51</v>
      </c>
      <c r="H171" s="8" t="s">
        <v>66</v>
      </c>
      <c r="I171" s="7" t="s">
        <v>67</v>
      </c>
      <c r="J171" s="7" t="s">
        <v>69</v>
      </c>
      <c r="L171" s="7" t="s">
        <v>43</v>
      </c>
      <c r="M171" s="7" t="s">
        <v>12</v>
      </c>
      <c r="N171" s="7" t="s">
        <v>19</v>
      </c>
      <c r="O171" s="7" t="s">
        <v>15</v>
      </c>
      <c r="P171" s="7" t="s">
        <v>66</v>
      </c>
      <c r="Q171" s="7" t="s">
        <v>67</v>
      </c>
      <c r="R171" s="7" t="s">
        <v>96</v>
      </c>
      <c r="S171" t="str">
        <f>RIGHT(Table1[[#This Row],[value7]],4)</f>
        <v>00e6</v>
      </c>
      <c r="T171">
        <f>HEX2DEC(Table1[[#This Row],[hex]])</f>
        <v>230</v>
      </c>
      <c r="U171">
        <f>Table1[[#This Row],[dec]] - IF(Table1[[#This Row],[dec]] &gt; 32000, 65536, 0)</f>
        <v>230</v>
      </c>
      <c r="V171" s="12">
        <f>Table1[[#This Row],[dec signed]]/10</f>
        <v>23</v>
      </c>
    </row>
    <row r="172" spans="1:22" x14ac:dyDescent="0.25">
      <c r="A172" s="7">
        <v>510</v>
      </c>
      <c r="B172" s="10" t="s">
        <v>64</v>
      </c>
      <c r="C172" s="10" t="s">
        <v>65</v>
      </c>
      <c r="D172" s="7" t="s">
        <v>12</v>
      </c>
      <c r="E172" t="s">
        <v>43</v>
      </c>
      <c r="F172" s="7" t="s">
        <v>14</v>
      </c>
      <c r="G172" s="8" t="s">
        <v>44</v>
      </c>
      <c r="H172" s="8" t="s">
        <v>66</v>
      </c>
      <c r="I172" s="7" t="s">
        <v>67</v>
      </c>
      <c r="J172" s="7" t="s">
        <v>68</v>
      </c>
      <c r="L172" s="7" t="s">
        <v>43</v>
      </c>
      <c r="M172" s="7" t="s">
        <v>12</v>
      </c>
      <c r="N172" s="7" t="s">
        <v>19</v>
      </c>
      <c r="O172" s="7" t="s">
        <v>15</v>
      </c>
      <c r="P172" s="7" t="s">
        <v>66</v>
      </c>
      <c r="Q172" s="7" t="s">
        <v>67</v>
      </c>
      <c r="R172" s="7" t="s">
        <v>69</v>
      </c>
      <c r="S172" t="str">
        <f>RIGHT(Table1[[#This Row],[value7]],4)</f>
        <v>00e6</v>
      </c>
      <c r="T172">
        <f>HEX2DEC(Table1[[#This Row],[hex]])</f>
        <v>230</v>
      </c>
      <c r="U172">
        <f>Table1[[#This Row],[dec]] - IF(Table1[[#This Row],[dec]] &gt; 32000, 65536, 0)</f>
        <v>230</v>
      </c>
      <c r="V172" s="12">
        <f>Table1[[#This Row],[dec signed]]/10</f>
        <v>23</v>
      </c>
    </row>
    <row r="173" spans="1:22" x14ac:dyDescent="0.25">
      <c r="A173" s="7">
        <v>515</v>
      </c>
      <c r="B173" s="10" t="s">
        <v>94</v>
      </c>
      <c r="C173" s="10" t="s">
        <v>95</v>
      </c>
      <c r="D173" s="7" t="s">
        <v>12</v>
      </c>
      <c r="E173" t="s">
        <v>43</v>
      </c>
      <c r="F173" s="7" t="s">
        <v>14</v>
      </c>
      <c r="G173" s="8" t="s">
        <v>51</v>
      </c>
      <c r="H173" s="8" t="s">
        <v>66</v>
      </c>
      <c r="I173" s="7" t="s">
        <v>67</v>
      </c>
      <c r="J173" s="7" t="s">
        <v>69</v>
      </c>
      <c r="L173" s="7" t="s">
        <v>43</v>
      </c>
      <c r="M173" s="7" t="s">
        <v>12</v>
      </c>
      <c r="N173" s="7" t="s">
        <v>19</v>
      </c>
      <c r="O173" s="7" t="s">
        <v>15</v>
      </c>
      <c r="P173" s="7" t="s">
        <v>66</v>
      </c>
      <c r="Q173" s="7" t="s">
        <v>67</v>
      </c>
      <c r="R173" s="7" t="s">
        <v>96</v>
      </c>
      <c r="S173" t="str">
        <f>RIGHT(Table1[[#This Row],[value7]],4)</f>
        <v>00e6</v>
      </c>
      <c r="T173">
        <f>HEX2DEC(Table1[[#This Row],[hex]])</f>
        <v>230</v>
      </c>
      <c r="U173">
        <f>Table1[[#This Row],[dec]] - IF(Table1[[#This Row],[dec]] &gt; 32000, 65536, 0)</f>
        <v>230</v>
      </c>
      <c r="V173" s="12">
        <f>Table1[[#This Row],[dec signed]]/10</f>
        <v>23</v>
      </c>
    </row>
    <row r="174" spans="1:22" x14ac:dyDescent="0.25">
      <c r="A174" s="7">
        <v>541</v>
      </c>
      <c r="B174" s="10" t="s">
        <v>64</v>
      </c>
      <c r="C174" s="10" t="s">
        <v>65</v>
      </c>
      <c r="D174" s="7" t="s">
        <v>12</v>
      </c>
      <c r="E174" t="s">
        <v>43</v>
      </c>
      <c r="F174" s="7" t="s">
        <v>14</v>
      </c>
      <c r="G174" s="8" t="s">
        <v>44</v>
      </c>
      <c r="H174" s="8" t="s">
        <v>66</v>
      </c>
      <c r="I174" s="7" t="s">
        <v>67</v>
      </c>
      <c r="J174" s="7" t="s">
        <v>68</v>
      </c>
      <c r="L174" s="7" t="s">
        <v>43</v>
      </c>
      <c r="M174" s="7" t="s">
        <v>12</v>
      </c>
      <c r="N174" s="7" t="s">
        <v>19</v>
      </c>
      <c r="O174" s="7" t="s">
        <v>15</v>
      </c>
      <c r="P174" s="7" t="s">
        <v>66</v>
      </c>
      <c r="Q174" s="7" t="s">
        <v>67</v>
      </c>
      <c r="R174" s="7" t="s">
        <v>69</v>
      </c>
      <c r="S174" t="str">
        <f>RIGHT(Table1[[#This Row],[value7]],4)</f>
        <v>00e6</v>
      </c>
      <c r="T174">
        <f>HEX2DEC(Table1[[#This Row],[hex]])</f>
        <v>230</v>
      </c>
      <c r="U174">
        <f>Table1[[#This Row],[dec]] - IF(Table1[[#This Row],[dec]] &gt; 32000, 65536, 0)</f>
        <v>230</v>
      </c>
      <c r="V174" s="12">
        <f>Table1[[#This Row],[dec signed]]/10</f>
        <v>23</v>
      </c>
    </row>
    <row r="175" spans="1:22" x14ac:dyDescent="0.25">
      <c r="A175" s="7">
        <v>546</v>
      </c>
      <c r="B175" s="10" t="s">
        <v>94</v>
      </c>
      <c r="C175" s="10" t="s">
        <v>95</v>
      </c>
      <c r="D175" s="7" t="s">
        <v>12</v>
      </c>
      <c r="E175" t="s">
        <v>43</v>
      </c>
      <c r="F175" s="7" t="s">
        <v>14</v>
      </c>
      <c r="G175" s="8" t="s">
        <v>51</v>
      </c>
      <c r="H175" s="8" t="s">
        <v>66</v>
      </c>
      <c r="I175" s="7" t="s">
        <v>67</v>
      </c>
      <c r="J175" s="7" t="s">
        <v>69</v>
      </c>
      <c r="L175" s="7" t="s">
        <v>43</v>
      </c>
      <c r="M175" s="7" t="s">
        <v>12</v>
      </c>
      <c r="N175" s="7" t="s">
        <v>19</v>
      </c>
      <c r="O175" s="7" t="s">
        <v>15</v>
      </c>
      <c r="P175" s="7" t="s">
        <v>66</v>
      </c>
      <c r="Q175" s="7" t="s">
        <v>67</v>
      </c>
      <c r="R175" s="7" t="s">
        <v>96</v>
      </c>
      <c r="S175" t="str">
        <f>RIGHT(Table1[[#This Row],[value7]],4)</f>
        <v>00e6</v>
      </c>
      <c r="T175">
        <f>HEX2DEC(Table1[[#This Row],[hex]])</f>
        <v>230</v>
      </c>
      <c r="U175">
        <f>Table1[[#This Row],[dec]] - IF(Table1[[#This Row],[dec]] &gt; 32000, 65536, 0)</f>
        <v>230</v>
      </c>
      <c r="V175" s="12">
        <f>Table1[[#This Row],[dec signed]]/10</f>
        <v>23</v>
      </c>
    </row>
    <row r="176" spans="1:22" x14ac:dyDescent="0.25">
      <c r="A176" s="7">
        <v>572</v>
      </c>
      <c r="B176" s="10" t="s">
        <v>64</v>
      </c>
      <c r="C176" s="10" t="s">
        <v>65</v>
      </c>
      <c r="D176" s="7" t="s">
        <v>12</v>
      </c>
      <c r="E176" t="s">
        <v>43</v>
      </c>
      <c r="F176" s="7" t="s">
        <v>14</v>
      </c>
      <c r="G176" s="8" t="s">
        <v>44</v>
      </c>
      <c r="H176" s="8" t="s">
        <v>66</v>
      </c>
      <c r="I176" s="7" t="s">
        <v>67</v>
      </c>
      <c r="J176" s="7" t="s">
        <v>68</v>
      </c>
      <c r="L176" s="7" t="s">
        <v>43</v>
      </c>
      <c r="M176" s="7" t="s">
        <v>12</v>
      </c>
      <c r="N176" s="7" t="s">
        <v>19</v>
      </c>
      <c r="O176" s="7" t="s">
        <v>15</v>
      </c>
      <c r="P176" s="7" t="s">
        <v>66</v>
      </c>
      <c r="Q176" s="7" t="s">
        <v>67</v>
      </c>
      <c r="R176" s="7" t="s">
        <v>69</v>
      </c>
      <c r="S176" t="str">
        <f>RIGHT(Table1[[#This Row],[value7]],4)</f>
        <v>00e6</v>
      </c>
      <c r="T176">
        <f>HEX2DEC(Table1[[#This Row],[hex]])</f>
        <v>230</v>
      </c>
      <c r="U176">
        <f>Table1[[#This Row],[dec]] - IF(Table1[[#This Row],[dec]] &gt; 32000, 65536, 0)</f>
        <v>230</v>
      </c>
      <c r="V176" s="12">
        <f>Table1[[#This Row],[dec signed]]/10</f>
        <v>23</v>
      </c>
    </row>
    <row r="177" spans="1:22" x14ac:dyDescent="0.25">
      <c r="A177" s="7">
        <v>577</v>
      </c>
      <c r="B177" s="10" t="s">
        <v>94</v>
      </c>
      <c r="C177" s="10" t="s">
        <v>95</v>
      </c>
      <c r="D177" s="7" t="s">
        <v>12</v>
      </c>
      <c r="E177" t="s">
        <v>43</v>
      </c>
      <c r="F177" s="7" t="s">
        <v>14</v>
      </c>
      <c r="G177" s="8" t="s">
        <v>51</v>
      </c>
      <c r="H177" s="8" t="s">
        <v>66</v>
      </c>
      <c r="I177" s="7" t="s">
        <v>67</v>
      </c>
      <c r="J177" s="7" t="s">
        <v>69</v>
      </c>
      <c r="L177" s="7" t="s">
        <v>43</v>
      </c>
      <c r="M177" s="7" t="s">
        <v>12</v>
      </c>
      <c r="N177" s="7" t="s">
        <v>19</v>
      </c>
      <c r="O177" s="7" t="s">
        <v>15</v>
      </c>
      <c r="P177" s="7" t="s">
        <v>66</v>
      </c>
      <c r="Q177" s="7" t="s">
        <v>67</v>
      </c>
      <c r="R177" s="7" t="s">
        <v>96</v>
      </c>
      <c r="S177" t="str">
        <f>RIGHT(Table1[[#This Row],[value7]],4)</f>
        <v>00e6</v>
      </c>
      <c r="T177">
        <f>HEX2DEC(Table1[[#This Row],[hex]])</f>
        <v>230</v>
      </c>
      <c r="U177">
        <f>Table1[[#This Row],[dec]] - IF(Table1[[#This Row],[dec]] &gt; 32000, 65536, 0)</f>
        <v>230</v>
      </c>
      <c r="V177" s="12">
        <f>Table1[[#This Row],[dec signed]]/10</f>
        <v>23</v>
      </c>
    </row>
    <row r="178" spans="1:22" x14ac:dyDescent="0.25">
      <c r="A178" s="7">
        <v>603</v>
      </c>
      <c r="B178" s="10" t="s">
        <v>64</v>
      </c>
      <c r="C178" s="10" t="s">
        <v>65</v>
      </c>
      <c r="D178" s="7" t="s">
        <v>12</v>
      </c>
      <c r="E178" t="s">
        <v>43</v>
      </c>
      <c r="F178" s="7" t="s">
        <v>14</v>
      </c>
      <c r="G178" s="8" t="s">
        <v>44</v>
      </c>
      <c r="H178" s="8" t="s">
        <v>66</v>
      </c>
      <c r="I178" s="7" t="s">
        <v>67</v>
      </c>
      <c r="J178" s="7" t="s">
        <v>68</v>
      </c>
      <c r="L178" s="7" t="s">
        <v>43</v>
      </c>
      <c r="M178" s="7" t="s">
        <v>12</v>
      </c>
      <c r="N178" s="7" t="s">
        <v>19</v>
      </c>
      <c r="O178" s="7" t="s">
        <v>15</v>
      </c>
      <c r="P178" s="7" t="s">
        <v>66</v>
      </c>
      <c r="Q178" s="7" t="s">
        <v>67</v>
      </c>
      <c r="R178" s="7" t="s">
        <v>69</v>
      </c>
      <c r="S178" t="str">
        <f>RIGHT(Table1[[#This Row],[value7]],4)</f>
        <v>00e6</v>
      </c>
      <c r="T178">
        <f>HEX2DEC(Table1[[#This Row],[hex]])</f>
        <v>230</v>
      </c>
      <c r="U178">
        <f>Table1[[#This Row],[dec]] - IF(Table1[[#This Row],[dec]] &gt; 32000, 65536, 0)</f>
        <v>230</v>
      </c>
      <c r="V178" s="12">
        <f>Table1[[#This Row],[dec signed]]/10</f>
        <v>23</v>
      </c>
    </row>
    <row r="179" spans="1:22" x14ac:dyDescent="0.25">
      <c r="A179" s="7">
        <v>608</v>
      </c>
      <c r="B179" s="10" t="s">
        <v>94</v>
      </c>
      <c r="C179" s="10" t="s">
        <v>95</v>
      </c>
      <c r="D179" s="7" t="s">
        <v>12</v>
      </c>
      <c r="E179" t="s">
        <v>43</v>
      </c>
      <c r="F179" s="7" t="s">
        <v>14</v>
      </c>
      <c r="G179" s="8" t="s">
        <v>51</v>
      </c>
      <c r="H179" s="8" t="s">
        <v>66</v>
      </c>
      <c r="I179" s="7" t="s">
        <v>67</v>
      </c>
      <c r="J179" s="7" t="s">
        <v>69</v>
      </c>
      <c r="L179" s="7" t="s">
        <v>43</v>
      </c>
      <c r="M179" s="7" t="s">
        <v>12</v>
      </c>
      <c r="N179" s="7" t="s">
        <v>19</v>
      </c>
      <c r="O179" s="7" t="s">
        <v>15</v>
      </c>
      <c r="P179" s="7" t="s">
        <v>66</v>
      </c>
      <c r="Q179" s="7" t="s">
        <v>67</v>
      </c>
      <c r="R179" s="7" t="s">
        <v>96</v>
      </c>
      <c r="S179" t="str">
        <f>RIGHT(Table1[[#This Row],[value7]],4)</f>
        <v>00e6</v>
      </c>
      <c r="T179">
        <f>HEX2DEC(Table1[[#This Row],[hex]])</f>
        <v>230</v>
      </c>
      <c r="U179">
        <f>Table1[[#This Row],[dec]] - IF(Table1[[#This Row],[dec]] &gt; 32000, 65536, 0)</f>
        <v>230</v>
      </c>
      <c r="V179" s="12">
        <f>Table1[[#This Row],[dec signed]]/10</f>
        <v>23</v>
      </c>
    </row>
    <row r="180" spans="1:22" x14ac:dyDescent="0.25">
      <c r="A180" s="7">
        <v>634</v>
      </c>
      <c r="B180" s="10" t="s">
        <v>64</v>
      </c>
      <c r="C180" s="10" t="s">
        <v>65</v>
      </c>
      <c r="D180" s="7" t="s">
        <v>12</v>
      </c>
      <c r="E180" t="s">
        <v>43</v>
      </c>
      <c r="F180" s="7" t="s">
        <v>14</v>
      </c>
      <c r="G180" s="8" t="s">
        <v>44</v>
      </c>
      <c r="H180" s="8" t="s">
        <v>66</v>
      </c>
      <c r="I180" s="7" t="s">
        <v>67</v>
      </c>
      <c r="J180" s="7" t="s">
        <v>68</v>
      </c>
      <c r="L180" s="7" t="s">
        <v>43</v>
      </c>
      <c r="M180" s="7" t="s">
        <v>12</v>
      </c>
      <c r="N180" s="7" t="s">
        <v>19</v>
      </c>
      <c r="O180" s="7" t="s">
        <v>15</v>
      </c>
      <c r="P180" s="7" t="s">
        <v>66</v>
      </c>
      <c r="Q180" s="7" t="s">
        <v>67</v>
      </c>
      <c r="R180" s="7" t="s">
        <v>69</v>
      </c>
      <c r="S180" t="str">
        <f>RIGHT(Table1[[#This Row],[value7]],4)</f>
        <v>00e6</v>
      </c>
      <c r="T180">
        <f>HEX2DEC(Table1[[#This Row],[hex]])</f>
        <v>230</v>
      </c>
      <c r="U180">
        <f>Table1[[#This Row],[dec]] - IF(Table1[[#This Row],[dec]] &gt; 32000, 65536, 0)</f>
        <v>230</v>
      </c>
      <c r="V180" s="12">
        <f>Table1[[#This Row],[dec signed]]/10</f>
        <v>23</v>
      </c>
    </row>
    <row r="181" spans="1:22" x14ac:dyDescent="0.25">
      <c r="A181" s="7">
        <v>639</v>
      </c>
      <c r="B181" s="10" t="s">
        <v>94</v>
      </c>
      <c r="C181" s="10" t="s">
        <v>95</v>
      </c>
      <c r="D181" s="7" t="s">
        <v>12</v>
      </c>
      <c r="E181" t="s">
        <v>43</v>
      </c>
      <c r="F181" s="7" t="s">
        <v>14</v>
      </c>
      <c r="G181" s="8" t="s">
        <v>51</v>
      </c>
      <c r="H181" s="8" t="s">
        <v>66</v>
      </c>
      <c r="I181" s="7" t="s">
        <v>67</v>
      </c>
      <c r="J181" s="7" t="s">
        <v>69</v>
      </c>
      <c r="L181" s="7" t="s">
        <v>43</v>
      </c>
      <c r="M181" s="7" t="s">
        <v>12</v>
      </c>
      <c r="N181" s="7" t="s">
        <v>19</v>
      </c>
      <c r="O181" s="7" t="s">
        <v>15</v>
      </c>
      <c r="P181" s="7" t="s">
        <v>66</v>
      </c>
      <c r="Q181" s="7" t="s">
        <v>67</v>
      </c>
      <c r="R181" s="7" t="s">
        <v>96</v>
      </c>
      <c r="S181" t="str">
        <f>RIGHT(Table1[[#This Row],[value7]],4)</f>
        <v>00e6</v>
      </c>
      <c r="T181">
        <f>HEX2DEC(Table1[[#This Row],[hex]])</f>
        <v>230</v>
      </c>
      <c r="U181">
        <f>Table1[[#This Row],[dec]] - IF(Table1[[#This Row],[dec]] &gt; 32000, 65536, 0)</f>
        <v>230</v>
      </c>
      <c r="V181" s="12">
        <f>Table1[[#This Row],[dec signed]]/10</f>
        <v>23</v>
      </c>
    </row>
    <row r="182" spans="1:22" x14ac:dyDescent="0.25">
      <c r="A182" s="7">
        <v>666</v>
      </c>
      <c r="B182" s="10" t="s">
        <v>64</v>
      </c>
      <c r="C182" s="10" t="s">
        <v>65</v>
      </c>
      <c r="D182" s="7" t="s">
        <v>12</v>
      </c>
      <c r="E182" t="s">
        <v>43</v>
      </c>
      <c r="F182" s="7" t="s">
        <v>14</v>
      </c>
      <c r="G182" s="8" t="s">
        <v>44</v>
      </c>
      <c r="H182" s="8" t="s">
        <v>66</v>
      </c>
      <c r="I182" s="7" t="s">
        <v>67</v>
      </c>
      <c r="J182" s="7" t="s">
        <v>68</v>
      </c>
      <c r="L182" s="7" t="s">
        <v>43</v>
      </c>
      <c r="M182" s="7" t="s">
        <v>12</v>
      </c>
      <c r="N182" s="7" t="s">
        <v>19</v>
      </c>
      <c r="O182" s="7" t="s">
        <v>15</v>
      </c>
      <c r="P182" s="7" t="s">
        <v>66</v>
      </c>
      <c r="Q182" s="7" t="s">
        <v>67</v>
      </c>
      <c r="R182" s="7" t="s">
        <v>69</v>
      </c>
      <c r="S182" t="str">
        <f>RIGHT(Table1[[#This Row],[value7]],4)</f>
        <v>00e6</v>
      </c>
      <c r="T182">
        <f>HEX2DEC(Table1[[#This Row],[hex]])</f>
        <v>230</v>
      </c>
      <c r="U182">
        <f>Table1[[#This Row],[dec]] - IF(Table1[[#This Row],[dec]] &gt; 32000, 65536, 0)</f>
        <v>230</v>
      </c>
      <c r="V182" s="12">
        <f>Table1[[#This Row],[dec signed]]/10</f>
        <v>23</v>
      </c>
    </row>
    <row r="183" spans="1:22" x14ac:dyDescent="0.25">
      <c r="A183" s="7">
        <v>671</v>
      </c>
      <c r="B183" s="10" t="s">
        <v>94</v>
      </c>
      <c r="C183" s="10" t="s">
        <v>95</v>
      </c>
      <c r="D183" s="7" t="s">
        <v>12</v>
      </c>
      <c r="E183" t="s">
        <v>43</v>
      </c>
      <c r="F183" s="7" t="s">
        <v>14</v>
      </c>
      <c r="G183" s="8" t="s">
        <v>51</v>
      </c>
      <c r="H183" s="8" t="s">
        <v>66</v>
      </c>
      <c r="I183" s="7" t="s">
        <v>67</v>
      </c>
      <c r="J183" s="7" t="s">
        <v>69</v>
      </c>
      <c r="L183" s="7" t="s">
        <v>43</v>
      </c>
      <c r="M183" s="7" t="s">
        <v>12</v>
      </c>
      <c r="N183" s="7" t="s">
        <v>19</v>
      </c>
      <c r="O183" s="7" t="s">
        <v>15</v>
      </c>
      <c r="P183" s="7" t="s">
        <v>66</v>
      </c>
      <c r="Q183" s="7" t="s">
        <v>67</v>
      </c>
      <c r="R183" s="7" t="s">
        <v>96</v>
      </c>
      <c r="S183" t="str">
        <f>RIGHT(Table1[[#This Row],[value7]],4)</f>
        <v>00e6</v>
      </c>
      <c r="T183">
        <f>HEX2DEC(Table1[[#This Row],[hex]])</f>
        <v>230</v>
      </c>
      <c r="U183">
        <f>Table1[[#This Row],[dec]] - IF(Table1[[#This Row],[dec]] &gt; 32000, 65536, 0)</f>
        <v>230</v>
      </c>
      <c r="V183" s="12">
        <f>Table1[[#This Row],[dec signed]]/10</f>
        <v>23</v>
      </c>
    </row>
    <row r="184" spans="1:22" x14ac:dyDescent="0.25">
      <c r="A184" s="7">
        <v>697</v>
      </c>
      <c r="B184" s="10" t="s">
        <v>64</v>
      </c>
      <c r="C184" s="10" t="s">
        <v>65</v>
      </c>
      <c r="D184" s="7" t="s">
        <v>12</v>
      </c>
      <c r="E184" t="s">
        <v>43</v>
      </c>
      <c r="F184" s="7" t="s">
        <v>14</v>
      </c>
      <c r="G184" s="8" t="s">
        <v>44</v>
      </c>
      <c r="H184" s="8" t="s">
        <v>66</v>
      </c>
      <c r="I184" s="7" t="s">
        <v>67</v>
      </c>
      <c r="J184" s="7" t="s">
        <v>68</v>
      </c>
      <c r="L184" s="7" t="s">
        <v>43</v>
      </c>
      <c r="M184" s="7" t="s">
        <v>12</v>
      </c>
      <c r="N184" s="7" t="s">
        <v>19</v>
      </c>
      <c r="O184" s="7" t="s">
        <v>15</v>
      </c>
      <c r="P184" s="7" t="s">
        <v>66</v>
      </c>
      <c r="Q184" s="7" t="s">
        <v>67</v>
      </c>
      <c r="R184" s="7" t="s">
        <v>69</v>
      </c>
      <c r="S184" t="str">
        <f>RIGHT(Table1[[#This Row],[value7]],4)</f>
        <v>00e6</v>
      </c>
      <c r="T184">
        <f>HEX2DEC(Table1[[#This Row],[hex]])</f>
        <v>230</v>
      </c>
      <c r="U184">
        <f>Table1[[#This Row],[dec]] - IF(Table1[[#This Row],[dec]] &gt; 32000, 65536, 0)</f>
        <v>230</v>
      </c>
      <c r="V184" s="12">
        <f>Table1[[#This Row],[dec signed]]/10</f>
        <v>23</v>
      </c>
    </row>
    <row r="185" spans="1:22" x14ac:dyDescent="0.25">
      <c r="A185" s="7">
        <v>702</v>
      </c>
      <c r="B185" s="10" t="s">
        <v>94</v>
      </c>
      <c r="C185" s="10" t="s">
        <v>95</v>
      </c>
      <c r="D185" s="7" t="s">
        <v>12</v>
      </c>
      <c r="E185" t="s">
        <v>43</v>
      </c>
      <c r="F185" s="7" t="s">
        <v>14</v>
      </c>
      <c r="G185" s="8" t="s">
        <v>51</v>
      </c>
      <c r="H185" s="8" t="s">
        <v>66</v>
      </c>
      <c r="I185" s="7" t="s">
        <v>67</v>
      </c>
      <c r="J185" s="7" t="s">
        <v>69</v>
      </c>
      <c r="L185" s="7" t="s">
        <v>43</v>
      </c>
      <c r="M185" s="7" t="s">
        <v>12</v>
      </c>
      <c r="N185" s="7" t="s">
        <v>19</v>
      </c>
      <c r="O185" s="7" t="s">
        <v>15</v>
      </c>
      <c r="P185" s="7" t="s">
        <v>66</v>
      </c>
      <c r="Q185" s="7" t="s">
        <v>67</v>
      </c>
      <c r="R185" s="7" t="s">
        <v>96</v>
      </c>
      <c r="S185" t="str">
        <f>RIGHT(Table1[[#This Row],[value7]],4)</f>
        <v>00e6</v>
      </c>
      <c r="T185">
        <f>HEX2DEC(Table1[[#This Row],[hex]])</f>
        <v>230</v>
      </c>
      <c r="U185">
        <f>Table1[[#This Row],[dec]] - IF(Table1[[#This Row],[dec]] &gt; 32000, 65536, 0)</f>
        <v>230</v>
      </c>
      <c r="V185" s="12">
        <f>Table1[[#This Row],[dec signed]]/10</f>
        <v>23</v>
      </c>
    </row>
    <row r="186" spans="1:22" x14ac:dyDescent="0.25">
      <c r="A186" s="7">
        <v>728</v>
      </c>
      <c r="B186" s="10" t="s">
        <v>64</v>
      </c>
      <c r="C186" s="10" t="s">
        <v>65</v>
      </c>
      <c r="D186" s="7" t="s">
        <v>12</v>
      </c>
      <c r="E186" t="s">
        <v>43</v>
      </c>
      <c r="F186" s="7" t="s">
        <v>14</v>
      </c>
      <c r="G186" s="8" t="s">
        <v>44</v>
      </c>
      <c r="H186" s="8" t="s">
        <v>66</v>
      </c>
      <c r="I186" s="7" t="s">
        <v>67</v>
      </c>
      <c r="J186" s="7" t="s">
        <v>68</v>
      </c>
      <c r="L186" s="7" t="s">
        <v>43</v>
      </c>
      <c r="M186" s="7" t="s">
        <v>12</v>
      </c>
      <c r="N186" s="7" t="s">
        <v>19</v>
      </c>
      <c r="O186" s="7" t="s">
        <v>15</v>
      </c>
      <c r="P186" s="7" t="s">
        <v>66</v>
      </c>
      <c r="Q186" s="7" t="s">
        <v>67</v>
      </c>
      <c r="R186" s="7" t="s">
        <v>69</v>
      </c>
      <c r="S186" t="str">
        <f>RIGHT(Table1[[#This Row],[value7]],4)</f>
        <v>00e6</v>
      </c>
      <c r="T186">
        <f>HEX2DEC(Table1[[#This Row],[hex]])</f>
        <v>230</v>
      </c>
      <c r="U186">
        <f>Table1[[#This Row],[dec]] - IF(Table1[[#This Row],[dec]] &gt; 32000, 65536, 0)</f>
        <v>230</v>
      </c>
      <c r="V186" s="12">
        <f>Table1[[#This Row],[dec signed]]/10</f>
        <v>23</v>
      </c>
    </row>
    <row r="187" spans="1:22" x14ac:dyDescent="0.25">
      <c r="A187" s="7">
        <v>733</v>
      </c>
      <c r="B187" s="10" t="s">
        <v>94</v>
      </c>
      <c r="C187" s="10" t="s">
        <v>95</v>
      </c>
      <c r="D187" s="7" t="s">
        <v>12</v>
      </c>
      <c r="E187" t="s">
        <v>43</v>
      </c>
      <c r="F187" s="7" t="s">
        <v>14</v>
      </c>
      <c r="G187" s="8" t="s">
        <v>51</v>
      </c>
      <c r="H187" s="8" t="s">
        <v>66</v>
      </c>
      <c r="I187" s="7" t="s">
        <v>67</v>
      </c>
      <c r="J187" s="7" t="s">
        <v>69</v>
      </c>
      <c r="L187" s="7" t="s">
        <v>43</v>
      </c>
      <c r="M187" s="7" t="s">
        <v>12</v>
      </c>
      <c r="N187" s="7" t="s">
        <v>19</v>
      </c>
      <c r="O187" s="7" t="s">
        <v>15</v>
      </c>
      <c r="P187" s="7" t="s">
        <v>66</v>
      </c>
      <c r="Q187" s="7" t="s">
        <v>67</v>
      </c>
      <c r="R187" s="7" t="s">
        <v>96</v>
      </c>
      <c r="S187" t="str">
        <f>RIGHT(Table1[[#This Row],[value7]],4)</f>
        <v>00e6</v>
      </c>
      <c r="T187">
        <f>HEX2DEC(Table1[[#This Row],[hex]])</f>
        <v>230</v>
      </c>
      <c r="U187">
        <f>Table1[[#This Row],[dec]] - IF(Table1[[#This Row],[dec]] &gt; 32000, 65536, 0)</f>
        <v>230</v>
      </c>
      <c r="V187" s="12">
        <f>Table1[[#This Row],[dec signed]]/10</f>
        <v>23</v>
      </c>
    </row>
    <row r="188" spans="1:22" x14ac:dyDescent="0.25">
      <c r="A188" s="7">
        <v>759</v>
      </c>
      <c r="B188" s="10" t="s">
        <v>64</v>
      </c>
      <c r="C188" s="10" t="s">
        <v>65</v>
      </c>
      <c r="D188" s="7" t="s">
        <v>12</v>
      </c>
      <c r="E188" t="s">
        <v>43</v>
      </c>
      <c r="F188" s="7" t="s">
        <v>14</v>
      </c>
      <c r="G188" s="8" t="s">
        <v>44</v>
      </c>
      <c r="H188" s="8" t="s">
        <v>66</v>
      </c>
      <c r="I188" s="7" t="s">
        <v>67</v>
      </c>
      <c r="J188" s="7" t="s">
        <v>68</v>
      </c>
      <c r="L188" s="7" t="s">
        <v>43</v>
      </c>
      <c r="M188" s="7" t="s">
        <v>12</v>
      </c>
      <c r="N188" s="7" t="s">
        <v>19</v>
      </c>
      <c r="O188" s="7" t="s">
        <v>15</v>
      </c>
      <c r="P188" s="7" t="s">
        <v>66</v>
      </c>
      <c r="Q188" s="7" t="s">
        <v>67</v>
      </c>
      <c r="R188" s="7" t="s">
        <v>69</v>
      </c>
      <c r="S188" t="str">
        <f>RIGHT(Table1[[#This Row],[value7]],4)</f>
        <v>00e6</v>
      </c>
      <c r="T188">
        <f>HEX2DEC(Table1[[#This Row],[hex]])</f>
        <v>230</v>
      </c>
      <c r="U188">
        <f>Table1[[#This Row],[dec]] - IF(Table1[[#This Row],[dec]] &gt; 32000, 65536, 0)</f>
        <v>230</v>
      </c>
      <c r="V188" s="12">
        <f>Table1[[#This Row],[dec signed]]/10</f>
        <v>23</v>
      </c>
    </row>
    <row r="189" spans="1:22" x14ac:dyDescent="0.25">
      <c r="A189" s="7">
        <v>764</v>
      </c>
      <c r="B189" s="10" t="s">
        <v>94</v>
      </c>
      <c r="C189" s="10" t="s">
        <v>95</v>
      </c>
      <c r="D189" s="7" t="s">
        <v>12</v>
      </c>
      <c r="E189" t="s">
        <v>43</v>
      </c>
      <c r="F189" s="7" t="s">
        <v>14</v>
      </c>
      <c r="G189" s="8" t="s">
        <v>51</v>
      </c>
      <c r="H189" s="8" t="s">
        <v>66</v>
      </c>
      <c r="I189" s="7" t="s">
        <v>67</v>
      </c>
      <c r="J189" s="7" t="s">
        <v>69</v>
      </c>
      <c r="L189" s="7" t="s">
        <v>43</v>
      </c>
      <c r="M189" s="7" t="s">
        <v>12</v>
      </c>
      <c r="N189" s="7" t="s">
        <v>19</v>
      </c>
      <c r="O189" s="7" t="s">
        <v>15</v>
      </c>
      <c r="P189" s="7" t="s">
        <v>66</v>
      </c>
      <c r="Q189" s="7" t="s">
        <v>67</v>
      </c>
      <c r="R189" s="7" t="s">
        <v>96</v>
      </c>
      <c r="S189" t="str">
        <f>RIGHT(Table1[[#This Row],[value7]],4)</f>
        <v>00e6</v>
      </c>
      <c r="T189">
        <f>HEX2DEC(Table1[[#This Row],[hex]])</f>
        <v>230</v>
      </c>
      <c r="U189">
        <f>Table1[[#This Row],[dec]] - IF(Table1[[#This Row],[dec]] &gt; 32000, 65536, 0)</f>
        <v>230</v>
      </c>
      <c r="V189" s="12">
        <f>Table1[[#This Row],[dec signed]]/10</f>
        <v>23</v>
      </c>
    </row>
    <row r="190" spans="1:22" x14ac:dyDescent="0.25">
      <c r="A190" s="7">
        <v>790</v>
      </c>
      <c r="B190" s="10" t="s">
        <v>64</v>
      </c>
      <c r="C190" s="10" t="s">
        <v>65</v>
      </c>
      <c r="D190" s="7" t="s">
        <v>12</v>
      </c>
      <c r="E190" t="s">
        <v>43</v>
      </c>
      <c r="F190" s="7" t="s">
        <v>14</v>
      </c>
      <c r="G190" s="8" t="s">
        <v>44</v>
      </c>
      <c r="H190" s="8" t="s">
        <v>66</v>
      </c>
      <c r="I190" s="7" t="s">
        <v>67</v>
      </c>
      <c r="J190" s="7" t="s">
        <v>68</v>
      </c>
      <c r="L190" s="7" t="s">
        <v>43</v>
      </c>
      <c r="M190" s="7" t="s">
        <v>12</v>
      </c>
      <c r="N190" s="7" t="s">
        <v>19</v>
      </c>
      <c r="O190" s="7" t="s">
        <v>15</v>
      </c>
      <c r="P190" s="7" t="s">
        <v>66</v>
      </c>
      <c r="Q190" s="7" t="s">
        <v>67</v>
      </c>
      <c r="R190" s="7" t="s">
        <v>69</v>
      </c>
      <c r="S190" t="str">
        <f>RIGHT(Table1[[#This Row],[value7]],4)</f>
        <v>00e6</v>
      </c>
      <c r="T190">
        <f>HEX2DEC(Table1[[#This Row],[hex]])</f>
        <v>230</v>
      </c>
      <c r="U190">
        <f>Table1[[#This Row],[dec]] - IF(Table1[[#This Row],[dec]] &gt; 32000, 65536, 0)</f>
        <v>230</v>
      </c>
      <c r="V190" s="12">
        <f>Table1[[#This Row],[dec signed]]/10</f>
        <v>23</v>
      </c>
    </row>
    <row r="191" spans="1:22" x14ac:dyDescent="0.25">
      <c r="A191" s="7">
        <v>795</v>
      </c>
      <c r="B191" s="10" t="s">
        <v>94</v>
      </c>
      <c r="C191" s="10" t="s">
        <v>95</v>
      </c>
      <c r="D191" s="7" t="s">
        <v>12</v>
      </c>
      <c r="E191" t="s">
        <v>43</v>
      </c>
      <c r="F191" s="7" t="s">
        <v>14</v>
      </c>
      <c r="G191" s="8" t="s">
        <v>51</v>
      </c>
      <c r="H191" s="8" t="s">
        <v>66</v>
      </c>
      <c r="I191" s="7" t="s">
        <v>67</v>
      </c>
      <c r="J191" s="7" t="s">
        <v>69</v>
      </c>
      <c r="L191" s="7" t="s">
        <v>43</v>
      </c>
      <c r="M191" s="7" t="s">
        <v>12</v>
      </c>
      <c r="N191" s="7" t="s">
        <v>19</v>
      </c>
      <c r="O191" s="7" t="s">
        <v>15</v>
      </c>
      <c r="P191" s="7" t="s">
        <v>66</v>
      </c>
      <c r="Q191" s="7" t="s">
        <v>67</v>
      </c>
      <c r="R191" s="7" t="s">
        <v>96</v>
      </c>
      <c r="S191" t="str">
        <f>RIGHT(Table1[[#This Row],[value7]],4)</f>
        <v>00e6</v>
      </c>
      <c r="T191">
        <f>HEX2DEC(Table1[[#This Row],[hex]])</f>
        <v>230</v>
      </c>
      <c r="U191">
        <f>Table1[[#This Row],[dec]] - IF(Table1[[#This Row],[dec]] &gt; 32000, 65536, 0)</f>
        <v>230</v>
      </c>
      <c r="V191" s="12">
        <f>Table1[[#This Row],[dec signed]]/10</f>
        <v>23</v>
      </c>
    </row>
    <row r="192" spans="1:22" x14ac:dyDescent="0.25">
      <c r="A192" s="7">
        <v>821</v>
      </c>
      <c r="B192" s="10" t="s">
        <v>64</v>
      </c>
      <c r="C192" s="10" t="s">
        <v>65</v>
      </c>
      <c r="D192" s="7" t="s">
        <v>12</v>
      </c>
      <c r="E192" t="s">
        <v>43</v>
      </c>
      <c r="F192" s="7" t="s">
        <v>14</v>
      </c>
      <c r="G192" s="8" t="s">
        <v>44</v>
      </c>
      <c r="H192" s="8" t="s">
        <v>66</v>
      </c>
      <c r="I192" s="7" t="s">
        <v>67</v>
      </c>
      <c r="J192" s="7" t="s">
        <v>68</v>
      </c>
      <c r="L192" s="7" t="s">
        <v>43</v>
      </c>
      <c r="M192" s="7" t="s">
        <v>12</v>
      </c>
      <c r="N192" s="7" t="s">
        <v>19</v>
      </c>
      <c r="O192" s="7" t="s">
        <v>15</v>
      </c>
      <c r="P192" s="7" t="s">
        <v>66</v>
      </c>
      <c r="Q192" s="7" t="s">
        <v>67</v>
      </c>
      <c r="R192" s="7" t="s">
        <v>69</v>
      </c>
      <c r="S192" t="str">
        <f>RIGHT(Table1[[#This Row],[value7]],4)</f>
        <v>00e6</v>
      </c>
      <c r="T192">
        <f>HEX2DEC(Table1[[#This Row],[hex]])</f>
        <v>230</v>
      </c>
      <c r="U192">
        <f>Table1[[#This Row],[dec]] - IF(Table1[[#This Row],[dec]] &gt; 32000, 65536, 0)</f>
        <v>230</v>
      </c>
      <c r="V192" s="12">
        <f>Table1[[#This Row],[dec signed]]/10</f>
        <v>23</v>
      </c>
    </row>
    <row r="193" spans="1:22" x14ac:dyDescent="0.25">
      <c r="A193" s="7">
        <v>826</v>
      </c>
      <c r="B193" s="10" t="s">
        <v>94</v>
      </c>
      <c r="C193" s="10" t="s">
        <v>95</v>
      </c>
      <c r="D193" s="7" t="s">
        <v>12</v>
      </c>
      <c r="E193" t="s">
        <v>43</v>
      </c>
      <c r="F193" s="7" t="s">
        <v>14</v>
      </c>
      <c r="G193" s="8" t="s">
        <v>51</v>
      </c>
      <c r="H193" s="8" t="s">
        <v>66</v>
      </c>
      <c r="I193" s="7" t="s">
        <v>67</v>
      </c>
      <c r="J193" s="7" t="s">
        <v>69</v>
      </c>
      <c r="L193" s="7" t="s">
        <v>43</v>
      </c>
      <c r="M193" s="7" t="s">
        <v>12</v>
      </c>
      <c r="N193" s="7" t="s">
        <v>19</v>
      </c>
      <c r="O193" s="7" t="s">
        <v>15</v>
      </c>
      <c r="P193" s="7" t="s">
        <v>66</v>
      </c>
      <c r="Q193" s="7" t="s">
        <v>67</v>
      </c>
      <c r="R193" s="7" t="s">
        <v>96</v>
      </c>
      <c r="S193" t="str">
        <f>RIGHT(Table1[[#This Row],[value7]],4)</f>
        <v>00e6</v>
      </c>
      <c r="T193">
        <f>HEX2DEC(Table1[[#This Row],[hex]])</f>
        <v>230</v>
      </c>
      <c r="U193">
        <f>Table1[[#This Row],[dec]] - IF(Table1[[#This Row],[dec]] &gt; 32000, 65536, 0)</f>
        <v>230</v>
      </c>
      <c r="V193" s="12">
        <f>Table1[[#This Row],[dec signed]]/10</f>
        <v>23</v>
      </c>
    </row>
    <row r="194" spans="1:22" x14ac:dyDescent="0.25">
      <c r="A194" s="7">
        <v>852</v>
      </c>
      <c r="B194" s="10" t="s">
        <v>64</v>
      </c>
      <c r="C194" s="10" t="s">
        <v>65</v>
      </c>
      <c r="D194" s="7" t="s">
        <v>12</v>
      </c>
      <c r="E194" t="s">
        <v>43</v>
      </c>
      <c r="F194" s="7" t="s">
        <v>14</v>
      </c>
      <c r="G194" s="8" t="s">
        <v>44</v>
      </c>
      <c r="H194" s="8" t="s">
        <v>66</v>
      </c>
      <c r="I194" s="7" t="s">
        <v>67</v>
      </c>
      <c r="J194" s="7" t="s">
        <v>68</v>
      </c>
      <c r="L194" s="7" t="s">
        <v>43</v>
      </c>
      <c r="M194" s="7" t="s">
        <v>12</v>
      </c>
      <c r="N194" s="7" t="s">
        <v>19</v>
      </c>
      <c r="O194" s="7" t="s">
        <v>15</v>
      </c>
      <c r="P194" s="7" t="s">
        <v>66</v>
      </c>
      <c r="Q194" s="7" t="s">
        <v>67</v>
      </c>
      <c r="R194" s="7" t="s">
        <v>69</v>
      </c>
      <c r="S194" t="str">
        <f>RIGHT(Table1[[#This Row],[value7]],4)</f>
        <v>00e6</v>
      </c>
      <c r="T194">
        <f>HEX2DEC(Table1[[#This Row],[hex]])</f>
        <v>230</v>
      </c>
      <c r="U194">
        <f>Table1[[#This Row],[dec]] - IF(Table1[[#This Row],[dec]] &gt; 32000, 65536, 0)</f>
        <v>230</v>
      </c>
      <c r="V194" s="12">
        <f>Table1[[#This Row],[dec signed]]/10</f>
        <v>23</v>
      </c>
    </row>
    <row r="195" spans="1:22" x14ac:dyDescent="0.25">
      <c r="A195" s="7">
        <v>857</v>
      </c>
      <c r="B195" s="10" t="s">
        <v>94</v>
      </c>
      <c r="C195" s="10" t="s">
        <v>95</v>
      </c>
      <c r="D195" s="7" t="s">
        <v>12</v>
      </c>
      <c r="E195" t="s">
        <v>43</v>
      </c>
      <c r="F195" s="7" t="s">
        <v>14</v>
      </c>
      <c r="G195" s="8" t="s">
        <v>51</v>
      </c>
      <c r="H195" s="8" t="s">
        <v>66</v>
      </c>
      <c r="I195" s="7" t="s">
        <v>67</v>
      </c>
      <c r="J195" s="7" t="s">
        <v>69</v>
      </c>
      <c r="L195" s="7" t="s">
        <v>43</v>
      </c>
      <c r="M195" s="7" t="s">
        <v>12</v>
      </c>
      <c r="N195" s="7" t="s">
        <v>19</v>
      </c>
      <c r="O195" s="7" t="s">
        <v>15</v>
      </c>
      <c r="P195" s="7" t="s">
        <v>66</v>
      </c>
      <c r="Q195" s="7" t="s">
        <v>67</v>
      </c>
      <c r="R195" s="7" t="s">
        <v>96</v>
      </c>
      <c r="S195" t="str">
        <f>RIGHT(Table1[[#This Row],[value7]],4)</f>
        <v>00e6</v>
      </c>
      <c r="T195">
        <f>HEX2DEC(Table1[[#This Row],[hex]])</f>
        <v>230</v>
      </c>
      <c r="U195">
        <f>Table1[[#This Row],[dec]] - IF(Table1[[#This Row],[dec]] &gt; 32000, 65536, 0)</f>
        <v>230</v>
      </c>
      <c r="V195" s="12">
        <f>Table1[[#This Row],[dec signed]]/10</f>
        <v>23</v>
      </c>
    </row>
    <row r="196" spans="1:22" x14ac:dyDescent="0.25">
      <c r="A196" s="7">
        <v>883</v>
      </c>
      <c r="B196" s="10" t="s">
        <v>64</v>
      </c>
      <c r="C196" s="10" t="s">
        <v>65</v>
      </c>
      <c r="D196" s="7" t="s">
        <v>12</v>
      </c>
      <c r="E196" t="s">
        <v>43</v>
      </c>
      <c r="F196" s="7" t="s">
        <v>14</v>
      </c>
      <c r="G196" s="8" t="s">
        <v>44</v>
      </c>
      <c r="H196" s="8" t="s">
        <v>66</v>
      </c>
      <c r="I196" s="7" t="s">
        <v>67</v>
      </c>
      <c r="J196" s="7" t="s">
        <v>68</v>
      </c>
      <c r="L196" s="7" t="s">
        <v>43</v>
      </c>
      <c r="M196" s="7" t="s">
        <v>12</v>
      </c>
      <c r="N196" s="7" t="s">
        <v>19</v>
      </c>
      <c r="O196" s="7" t="s">
        <v>15</v>
      </c>
      <c r="P196" s="7" t="s">
        <v>66</v>
      </c>
      <c r="Q196" s="7" t="s">
        <v>67</v>
      </c>
      <c r="R196" s="7" t="s">
        <v>69</v>
      </c>
      <c r="S196" t="str">
        <f>RIGHT(Table1[[#This Row],[value7]],4)</f>
        <v>00e6</v>
      </c>
      <c r="T196">
        <f>HEX2DEC(Table1[[#This Row],[hex]])</f>
        <v>230</v>
      </c>
      <c r="U196">
        <f>Table1[[#This Row],[dec]] - IF(Table1[[#This Row],[dec]] &gt; 32000, 65536, 0)</f>
        <v>230</v>
      </c>
      <c r="V196" s="12">
        <f>Table1[[#This Row],[dec signed]]/10</f>
        <v>23</v>
      </c>
    </row>
    <row r="197" spans="1:22" x14ac:dyDescent="0.25">
      <c r="A197" s="7">
        <v>892</v>
      </c>
      <c r="B197" s="10" t="s">
        <v>64</v>
      </c>
      <c r="C197" s="10" t="s">
        <v>65</v>
      </c>
      <c r="D197" s="7" t="s">
        <v>12</v>
      </c>
      <c r="E197" t="s">
        <v>43</v>
      </c>
      <c r="F197" s="7" t="s">
        <v>14</v>
      </c>
      <c r="G197" s="8" t="s">
        <v>44</v>
      </c>
      <c r="H197" s="8" t="s">
        <v>66</v>
      </c>
      <c r="I197" s="7" t="s">
        <v>67</v>
      </c>
      <c r="J197" s="7" t="s">
        <v>68</v>
      </c>
      <c r="L197" s="7" t="s">
        <v>43</v>
      </c>
      <c r="M197" s="7" t="s">
        <v>12</v>
      </c>
      <c r="N197" s="7" t="s">
        <v>19</v>
      </c>
      <c r="O197" s="7" t="s">
        <v>15</v>
      </c>
      <c r="P197" s="7" t="s">
        <v>66</v>
      </c>
      <c r="Q197" s="7" t="s">
        <v>67</v>
      </c>
      <c r="R197" s="7" t="s">
        <v>69</v>
      </c>
      <c r="S197" t="str">
        <f>RIGHT(Table1[[#This Row],[value7]],4)</f>
        <v>00e6</v>
      </c>
      <c r="T197">
        <f>HEX2DEC(Table1[[#This Row],[hex]])</f>
        <v>230</v>
      </c>
      <c r="U197">
        <f>Table1[[#This Row],[dec]] - IF(Table1[[#This Row],[dec]] &gt; 32000, 65536, 0)</f>
        <v>230</v>
      </c>
      <c r="V197" s="12">
        <f>Table1[[#This Row],[dec signed]]/10</f>
        <v>23</v>
      </c>
    </row>
    <row r="198" spans="1:22" x14ac:dyDescent="0.25">
      <c r="A198" s="7">
        <v>897</v>
      </c>
      <c r="B198" s="10" t="s">
        <v>94</v>
      </c>
      <c r="C198" s="10" t="s">
        <v>95</v>
      </c>
      <c r="D198" s="7" t="s">
        <v>12</v>
      </c>
      <c r="E198" t="s">
        <v>43</v>
      </c>
      <c r="F198" s="7" t="s">
        <v>14</v>
      </c>
      <c r="G198" s="8" t="s">
        <v>51</v>
      </c>
      <c r="H198" s="8" t="s">
        <v>66</v>
      </c>
      <c r="I198" s="7" t="s">
        <v>67</v>
      </c>
      <c r="J198" s="7" t="s">
        <v>69</v>
      </c>
      <c r="L198" s="7" t="s">
        <v>43</v>
      </c>
      <c r="M198" s="7" t="s">
        <v>12</v>
      </c>
      <c r="N198" s="7" t="s">
        <v>19</v>
      </c>
      <c r="O198" s="7" t="s">
        <v>15</v>
      </c>
      <c r="P198" s="7" t="s">
        <v>66</v>
      </c>
      <c r="Q198" s="7" t="s">
        <v>67</v>
      </c>
      <c r="R198" s="7" t="s">
        <v>96</v>
      </c>
      <c r="S198" t="str">
        <f>RIGHT(Table1[[#This Row],[value7]],4)</f>
        <v>00e6</v>
      </c>
      <c r="T198">
        <f>HEX2DEC(Table1[[#This Row],[hex]])</f>
        <v>230</v>
      </c>
      <c r="U198">
        <f>Table1[[#This Row],[dec]] - IF(Table1[[#This Row],[dec]] &gt; 32000, 65536, 0)</f>
        <v>230</v>
      </c>
      <c r="V198" s="12">
        <f>Table1[[#This Row],[dec signed]]/10</f>
        <v>23</v>
      </c>
    </row>
    <row r="199" spans="1:22" x14ac:dyDescent="0.25">
      <c r="A199" s="7">
        <v>924</v>
      </c>
      <c r="B199" s="10" t="s">
        <v>64</v>
      </c>
      <c r="C199" s="10" t="s">
        <v>65</v>
      </c>
      <c r="D199" s="7" t="s">
        <v>12</v>
      </c>
      <c r="E199" t="s">
        <v>43</v>
      </c>
      <c r="F199" s="7" t="s">
        <v>14</v>
      </c>
      <c r="G199" s="8" t="s">
        <v>44</v>
      </c>
      <c r="H199" s="8" t="s">
        <v>66</v>
      </c>
      <c r="I199" s="7" t="s">
        <v>67</v>
      </c>
      <c r="J199" s="7" t="s">
        <v>68</v>
      </c>
      <c r="L199" s="7" t="s">
        <v>43</v>
      </c>
      <c r="M199" s="7" t="s">
        <v>12</v>
      </c>
      <c r="N199" s="7" t="s">
        <v>19</v>
      </c>
      <c r="O199" s="7" t="s">
        <v>15</v>
      </c>
      <c r="P199" s="7" t="s">
        <v>66</v>
      </c>
      <c r="Q199" s="7" t="s">
        <v>67</v>
      </c>
      <c r="R199" s="7" t="s">
        <v>69</v>
      </c>
      <c r="S199" t="str">
        <f>RIGHT(Table1[[#This Row],[value7]],4)</f>
        <v>00e6</v>
      </c>
      <c r="T199">
        <f>HEX2DEC(Table1[[#This Row],[hex]])</f>
        <v>230</v>
      </c>
      <c r="U199">
        <f>Table1[[#This Row],[dec]] - IF(Table1[[#This Row],[dec]] &gt; 32000, 65536, 0)</f>
        <v>230</v>
      </c>
      <c r="V199" s="12">
        <f>Table1[[#This Row],[dec signed]]/10</f>
        <v>23</v>
      </c>
    </row>
    <row r="200" spans="1:22" x14ac:dyDescent="0.25">
      <c r="A200" s="7">
        <v>929</v>
      </c>
      <c r="B200" s="10" t="s">
        <v>94</v>
      </c>
      <c r="C200" s="10" t="s">
        <v>95</v>
      </c>
      <c r="D200" s="7" t="s">
        <v>12</v>
      </c>
      <c r="E200" t="s">
        <v>43</v>
      </c>
      <c r="F200" s="7" t="s">
        <v>14</v>
      </c>
      <c r="G200" s="8" t="s">
        <v>51</v>
      </c>
      <c r="H200" s="8" t="s">
        <v>66</v>
      </c>
      <c r="I200" s="7" t="s">
        <v>67</v>
      </c>
      <c r="J200" s="7" t="s">
        <v>69</v>
      </c>
      <c r="L200" s="7" t="s">
        <v>43</v>
      </c>
      <c r="M200" s="7" t="s">
        <v>12</v>
      </c>
      <c r="N200" s="7" t="s">
        <v>19</v>
      </c>
      <c r="O200" s="7" t="s">
        <v>15</v>
      </c>
      <c r="P200" s="7" t="s">
        <v>66</v>
      </c>
      <c r="Q200" s="7" t="s">
        <v>67</v>
      </c>
      <c r="R200" s="7" t="s">
        <v>96</v>
      </c>
      <c r="S200" t="str">
        <f>RIGHT(Table1[[#This Row],[value7]],4)</f>
        <v>00e6</v>
      </c>
      <c r="T200">
        <f>HEX2DEC(Table1[[#This Row],[hex]])</f>
        <v>230</v>
      </c>
      <c r="U200">
        <f>Table1[[#This Row],[dec]] - IF(Table1[[#This Row],[dec]] &gt; 32000, 65536, 0)</f>
        <v>230</v>
      </c>
      <c r="V200" s="12">
        <f>Table1[[#This Row],[dec signed]]/10</f>
        <v>23</v>
      </c>
    </row>
    <row r="201" spans="1:22" x14ac:dyDescent="0.25">
      <c r="A201" s="7">
        <v>955</v>
      </c>
      <c r="B201" s="10" t="s">
        <v>64</v>
      </c>
      <c r="C201" s="10" t="s">
        <v>65</v>
      </c>
      <c r="D201" s="7" t="s">
        <v>12</v>
      </c>
      <c r="E201" t="s">
        <v>43</v>
      </c>
      <c r="F201" s="7" t="s">
        <v>14</v>
      </c>
      <c r="G201" s="8" t="s">
        <v>44</v>
      </c>
      <c r="H201" s="8" t="s">
        <v>66</v>
      </c>
      <c r="I201" s="7" t="s">
        <v>67</v>
      </c>
      <c r="J201" s="7" t="s">
        <v>68</v>
      </c>
      <c r="L201" s="7" t="s">
        <v>43</v>
      </c>
      <c r="M201" s="7" t="s">
        <v>12</v>
      </c>
      <c r="N201" s="7" t="s">
        <v>19</v>
      </c>
      <c r="O201" s="7" t="s">
        <v>15</v>
      </c>
      <c r="P201" s="7" t="s">
        <v>66</v>
      </c>
      <c r="Q201" s="7" t="s">
        <v>67</v>
      </c>
      <c r="R201" s="7" t="s">
        <v>69</v>
      </c>
      <c r="S201" t="str">
        <f>RIGHT(Table1[[#This Row],[value7]],4)</f>
        <v>00e6</v>
      </c>
      <c r="T201">
        <f>HEX2DEC(Table1[[#This Row],[hex]])</f>
        <v>230</v>
      </c>
      <c r="U201">
        <f>Table1[[#This Row],[dec]] - IF(Table1[[#This Row],[dec]] &gt; 32000, 65536, 0)</f>
        <v>230</v>
      </c>
      <c r="V201" s="12">
        <f>Table1[[#This Row],[dec signed]]/10</f>
        <v>23</v>
      </c>
    </row>
    <row r="202" spans="1:22" x14ac:dyDescent="0.25">
      <c r="A202" s="7">
        <v>960</v>
      </c>
      <c r="B202" s="10" t="s">
        <v>94</v>
      </c>
      <c r="C202" s="10" t="s">
        <v>95</v>
      </c>
      <c r="D202" s="7" t="s">
        <v>12</v>
      </c>
      <c r="E202" t="s">
        <v>43</v>
      </c>
      <c r="F202" s="7" t="s">
        <v>14</v>
      </c>
      <c r="G202" s="8" t="s">
        <v>51</v>
      </c>
      <c r="H202" s="8" t="s">
        <v>66</v>
      </c>
      <c r="I202" s="7" t="s">
        <v>67</v>
      </c>
      <c r="J202" s="7" t="s">
        <v>69</v>
      </c>
      <c r="L202" s="7" t="s">
        <v>43</v>
      </c>
      <c r="M202" s="7" t="s">
        <v>12</v>
      </c>
      <c r="N202" s="7" t="s">
        <v>19</v>
      </c>
      <c r="O202" s="7" t="s">
        <v>15</v>
      </c>
      <c r="P202" s="7" t="s">
        <v>66</v>
      </c>
      <c r="Q202" s="7" t="s">
        <v>67</v>
      </c>
      <c r="R202" s="7" t="s">
        <v>96</v>
      </c>
      <c r="S202" t="str">
        <f>RIGHT(Table1[[#This Row],[value7]],4)</f>
        <v>00e6</v>
      </c>
      <c r="T202">
        <f>HEX2DEC(Table1[[#This Row],[hex]])</f>
        <v>230</v>
      </c>
      <c r="U202">
        <f>Table1[[#This Row],[dec]] - IF(Table1[[#This Row],[dec]] &gt; 32000, 65536, 0)</f>
        <v>230</v>
      </c>
      <c r="V202" s="12">
        <f>Table1[[#This Row],[dec signed]]/10</f>
        <v>23</v>
      </c>
    </row>
    <row r="203" spans="1:22" x14ac:dyDescent="0.25">
      <c r="A203" s="7">
        <v>986</v>
      </c>
      <c r="B203" s="10" t="s">
        <v>64</v>
      </c>
      <c r="C203" s="10" t="s">
        <v>65</v>
      </c>
      <c r="D203" s="7" t="s">
        <v>12</v>
      </c>
      <c r="E203" t="s">
        <v>43</v>
      </c>
      <c r="F203" s="7" t="s">
        <v>14</v>
      </c>
      <c r="G203" s="8" t="s">
        <v>44</v>
      </c>
      <c r="H203" s="8" t="s">
        <v>66</v>
      </c>
      <c r="I203" s="7" t="s">
        <v>67</v>
      </c>
      <c r="J203" s="7" t="s">
        <v>68</v>
      </c>
      <c r="L203" s="7" t="s">
        <v>43</v>
      </c>
      <c r="M203" s="7" t="s">
        <v>12</v>
      </c>
      <c r="N203" s="7" t="s">
        <v>19</v>
      </c>
      <c r="O203" s="7" t="s">
        <v>15</v>
      </c>
      <c r="P203" s="7" t="s">
        <v>66</v>
      </c>
      <c r="Q203" s="7" t="s">
        <v>67</v>
      </c>
      <c r="R203" s="7" t="s">
        <v>69</v>
      </c>
      <c r="S203" t="str">
        <f>RIGHT(Table1[[#This Row],[value7]],4)</f>
        <v>00e6</v>
      </c>
      <c r="T203">
        <f>HEX2DEC(Table1[[#This Row],[hex]])</f>
        <v>230</v>
      </c>
      <c r="U203">
        <f>Table1[[#This Row],[dec]] - IF(Table1[[#This Row],[dec]] &gt; 32000, 65536, 0)</f>
        <v>230</v>
      </c>
      <c r="V203" s="12">
        <f>Table1[[#This Row],[dec signed]]/10</f>
        <v>23</v>
      </c>
    </row>
    <row r="204" spans="1:22" x14ac:dyDescent="0.25">
      <c r="A204" s="7">
        <v>991</v>
      </c>
      <c r="B204" s="10" t="s">
        <v>94</v>
      </c>
      <c r="C204" s="10" t="s">
        <v>95</v>
      </c>
      <c r="D204" s="7" t="s">
        <v>12</v>
      </c>
      <c r="E204" t="s">
        <v>43</v>
      </c>
      <c r="F204" s="7" t="s">
        <v>14</v>
      </c>
      <c r="G204" s="8" t="s">
        <v>51</v>
      </c>
      <c r="H204" s="8" t="s">
        <v>66</v>
      </c>
      <c r="I204" s="7" t="s">
        <v>67</v>
      </c>
      <c r="J204" s="7" t="s">
        <v>69</v>
      </c>
      <c r="L204" s="7" t="s">
        <v>43</v>
      </c>
      <c r="M204" s="7" t="s">
        <v>12</v>
      </c>
      <c r="N204" s="7" t="s">
        <v>19</v>
      </c>
      <c r="O204" s="7" t="s">
        <v>15</v>
      </c>
      <c r="P204" s="7" t="s">
        <v>66</v>
      </c>
      <c r="Q204" s="7" t="s">
        <v>67</v>
      </c>
      <c r="R204" s="7" t="s">
        <v>96</v>
      </c>
      <c r="S204" t="str">
        <f>RIGHT(Table1[[#This Row],[value7]],4)</f>
        <v>00e6</v>
      </c>
      <c r="T204">
        <f>HEX2DEC(Table1[[#This Row],[hex]])</f>
        <v>230</v>
      </c>
      <c r="U204">
        <f>Table1[[#This Row],[dec]] - IF(Table1[[#This Row],[dec]] &gt; 32000, 65536, 0)</f>
        <v>230</v>
      </c>
      <c r="V204" s="12">
        <f>Table1[[#This Row],[dec signed]]/10</f>
        <v>23</v>
      </c>
    </row>
    <row r="205" spans="1:22" x14ac:dyDescent="0.25">
      <c r="A205" s="7">
        <v>1017</v>
      </c>
      <c r="B205" s="10" t="s">
        <v>64</v>
      </c>
      <c r="C205" s="10" t="s">
        <v>65</v>
      </c>
      <c r="D205" s="7" t="s">
        <v>12</v>
      </c>
      <c r="E205" t="s">
        <v>43</v>
      </c>
      <c r="F205" s="7" t="s">
        <v>14</v>
      </c>
      <c r="G205" s="8" t="s">
        <v>44</v>
      </c>
      <c r="H205" s="8" t="s">
        <v>66</v>
      </c>
      <c r="I205" s="7" t="s">
        <v>67</v>
      </c>
      <c r="J205" s="7" t="s">
        <v>68</v>
      </c>
      <c r="L205" s="7" t="s">
        <v>43</v>
      </c>
      <c r="M205" s="7" t="s">
        <v>12</v>
      </c>
      <c r="N205" s="7" t="s">
        <v>19</v>
      </c>
      <c r="O205" s="7" t="s">
        <v>15</v>
      </c>
      <c r="P205" s="7" t="s">
        <v>66</v>
      </c>
      <c r="Q205" s="7" t="s">
        <v>67</v>
      </c>
      <c r="R205" s="7" t="s">
        <v>69</v>
      </c>
      <c r="S205" t="str">
        <f>RIGHT(Table1[[#This Row],[value7]],4)</f>
        <v>00e6</v>
      </c>
      <c r="T205">
        <f>HEX2DEC(Table1[[#This Row],[hex]])</f>
        <v>230</v>
      </c>
      <c r="U205">
        <f>Table1[[#This Row],[dec]] - IF(Table1[[#This Row],[dec]] &gt; 32000, 65536, 0)</f>
        <v>230</v>
      </c>
      <c r="V205" s="12">
        <f>Table1[[#This Row],[dec signed]]/10</f>
        <v>23</v>
      </c>
    </row>
    <row r="206" spans="1:22" x14ac:dyDescent="0.25">
      <c r="A206" s="7">
        <v>1022</v>
      </c>
      <c r="B206" s="10" t="s">
        <v>94</v>
      </c>
      <c r="C206" s="10" t="s">
        <v>95</v>
      </c>
      <c r="D206" s="7" t="s">
        <v>12</v>
      </c>
      <c r="E206" t="s">
        <v>43</v>
      </c>
      <c r="F206" s="7" t="s">
        <v>14</v>
      </c>
      <c r="G206" s="8" t="s">
        <v>51</v>
      </c>
      <c r="H206" s="8" t="s">
        <v>66</v>
      </c>
      <c r="I206" s="7" t="s">
        <v>67</v>
      </c>
      <c r="J206" s="7" t="s">
        <v>69</v>
      </c>
      <c r="L206" s="7" t="s">
        <v>43</v>
      </c>
      <c r="M206" s="7" t="s">
        <v>12</v>
      </c>
      <c r="N206" s="7" t="s">
        <v>19</v>
      </c>
      <c r="O206" s="7" t="s">
        <v>15</v>
      </c>
      <c r="P206" s="7" t="s">
        <v>66</v>
      </c>
      <c r="Q206" s="7" t="s">
        <v>67</v>
      </c>
      <c r="R206" s="7" t="s">
        <v>96</v>
      </c>
      <c r="S206" t="str">
        <f>RIGHT(Table1[[#This Row],[value7]],4)</f>
        <v>00e6</v>
      </c>
      <c r="T206">
        <f>HEX2DEC(Table1[[#This Row],[hex]])</f>
        <v>230</v>
      </c>
      <c r="U206">
        <f>Table1[[#This Row],[dec]] - IF(Table1[[#This Row],[dec]] &gt; 32000, 65536, 0)</f>
        <v>230</v>
      </c>
      <c r="V206" s="12">
        <f>Table1[[#This Row],[dec signed]]/10</f>
        <v>23</v>
      </c>
    </row>
    <row r="207" spans="1:22" x14ac:dyDescent="0.25">
      <c r="A207" s="7">
        <v>1147</v>
      </c>
      <c r="B207" s="10" t="s">
        <v>64</v>
      </c>
      <c r="C207" s="10" t="s">
        <v>65</v>
      </c>
      <c r="D207" s="7" t="s">
        <v>12</v>
      </c>
      <c r="E207" t="s">
        <v>43</v>
      </c>
      <c r="F207" s="7" t="s">
        <v>14</v>
      </c>
      <c r="G207" s="8" t="s">
        <v>44</v>
      </c>
      <c r="H207" s="8" t="s">
        <v>66</v>
      </c>
      <c r="I207" s="7" t="s">
        <v>67</v>
      </c>
      <c r="J207" s="7" t="s">
        <v>68</v>
      </c>
      <c r="L207" s="7" t="s">
        <v>43</v>
      </c>
      <c r="M207" s="7" t="s">
        <v>12</v>
      </c>
      <c r="N207" s="7" t="s">
        <v>19</v>
      </c>
      <c r="O207" s="7" t="s">
        <v>15</v>
      </c>
      <c r="P207" s="7" t="s">
        <v>66</v>
      </c>
      <c r="Q207" s="7" t="s">
        <v>67</v>
      </c>
      <c r="R207" s="7" t="s">
        <v>69</v>
      </c>
      <c r="S207" t="str">
        <f>RIGHT(Table1[[#This Row],[value7]],4)</f>
        <v>00e6</v>
      </c>
      <c r="T207">
        <f>HEX2DEC(Table1[[#This Row],[hex]])</f>
        <v>230</v>
      </c>
      <c r="U207">
        <f>Table1[[#This Row],[dec]] - IF(Table1[[#This Row],[dec]] &gt; 32000, 65536, 0)</f>
        <v>230</v>
      </c>
      <c r="V207" s="12">
        <f>Table1[[#This Row],[dec signed]]/10</f>
        <v>23</v>
      </c>
    </row>
    <row r="208" spans="1:22" x14ac:dyDescent="0.25">
      <c r="A208" s="7">
        <v>1148</v>
      </c>
      <c r="B208" s="10" t="s">
        <v>94</v>
      </c>
      <c r="C208" s="10" t="s">
        <v>95</v>
      </c>
      <c r="D208" s="7" t="s">
        <v>12</v>
      </c>
      <c r="E208" t="s">
        <v>43</v>
      </c>
      <c r="F208" s="7" t="s">
        <v>14</v>
      </c>
      <c r="G208" s="8" t="s">
        <v>51</v>
      </c>
      <c r="H208" s="8" t="s">
        <v>66</v>
      </c>
      <c r="I208" s="7" t="s">
        <v>67</v>
      </c>
      <c r="J208" s="7" t="s">
        <v>69</v>
      </c>
      <c r="L208" s="7" t="s">
        <v>43</v>
      </c>
      <c r="M208" s="7" t="s">
        <v>12</v>
      </c>
      <c r="N208" s="7" t="s">
        <v>19</v>
      </c>
      <c r="O208" s="7" t="s">
        <v>15</v>
      </c>
      <c r="P208" s="7" t="s">
        <v>66</v>
      </c>
      <c r="Q208" s="7" t="s">
        <v>67</v>
      </c>
      <c r="R208" s="7" t="s">
        <v>96</v>
      </c>
      <c r="S208" t="str">
        <f>RIGHT(Table1[[#This Row],[value7]],4)</f>
        <v>00e6</v>
      </c>
      <c r="T208">
        <f>HEX2DEC(Table1[[#This Row],[hex]])</f>
        <v>230</v>
      </c>
      <c r="U208">
        <f>Table1[[#This Row],[dec]] - IF(Table1[[#This Row],[dec]] &gt; 32000, 65536, 0)</f>
        <v>230</v>
      </c>
      <c r="V208" s="12">
        <f>Table1[[#This Row],[dec signed]]/10</f>
        <v>23</v>
      </c>
    </row>
    <row r="209" spans="1:22" x14ac:dyDescent="0.25">
      <c r="A209" s="7">
        <v>1178</v>
      </c>
      <c r="B209" s="10" t="s">
        <v>64</v>
      </c>
      <c r="C209" s="10" t="s">
        <v>65</v>
      </c>
      <c r="D209" s="7" t="s">
        <v>12</v>
      </c>
      <c r="E209" t="s">
        <v>43</v>
      </c>
      <c r="F209" s="7" t="s">
        <v>14</v>
      </c>
      <c r="G209" s="8" t="s">
        <v>44</v>
      </c>
      <c r="H209" s="8" t="s">
        <v>66</v>
      </c>
      <c r="I209" s="7" t="s">
        <v>67</v>
      </c>
      <c r="J209" s="7" t="s">
        <v>68</v>
      </c>
      <c r="L209" s="7" t="s">
        <v>43</v>
      </c>
      <c r="M209" s="7" t="s">
        <v>12</v>
      </c>
      <c r="N209" s="7" t="s">
        <v>19</v>
      </c>
      <c r="O209" s="7" t="s">
        <v>15</v>
      </c>
      <c r="P209" s="7" t="s">
        <v>66</v>
      </c>
      <c r="Q209" s="7" t="s">
        <v>67</v>
      </c>
      <c r="R209" s="7" t="s">
        <v>69</v>
      </c>
      <c r="S209" t="str">
        <f>RIGHT(Table1[[#This Row],[value7]],4)</f>
        <v>00e6</v>
      </c>
      <c r="T209">
        <f>HEX2DEC(Table1[[#This Row],[hex]])</f>
        <v>230</v>
      </c>
      <c r="U209">
        <f>Table1[[#This Row],[dec]] - IF(Table1[[#This Row],[dec]] &gt; 32000, 65536, 0)</f>
        <v>230</v>
      </c>
      <c r="V209" s="12">
        <f>Table1[[#This Row],[dec signed]]/10</f>
        <v>23</v>
      </c>
    </row>
    <row r="210" spans="1:22" x14ac:dyDescent="0.25">
      <c r="A210" s="7">
        <v>1179</v>
      </c>
      <c r="B210" s="10" t="s">
        <v>94</v>
      </c>
      <c r="C210" s="10" t="s">
        <v>95</v>
      </c>
      <c r="D210" s="7" t="s">
        <v>12</v>
      </c>
      <c r="E210" t="s">
        <v>43</v>
      </c>
      <c r="F210" s="7" t="s">
        <v>14</v>
      </c>
      <c r="G210" s="8" t="s">
        <v>51</v>
      </c>
      <c r="H210" s="8" t="s">
        <v>66</v>
      </c>
      <c r="I210" s="7" t="s">
        <v>67</v>
      </c>
      <c r="J210" s="7" t="s">
        <v>69</v>
      </c>
      <c r="L210" s="7" t="s">
        <v>43</v>
      </c>
      <c r="M210" s="7" t="s">
        <v>12</v>
      </c>
      <c r="N210" s="7" t="s">
        <v>19</v>
      </c>
      <c r="O210" s="7" t="s">
        <v>15</v>
      </c>
      <c r="P210" s="7" t="s">
        <v>66</v>
      </c>
      <c r="Q210" s="7" t="s">
        <v>67</v>
      </c>
      <c r="R210" s="7" t="s">
        <v>96</v>
      </c>
      <c r="S210" t="str">
        <f>RIGHT(Table1[[#This Row],[value7]],4)</f>
        <v>00e6</v>
      </c>
      <c r="T210">
        <f>HEX2DEC(Table1[[#This Row],[hex]])</f>
        <v>230</v>
      </c>
      <c r="U210">
        <f>Table1[[#This Row],[dec]] - IF(Table1[[#This Row],[dec]] &gt; 32000, 65536, 0)</f>
        <v>230</v>
      </c>
      <c r="V210" s="12">
        <f>Table1[[#This Row],[dec signed]]/10</f>
        <v>23</v>
      </c>
    </row>
    <row r="211" spans="1:22" x14ac:dyDescent="0.25">
      <c r="A211" s="7">
        <v>1209</v>
      </c>
      <c r="B211" s="10" t="s">
        <v>64</v>
      </c>
      <c r="C211" s="10" t="s">
        <v>65</v>
      </c>
      <c r="D211" s="7" t="s">
        <v>12</v>
      </c>
      <c r="E211" t="s">
        <v>43</v>
      </c>
      <c r="F211" s="7" t="s">
        <v>14</v>
      </c>
      <c r="G211" s="8" t="s">
        <v>44</v>
      </c>
      <c r="H211" s="8" t="s">
        <v>66</v>
      </c>
      <c r="I211" s="7" t="s">
        <v>67</v>
      </c>
      <c r="J211" s="7" t="s">
        <v>68</v>
      </c>
      <c r="L211" s="7" t="s">
        <v>43</v>
      </c>
      <c r="M211" s="7" t="s">
        <v>12</v>
      </c>
      <c r="N211" s="7" t="s">
        <v>19</v>
      </c>
      <c r="O211" s="7" t="s">
        <v>15</v>
      </c>
      <c r="P211" s="7" t="s">
        <v>66</v>
      </c>
      <c r="Q211" s="7" t="s">
        <v>67</v>
      </c>
      <c r="R211" s="7" t="s">
        <v>69</v>
      </c>
      <c r="S211" t="str">
        <f>RIGHT(Table1[[#This Row],[value7]],4)</f>
        <v>00e6</v>
      </c>
      <c r="T211">
        <f>HEX2DEC(Table1[[#This Row],[hex]])</f>
        <v>230</v>
      </c>
      <c r="U211">
        <f>Table1[[#This Row],[dec]] - IF(Table1[[#This Row],[dec]] &gt; 32000, 65536, 0)</f>
        <v>230</v>
      </c>
      <c r="V211" s="12">
        <f>Table1[[#This Row],[dec signed]]/10</f>
        <v>23</v>
      </c>
    </row>
    <row r="212" spans="1:22" x14ac:dyDescent="0.25">
      <c r="A212" s="7">
        <v>1210</v>
      </c>
      <c r="B212" s="10" t="s">
        <v>94</v>
      </c>
      <c r="C212" s="10" t="s">
        <v>95</v>
      </c>
      <c r="D212" s="7" t="s">
        <v>12</v>
      </c>
      <c r="E212" t="s">
        <v>43</v>
      </c>
      <c r="F212" s="7" t="s">
        <v>14</v>
      </c>
      <c r="G212" s="8" t="s">
        <v>51</v>
      </c>
      <c r="H212" s="8" t="s">
        <v>66</v>
      </c>
      <c r="I212" s="7" t="s">
        <v>67</v>
      </c>
      <c r="J212" s="7" t="s">
        <v>69</v>
      </c>
      <c r="L212" s="7" t="s">
        <v>43</v>
      </c>
      <c r="M212" s="7" t="s">
        <v>12</v>
      </c>
      <c r="N212" s="7" t="s">
        <v>19</v>
      </c>
      <c r="O212" s="7" t="s">
        <v>15</v>
      </c>
      <c r="P212" s="7" t="s">
        <v>66</v>
      </c>
      <c r="Q212" s="7" t="s">
        <v>67</v>
      </c>
      <c r="R212" s="7" t="s">
        <v>96</v>
      </c>
      <c r="S212" t="str">
        <f>RIGHT(Table1[[#This Row],[value7]],4)</f>
        <v>00e6</v>
      </c>
      <c r="T212">
        <f>HEX2DEC(Table1[[#This Row],[hex]])</f>
        <v>230</v>
      </c>
      <c r="U212">
        <f>Table1[[#This Row],[dec]] - IF(Table1[[#This Row],[dec]] &gt; 32000, 65536, 0)</f>
        <v>230</v>
      </c>
      <c r="V212" s="12">
        <f>Table1[[#This Row],[dec signed]]/10</f>
        <v>23</v>
      </c>
    </row>
    <row r="213" spans="1:22" x14ac:dyDescent="0.25">
      <c r="A213" s="7">
        <v>1240</v>
      </c>
      <c r="B213" s="10" t="s">
        <v>64</v>
      </c>
      <c r="C213" s="10" t="s">
        <v>65</v>
      </c>
      <c r="D213" s="7" t="s">
        <v>12</v>
      </c>
      <c r="E213" t="s">
        <v>43</v>
      </c>
      <c r="F213" s="7" t="s">
        <v>14</v>
      </c>
      <c r="G213" s="8" t="s">
        <v>44</v>
      </c>
      <c r="H213" s="8" t="s">
        <v>66</v>
      </c>
      <c r="I213" s="7" t="s">
        <v>67</v>
      </c>
      <c r="J213" s="7" t="s">
        <v>68</v>
      </c>
      <c r="L213" s="7" t="s">
        <v>43</v>
      </c>
      <c r="M213" s="7" t="s">
        <v>12</v>
      </c>
      <c r="N213" s="7" t="s">
        <v>19</v>
      </c>
      <c r="O213" s="7" t="s">
        <v>15</v>
      </c>
      <c r="P213" s="7" t="s">
        <v>66</v>
      </c>
      <c r="Q213" s="7" t="s">
        <v>67</v>
      </c>
      <c r="R213" s="7" t="s">
        <v>69</v>
      </c>
      <c r="S213" t="str">
        <f>RIGHT(Table1[[#This Row],[value7]],4)</f>
        <v>00e6</v>
      </c>
      <c r="T213">
        <f>HEX2DEC(Table1[[#This Row],[hex]])</f>
        <v>230</v>
      </c>
      <c r="U213">
        <f>Table1[[#This Row],[dec]] - IF(Table1[[#This Row],[dec]] &gt; 32000, 65536, 0)</f>
        <v>230</v>
      </c>
      <c r="V213" s="12">
        <f>Table1[[#This Row],[dec signed]]/10</f>
        <v>23</v>
      </c>
    </row>
    <row r="214" spans="1:22" x14ac:dyDescent="0.25">
      <c r="A214" s="7">
        <v>1241</v>
      </c>
      <c r="B214" s="10" t="s">
        <v>94</v>
      </c>
      <c r="C214" s="10" t="s">
        <v>95</v>
      </c>
      <c r="D214" s="7" t="s">
        <v>12</v>
      </c>
      <c r="E214" t="s">
        <v>43</v>
      </c>
      <c r="F214" s="7" t="s">
        <v>14</v>
      </c>
      <c r="G214" s="8" t="s">
        <v>51</v>
      </c>
      <c r="H214" s="8" t="s">
        <v>66</v>
      </c>
      <c r="I214" s="7" t="s">
        <v>67</v>
      </c>
      <c r="J214" s="7" t="s">
        <v>69</v>
      </c>
      <c r="L214" s="7" t="s">
        <v>43</v>
      </c>
      <c r="M214" s="7" t="s">
        <v>12</v>
      </c>
      <c r="N214" s="7" t="s">
        <v>19</v>
      </c>
      <c r="O214" s="7" t="s">
        <v>15</v>
      </c>
      <c r="P214" s="7" t="s">
        <v>66</v>
      </c>
      <c r="Q214" s="7" t="s">
        <v>67</v>
      </c>
      <c r="R214" s="7" t="s">
        <v>96</v>
      </c>
      <c r="S214" t="str">
        <f>RIGHT(Table1[[#This Row],[value7]],4)</f>
        <v>00e6</v>
      </c>
      <c r="T214">
        <f>HEX2DEC(Table1[[#This Row],[hex]])</f>
        <v>230</v>
      </c>
      <c r="U214">
        <f>Table1[[#This Row],[dec]] - IF(Table1[[#This Row],[dec]] &gt; 32000, 65536, 0)</f>
        <v>230</v>
      </c>
      <c r="V214" s="12">
        <f>Table1[[#This Row],[dec signed]]/10</f>
        <v>23</v>
      </c>
    </row>
    <row r="215" spans="1:22" x14ac:dyDescent="0.25">
      <c r="A215" s="7">
        <v>1271</v>
      </c>
      <c r="B215" s="10" t="s">
        <v>64</v>
      </c>
      <c r="C215" s="10" t="s">
        <v>65</v>
      </c>
      <c r="D215" s="7" t="s">
        <v>12</v>
      </c>
      <c r="E215" t="s">
        <v>43</v>
      </c>
      <c r="F215" s="7" t="s">
        <v>14</v>
      </c>
      <c r="G215" s="8" t="s">
        <v>44</v>
      </c>
      <c r="H215" s="8" t="s">
        <v>66</v>
      </c>
      <c r="I215" s="7" t="s">
        <v>67</v>
      </c>
      <c r="J215" s="7" t="s">
        <v>68</v>
      </c>
      <c r="L215" s="7" t="s">
        <v>43</v>
      </c>
      <c r="M215" s="7" t="s">
        <v>12</v>
      </c>
      <c r="N215" s="7" t="s">
        <v>19</v>
      </c>
      <c r="O215" s="7" t="s">
        <v>15</v>
      </c>
      <c r="P215" s="7" t="s">
        <v>66</v>
      </c>
      <c r="Q215" s="7" t="s">
        <v>67</v>
      </c>
      <c r="R215" s="7" t="s">
        <v>69</v>
      </c>
      <c r="S215" t="str">
        <f>RIGHT(Table1[[#This Row],[value7]],4)</f>
        <v>00e6</v>
      </c>
      <c r="T215">
        <f>HEX2DEC(Table1[[#This Row],[hex]])</f>
        <v>230</v>
      </c>
      <c r="U215">
        <f>Table1[[#This Row],[dec]] - IF(Table1[[#This Row],[dec]] &gt; 32000, 65536, 0)</f>
        <v>230</v>
      </c>
      <c r="V215" s="12">
        <f>Table1[[#This Row],[dec signed]]/10</f>
        <v>23</v>
      </c>
    </row>
    <row r="216" spans="1:22" x14ac:dyDescent="0.25">
      <c r="A216" s="7">
        <v>1272</v>
      </c>
      <c r="B216" s="10" t="s">
        <v>94</v>
      </c>
      <c r="C216" s="10" t="s">
        <v>95</v>
      </c>
      <c r="D216" s="7" t="s">
        <v>12</v>
      </c>
      <c r="E216" t="s">
        <v>43</v>
      </c>
      <c r="F216" s="7" t="s">
        <v>14</v>
      </c>
      <c r="G216" s="8" t="s">
        <v>51</v>
      </c>
      <c r="H216" s="8" t="s">
        <v>66</v>
      </c>
      <c r="I216" s="7" t="s">
        <v>67</v>
      </c>
      <c r="J216" s="7" t="s">
        <v>69</v>
      </c>
      <c r="L216" s="7" t="s">
        <v>43</v>
      </c>
      <c r="M216" s="7" t="s">
        <v>12</v>
      </c>
      <c r="N216" s="7" t="s">
        <v>19</v>
      </c>
      <c r="O216" s="7" t="s">
        <v>15</v>
      </c>
      <c r="P216" s="7" t="s">
        <v>66</v>
      </c>
      <c r="Q216" s="7" t="s">
        <v>67</v>
      </c>
      <c r="R216" s="7" t="s">
        <v>96</v>
      </c>
      <c r="S216" t="str">
        <f>RIGHT(Table1[[#This Row],[value7]],4)</f>
        <v>00e6</v>
      </c>
      <c r="T216">
        <f>HEX2DEC(Table1[[#This Row],[hex]])</f>
        <v>230</v>
      </c>
      <c r="U216">
        <f>Table1[[#This Row],[dec]] - IF(Table1[[#This Row],[dec]] &gt; 32000, 65536, 0)</f>
        <v>230</v>
      </c>
      <c r="V216" s="12">
        <f>Table1[[#This Row],[dec signed]]/10</f>
        <v>23</v>
      </c>
    </row>
    <row r="217" spans="1:22" x14ac:dyDescent="0.25">
      <c r="A217" s="7">
        <v>1302</v>
      </c>
      <c r="B217" s="10" t="s">
        <v>64</v>
      </c>
      <c r="C217" s="10" t="s">
        <v>65</v>
      </c>
      <c r="D217" s="7" t="s">
        <v>12</v>
      </c>
      <c r="E217" t="s">
        <v>43</v>
      </c>
      <c r="F217" s="7" t="s">
        <v>14</v>
      </c>
      <c r="G217" s="8" t="s">
        <v>44</v>
      </c>
      <c r="H217" s="8" t="s">
        <v>66</v>
      </c>
      <c r="I217" s="7" t="s">
        <v>67</v>
      </c>
      <c r="J217" s="7" t="s">
        <v>68</v>
      </c>
      <c r="L217" s="7" t="s">
        <v>43</v>
      </c>
      <c r="M217" s="7" t="s">
        <v>12</v>
      </c>
      <c r="N217" s="7" t="s">
        <v>19</v>
      </c>
      <c r="O217" s="7" t="s">
        <v>15</v>
      </c>
      <c r="P217" s="7" t="s">
        <v>66</v>
      </c>
      <c r="Q217" s="7" t="s">
        <v>67</v>
      </c>
      <c r="R217" s="7" t="s">
        <v>69</v>
      </c>
      <c r="S217" t="str">
        <f>RIGHT(Table1[[#This Row],[value7]],4)</f>
        <v>00e6</v>
      </c>
      <c r="T217">
        <f>HEX2DEC(Table1[[#This Row],[hex]])</f>
        <v>230</v>
      </c>
      <c r="U217">
        <f>Table1[[#This Row],[dec]] - IF(Table1[[#This Row],[dec]] &gt; 32000, 65536, 0)</f>
        <v>230</v>
      </c>
      <c r="V217" s="12">
        <f>Table1[[#This Row],[dec signed]]/10</f>
        <v>23</v>
      </c>
    </row>
    <row r="218" spans="1:22" x14ac:dyDescent="0.25">
      <c r="A218" s="7">
        <v>1303</v>
      </c>
      <c r="B218" s="10" t="s">
        <v>94</v>
      </c>
      <c r="C218" s="10" t="s">
        <v>95</v>
      </c>
      <c r="D218" s="7" t="s">
        <v>12</v>
      </c>
      <c r="E218" t="s">
        <v>43</v>
      </c>
      <c r="F218" s="7" t="s">
        <v>14</v>
      </c>
      <c r="G218" s="8" t="s">
        <v>51</v>
      </c>
      <c r="H218" s="8" t="s">
        <v>66</v>
      </c>
      <c r="I218" s="7" t="s">
        <v>67</v>
      </c>
      <c r="J218" s="7" t="s">
        <v>69</v>
      </c>
      <c r="L218" s="7" t="s">
        <v>43</v>
      </c>
      <c r="M218" s="7" t="s">
        <v>12</v>
      </c>
      <c r="N218" s="7" t="s">
        <v>19</v>
      </c>
      <c r="O218" s="7" t="s">
        <v>15</v>
      </c>
      <c r="P218" s="7" t="s">
        <v>66</v>
      </c>
      <c r="Q218" s="7" t="s">
        <v>67</v>
      </c>
      <c r="R218" s="7" t="s">
        <v>96</v>
      </c>
      <c r="S218" t="str">
        <f>RIGHT(Table1[[#This Row],[value7]],4)</f>
        <v>00e6</v>
      </c>
      <c r="T218">
        <f>HEX2DEC(Table1[[#This Row],[hex]])</f>
        <v>230</v>
      </c>
      <c r="U218">
        <f>Table1[[#This Row],[dec]] - IF(Table1[[#This Row],[dec]] &gt; 32000, 65536, 0)</f>
        <v>230</v>
      </c>
      <c r="V218" s="12">
        <f>Table1[[#This Row],[dec signed]]/10</f>
        <v>23</v>
      </c>
    </row>
    <row r="219" spans="1:22" x14ac:dyDescent="0.25">
      <c r="A219" s="7">
        <v>11</v>
      </c>
      <c r="B219" s="10" t="s">
        <v>70</v>
      </c>
      <c r="C219" s="10" t="s">
        <v>71</v>
      </c>
      <c r="D219" s="7" t="s">
        <v>12</v>
      </c>
      <c r="E219" t="s">
        <v>43</v>
      </c>
      <c r="F219" s="7" t="s">
        <v>14</v>
      </c>
      <c r="G219" s="8" t="s">
        <v>44</v>
      </c>
      <c r="H219" s="8" t="s">
        <v>72</v>
      </c>
      <c r="I219" s="7" t="s">
        <v>73</v>
      </c>
      <c r="J219" s="7" t="s">
        <v>74</v>
      </c>
      <c r="L219" s="7" t="s">
        <v>43</v>
      </c>
      <c r="M219" s="7" t="s">
        <v>12</v>
      </c>
      <c r="N219" s="7" t="s">
        <v>19</v>
      </c>
      <c r="O219" s="7" t="s">
        <v>15</v>
      </c>
      <c r="P219" s="7" t="s">
        <v>72</v>
      </c>
      <c r="Q219" s="7" t="s">
        <v>73</v>
      </c>
      <c r="R219" s="7" t="s">
        <v>75</v>
      </c>
      <c r="S219" t="str">
        <f>RIGHT(Table1[[#This Row],[value7]],4)</f>
        <v>00d7</v>
      </c>
      <c r="T219">
        <f>HEX2DEC(Table1[[#This Row],[hex]])</f>
        <v>215</v>
      </c>
      <c r="U219">
        <f>Table1[[#This Row],[dec]] - IF(Table1[[#This Row],[dec]] &gt; 32000, 65536, 0)</f>
        <v>215</v>
      </c>
      <c r="V219" s="12">
        <f>Table1[[#This Row],[dec signed]]/10</f>
        <v>21.5</v>
      </c>
    </row>
    <row r="220" spans="1:22" x14ac:dyDescent="0.25">
      <c r="A220" s="7">
        <v>31</v>
      </c>
      <c r="B220" s="10" t="s">
        <v>70</v>
      </c>
      <c r="C220" s="10" t="s">
        <v>71</v>
      </c>
      <c r="D220" s="7" t="s">
        <v>12</v>
      </c>
      <c r="E220" t="s">
        <v>43</v>
      </c>
      <c r="F220" s="7" t="s">
        <v>14</v>
      </c>
      <c r="G220" s="8" t="s">
        <v>44</v>
      </c>
      <c r="H220" s="8" t="s">
        <v>72</v>
      </c>
      <c r="I220" s="7" t="s">
        <v>73</v>
      </c>
      <c r="J220" s="7" t="s">
        <v>74</v>
      </c>
      <c r="L220" s="7" t="s">
        <v>43</v>
      </c>
      <c r="M220" s="7" t="s">
        <v>12</v>
      </c>
      <c r="N220" s="7" t="s">
        <v>19</v>
      </c>
      <c r="O220" s="7" t="s">
        <v>15</v>
      </c>
      <c r="P220" s="7" t="s">
        <v>72</v>
      </c>
      <c r="Q220" s="7" t="s">
        <v>73</v>
      </c>
      <c r="R220" s="7" t="s">
        <v>75</v>
      </c>
      <c r="S220" t="str">
        <f>RIGHT(Table1[[#This Row],[value7]],4)</f>
        <v>00d7</v>
      </c>
      <c r="T220">
        <f>HEX2DEC(Table1[[#This Row],[hex]])</f>
        <v>215</v>
      </c>
      <c r="U220">
        <f>Table1[[#This Row],[dec]] - IF(Table1[[#This Row],[dec]] &gt; 32000, 65536, 0)</f>
        <v>215</v>
      </c>
      <c r="V220" s="12">
        <f>Table1[[#This Row],[dec signed]]/10</f>
        <v>21.5</v>
      </c>
    </row>
    <row r="221" spans="1:22" x14ac:dyDescent="0.25">
      <c r="A221" s="7">
        <v>169</v>
      </c>
      <c r="B221" s="10" t="s">
        <v>70</v>
      </c>
      <c r="C221" s="10" t="s">
        <v>71</v>
      </c>
      <c r="D221" s="7" t="s">
        <v>12</v>
      </c>
      <c r="E221" t="s">
        <v>43</v>
      </c>
      <c r="F221" s="7" t="s">
        <v>14</v>
      </c>
      <c r="G221" s="8" t="s">
        <v>44</v>
      </c>
      <c r="H221" s="8" t="s">
        <v>72</v>
      </c>
      <c r="I221" s="7" t="s">
        <v>73</v>
      </c>
      <c r="J221" s="7" t="s">
        <v>74</v>
      </c>
      <c r="L221" s="7" t="s">
        <v>43</v>
      </c>
      <c r="M221" s="7" t="s">
        <v>12</v>
      </c>
      <c r="N221" s="7" t="s">
        <v>19</v>
      </c>
      <c r="O221" s="7" t="s">
        <v>15</v>
      </c>
      <c r="P221" s="7" t="s">
        <v>72</v>
      </c>
      <c r="Q221" s="7" t="s">
        <v>73</v>
      </c>
      <c r="R221" s="7" t="s">
        <v>75</v>
      </c>
      <c r="S221" t="str">
        <f>RIGHT(Table1[[#This Row],[value7]],4)</f>
        <v>00d7</v>
      </c>
      <c r="T221">
        <f>HEX2DEC(Table1[[#This Row],[hex]])</f>
        <v>215</v>
      </c>
      <c r="U221">
        <f>Table1[[#This Row],[dec]] - IF(Table1[[#This Row],[dec]] &gt; 32000, 65536, 0)</f>
        <v>215</v>
      </c>
      <c r="V221" s="12">
        <f>Table1[[#This Row],[dec signed]]/10</f>
        <v>21.5</v>
      </c>
    </row>
    <row r="222" spans="1:22" x14ac:dyDescent="0.25">
      <c r="A222" s="7">
        <v>418</v>
      </c>
      <c r="B222" s="10" t="s">
        <v>70</v>
      </c>
      <c r="C222" s="10" t="s">
        <v>71</v>
      </c>
      <c r="D222" s="7" t="s">
        <v>12</v>
      </c>
      <c r="E222" t="s">
        <v>43</v>
      </c>
      <c r="F222" s="7" t="s">
        <v>14</v>
      </c>
      <c r="G222" s="8" t="s">
        <v>44</v>
      </c>
      <c r="H222" s="8" t="s">
        <v>72</v>
      </c>
      <c r="I222" s="7" t="s">
        <v>73</v>
      </c>
      <c r="J222" s="7" t="s">
        <v>74</v>
      </c>
      <c r="L222" s="7" t="s">
        <v>43</v>
      </c>
      <c r="M222" s="7" t="s">
        <v>12</v>
      </c>
      <c r="N222" s="7" t="s">
        <v>19</v>
      </c>
      <c r="O222" s="7" t="s">
        <v>15</v>
      </c>
      <c r="P222" s="7" t="s">
        <v>72</v>
      </c>
      <c r="Q222" s="7" t="s">
        <v>73</v>
      </c>
      <c r="R222" s="7" t="s">
        <v>75</v>
      </c>
      <c r="S222" t="str">
        <f>RIGHT(Table1[[#This Row],[value7]],4)</f>
        <v>00d7</v>
      </c>
      <c r="T222">
        <f>HEX2DEC(Table1[[#This Row],[hex]])</f>
        <v>215</v>
      </c>
      <c r="U222">
        <f>Table1[[#This Row],[dec]] - IF(Table1[[#This Row],[dec]] &gt; 32000, 65536, 0)</f>
        <v>215</v>
      </c>
      <c r="V222" s="12">
        <f>Table1[[#This Row],[dec signed]]/10</f>
        <v>21.5</v>
      </c>
    </row>
    <row r="223" spans="1:22" x14ac:dyDescent="0.25">
      <c r="A223" s="7">
        <v>449</v>
      </c>
      <c r="B223" s="10" t="s">
        <v>70</v>
      </c>
      <c r="C223" s="10" t="s">
        <v>71</v>
      </c>
      <c r="D223" s="7" t="s">
        <v>12</v>
      </c>
      <c r="E223" t="s">
        <v>43</v>
      </c>
      <c r="F223" s="7" t="s">
        <v>14</v>
      </c>
      <c r="G223" s="8" t="s">
        <v>44</v>
      </c>
      <c r="H223" s="8" t="s">
        <v>72</v>
      </c>
      <c r="I223" s="7" t="s">
        <v>73</v>
      </c>
      <c r="J223" s="7" t="s">
        <v>74</v>
      </c>
      <c r="L223" s="7" t="s">
        <v>43</v>
      </c>
      <c r="M223" s="7" t="s">
        <v>12</v>
      </c>
      <c r="N223" s="7" t="s">
        <v>19</v>
      </c>
      <c r="O223" s="7" t="s">
        <v>15</v>
      </c>
      <c r="P223" s="7" t="s">
        <v>72</v>
      </c>
      <c r="Q223" s="7" t="s">
        <v>73</v>
      </c>
      <c r="R223" s="7" t="s">
        <v>75</v>
      </c>
      <c r="S223" t="str">
        <f>RIGHT(Table1[[#This Row],[value7]],4)</f>
        <v>00d7</v>
      </c>
      <c r="T223">
        <f>HEX2DEC(Table1[[#This Row],[hex]])</f>
        <v>215</v>
      </c>
      <c r="U223">
        <f>Table1[[#This Row],[dec]] - IF(Table1[[#This Row],[dec]] &gt; 32000, 65536, 0)</f>
        <v>215</v>
      </c>
      <c r="V223" s="12">
        <f>Table1[[#This Row],[dec signed]]/10</f>
        <v>21.5</v>
      </c>
    </row>
    <row r="224" spans="1:22" x14ac:dyDescent="0.25">
      <c r="A224" s="7">
        <v>480</v>
      </c>
      <c r="B224" s="10" t="s">
        <v>70</v>
      </c>
      <c r="C224" s="10" t="s">
        <v>71</v>
      </c>
      <c r="D224" s="7" t="s">
        <v>12</v>
      </c>
      <c r="E224" t="s">
        <v>43</v>
      </c>
      <c r="F224" s="7" t="s">
        <v>14</v>
      </c>
      <c r="G224" s="8" t="s">
        <v>44</v>
      </c>
      <c r="H224" s="8" t="s">
        <v>72</v>
      </c>
      <c r="I224" s="7" t="s">
        <v>73</v>
      </c>
      <c r="J224" s="7" t="s">
        <v>74</v>
      </c>
      <c r="L224" s="7" t="s">
        <v>43</v>
      </c>
      <c r="M224" s="7" t="s">
        <v>12</v>
      </c>
      <c r="N224" s="7" t="s">
        <v>19</v>
      </c>
      <c r="O224" s="7" t="s">
        <v>15</v>
      </c>
      <c r="P224" s="7" t="s">
        <v>72</v>
      </c>
      <c r="Q224" s="7" t="s">
        <v>73</v>
      </c>
      <c r="R224" s="7" t="s">
        <v>75</v>
      </c>
      <c r="S224" t="str">
        <f>RIGHT(Table1[[#This Row],[value7]],4)</f>
        <v>00d7</v>
      </c>
      <c r="T224">
        <f>HEX2DEC(Table1[[#This Row],[hex]])</f>
        <v>215</v>
      </c>
      <c r="U224">
        <f>Table1[[#This Row],[dec]] - IF(Table1[[#This Row],[dec]] &gt; 32000, 65536, 0)</f>
        <v>215</v>
      </c>
      <c r="V224" s="12">
        <f>Table1[[#This Row],[dec signed]]/10</f>
        <v>21.5</v>
      </c>
    </row>
    <row r="225" spans="1:22" x14ac:dyDescent="0.25">
      <c r="A225" s="7">
        <v>511</v>
      </c>
      <c r="B225" s="10" t="s">
        <v>70</v>
      </c>
      <c r="C225" s="10" t="s">
        <v>71</v>
      </c>
      <c r="D225" s="7" t="s">
        <v>12</v>
      </c>
      <c r="E225" t="s">
        <v>43</v>
      </c>
      <c r="F225" s="7" t="s">
        <v>14</v>
      </c>
      <c r="G225" s="8" t="s">
        <v>44</v>
      </c>
      <c r="H225" s="8" t="s">
        <v>72</v>
      </c>
      <c r="I225" s="7" t="s">
        <v>73</v>
      </c>
      <c r="J225" s="7" t="s">
        <v>74</v>
      </c>
      <c r="L225" s="7" t="s">
        <v>43</v>
      </c>
      <c r="M225" s="7" t="s">
        <v>12</v>
      </c>
      <c r="N225" s="7" t="s">
        <v>19</v>
      </c>
      <c r="O225" s="7" t="s">
        <v>15</v>
      </c>
      <c r="P225" s="7" t="s">
        <v>72</v>
      </c>
      <c r="Q225" s="7" t="s">
        <v>73</v>
      </c>
      <c r="R225" s="7" t="s">
        <v>75</v>
      </c>
      <c r="S225" t="str">
        <f>RIGHT(Table1[[#This Row],[value7]],4)</f>
        <v>00d7</v>
      </c>
      <c r="T225">
        <f>HEX2DEC(Table1[[#This Row],[hex]])</f>
        <v>215</v>
      </c>
      <c r="U225">
        <f>Table1[[#This Row],[dec]] - IF(Table1[[#This Row],[dec]] &gt; 32000, 65536, 0)</f>
        <v>215</v>
      </c>
      <c r="V225" s="12">
        <f>Table1[[#This Row],[dec signed]]/10</f>
        <v>21.5</v>
      </c>
    </row>
    <row r="226" spans="1:22" x14ac:dyDescent="0.25">
      <c r="A226" s="7">
        <v>542</v>
      </c>
      <c r="B226" s="10" t="s">
        <v>70</v>
      </c>
      <c r="C226" s="10" t="s">
        <v>71</v>
      </c>
      <c r="D226" s="7" t="s">
        <v>12</v>
      </c>
      <c r="E226" t="s">
        <v>43</v>
      </c>
      <c r="F226" s="7" t="s">
        <v>14</v>
      </c>
      <c r="G226" s="8" t="s">
        <v>44</v>
      </c>
      <c r="H226" s="8" t="s">
        <v>72</v>
      </c>
      <c r="I226" s="7" t="s">
        <v>73</v>
      </c>
      <c r="J226" s="7" t="s">
        <v>74</v>
      </c>
      <c r="L226" s="7" t="s">
        <v>43</v>
      </c>
      <c r="M226" s="7" t="s">
        <v>12</v>
      </c>
      <c r="N226" s="7" t="s">
        <v>19</v>
      </c>
      <c r="O226" s="7" t="s">
        <v>15</v>
      </c>
      <c r="P226" s="7" t="s">
        <v>72</v>
      </c>
      <c r="Q226" s="7" t="s">
        <v>73</v>
      </c>
      <c r="R226" s="7" t="s">
        <v>75</v>
      </c>
      <c r="S226" t="str">
        <f>RIGHT(Table1[[#This Row],[value7]],4)</f>
        <v>00d7</v>
      </c>
      <c r="T226">
        <f>HEX2DEC(Table1[[#This Row],[hex]])</f>
        <v>215</v>
      </c>
      <c r="U226">
        <f>Table1[[#This Row],[dec]] - IF(Table1[[#This Row],[dec]] &gt; 32000, 65536, 0)</f>
        <v>215</v>
      </c>
      <c r="V226" s="12">
        <f>Table1[[#This Row],[dec signed]]/10</f>
        <v>21.5</v>
      </c>
    </row>
    <row r="227" spans="1:22" x14ac:dyDescent="0.25">
      <c r="A227" s="7">
        <v>573</v>
      </c>
      <c r="B227" s="10" t="s">
        <v>70</v>
      </c>
      <c r="C227" s="10" t="s">
        <v>71</v>
      </c>
      <c r="D227" s="7" t="s">
        <v>12</v>
      </c>
      <c r="E227" t="s">
        <v>43</v>
      </c>
      <c r="F227" s="7" t="s">
        <v>14</v>
      </c>
      <c r="G227" s="8" t="s">
        <v>44</v>
      </c>
      <c r="H227" s="8" t="s">
        <v>72</v>
      </c>
      <c r="I227" s="7" t="s">
        <v>73</v>
      </c>
      <c r="J227" s="7" t="s">
        <v>74</v>
      </c>
      <c r="L227" s="7" t="s">
        <v>43</v>
      </c>
      <c r="M227" s="7" t="s">
        <v>12</v>
      </c>
      <c r="N227" s="7" t="s">
        <v>19</v>
      </c>
      <c r="O227" s="7" t="s">
        <v>15</v>
      </c>
      <c r="P227" s="7" t="s">
        <v>72</v>
      </c>
      <c r="Q227" s="7" t="s">
        <v>73</v>
      </c>
      <c r="R227" s="7" t="s">
        <v>75</v>
      </c>
      <c r="S227" t="str">
        <f>RIGHT(Table1[[#This Row],[value7]],4)</f>
        <v>00d7</v>
      </c>
      <c r="T227">
        <f>HEX2DEC(Table1[[#This Row],[hex]])</f>
        <v>215</v>
      </c>
      <c r="U227">
        <f>Table1[[#This Row],[dec]] - IF(Table1[[#This Row],[dec]] &gt; 32000, 65536, 0)</f>
        <v>215</v>
      </c>
      <c r="V227" s="12">
        <f>Table1[[#This Row],[dec signed]]/10</f>
        <v>21.5</v>
      </c>
    </row>
    <row r="228" spans="1:22" x14ac:dyDescent="0.25">
      <c r="A228" s="7">
        <v>604</v>
      </c>
      <c r="B228" s="10" t="s">
        <v>70</v>
      </c>
      <c r="C228" s="10" t="s">
        <v>71</v>
      </c>
      <c r="D228" s="7" t="s">
        <v>12</v>
      </c>
      <c r="E228" t="s">
        <v>43</v>
      </c>
      <c r="F228" s="7" t="s">
        <v>14</v>
      </c>
      <c r="G228" s="8" t="s">
        <v>44</v>
      </c>
      <c r="H228" s="8" t="s">
        <v>72</v>
      </c>
      <c r="I228" s="7" t="s">
        <v>73</v>
      </c>
      <c r="J228" s="7" t="s">
        <v>74</v>
      </c>
      <c r="L228" s="7" t="s">
        <v>43</v>
      </c>
      <c r="M228" s="7" t="s">
        <v>12</v>
      </c>
      <c r="N228" s="7" t="s">
        <v>19</v>
      </c>
      <c r="O228" s="7" t="s">
        <v>15</v>
      </c>
      <c r="P228" s="7" t="s">
        <v>72</v>
      </c>
      <c r="Q228" s="7" t="s">
        <v>73</v>
      </c>
      <c r="R228" s="7" t="s">
        <v>75</v>
      </c>
      <c r="S228" t="str">
        <f>RIGHT(Table1[[#This Row],[value7]],4)</f>
        <v>00d7</v>
      </c>
      <c r="T228">
        <f>HEX2DEC(Table1[[#This Row],[hex]])</f>
        <v>215</v>
      </c>
      <c r="U228">
        <f>Table1[[#This Row],[dec]] - IF(Table1[[#This Row],[dec]] &gt; 32000, 65536, 0)</f>
        <v>215</v>
      </c>
      <c r="V228" s="12">
        <f>Table1[[#This Row],[dec signed]]/10</f>
        <v>21.5</v>
      </c>
    </row>
    <row r="229" spans="1:22" x14ac:dyDescent="0.25">
      <c r="A229" s="7">
        <v>635</v>
      </c>
      <c r="B229" s="10" t="s">
        <v>70</v>
      </c>
      <c r="C229" s="10" t="s">
        <v>71</v>
      </c>
      <c r="D229" s="7" t="s">
        <v>12</v>
      </c>
      <c r="E229" t="s">
        <v>43</v>
      </c>
      <c r="F229" s="7" t="s">
        <v>14</v>
      </c>
      <c r="G229" s="8" t="s">
        <v>44</v>
      </c>
      <c r="H229" s="8" t="s">
        <v>72</v>
      </c>
      <c r="I229" s="7" t="s">
        <v>73</v>
      </c>
      <c r="J229" s="7" t="s">
        <v>74</v>
      </c>
      <c r="L229" s="7" t="s">
        <v>43</v>
      </c>
      <c r="M229" s="7" t="s">
        <v>12</v>
      </c>
      <c r="N229" s="7" t="s">
        <v>19</v>
      </c>
      <c r="O229" s="7" t="s">
        <v>15</v>
      </c>
      <c r="P229" s="7" t="s">
        <v>72</v>
      </c>
      <c r="Q229" s="7" t="s">
        <v>73</v>
      </c>
      <c r="R229" s="7" t="s">
        <v>75</v>
      </c>
      <c r="S229" t="str">
        <f>RIGHT(Table1[[#This Row],[value7]],4)</f>
        <v>00d7</v>
      </c>
      <c r="T229">
        <f>HEX2DEC(Table1[[#This Row],[hex]])</f>
        <v>215</v>
      </c>
      <c r="U229">
        <f>Table1[[#This Row],[dec]] - IF(Table1[[#This Row],[dec]] &gt; 32000, 65536, 0)</f>
        <v>215</v>
      </c>
      <c r="V229" s="12">
        <f>Table1[[#This Row],[dec signed]]/10</f>
        <v>21.5</v>
      </c>
    </row>
    <row r="230" spans="1:22" x14ac:dyDescent="0.25">
      <c r="A230" s="7">
        <v>667</v>
      </c>
      <c r="B230" s="10" t="s">
        <v>70</v>
      </c>
      <c r="C230" s="10" t="s">
        <v>71</v>
      </c>
      <c r="D230" s="7" t="s">
        <v>12</v>
      </c>
      <c r="E230" t="s">
        <v>43</v>
      </c>
      <c r="F230" s="7" t="s">
        <v>14</v>
      </c>
      <c r="G230" s="8" t="s">
        <v>44</v>
      </c>
      <c r="H230" s="8" t="s">
        <v>72</v>
      </c>
      <c r="I230" s="7" t="s">
        <v>73</v>
      </c>
      <c r="J230" s="7" t="s">
        <v>74</v>
      </c>
      <c r="L230" s="7" t="s">
        <v>43</v>
      </c>
      <c r="M230" s="7" t="s">
        <v>12</v>
      </c>
      <c r="N230" s="7" t="s">
        <v>19</v>
      </c>
      <c r="O230" s="7" t="s">
        <v>15</v>
      </c>
      <c r="P230" s="7" t="s">
        <v>72</v>
      </c>
      <c r="Q230" s="7" t="s">
        <v>73</v>
      </c>
      <c r="R230" s="7" t="s">
        <v>75</v>
      </c>
      <c r="S230" t="str">
        <f>RIGHT(Table1[[#This Row],[value7]],4)</f>
        <v>00d7</v>
      </c>
      <c r="T230">
        <f>HEX2DEC(Table1[[#This Row],[hex]])</f>
        <v>215</v>
      </c>
      <c r="U230">
        <f>Table1[[#This Row],[dec]] - IF(Table1[[#This Row],[dec]] &gt; 32000, 65536, 0)</f>
        <v>215</v>
      </c>
      <c r="V230" s="12">
        <f>Table1[[#This Row],[dec signed]]/10</f>
        <v>21.5</v>
      </c>
    </row>
    <row r="231" spans="1:22" x14ac:dyDescent="0.25">
      <c r="A231" s="7">
        <v>698</v>
      </c>
      <c r="B231" s="10" t="s">
        <v>70</v>
      </c>
      <c r="C231" s="10" t="s">
        <v>71</v>
      </c>
      <c r="D231" s="7" t="s">
        <v>12</v>
      </c>
      <c r="E231" t="s">
        <v>43</v>
      </c>
      <c r="F231" s="7" t="s">
        <v>14</v>
      </c>
      <c r="G231" s="8" t="s">
        <v>44</v>
      </c>
      <c r="H231" s="8" t="s">
        <v>72</v>
      </c>
      <c r="I231" s="7" t="s">
        <v>73</v>
      </c>
      <c r="J231" s="7" t="s">
        <v>74</v>
      </c>
      <c r="L231" s="7" t="s">
        <v>43</v>
      </c>
      <c r="M231" s="7" t="s">
        <v>12</v>
      </c>
      <c r="N231" s="7" t="s">
        <v>19</v>
      </c>
      <c r="O231" s="7" t="s">
        <v>15</v>
      </c>
      <c r="P231" s="7" t="s">
        <v>72</v>
      </c>
      <c r="Q231" s="7" t="s">
        <v>73</v>
      </c>
      <c r="R231" s="7" t="s">
        <v>75</v>
      </c>
      <c r="S231" t="str">
        <f>RIGHT(Table1[[#This Row],[value7]],4)</f>
        <v>00d7</v>
      </c>
      <c r="T231">
        <f>HEX2DEC(Table1[[#This Row],[hex]])</f>
        <v>215</v>
      </c>
      <c r="U231">
        <f>Table1[[#This Row],[dec]] - IF(Table1[[#This Row],[dec]] &gt; 32000, 65536, 0)</f>
        <v>215</v>
      </c>
      <c r="V231" s="12">
        <f>Table1[[#This Row],[dec signed]]/10</f>
        <v>21.5</v>
      </c>
    </row>
    <row r="232" spans="1:22" x14ac:dyDescent="0.25">
      <c r="A232" s="7">
        <v>729</v>
      </c>
      <c r="B232" s="10" t="s">
        <v>70</v>
      </c>
      <c r="C232" s="10" t="s">
        <v>71</v>
      </c>
      <c r="D232" s="7" t="s">
        <v>12</v>
      </c>
      <c r="E232" t="s">
        <v>43</v>
      </c>
      <c r="F232" s="7" t="s">
        <v>14</v>
      </c>
      <c r="G232" s="8" t="s">
        <v>44</v>
      </c>
      <c r="H232" s="8" t="s">
        <v>72</v>
      </c>
      <c r="I232" s="7" t="s">
        <v>73</v>
      </c>
      <c r="J232" s="7" t="s">
        <v>74</v>
      </c>
      <c r="L232" s="7" t="s">
        <v>43</v>
      </c>
      <c r="M232" s="7" t="s">
        <v>12</v>
      </c>
      <c r="N232" s="7" t="s">
        <v>19</v>
      </c>
      <c r="O232" s="7" t="s">
        <v>15</v>
      </c>
      <c r="P232" s="7" t="s">
        <v>72</v>
      </c>
      <c r="Q232" s="7" t="s">
        <v>73</v>
      </c>
      <c r="R232" s="7" t="s">
        <v>75</v>
      </c>
      <c r="S232" t="str">
        <f>RIGHT(Table1[[#This Row],[value7]],4)</f>
        <v>00d7</v>
      </c>
      <c r="T232">
        <f>HEX2DEC(Table1[[#This Row],[hex]])</f>
        <v>215</v>
      </c>
      <c r="U232">
        <f>Table1[[#This Row],[dec]] - IF(Table1[[#This Row],[dec]] &gt; 32000, 65536, 0)</f>
        <v>215</v>
      </c>
      <c r="V232" s="12">
        <f>Table1[[#This Row],[dec signed]]/10</f>
        <v>21.5</v>
      </c>
    </row>
    <row r="233" spans="1:22" x14ac:dyDescent="0.25">
      <c r="A233" s="7">
        <v>760</v>
      </c>
      <c r="B233" s="10" t="s">
        <v>70</v>
      </c>
      <c r="C233" s="10" t="s">
        <v>71</v>
      </c>
      <c r="D233" s="7" t="s">
        <v>12</v>
      </c>
      <c r="E233" t="s">
        <v>43</v>
      </c>
      <c r="F233" s="7" t="s">
        <v>14</v>
      </c>
      <c r="G233" s="8" t="s">
        <v>44</v>
      </c>
      <c r="H233" s="8" t="s">
        <v>72</v>
      </c>
      <c r="I233" s="7" t="s">
        <v>73</v>
      </c>
      <c r="J233" s="7" t="s">
        <v>74</v>
      </c>
      <c r="L233" s="7" t="s">
        <v>43</v>
      </c>
      <c r="M233" s="7" t="s">
        <v>12</v>
      </c>
      <c r="N233" s="7" t="s">
        <v>19</v>
      </c>
      <c r="O233" s="7" t="s">
        <v>15</v>
      </c>
      <c r="P233" s="7" t="s">
        <v>72</v>
      </c>
      <c r="Q233" s="7" t="s">
        <v>73</v>
      </c>
      <c r="R233" s="7" t="s">
        <v>75</v>
      </c>
      <c r="S233" t="str">
        <f>RIGHT(Table1[[#This Row],[value7]],4)</f>
        <v>00d7</v>
      </c>
      <c r="T233">
        <f>HEX2DEC(Table1[[#This Row],[hex]])</f>
        <v>215</v>
      </c>
      <c r="U233">
        <f>Table1[[#This Row],[dec]] - IF(Table1[[#This Row],[dec]] &gt; 32000, 65536, 0)</f>
        <v>215</v>
      </c>
      <c r="V233" s="12">
        <f>Table1[[#This Row],[dec signed]]/10</f>
        <v>21.5</v>
      </c>
    </row>
    <row r="234" spans="1:22" x14ac:dyDescent="0.25">
      <c r="A234" s="7">
        <v>791</v>
      </c>
      <c r="B234" s="10" t="s">
        <v>70</v>
      </c>
      <c r="C234" s="10" t="s">
        <v>71</v>
      </c>
      <c r="D234" s="7" t="s">
        <v>12</v>
      </c>
      <c r="E234" t="s">
        <v>43</v>
      </c>
      <c r="F234" s="7" t="s">
        <v>14</v>
      </c>
      <c r="G234" s="8" t="s">
        <v>44</v>
      </c>
      <c r="H234" s="8" t="s">
        <v>72</v>
      </c>
      <c r="I234" s="7" t="s">
        <v>73</v>
      </c>
      <c r="J234" s="7" t="s">
        <v>74</v>
      </c>
      <c r="L234" s="7" t="s">
        <v>43</v>
      </c>
      <c r="M234" s="7" t="s">
        <v>12</v>
      </c>
      <c r="N234" s="7" t="s">
        <v>19</v>
      </c>
      <c r="O234" s="7" t="s">
        <v>15</v>
      </c>
      <c r="P234" s="7" t="s">
        <v>72</v>
      </c>
      <c r="Q234" s="7" t="s">
        <v>73</v>
      </c>
      <c r="R234" s="7" t="s">
        <v>75</v>
      </c>
      <c r="S234" t="str">
        <f>RIGHT(Table1[[#This Row],[value7]],4)</f>
        <v>00d7</v>
      </c>
      <c r="T234">
        <f>HEX2DEC(Table1[[#This Row],[hex]])</f>
        <v>215</v>
      </c>
      <c r="U234">
        <f>Table1[[#This Row],[dec]] - IF(Table1[[#This Row],[dec]] &gt; 32000, 65536, 0)</f>
        <v>215</v>
      </c>
      <c r="V234" s="12">
        <f>Table1[[#This Row],[dec signed]]/10</f>
        <v>21.5</v>
      </c>
    </row>
    <row r="235" spans="1:22" x14ac:dyDescent="0.25">
      <c r="A235" s="7">
        <v>822</v>
      </c>
      <c r="B235" s="10" t="s">
        <v>70</v>
      </c>
      <c r="C235" s="10" t="s">
        <v>71</v>
      </c>
      <c r="D235" s="7" t="s">
        <v>12</v>
      </c>
      <c r="E235" t="s">
        <v>43</v>
      </c>
      <c r="F235" s="7" t="s">
        <v>14</v>
      </c>
      <c r="G235" s="8" t="s">
        <v>44</v>
      </c>
      <c r="H235" s="8" t="s">
        <v>72</v>
      </c>
      <c r="I235" s="7" t="s">
        <v>73</v>
      </c>
      <c r="J235" s="7" t="s">
        <v>74</v>
      </c>
      <c r="L235" s="7" t="s">
        <v>43</v>
      </c>
      <c r="M235" s="7" t="s">
        <v>12</v>
      </c>
      <c r="N235" s="7" t="s">
        <v>19</v>
      </c>
      <c r="O235" s="7" t="s">
        <v>15</v>
      </c>
      <c r="P235" s="7" t="s">
        <v>72</v>
      </c>
      <c r="Q235" s="7" t="s">
        <v>73</v>
      </c>
      <c r="R235" s="7" t="s">
        <v>75</v>
      </c>
      <c r="S235" t="str">
        <f>RIGHT(Table1[[#This Row],[value7]],4)</f>
        <v>00d7</v>
      </c>
      <c r="T235">
        <f>HEX2DEC(Table1[[#This Row],[hex]])</f>
        <v>215</v>
      </c>
      <c r="U235">
        <f>Table1[[#This Row],[dec]] - IF(Table1[[#This Row],[dec]] &gt; 32000, 65536, 0)</f>
        <v>215</v>
      </c>
      <c r="V235" s="12">
        <f>Table1[[#This Row],[dec signed]]/10</f>
        <v>21.5</v>
      </c>
    </row>
    <row r="236" spans="1:22" x14ac:dyDescent="0.25">
      <c r="A236" s="7">
        <v>853</v>
      </c>
      <c r="B236" s="10" t="s">
        <v>70</v>
      </c>
      <c r="C236" s="10" t="s">
        <v>71</v>
      </c>
      <c r="D236" s="7" t="s">
        <v>12</v>
      </c>
      <c r="E236" t="s">
        <v>43</v>
      </c>
      <c r="F236" s="7" t="s">
        <v>14</v>
      </c>
      <c r="G236" s="8" t="s">
        <v>44</v>
      </c>
      <c r="H236" s="8" t="s">
        <v>72</v>
      </c>
      <c r="I236" s="7" t="s">
        <v>73</v>
      </c>
      <c r="J236" s="7" t="s">
        <v>74</v>
      </c>
      <c r="L236" s="7" t="s">
        <v>43</v>
      </c>
      <c r="M236" s="7" t="s">
        <v>12</v>
      </c>
      <c r="N236" s="7" t="s">
        <v>19</v>
      </c>
      <c r="O236" s="7" t="s">
        <v>15</v>
      </c>
      <c r="P236" s="7" t="s">
        <v>72</v>
      </c>
      <c r="Q236" s="7" t="s">
        <v>73</v>
      </c>
      <c r="R236" s="7" t="s">
        <v>75</v>
      </c>
      <c r="S236" t="str">
        <f>RIGHT(Table1[[#This Row],[value7]],4)</f>
        <v>00d7</v>
      </c>
      <c r="T236">
        <f>HEX2DEC(Table1[[#This Row],[hex]])</f>
        <v>215</v>
      </c>
      <c r="U236">
        <f>Table1[[#This Row],[dec]] - IF(Table1[[#This Row],[dec]] &gt; 32000, 65536, 0)</f>
        <v>215</v>
      </c>
      <c r="V236" s="12">
        <f>Table1[[#This Row],[dec signed]]/10</f>
        <v>21.5</v>
      </c>
    </row>
    <row r="237" spans="1:22" x14ac:dyDescent="0.25">
      <c r="A237" s="7">
        <v>884</v>
      </c>
      <c r="B237" s="10" t="s">
        <v>70</v>
      </c>
      <c r="C237" s="10" t="s">
        <v>71</v>
      </c>
      <c r="D237" s="7" t="s">
        <v>12</v>
      </c>
      <c r="E237" t="s">
        <v>43</v>
      </c>
      <c r="F237" s="7" t="s">
        <v>14</v>
      </c>
      <c r="G237" s="8" t="s">
        <v>44</v>
      </c>
      <c r="H237" s="8" t="s">
        <v>72</v>
      </c>
      <c r="I237" s="7" t="s">
        <v>73</v>
      </c>
      <c r="J237" s="7" t="s">
        <v>74</v>
      </c>
      <c r="L237" s="7" t="s">
        <v>43</v>
      </c>
      <c r="M237" s="7" t="s">
        <v>12</v>
      </c>
      <c r="N237" s="7" t="s">
        <v>19</v>
      </c>
      <c r="O237" s="7" t="s">
        <v>15</v>
      </c>
      <c r="P237" s="7" t="s">
        <v>72</v>
      </c>
      <c r="Q237" s="7" t="s">
        <v>73</v>
      </c>
      <c r="R237" s="7" t="s">
        <v>75</v>
      </c>
      <c r="S237" t="str">
        <f>RIGHT(Table1[[#This Row],[value7]],4)</f>
        <v>00d7</v>
      </c>
      <c r="T237">
        <f>HEX2DEC(Table1[[#This Row],[hex]])</f>
        <v>215</v>
      </c>
      <c r="U237">
        <f>Table1[[#This Row],[dec]] - IF(Table1[[#This Row],[dec]] &gt; 32000, 65536, 0)</f>
        <v>215</v>
      </c>
      <c r="V237" s="12">
        <f>Table1[[#This Row],[dec signed]]/10</f>
        <v>21.5</v>
      </c>
    </row>
    <row r="238" spans="1:22" x14ac:dyDescent="0.25">
      <c r="A238" s="7">
        <v>893</v>
      </c>
      <c r="B238" s="10" t="s">
        <v>70</v>
      </c>
      <c r="C238" s="10" t="s">
        <v>71</v>
      </c>
      <c r="D238" s="7" t="s">
        <v>12</v>
      </c>
      <c r="E238" t="s">
        <v>43</v>
      </c>
      <c r="F238" s="7" t="s">
        <v>14</v>
      </c>
      <c r="G238" s="8" t="s">
        <v>44</v>
      </c>
      <c r="H238" s="8" t="s">
        <v>72</v>
      </c>
      <c r="I238" s="7" t="s">
        <v>73</v>
      </c>
      <c r="J238" s="7" t="s">
        <v>74</v>
      </c>
      <c r="L238" s="7" t="s">
        <v>43</v>
      </c>
      <c r="M238" s="7" t="s">
        <v>12</v>
      </c>
      <c r="N238" s="7" t="s">
        <v>19</v>
      </c>
      <c r="O238" s="7" t="s">
        <v>15</v>
      </c>
      <c r="P238" s="7" t="s">
        <v>72</v>
      </c>
      <c r="Q238" s="7" t="s">
        <v>73</v>
      </c>
      <c r="R238" s="7" t="s">
        <v>75</v>
      </c>
      <c r="S238" t="str">
        <f>RIGHT(Table1[[#This Row],[value7]],4)</f>
        <v>00d7</v>
      </c>
      <c r="T238">
        <f>HEX2DEC(Table1[[#This Row],[hex]])</f>
        <v>215</v>
      </c>
      <c r="U238">
        <f>Table1[[#This Row],[dec]] - IF(Table1[[#This Row],[dec]] &gt; 32000, 65536, 0)</f>
        <v>215</v>
      </c>
      <c r="V238" s="12">
        <f>Table1[[#This Row],[dec signed]]/10</f>
        <v>21.5</v>
      </c>
    </row>
    <row r="239" spans="1:22" x14ac:dyDescent="0.25">
      <c r="A239" s="7">
        <v>925</v>
      </c>
      <c r="B239" s="10" t="s">
        <v>70</v>
      </c>
      <c r="C239" s="10" t="s">
        <v>71</v>
      </c>
      <c r="D239" s="7" t="s">
        <v>12</v>
      </c>
      <c r="E239" t="s">
        <v>43</v>
      </c>
      <c r="F239" s="7" t="s">
        <v>14</v>
      </c>
      <c r="G239" s="8" t="s">
        <v>44</v>
      </c>
      <c r="H239" s="8" t="s">
        <v>72</v>
      </c>
      <c r="I239" s="7" t="s">
        <v>73</v>
      </c>
      <c r="J239" s="7" t="s">
        <v>74</v>
      </c>
      <c r="L239" s="7" t="s">
        <v>43</v>
      </c>
      <c r="M239" s="7" t="s">
        <v>12</v>
      </c>
      <c r="N239" s="7" t="s">
        <v>19</v>
      </c>
      <c r="O239" s="7" t="s">
        <v>15</v>
      </c>
      <c r="P239" s="7" t="s">
        <v>72</v>
      </c>
      <c r="Q239" s="7" t="s">
        <v>73</v>
      </c>
      <c r="R239" s="7" t="s">
        <v>75</v>
      </c>
      <c r="S239" t="str">
        <f>RIGHT(Table1[[#This Row],[value7]],4)</f>
        <v>00d7</v>
      </c>
      <c r="T239">
        <f>HEX2DEC(Table1[[#This Row],[hex]])</f>
        <v>215</v>
      </c>
      <c r="U239">
        <f>Table1[[#This Row],[dec]] - IF(Table1[[#This Row],[dec]] &gt; 32000, 65536, 0)</f>
        <v>215</v>
      </c>
      <c r="V239" s="12">
        <f>Table1[[#This Row],[dec signed]]/10</f>
        <v>21.5</v>
      </c>
    </row>
    <row r="240" spans="1:22" x14ac:dyDescent="0.25">
      <c r="A240" s="7">
        <v>956</v>
      </c>
      <c r="B240" s="10" t="s">
        <v>70</v>
      </c>
      <c r="C240" s="10" t="s">
        <v>71</v>
      </c>
      <c r="D240" s="7" t="s">
        <v>12</v>
      </c>
      <c r="E240" t="s">
        <v>43</v>
      </c>
      <c r="F240" s="7" t="s">
        <v>14</v>
      </c>
      <c r="G240" s="8" t="s">
        <v>44</v>
      </c>
      <c r="H240" s="8" t="s">
        <v>72</v>
      </c>
      <c r="I240" s="7" t="s">
        <v>73</v>
      </c>
      <c r="J240" s="7" t="s">
        <v>74</v>
      </c>
      <c r="L240" s="7" t="s">
        <v>43</v>
      </c>
      <c r="M240" s="7" t="s">
        <v>12</v>
      </c>
      <c r="N240" s="7" t="s">
        <v>19</v>
      </c>
      <c r="O240" s="7" t="s">
        <v>15</v>
      </c>
      <c r="P240" s="7" t="s">
        <v>72</v>
      </c>
      <c r="Q240" s="7" t="s">
        <v>73</v>
      </c>
      <c r="R240" s="7" t="s">
        <v>75</v>
      </c>
      <c r="S240" t="str">
        <f>RIGHT(Table1[[#This Row],[value7]],4)</f>
        <v>00d7</v>
      </c>
      <c r="T240">
        <f>HEX2DEC(Table1[[#This Row],[hex]])</f>
        <v>215</v>
      </c>
      <c r="U240">
        <f>Table1[[#This Row],[dec]] - IF(Table1[[#This Row],[dec]] &gt; 32000, 65536, 0)</f>
        <v>215</v>
      </c>
      <c r="V240" s="12">
        <f>Table1[[#This Row],[dec signed]]/10</f>
        <v>21.5</v>
      </c>
    </row>
    <row r="241" spans="1:22" x14ac:dyDescent="0.25">
      <c r="A241" s="7">
        <v>987</v>
      </c>
      <c r="B241" s="10" t="s">
        <v>70</v>
      </c>
      <c r="C241" s="10" t="s">
        <v>71</v>
      </c>
      <c r="D241" s="7" t="s">
        <v>12</v>
      </c>
      <c r="E241" t="s">
        <v>43</v>
      </c>
      <c r="F241" s="7" t="s">
        <v>14</v>
      </c>
      <c r="G241" s="8" t="s">
        <v>44</v>
      </c>
      <c r="H241" s="8" t="s">
        <v>72</v>
      </c>
      <c r="I241" s="7" t="s">
        <v>73</v>
      </c>
      <c r="J241" s="7" t="s">
        <v>74</v>
      </c>
      <c r="L241" s="7" t="s">
        <v>43</v>
      </c>
      <c r="M241" s="7" t="s">
        <v>12</v>
      </c>
      <c r="N241" s="7" t="s">
        <v>19</v>
      </c>
      <c r="O241" s="7" t="s">
        <v>15</v>
      </c>
      <c r="P241" s="7" t="s">
        <v>72</v>
      </c>
      <c r="Q241" s="7" t="s">
        <v>73</v>
      </c>
      <c r="R241" s="7" t="s">
        <v>75</v>
      </c>
      <c r="S241" t="str">
        <f>RIGHT(Table1[[#This Row],[value7]],4)</f>
        <v>00d7</v>
      </c>
      <c r="T241">
        <f>HEX2DEC(Table1[[#This Row],[hex]])</f>
        <v>215</v>
      </c>
      <c r="U241">
        <f>Table1[[#This Row],[dec]] - IF(Table1[[#This Row],[dec]] &gt; 32000, 65536, 0)</f>
        <v>215</v>
      </c>
      <c r="V241" s="12">
        <f>Table1[[#This Row],[dec signed]]/10</f>
        <v>21.5</v>
      </c>
    </row>
    <row r="242" spans="1:22" x14ac:dyDescent="0.25">
      <c r="A242" s="7">
        <v>1018</v>
      </c>
      <c r="B242" s="10" t="s">
        <v>70</v>
      </c>
      <c r="C242" s="10" t="s">
        <v>71</v>
      </c>
      <c r="D242" s="7" t="s">
        <v>12</v>
      </c>
      <c r="E242" t="s">
        <v>43</v>
      </c>
      <c r="F242" s="7" t="s">
        <v>14</v>
      </c>
      <c r="G242" s="8" t="s">
        <v>44</v>
      </c>
      <c r="H242" s="8" t="s">
        <v>72</v>
      </c>
      <c r="I242" s="7" t="s">
        <v>73</v>
      </c>
      <c r="J242" s="7" t="s">
        <v>74</v>
      </c>
      <c r="L242" s="7" t="s">
        <v>43</v>
      </c>
      <c r="M242" s="7" t="s">
        <v>12</v>
      </c>
      <c r="N242" s="7" t="s">
        <v>19</v>
      </c>
      <c r="O242" s="7" t="s">
        <v>15</v>
      </c>
      <c r="P242" s="7" t="s">
        <v>72</v>
      </c>
      <c r="Q242" s="7" t="s">
        <v>73</v>
      </c>
      <c r="R242" s="7" t="s">
        <v>75</v>
      </c>
      <c r="S242" t="str">
        <f>RIGHT(Table1[[#This Row],[value7]],4)</f>
        <v>00d7</v>
      </c>
      <c r="T242">
        <f>HEX2DEC(Table1[[#This Row],[hex]])</f>
        <v>215</v>
      </c>
      <c r="U242">
        <f>Table1[[#This Row],[dec]] - IF(Table1[[#This Row],[dec]] &gt; 32000, 65536, 0)</f>
        <v>215</v>
      </c>
      <c r="V242" s="12">
        <f>Table1[[#This Row],[dec signed]]/10</f>
        <v>21.5</v>
      </c>
    </row>
    <row r="243" spans="1:22" x14ac:dyDescent="0.25">
      <c r="A243" s="7">
        <v>16</v>
      </c>
      <c r="B243" s="10" t="s">
        <v>97</v>
      </c>
      <c r="C243" s="10" t="s">
        <v>98</v>
      </c>
      <c r="D243" s="7" t="s">
        <v>12</v>
      </c>
      <c r="E243" t="s">
        <v>43</v>
      </c>
      <c r="F243" s="7" t="s">
        <v>14</v>
      </c>
      <c r="G243" s="8" t="s">
        <v>51</v>
      </c>
      <c r="H243" s="8" t="s">
        <v>72</v>
      </c>
      <c r="I243" s="7" t="s">
        <v>99</v>
      </c>
      <c r="J243" s="7" t="s">
        <v>100</v>
      </c>
      <c r="L243" s="7" t="s">
        <v>43</v>
      </c>
      <c r="M243" s="7" t="s">
        <v>12</v>
      </c>
      <c r="N243" s="7" t="s">
        <v>19</v>
      </c>
      <c r="O243" s="7" t="s">
        <v>15</v>
      </c>
      <c r="P243" s="7" t="s">
        <v>72</v>
      </c>
      <c r="Q243" s="7" t="s">
        <v>99</v>
      </c>
      <c r="R243" s="7" t="s">
        <v>68</v>
      </c>
      <c r="S243" t="str">
        <f>RIGHT(Table1[[#This Row],[value7]],4)</f>
        <v>00e1</v>
      </c>
      <c r="T243">
        <f>HEX2DEC(Table1[[#This Row],[hex]])</f>
        <v>225</v>
      </c>
      <c r="U243">
        <f>Table1[[#This Row],[dec]] - IF(Table1[[#This Row],[dec]] &gt; 32000, 65536, 0)</f>
        <v>225</v>
      </c>
      <c r="V243" s="12">
        <f>Table1[[#This Row],[dec signed]]/10</f>
        <v>22.5</v>
      </c>
    </row>
    <row r="244" spans="1:22" x14ac:dyDescent="0.25">
      <c r="A244" s="7">
        <v>37</v>
      </c>
      <c r="B244" s="10" t="s">
        <v>97</v>
      </c>
      <c r="C244" s="10" t="s">
        <v>98</v>
      </c>
      <c r="D244" s="7" t="s">
        <v>12</v>
      </c>
      <c r="E244" t="s">
        <v>43</v>
      </c>
      <c r="F244" s="7" t="s">
        <v>14</v>
      </c>
      <c r="G244" s="8" t="s">
        <v>51</v>
      </c>
      <c r="H244" s="8" t="s">
        <v>72</v>
      </c>
      <c r="I244" s="7" t="s">
        <v>99</v>
      </c>
      <c r="J244" s="7" t="s">
        <v>100</v>
      </c>
      <c r="L244" s="7" t="s">
        <v>43</v>
      </c>
      <c r="M244" s="7" t="s">
        <v>12</v>
      </c>
      <c r="N244" s="7" t="s">
        <v>19</v>
      </c>
      <c r="O244" s="7" t="s">
        <v>15</v>
      </c>
      <c r="P244" s="7" t="s">
        <v>72</v>
      </c>
      <c r="Q244" s="7" t="s">
        <v>99</v>
      </c>
      <c r="R244" s="7" t="s">
        <v>68</v>
      </c>
      <c r="S244" t="str">
        <f>RIGHT(Table1[[#This Row],[value7]],4)</f>
        <v>00e1</v>
      </c>
      <c r="T244">
        <f>HEX2DEC(Table1[[#This Row],[hex]])</f>
        <v>225</v>
      </c>
      <c r="U244">
        <f>Table1[[#This Row],[dec]] - IF(Table1[[#This Row],[dec]] &gt; 32000, 65536, 0)</f>
        <v>225</v>
      </c>
      <c r="V244" s="12">
        <f>Table1[[#This Row],[dec signed]]/10</f>
        <v>22.5</v>
      </c>
    </row>
    <row r="245" spans="1:22" x14ac:dyDescent="0.25">
      <c r="A245" s="7">
        <v>213</v>
      </c>
      <c r="B245" s="10" t="s">
        <v>97</v>
      </c>
      <c r="C245" s="10" t="s">
        <v>98</v>
      </c>
      <c r="D245" s="7" t="s">
        <v>12</v>
      </c>
      <c r="E245" t="s">
        <v>43</v>
      </c>
      <c r="F245" s="7" t="s">
        <v>14</v>
      </c>
      <c r="G245" s="8" t="s">
        <v>51</v>
      </c>
      <c r="H245" s="8" t="s">
        <v>72</v>
      </c>
      <c r="I245" s="7" t="s">
        <v>99</v>
      </c>
      <c r="J245" s="7" t="s">
        <v>100</v>
      </c>
      <c r="L245" s="7" t="s">
        <v>43</v>
      </c>
      <c r="M245" s="7" t="s">
        <v>12</v>
      </c>
      <c r="N245" s="7" t="s">
        <v>19</v>
      </c>
      <c r="O245" s="7" t="s">
        <v>15</v>
      </c>
      <c r="P245" s="7" t="s">
        <v>72</v>
      </c>
      <c r="Q245" s="7" t="s">
        <v>99</v>
      </c>
      <c r="R245" s="7" t="s">
        <v>68</v>
      </c>
      <c r="S245" t="str">
        <f>RIGHT(Table1[[#This Row],[value7]],4)</f>
        <v>00e1</v>
      </c>
      <c r="T245">
        <f>HEX2DEC(Table1[[#This Row],[hex]])</f>
        <v>225</v>
      </c>
      <c r="U245">
        <f>Table1[[#This Row],[dec]] - IF(Table1[[#This Row],[dec]] &gt; 32000, 65536, 0)</f>
        <v>225</v>
      </c>
      <c r="V245" s="12">
        <f>Table1[[#This Row],[dec signed]]/10</f>
        <v>22.5</v>
      </c>
    </row>
    <row r="246" spans="1:22" x14ac:dyDescent="0.25">
      <c r="A246" s="7">
        <v>423</v>
      </c>
      <c r="B246" s="10" t="s">
        <v>97</v>
      </c>
      <c r="C246" s="10" t="s">
        <v>98</v>
      </c>
      <c r="D246" s="7" t="s">
        <v>12</v>
      </c>
      <c r="E246" t="s">
        <v>43</v>
      </c>
      <c r="F246" s="7" t="s">
        <v>14</v>
      </c>
      <c r="G246" s="8" t="s">
        <v>51</v>
      </c>
      <c r="H246" s="8" t="s">
        <v>72</v>
      </c>
      <c r="I246" s="7" t="s">
        <v>99</v>
      </c>
      <c r="J246" s="7" t="s">
        <v>100</v>
      </c>
      <c r="L246" s="7" t="s">
        <v>43</v>
      </c>
      <c r="M246" s="7" t="s">
        <v>12</v>
      </c>
      <c r="N246" s="7" t="s">
        <v>19</v>
      </c>
      <c r="O246" s="7" t="s">
        <v>15</v>
      </c>
      <c r="P246" s="7" t="s">
        <v>72</v>
      </c>
      <c r="Q246" s="7" t="s">
        <v>99</v>
      </c>
      <c r="R246" s="7" t="s">
        <v>68</v>
      </c>
      <c r="S246" t="str">
        <f>RIGHT(Table1[[#This Row],[value7]],4)</f>
        <v>00e1</v>
      </c>
      <c r="T246">
        <f>HEX2DEC(Table1[[#This Row],[hex]])</f>
        <v>225</v>
      </c>
      <c r="U246">
        <f>Table1[[#This Row],[dec]] - IF(Table1[[#This Row],[dec]] &gt; 32000, 65536, 0)</f>
        <v>225</v>
      </c>
      <c r="V246" s="12">
        <f>Table1[[#This Row],[dec signed]]/10</f>
        <v>22.5</v>
      </c>
    </row>
    <row r="247" spans="1:22" x14ac:dyDescent="0.25">
      <c r="A247" s="7">
        <v>454</v>
      </c>
      <c r="B247" s="10" t="s">
        <v>97</v>
      </c>
      <c r="C247" s="10" t="s">
        <v>98</v>
      </c>
      <c r="D247" s="7" t="s">
        <v>12</v>
      </c>
      <c r="E247" t="s">
        <v>43</v>
      </c>
      <c r="F247" s="7" t="s">
        <v>14</v>
      </c>
      <c r="G247" s="8" t="s">
        <v>51</v>
      </c>
      <c r="H247" s="8" t="s">
        <v>72</v>
      </c>
      <c r="I247" s="7" t="s">
        <v>99</v>
      </c>
      <c r="J247" s="7" t="s">
        <v>100</v>
      </c>
      <c r="L247" s="7" t="s">
        <v>43</v>
      </c>
      <c r="M247" s="7" t="s">
        <v>12</v>
      </c>
      <c r="N247" s="7" t="s">
        <v>19</v>
      </c>
      <c r="O247" s="7" t="s">
        <v>15</v>
      </c>
      <c r="P247" s="7" t="s">
        <v>72</v>
      </c>
      <c r="Q247" s="7" t="s">
        <v>99</v>
      </c>
      <c r="R247" s="7" t="s">
        <v>68</v>
      </c>
      <c r="S247" t="str">
        <f>RIGHT(Table1[[#This Row],[value7]],4)</f>
        <v>00e1</v>
      </c>
      <c r="T247">
        <f>HEX2DEC(Table1[[#This Row],[hex]])</f>
        <v>225</v>
      </c>
      <c r="U247">
        <f>Table1[[#This Row],[dec]] - IF(Table1[[#This Row],[dec]] &gt; 32000, 65536, 0)</f>
        <v>225</v>
      </c>
      <c r="V247" s="12">
        <f>Table1[[#This Row],[dec signed]]/10</f>
        <v>22.5</v>
      </c>
    </row>
    <row r="248" spans="1:22" x14ac:dyDescent="0.25">
      <c r="A248" s="7">
        <v>63</v>
      </c>
      <c r="B248" s="10" t="s">
        <v>190</v>
      </c>
      <c r="C248" s="10" t="s">
        <v>191</v>
      </c>
      <c r="D248" s="7" t="s">
        <v>12</v>
      </c>
      <c r="E248" t="s">
        <v>13</v>
      </c>
      <c r="F248" s="7" t="s">
        <v>14</v>
      </c>
      <c r="G248" t="s">
        <v>15</v>
      </c>
      <c r="H248" t="s">
        <v>192</v>
      </c>
      <c r="I248" s="7" t="s">
        <v>193</v>
      </c>
      <c r="J248" s="7" t="s">
        <v>194</v>
      </c>
      <c r="L248" s="7" t="s">
        <v>13</v>
      </c>
      <c r="M248" s="7" t="s">
        <v>12</v>
      </c>
      <c r="N248" s="7" t="s">
        <v>19</v>
      </c>
      <c r="O248" s="7" t="s">
        <v>15</v>
      </c>
      <c r="P248" s="7" t="s">
        <v>192</v>
      </c>
      <c r="Q248" s="7" t="s">
        <v>193</v>
      </c>
      <c r="R248" s="7" t="s">
        <v>195</v>
      </c>
      <c r="S248" t="str">
        <f>RIGHT(Table1[[#This Row],[value7]],4)</f>
        <v>8080</v>
      </c>
      <c r="T248">
        <f>HEX2DEC(Table1[[#This Row],[hex]])</f>
        <v>32896</v>
      </c>
      <c r="U248">
        <f>Table1[[#This Row],[dec]] - IF(Table1[[#This Row],[dec]] &gt; 32000, 65536, 0)</f>
        <v>-32640</v>
      </c>
      <c r="V248" s="12">
        <f>Table1[[#This Row],[dec signed]]/10</f>
        <v>-3264</v>
      </c>
    </row>
    <row r="249" spans="1:22" x14ac:dyDescent="0.25">
      <c r="A249" s="7">
        <v>64</v>
      </c>
      <c r="B249" s="10" t="s">
        <v>196</v>
      </c>
      <c r="C249" s="10" t="s">
        <v>197</v>
      </c>
      <c r="D249" s="7" t="s">
        <v>12</v>
      </c>
      <c r="E249" t="s">
        <v>13</v>
      </c>
      <c r="F249" s="7" t="s">
        <v>14</v>
      </c>
      <c r="G249" t="s">
        <v>15</v>
      </c>
      <c r="H249" t="s">
        <v>198</v>
      </c>
      <c r="I249" s="7" t="s">
        <v>193</v>
      </c>
      <c r="J249" s="7" t="s">
        <v>195</v>
      </c>
      <c r="L249" s="7" t="s">
        <v>13</v>
      </c>
      <c r="M249" s="7" t="s">
        <v>12</v>
      </c>
      <c r="N249" s="7" t="s">
        <v>19</v>
      </c>
      <c r="O249" s="7" t="s">
        <v>15</v>
      </c>
      <c r="P249" s="7" t="s">
        <v>198</v>
      </c>
      <c r="Q249" s="7" t="s">
        <v>193</v>
      </c>
      <c r="R249" s="7" t="s">
        <v>199</v>
      </c>
      <c r="S249" t="str">
        <f>RIGHT(Table1[[#This Row],[value7]],4)</f>
        <v>8080</v>
      </c>
      <c r="T249">
        <f>HEX2DEC(Table1[[#This Row],[hex]])</f>
        <v>32896</v>
      </c>
      <c r="U249">
        <f>Table1[[#This Row],[dec]] - IF(Table1[[#This Row],[dec]] &gt; 32000, 65536, 0)</f>
        <v>-32640</v>
      </c>
      <c r="V249" s="12">
        <f>Table1[[#This Row],[dec signed]]/10</f>
        <v>-3264</v>
      </c>
    </row>
    <row r="250" spans="1:22" x14ac:dyDescent="0.25">
      <c r="A250" s="7">
        <v>66</v>
      </c>
      <c r="B250" s="10" t="s">
        <v>205</v>
      </c>
      <c r="C250" s="10" t="s">
        <v>206</v>
      </c>
      <c r="D250" s="7" t="s">
        <v>12</v>
      </c>
      <c r="E250" t="s">
        <v>13</v>
      </c>
      <c r="F250" s="7" t="s">
        <v>14</v>
      </c>
      <c r="G250" t="s">
        <v>15</v>
      </c>
      <c r="H250" t="s">
        <v>207</v>
      </c>
      <c r="I250" s="7" t="s">
        <v>193</v>
      </c>
      <c r="J250" s="7" t="s">
        <v>208</v>
      </c>
      <c r="L250" s="7" t="s">
        <v>13</v>
      </c>
      <c r="M250" s="7" t="s">
        <v>12</v>
      </c>
      <c r="N250" s="7" t="s">
        <v>19</v>
      </c>
      <c r="O250" s="7" t="s">
        <v>15</v>
      </c>
      <c r="P250" s="7" t="s">
        <v>207</v>
      </c>
      <c r="Q250" s="7" t="s">
        <v>193</v>
      </c>
      <c r="R250" s="7" t="s">
        <v>209</v>
      </c>
      <c r="S250" t="str">
        <f>RIGHT(Table1[[#This Row],[value7]],4)</f>
        <v>8080</v>
      </c>
      <c r="T250">
        <f>HEX2DEC(Table1[[#This Row],[hex]])</f>
        <v>32896</v>
      </c>
      <c r="U250">
        <f>Table1[[#This Row],[dec]] - IF(Table1[[#This Row],[dec]] &gt; 32000, 65536, 0)</f>
        <v>-32640</v>
      </c>
      <c r="V250" s="12">
        <f>Table1[[#This Row],[dec signed]]/10</f>
        <v>-3264</v>
      </c>
    </row>
    <row r="251" spans="1:22" x14ac:dyDescent="0.25">
      <c r="A251" s="7">
        <v>68</v>
      </c>
      <c r="B251" s="10" t="s">
        <v>215</v>
      </c>
      <c r="C251" s="10" t="s">
        <v>216</v>
      </c>
      <c r="D251" s="7" t="s">
        <v>12</v>
      </c>
      <c r="E251" t="s">
        <v>13</v>
      </c>
      <c r="F251" s="7" t="s">
        <v>14</v>
      </c>
      <c r="G251" t="s">
        <v>15</v>
      </c>
      <c r="H251" t="s">
        <v>217</v>
      </c>
      <c r="I251" s="7" t="s">
        <v>193</v>
      </c>
      <c r="J251" s="7" t="s">
        <v>209</v>
      </c>
      <c r="L251" s="7" t="s">
        <v>13</v>
      </c>
      <c r="M251" s="7" t="s">
        <v>12</v>
      </c>
      <c r="N251" s="7" t="s">
        <v>19</v>
      </c>
      <c r="O251" s="7" t="s">
        <v>15</v>
      </c>
      <c r="P251" s="7" t="s">
        <v>217</v>
      </c>
      <c r="Q251" s="7" t="s">
        <v>193</v>
      </c>
      <c r="R251" s="7" t="s">
        <v>218</v>
      </c>
      <c r="S251" t="str">
        <f>RIGHT(Table1[[#This Row],[value7]],4)</f>
        <v>8080</v>
      </c>
      <c r="T251">
        <f>HEX2DEC(Table1[[#This Row],[hex]])</f>
        <v>32896</v>
      </c>
      <c r="U251">
        <f>Table1[[#This Row],[dec]] - IF(Table1[[#This Row],[dec]] &gt; 32000, 65536, 0)</f>
        <v>-32640</v>
      </c>
      <c r="V251" s="12">
        <f>Table1[[#This Row],[dec signed]]/10</f>
        <v>-3264</v>
      </c>
    </row>
    <row r="252" spans="1:22" x14ac:dyDescent="0.25">
      <c r="A252" s="7">
        <v>70</v>
      </c>
      <c r="B252" s="10" t="s">
        <v>224</v>
      </c>
      <c r="C252" s="10" t="s">
        <v>225</v>
      </c>
      <c r="D252" s="7" t="s">
        <v>12</v>
      </c>
      <c r="E252" t="s">
        <v>13</v>
      </c>
      <c r="F252" s="7" t="s">
        <v>14</v>
      </c>
      <c r="G252" t="s">
        <v>15</v>
      </c>
      <c r="H252" t="s">
        <v>226</v>
      </c>
      <c r="I252" s="7" t="s">
        <v>193</v>
      </c>
      <c r="J252" s="7" t="s">
        <v>227</v>
      </c>
      <c r="L252" s="7" t="s">
        <v>13</v>
      </c>
      <c r="M252" s="7" t="s">
        <v>12</v>
      </c>
      <c r="N252" s="7" t="s">
        <v>19</v>
      </c>
      <c r="O252" s="7" t="s">
        <v>15</v>
      </c>
      <c r="P252" s="7" t="s">
        <v>226</v>
      </c>
      <c r="Q252" s="7" t="s">
        <v>193</v>
      </c>
      <c r="R252" s="7" t="s">
        <v>228</v>
      </c>
      <c r="S252" t="str">
        <f>RIGHT(Table1[[#This Row],[value7]],4)</f>
        <v>8080</v>
      </c>
      <c r="T252">
        <f>HEX2DEC(Table1[[#This Row],[hex]])</f>
        <v>32896</v>
      </c>
      <c r="U252">
        <f>Table1[[#This Row],[dec]] - IF(Table1[[#This Row],[dec]] &gt; 32000, 65536, 0)</f>
        <v>-32640</v>
      </c>
      <c r="V252" s="12">
        <f>Table1[[#This Row],[dec signed]]/10</f>
        <v>-3264</v>
      </c>
    </row>
    <row r="253" spans="1:22" x14ac:dyDescent="0.25">
      <c r="A253" s="7">
        <v>71</v>
      </c>
      <c r="B253" s="10" t="s">
        <v>229</v>
      </c>
      <c r="C253" s="10" t="s">
        <v>230</v>
      </c>
      <c r="D253" s="7" t="s">
        <v>12</v>
      </c>
      <c r="E253" t="s">
        <v>13</v>
      </c>
      <c r="F253" s="7" t="s">
        <v>14</v>
      </c>
      <c r="G253" t="s">
        <v>15</v>
      </c>
      <c r="H253" t="s">
        <v>231</v>
      </c>
      <c r="I253" s="7" t="s">
        <v>193</v>
      </c>
      <c r="J253" s="7" t="s">
        <v>228</v>
      </c>
      <c r="L253" s="7" t="s">
        <v>13</v>
      </c>
      <c r="M253" s="7" t="s">
        <v>12</v>
      </c>
      <c r="N253" s="7" t="s">
        <v>19</v>
      </c>
      <c r="O253" s="7" t="s">
        <v>15</v>
      </c>
      <c r="P253" s="7" t="s">
        <v>231</v>
      </c>
      <c r="Q253" s="7" t="s">
        <v>193</v>
      </c>
      <c r="R253" s="7" t="s">
        <v>232</v>
      </c>
      <c r="S253" t="str">
        <f>RIGHT(Table1[[#This Row],[value7]],4)</f>
        <v>8080</v>
      </c>
      <c r="T253">
        <f>HEX2DEC(Table1[[#This Row],[hex]])</f>
        <v>32896</v>
      </c>
      <c r="U253">
        <f>Table1[[#This Row],[dec]] - IF(Table1[[#This Row],[dec]] &gt; 32000, 65536, 0)</f>
        <v>-32640</v>
      </c>
      <c r="V253" s="12">
        <f>Table1[[#This Row],[dec signed]]/10</f>
        <v>-3264</v>
      </c>
    </row>
    <row r="254" spans="1:22" x14ac:dyDescent="0.25">
      <c r="A254" s="7">
        <v>73</v>
      </c>
      <c r="B254" s="10" t="s">
        <v>238</v>
      </c>
      <c r="C254" s="10" t="s">
        <v>239</v>
      </c>
      <c r="D254" s="7" t="s">
        <v>12</v>
      </c>
      <c r="E254" t="s">
        <v>13</v>
      </c>
      <c r="F254" s="7" t="s">
        <v>14</v>
      </c>
      <c r="G254" t="s">
        <v>15</v>
      </c>
      <c r="H254" t="s">
        <v>240</v>
      </c>
      <c r="I254" s="7" t="s">
        <v>193</v>
      </c>
      <c r="J254" s="7" t="s">
        <v>241</v>
      </c>
      <c r="L254" s="7" t="s">
        <v>13</v>
      </c>
      <c r="M254" s="7" t="s">
        <v>12</v>
      </c>
      <c r="N254" s="7" t="s">
        <v>19</v>
      </c>
      <c r="O254" s="7" t="s">
        <v>15</v>
      </c>
      <c r="P254" s="7" t="s">
        <v>240</v>
      </c>
      <c r="Q254" s="7" t="s">
        <v>193</v>
      </c>
      <c r="R254" s="7" t="s">
        <v>242</v>
      </c>
      <c r="S254" t="str">
        <f>RIGHT(Table1[[#This Row],[value7]],4)</f>
        <v>8080</v>
      </c>
      <c r="T254">
        <f>HEX2DEC(Table1[[#This Row],[hex]])</f>
        <v>32896</v>
      </c>
      <c r="U254">
        <f>Table1[[#This Row],[dec]] - IF(Table1[[#This Row],[dec]] &gt; 32000, 65536, 0)</f>
        <v>-32640</v>
      </c>
      <c r="V254" s="12">
        <f>Table1[[#This Row],[dec signed]]/10</f>
        <v>-3264</v>
      </c>
    </row>
    <row r="255" spans="1:22" x14ac:dyDescent="0.25">
      <c r="A255" s="7">
        <v>74</v>
      </c>
      <c r="B255" s="10" t="s">
        <v>243</v>
      </c>
      <c r="C255" s="10" t="s">
        <v>244</v>
      </c>
      <c r="D255" s="7" t="s">
        <v>12</v>
      </c>
      <c r="E255" t="s">
        <v>13</v>
      </c>
      <c r="F255" s="7" t="s">
        <v>14</v>
      </c>
      <c r="G255" t="s">
        <v>15</v>
      </c>
      <c r="H255" t="s">
        <v>245</v>
      </c>
      <c r="I255" s="7" t="s">
        <v>193</v>
      </c>
      <c r="J255" s="7" t="s">
        <v>242</v>
      </c>
      <c r="L255" s="7" t="s">
        <v>13</v>
      </c>
      <c r="M255" s="7" t="s">
        <v>12</v>
      </c>
      <c r="N255" s="7" t="s">
        <v>19</v>
      </c>
      <c r="O255" s="7" t="s">
        <v>15</v>
      </c>
      <c r="P255" s="7" t="s">
        <v>245</v>
      </c>
      <c r="Q255" s="7" t="s">
        <v>193</v>
      </c>
      <c r="R255" s="7" t="s">
        <v>246</v>
      </c>
      <c r="S255" t="str">
        <f>RIGHT(Table1[[#This Row],[value7]],4)</f>
        <v>8080</v>
      </c>
      <c r="T255">
        <f>HEX2DEC(Table1[[#This Row],[hex]])</f>
        <v>32896</v>
      </c>
      <c r="U255">
        <f>Table1[[#This Row],[dec]] - IF(Table1[[#This Row],[dec]] &gt; 32000, 65536, 0)</f>
        <v>-32640</v>
      </c>
      <c r="V255" s="12">
        <f>Table1[[#This Row],[dec signed]]/10</f>
        <v>-3264</v>
      </c>
    </row>
    <row r="256" spans="1:22" x14ac:dyDescent="0.25">
      <c r="A256" s="7">
        <v>77</v>
      </c>
      <c r="B256" s="10" t="s">
        <v>252</v>
      </c>
      <c r="C256" s="10" t="s">
        <v>253</v>
      </c>
      <c r="D256" s="7" t="s">
        <v>12</v>
      </c>
      <c r="E256" t="s">
        <v>13</v>
      </c>
      <c r="F256" s="7" t="s">
        <v>14</v>
      </c>
      <c r="G256" t="s">
        <v>15</v>
      </c>
      <c r="H256" t="s">
        <v>254</v>
      </c>
      <c r="I256" s="7" t="s">
        <v>193</v>
      </c>
      <c r="J256" s="7" t="s">
        <v>255</v>
      </c>
      <c r="L256" s="7" t="s">
        <v>13</v>
      </c>
      <c r="M256" s="7" t="s">
        <v>12</v>
      </c>
      <c r="N256" s="7" t="s">
        <v>19</v>
      </c>
      <c r="O256" s="7" t="s">
        <v>15</v>
      </c>
      <c r="P256" s="7" t="s">
        <v>254</v>
      </c>
      <c r="Q256" s="7" t="s">
        <v>193</v>
      </c>
      <c r="R256" s="7" t="s">
        <v>256</v>
      </c>
      <c r="S256" t="str">
        <f>RIGHT(Table1[[#This Row],[value7]],4)</f>
        <v>8080</v>
      </c>
      <c r="T256">
        <f>HEX2DEC(Table1[[#This Row],[hex]])</f>
        <v>32896</v>
      </c>
      <c r="U256">
        <f>Table1[[#This Row],[dec]] - IF(Table1[[#This Row],[dec]] &gt; 32000, 65536, 0)</f>
        <v>-32640</v>
      </c>
      <c r="V256" s="12">
        <f>Table1[[#This Row],[dec signed]]/10</f>
        <v>-3264</v>
      </c>
    </row>
    <row r="257" spans="1:22" x14ac:dyDescent="0.25">
      <c r="A257" s="7">
        <v>78</v>
      </c>
      <c r="B257" s="10" t="s">
        <v>257</v>
      </c>
      <c r="C257" s="10" t="s">
        <v>258</v>
      </c>
      <c r="D257" s="7" t="s">
        <v>12</v>
      </c>
      <c r="E257" t="s">
        <v>13</v>
      </c>
      <c r="F257" s="7" t="s">
        <v>14</v>
      </c>
      <c r="G257" t="s">
        <v>15</v>
      </c>
      <c r="H257" t="s">
        <v>259</v>
      </c>
      <c r="I257" s="7" t="s">
        <v>193</v>
      </c>
      <c r="J257" s="7" t="s">
        <v>256</v>
      </c>
      <c r="L257" s="7" t="s">
        <v>13</v>
      </c>
      <c r="M257" s="7" t="s">
        <v>12</v>
      </c>
      <c r="N257" s="7" t="s">
        <v>19</v>
      </c>
      <c r="O257" s="7" t="s">
        <v>15</v>
      </c>
      <c r="P257" s="7" t="s">
        <v>259</v>
      </c>
      <c r="Q257" s="7" t="s">
        <v>193</v>
      </c>
      <c r="R257" s="7" t="s">
        <v>260</v>
      </c>
      <c r="S257" t="str">
        <f>RIGHT(Table1[[#This Row],[value7]],4)</f>
        <v>8080</v>
      </c>
      <c r="T257">
        <f>HEX2DEC(Table1[[#This Row],[hex]])</f>
        <v>32896</v>
      </c>
      <c r="U257">
        <f>Table1[[#This Row],[dec]] - IF(Table1[[#This Row],[dec]] &gt; 32000, 65536, 0)</f>
        <v>-32640</v>
      </c>
      <c r="V257" s="12">
        <f>Table1[[#This Row],[dec signed]]/10</f>
        <v>-3264</v>
      </c>
    </row>
    <row r="258" spans="1:22" x14ac:dyDescent="0.25">
      <c r="A258" s="7">
        <v>80</v>
      </c>
      <c r="B258" s="10" t="s">
        <v>265</v>
      </c>
      <c r="C258" s="10" t="s">
        <v>266</v>
      </c>
      <c r="D258" s="7" t="s">
        <v>12</v>
      </c>
      <c r="E258" t="s">
        <v>13</v>
      </c>
      <c r="F258" s="7" t="s">
        <v>14</v>
      </c>
      <c r="G258" t="s">
        <v>15</v>
      </c>
      <c r="H258" t="s">
        <v>267</v>
      </c>
      <c r="I258" s="7" t="s">
        <v>193</v>
      </c>
      <c r="J258" s="7" t="s">
        <v>268</v>
      </c>
      <c r="L258" s="7" t="s">
        <v>13</v>
      </c>
      <c r="M258" s="7" t="s">
        <v>12</v>
      </c>
      <c r="N258" s="7" t="s">
        <v>19</v>
      </c>
      <c r="O258" s="7" t="s">
        <v>15</v>
      </c>
      <c r="P258" s="7" t="s">
        <v>267</v>
      </c>
      <c r="Q258" s="7" t="s">
        <v>193</v>
      </c>
      <c r="R258" s="7" t="s">
        <v>269</v>
      </c>
      <c r="S258" t="str">
        <f>RIGHT(Table1[[#This Row],[value7]],4)</f>
        <v>8080</v>
      </c>
      <c r="T258">
        <f>HEX2DEC(Table1[[#This Row],[hex]])</f>
        <v>32896</v>
      </c>
      <c r="U258">
        <f>Table1[[#This Row],[dec]] - IF(Table1[[#This Row],[dec]] &gt; 32000, 65536, 0)</f>
        <v>-32640</v>
      </c>
      <c r="V258" s="12">
        <f>Table1[[#This Row],[dec signed]]/10</f>
        <v>-3264</v>
      </c>
    </row>
    <row r="259" spans="1:22" x14ac:dyDescent="0.25">
      <c r="A259" s="7">
        <v>81</v>
      </c>
      <c r="B259" s="10" t="s">
        <v>270</v>
      </c>
      <c r="C259" s="10" t="s">
        <v>271</v>
      </c>
      <c r="D259" s="7" t="s">
        <v>12</v>
      </c>
      <c r="E259" t="s">
        <v>13</v>
      </c>
      <c r="F259" s="7" t="s">
        <v>14</v>
      </c>
      <c r="G259" t="s">
        <v>15</v>
      </c>
      <c r="H259" t="s">
        <v>272</v>
      </c>
      <c r="I259" s="7" t="s">
        <v>193</v>
      </c>
      <c r="J259" s="7" t="s">
        <v>269</v>
      </c>
      <c r="L259" s="7" t="s">
        <v>13</v>
      </c>
      <c r="M259" s="7" t="s">
        <v>12</v>
      </c>
      <c r="N259" s="7" t="s">
        <v>19</v>
      </c>
      <c r="O259" s="7" t="s">
        <v>15</v>
      </c>
      <c r="P259" s="7" t="s">
        <v>272</v>
      </c>
      <c r="Q259" s="7" t="s">
        <v>193</v>
      </c>
      <c r="R259" s="7" t="s">
        <v>273</v>
      </c>
      <c r="S259" t="str">
        <f>RIGHT(Table1[[#This Row],[value7]],4)</f>
        <v>8080</v>
      </c>
      <c r="T259">
        <f>HEX2DEC(Table1[[#This Row],[hex]])</f>
        <v>32896</v>
      </c>
      <c r="U259">
        <f>Table1[[#This Row],[dec]] - IF(Table1[[#This Row],[dec]] &gt; 32000, 65536, 0)</f>
        <v>-32640</v>
      </c>
      <c r="V259" s="12">
        <f>Table1[[#This Row],[dec signed]]/10</f>
        <v>-3264</v>
      </c>
    </row>
    <row r="260" spans="1:22" x14ac:dyDescent="0.25">
      <c r="A260" s="7">
        <v>84</v>
      </c>
      <c r="B260" s="10" t="s">
        <v>279</v>
      </c>
      <c r="C260" s="10" t="s">
        <v>280</v>
      </c>
      <c r="D260" s="7" t="s">
        <v>12</v>
      </c>
      <c r="E260" t="s">
        <v>13</v>
      </c>
      <c r="F260" s="7" t="s">
        <v>14</v>
      </c>
      <c r="G260" t="s">
        <v>15</v>
      </c>
      <c r="H260" t="s">
        <v>281</v>
      </c>
      <c r="I260" s="7" t="s">
        <v>193</v>
      </c>
      <c r="J260" s="7" t="s">
        <v>282</v>
      </c>
      <c r="L260" s="7" t="s">
        <v>13</v>
      </c>
      <c r="M260" s="7" t="s">
        <v>12</v>
      </c>
      <c r="N260" s="7" t="s">
        <v>19</v>
      </c>
      <c r="O260" s="7" t="s">
        <v>15</v>
      </c>
      <c r="P260" s="7" t="s">
        <v>281</v>
      </c>
      <c r="Q260" s="7" t="s">
        <v>193</v>
      </c>
      <c r="R260" s="7" t="s">
        <v>283</v>
      </c>
      <c r="S260" t="str">
        <f>RIGHT(Table1[[#This Row],[value7]],4)</f>
        <v>8080</v>
      </c>
      <c r="T260">
        <f>HEX2DEC(Table1[[#This Row],[hex]])</f>
        <v>32896</v>
      </c>
      <c r="U260">
        <f>Table1[[#This Row],[dec]] - IF(Table1[[#This Row],[dec]] &gt; 32000, 65536, 0)</f>
        <v>-32640</v>
      </c>
      <c r="V260" s="12">
        <f>Table1[[#This Row],[dec signed]]/10</f>
        <v>-3264</v>
      </c>
    </row>
    <row r="261" spans="1:22" x14ac:dyDescent="0.25">
      <c r="A261" s="7">
        <v>85</v>
      </c>
      <c r="B261" s="10" t="s">
        <v>284</v>
      </c>
      <c r="C261" s="10" t="s">
        <v>285</v>
      </c>
      <c r="D261" s="7" t="s">
        <v>12</v>
      </c>
      <c r="E261" t="s">
        <v>13</v>
      </c>
      <c r="F261" s="7" t="s">
        <v>14</v>
      </c>
      <c r="G261" t="s">
        <v>15</v>
      </c>
      <c r="H261" t="s">
        <v>286</v>
      </c>
      <c r="I261" s="7" t="s">
        <v>193</v>
      </c>
      <c r="J261" s="7" t="s">
        <v>283</v>
      </c>
      <c r="L261" s="7" t="s">
        <v>13</v>
      </c>
      <c r="M261" s="7" t="s">
        <v>12</v>
      </c>
      <c r="N261" s="7" t="s">
        <v>19</v>
      </c>
      <c r="O261" s="7" t="s">
        <v>15</v>
      </c>
      <c r="P261" s="7" t="s">
        <v>286</v>
      </c>
      <c r="Q261" s="7" t="s">
        <v>193</v>
      </c>
      <c r="R261" s="7" t="s">
        <v>287</v>
      </c>
      <c r="S261" t="str">
        <f>RIGHT(Table1[[#This Row],[value7]],4)</f>
        <v>8080</v>
      </c>
      <c r="T261">
        <f>HEX2DEC(Table1[[#This Row],[hex]])</f>
        <v>32896</v>
      </c>
      <c r="U261">
        <f>Table1[[#This Row],[dec]] - IF(Table1[[#This Row],[dec]] &gt; 32000, 65536, 0)</f>
        <v>-32640</v>
      </c>
      <c r="V261" s="12">
        <f>Table1[[#This Row],[dec signed]]/10</f>
        <v>-3264</v>
      </c>
    </row>
    <row r="262" spans="1:22" x14ac:dyDescent="0.25">
      <c r="A262" s="7">
        <v>155</v>
      </c>
      <c r="B262" s="10" t="s">
        <v>528</v>
      </c>
      <c r="C262" s="10" t="s">
        <v>529</v>
      </c>
      <c r="D262" s="7" t="s">
        <v>12</v>
      </c>
      <c r="E262" t="s">
        <v>13</v>
      </c>
      <c r="F262" s="7" t="s">
        <v>14</v>
      </c>
      <c r="G262" t="s">
        <v>15</v>
      </c>
      <c r="H262" t="s">
        <v>530</v>
      </c>
      <c r="I262" s="7" t="s">
        <v>464</v>
      </c>
      <c r="J262" s="7" t="s">
        <v>531</v>
      </c>
      <c r="L262" s="7" t="s">
        <v>13</v>
      </c>
      <c r="M262" s="7" t="s">
        <v>12</v>
      </c>
      <c r="N262" s="7" t="s">
        <v>19</v>
      </c>
      <c r="O262" s="7" t="s">
        <v>15</v>
      </c>
      <c r="P262" s="7" t="s">
        <v>530</v>
      </c>
      <c r="Q262" s="7" t="s">
        <v>464</v>
      </c>
      <c r="R262" s="7" t="s">
        <v>532</v>
      </c>
      <c r="S262" t="str">
        <f>RIGHT(Table1[[#This Row],[value7]],4)</f>
        <v>a000</v>
      </c>
      <c r="T262">
        <f>HEX2DEC(Table1[[#This Row],[hex]])</f>
        <v>40960</v>
      </c>
      <c r="U262">
        <f>Table1[[#This Row],[dec]] - IF(Table1[[#This Row],[dec]] &gt; 32000, 65536, 0)</f>
        <v>-24576</v>
      </c>
      <c r="V262" s="12">
        <f>Table1[[#This Row],[dec signed]]/10</f>
        <v>-2457.6</v>
      </c>
    </row>
    <row r="263" spans="1:22" x14ac:dyDescent="0.25">
      <c r="A263" s="7">
        <v>1165</v>
      </c>
      <c r="B263" s="10" t="s">
        <v>528</v>
      </c>
      <c r="C263" s="10" t="s">
        <v>529</v>
      </c>
      <c r="D263" s="7" t="s">
        <v>12</v>
      </c>
      <c r="E263" t="s">
        <v>13</v>
      </c>
      <c r="F263" s="7" t="s">
        <v>14</v>
      </c>
      <c r="G263" t="s">
        <v>15</v>
      </c>
      <c r="H263" t="s">
        <v>530</v>
      </c>
      <c r="I263" s="7" t="s">
        <v>464</v>
      </c>
      <c r="J263" s="7" t="s">
        <v>531</v>
      </c>
      <c r="L263" s="7" t="s">
        <v>13</v>
      </c>
      <c r="M263" s="7" t="s">
        <v>12</v>
      </c>
      <c r="N263" s="7" t="s">
        <v>19</v>
      </c>
      <c r="O263" s="7" t="s">
        <v>15</v>
      </c>
      <c r="P263" s="7" t="s">
        <v>530</v>
      </c>
      <c r="Q263" s="7" t="s">
        <v>464</v>
      </c>
      <c r="R263" s="7" t="s">
        <v>532</v>
      </c>
      <c r="S263" t="str">
        <f>RIGHT(Table1[[#This Row],[value7]],4)</f>
        <v>a000</v>
      </c>
      <c r="T263">
        <f>HEX2DEC(Table1[[#This Row],[hex]])</f>
        <v>40960</v>
      </c>
      <c r="U263">
        <f>Table1[[#This Row],[dec]] - IF(Table1[[#This Row],[dec]] &gt; 32000, 65536, 0)</f>
        <v>-24576</v>
      </c>
      <c r="V263" s="12">
        <f>Table1[[#This Row],[dec signed]]/10</f>
        <v>-2457.6</v>
      </c>
    </row>
    <row r="264" spans="1:22" x14ac:dyDescent="0.25">
      <c r="A264" s="7">
        <v>1196</v>
      </c>
      <c r="B264" s="10" t="s">
        <v>528</v>
      </c>
      <c r="C264" s="10" t="s">
        <v>529</v>
      </c>
      <c r="D264" s="7" t="s">
        <v>12</v>
      </c>
      <c r="E264" t="s">
        <v>13</v>
      </c>
      <c r="F264" s="7" t="s">
        <v>14</v>
      </c>
      <c r="G264" t="s">
        <v>15</v>
      </c>
      <c r="H264" t="s">
        <v>530</v>
      </c>
      <c r="I264" s="7" t="s">
        <v>464</v>
      </c>
      <c r="J264" s="7" t="s">
        <v>531</v>
      </c>
      <c r="L264" s="7" t="s">
        <v>13</v>
      </c>
      <c r="M264" s="7" t="s">
        <v>12</v>
      </c>
      <c r="N264" s="7" t="s">
        <v>19</v>
      </c>
      <c r="O264" s="7" t="s">
        <v>15</v>
      </c>
      <c r="P264" s="7" t="s">
        <v>530</v>
      </c>
      <c r="Q264" s="7" t="s">
        <v>464</v>
      </c>
      <c r="R264" s="7" t="s">
        <v>532</v>
      </c>
      <c r="S264" t="str">
        <f>RIGHT(Table1[[#This Row],[value7]],4)</f>
        <v>a000</v>
      </c>
      <c r="T264">
        <f>HEX2DEC(Table1[[#This Row],[hex]])</f>
        <v>40960</v>
      </c>
      <c r="U264">
        <f>Table1[[#This Row],[dec]] - IF(Table1[[#This Row],[dec]] &gt; 32000, 65536, 0)</f>
        <v>-24576</v>
      </c>
      <c r="V264" s="12">
        <f>Table1[[#This Row],[dec signed]]/10</f>
        <v>-2457.6</v>
      </c>
    </row>
    <row r="265" spans="1:22" x14ac:dyDescent="0.25">
      <c r="A265" s="7">
        <v>1227</v>
      </c>
      <c r="B265" s="10" t="s">
        <v>528</v>
      </c>
      <c r="C265" s="10" t="s">
        <v>529</v>
      </c>
      <c r="D265" s="7" t="s">
        <v>12</v>
      </c>
      <c r="E265" t="s">
        <v>13</v>
      </c>
      <c r="F265" s="7" t="s">
        <v>14</v>
      </c>
      <c r="G265" t="s">
        <v>15</v>
      </c>
      <c r="H265" t="s">
        <v>530</v>
      </c>
      <c r="I265" s="7" t="s">
        <v>464</v>
      </c>
      <c r="J265" s="7" t="s">
        <v>531</v>
      </c>
      <c r="L265" s="7" t="s">
        <v>13</v>
      </c>
      <c r="M265" s="7" t="s">
        <v>12</v>
      </c>
      <c r="N265" s="7" t="s">
        <v>19</v>
      </c>
      <c r="O265" s="7" t="s">
        <v>15</v>
      </c>
      <c r="P265" s="7" t="s">
        <v>530</v>
      </c>
      <c r="Q265" s="7" t="s">
        <v>464</v>
      </c>
      <c r="R265" s="7" t="s">
        <v>532</v>
      </c>
      <c r="S265" t="str">
        <f>RIGHT(Table1[[#This Row],[value7]],4)</f>
        <v>a000</v>
      </c>
      <c r="T265">
        <f>HEX2DEC(Table1[[#This Row],[hex]])</f>
        <v>40960</v>
      </c>
      <c r="U265">
        <f>Table1[[#This Row],[dec]] - IF(Table1[[#This Row],[dec]] &gt; 32000, 65536, 0)</f>
        <v>-24576</v>
      </c>
      <c r="V265" s="12">
        <f>Table1[[#This Row],[dec signed]]/10</f>
        <v>-2457.6</v>
      </c>
    </row>
    <row r="266" spans="1:22" x14ac:dyDescent="0.25">
      <c r="A266" s="7">
        <v>1258</v>
      </c>
      <c r="B266" s="10" t="s">
        <v>528</v>
      </c>
      <c r="C266" s="10" t="s">
        <v>529</v>
      </c>
      <c r="D266" s="7" t="s">
        <v>12</v>
      </c>
      <c r="E266" t="s">
        <v>13</v>
      </c>
      <c r="F266" s="7" t="s">
        <v>14</v>
      </c>
      <c r="G266" t="s">
        <v>15</v>
      </c>
      <c r="H266" t="s">
        <v>530</v>
      </c>
      <c r="I266" s="7" t="s">
        <v>464</v>
      </c>
      <c r="J266" s="7" t="s">
        <v>531</v>
      </c>
      <c r="L266" s="7" t="s">
        <v>13</v>
      </c>
      <c r="M266" s="7" t="s">
        <v>12</v>
      </c>
      <c r="N266" s="7" t="s">
        <v>19</v>
      </c>
      <c r="O266" s="7" t="s">
        <v>15</v>
      </c>
      <c r="P266" s="7" t="s">
        <v>530</v>
      </c>
      <c r="Q266" s="7" t="s">
        <v>464</v>
      </c>
      <c r="R266" s="7" t="s">
        <v>532</v>
      </c>
      <c r="S266" t="str">
        <f>RIGHT(Table1[[#This Row],[value7]],4)</f>
        <v>a000</v>
      </c>
      <c r="T266">
        <f>HEX2DEC(Table1[[#This Row],[hex]])</f>
        <v>40960</v>
      </c>
      <c r="U266">
        <f>Table1[[#This Row],[dec]] - IF(Table1[[#This Row],[dec]] &gt; 32000, 65536, 0)</f>
        <v>-24576</v>
      </c>
      <c r="V266" s="12">
        <f>Table1[[#This Row],[dec signed]]/10</f>
        <v>-2457.6</v>
      </c>
    </row>
    <row r="267" spans="1:22" x14ac:dyDescent="0.25">
      <c r="A267" s="7">
        <v>1289</v>
      </c>
      <c r="B267" s="10" t="s">
        <v>528</v>
      </c>
      <c r="C267" s="10" t="s">
        <v>529</v>
      </c>
      <c r="D267" s="7" t="s">
        <v>12</v>
      </c>
      <c r="E267" t="s">
        <v>13</v>
      </c>
      <c r="F267" s="7" t="s">
        <v>14</v>
      </c>
      <c r="G267" t="s">
        <v>15</v>
      </c>
      <c r="H267" t="s">
        <v>530</v>
      </c>
      <c r="I267" s="7" t="s">
        <v>464</v>
      </c>
      <c r="J267" s="7" t="s">
        <v>531</v>
      </c>
      <c r="L267" s="7" t="s">
        <v>13</v>
      </c>
      <c r="M267" s="7" t="s">
        <v>12</v>
      </c>
      <c r="N267" s="7" t="s">
        <v>19</v>
      </c>
      <c r="O267" s="7" t="s">
        <v>15</v>
      </c>
      <c r="P267" s="7" t="s">
        <v>530</v>
      </c>
      <c r="Q267" s="7" t="s">
        <v>464</v>
      </c>
      <c r="R267" s="7" t="s">
        <v>532</v>
      </c>
      <c r="S267" t="str">
        <f>RIGHT(Table1[[#This Row],[value7]],4)</f>
        <v>a000</v>
      </c>
      <c r="T267">
        <f>HEX2DEC(Table1[[#This Row],[hex]])</f>
        <v>40960</v>
      </c>
      <c r="U267">
        <f>Table1[[#This Row],[dec]] - IF(Table1[[#This Row],[dec]] &gt; 32000, 65536, 0)</f>
        <v>-24576</v>
      </c>
      <c r="V267" s="12">
        <f>Table1[[#This Row],[dec signed]]/10</f>
        <v>-2457.6</v>
      </c>
    </row>
    <row r="268" spans="1:22" x14ac:dyDescent="0.25">
      <c r="A268" s="7">
        <v>1561</v>
      </c>
      <c r="B268" s="10" t="s">
        <v>528</v>
      </c>
      <c r="C268" s="10" t="s">
        <v>529</v>
      </c>
      <c r="D268" s="7" t="s">
        <v>12</v>
      </c>
      <c r="E268" t="s">
        <v>13</v>
      </c>
      <c r="F268" s="7" t="s">
        <v>14</v>
      </c>
      <c r="G268" t="s">
        <v>15</v>
      </c>
      <c r="H268" t="s">
        <v>530</v>
      </c>
      <c r="I268" s="7" t="s">
        <v>464</v>
      </c>
      <c r="J268" s="7" t="s">
        <v>531</v>
      </c>
      <c r="L268" s="7" t="s">
        <v>13</v>
      </c>
      <c r="M268" s="7" t="s">
        <v>12</v>
      </c>
      <c r="N268" s="7" t="s">
        <v>19</v>
      </c>
      <c r="O268" s="7" t="s">
        <v>15</v>
      </c>
      <c r="P268" s="7" t="s">
        <v>530</v>
      </c>
      <c r="Q268" s="7" t="s">
        <v>464</v>
      </c>
      <c r="R268" s="7" t="s">
        <v>532</v>
      </c>
      <c r="S268" t="str">
        <f>RIGHT(Table1[[#This Row],[value7]],4)</f>
        <v>a000</v>
      </c>
      <c r="T268">
        <f>HEX2DEC(Table1[[#This Row],[hex]])</f>
        <v>40960</v>
      </c>
      <c r="U268">
        <f>Table1[[#This Row],[dec]] - IF(Table1[[#This Row],[dec]] &gt; 32000, 65536, 0)</f>
        <v>-24576</v>
      </c>
      <c r="V268" s="12">
        <f>Table1[[#This Row],[dec signed]]/10</f>
        <v>-2457.6</v>
      </c>
    </row>
    <row r="269" spans="1:22" x14ac:dyDescent="0.25">
      <c r="A269" s="7">
        <v>1587</v>
      </c>
      <c r="B269" s="10" t="s">
        <v>528</v>
      </c>
      <c r="C269" s="10" t="s">
        <v>529</v>
      </c>
      <c r="D269" s="7" t="s">
        <v>12</v>
      </c>
      <c r="E269" t="s">
        <v>13</v>
      </c>
      <c r="F269" s="7" t="s">
        <v>14</v>
      </c>
      <c r="G269" t="s">
        <v>15</v>
      </c>
      <c r="H269" t="s">
        <v>530</v>
      </c>
      <c r="I269" s="7" t="s">
        <v>464</v>
      </c>
      <c r="J269" s="7" t="s">
        <v>531</v>
      </c>
      <c r="L269" s="7" t="s">
        <v>13</v>
      </c>
      <c r="M269" s="7" t="s">
        <v>12</v>
      </c>
      <c r="N269" s="7" t="s">
        <v>19</v>
      </c>
      <c r="O269" s="7" t="s">
        <v>15</v>
      </c>
      <c r="P269" s="7" t="s">
        <v>530</v>
      </c>
      <c r="Q269" s="7" t="s">
        <v>464</v>
      </c>
      <c r="R269" s="7" t="s">
        <v>532</v>
      </c>
      <c r="S269" t="str">
        <f>RIGHT(Table1[[#This Row],[value7]],4)</f>
        <v>a000</v>
      </c>
      <c r="T269">
        <f>HEX2DEC(Table1[[#This Row],[hex]])</f>
        <v>40960</v>
      </c>
      <c r="U269">
        <f>Table1[[#This Row],[dec]] - IF(Table1[[#This Row],[dec]] &gt; 32000, 65536, 0)</f>
        <v>-24576</v>
      </c>
      <c r="V269" s="12">
        <f>Table1[[#This Row],[dec signed]]/10</f>
        <v>-2457.6</v>
      </c>
    </row>
    <row r="270" spans="1:22" x14ac:dyDescent="0.25">
      <c r="A270" s="7">
        <v>1613</v>
      </c>
      <c r="B270" s="10" t="s">
        <v>528</v>
      </c>
      <c r="C270" s="10" t="s">
        <v>529</v>
      </c>
      <c r="D270" s="7" t="s">
        <v>12</v>
      </c>
      <c r="E270" t="s">
        <v>13</v>
      </c>
      <c r="F270" s="7" t="s">
        <v>14</v>
      </c>
      <c r="G270" t="s">
        <v>15</v>
      </c>
      <c r="H270" t="s">
        <v>530</v>
      </c>
      <c r="I270" s="7" t="s">
        <v>464</v>
      </c>
      <c r="J270" s="7" t="s">
        <v>531</v>
      </c>
      <c r="L270" s="7" t="s">
        <v>13</v>
      </c>
      <c r="M270" s="7" t="s">
        <v>12</v>
      </c>
      <c r="N270" s="7" t="s">
        <v>19</v>
      </c>
      <c r="O270" s="7" t="s">
        <v>15</v>
      </c>
      <c r="P270" s="7" t="s">
        <v>530</v>
      </c>
      <c r="Q270" s="7" t="s">
        <v>464</v>
      </c>
      <c r="R270" s="7" t="s">
        <v>532</v>
      </c>
      <c r="S270" t="str">
        <f>RIGHT(Table1[[#This Row],[value7]],4)</f>
        <v>a000</v>
      </c>
      <c r="T270">
        <f>HEX2DEC(Table1[[#This Row],[hex]])</f>
        <v>40960</v>
      </c>
      <c r="U270">
        <f>Table1[[#This Row],[dec]] - IF(Table1[[#This Row],[dec]] &gt; 32000, 65536, 0)</f>
        <v>-24576</v>
      </c>
      <c r="V270" s="12">
        <f>Table1[[#This Row],[dec signed]]/10</f>
        <v>-2457.6</v>
      </c>
    </row>
    <row r="271" spans="1:22" x14ac:dyDescent="0.25">
      <c r="A271" s="7">
        <v>1639</v>
      </c>
      <c r="B271" s="10" t="s">
        <v>528</v>
      </c>
      <c r="C271" s="10" t="s">
        <v>529</v>
      </c>
      <c r="D271" s="7" t="s">
        <v>12</v>
      </c>
      <c r="E271" t="s">
        <v>13</v>
      </c>
      <c r="F271" s="7" t="s">
        <v>14</v>
      </c>
      <c r="G271" t="s">
        <v>15</v>
      </c>
      <c r="H271" t="s">
        <v>530</v>
      </c>
      <c r="I271" s="7" t="s">
        <v>464</v>
      </c>
      <c r="J271" s="7" t="s">
        <v>531</v>
      </c>
      <c r="L271" s="7" t="s">
        <v>13</v>
      </c>
      <c r="M271" s="7" t="s">
        <v>12</v>
      </c>
      <c r="N271" s="7" t="s">
        <v>19</v>
      </c>
      <c r="O271" s="7" t="s">
        <v>15</v>
      </c>
      <c r="P271" s="7" t="s">
        <v>530</v>
      </c>
      <c r="Q271" s="7" t="s">
        <v>464</v>
      </c>
      <c r="R271" s="7" t="s">
        <v>532</v>
      </c>
      <c r="S271" t="str">
        <f>RIGHT(Table1[[#This Row],[value7]],4)</f>
        <v>a000</v>
      </c>
      <c r="T271">
        <f>HEX2DEC(Table1[[#This Row],[hex]])</f>
        <v>40960</v>
      </c>
      <c r="U271">
        <f>Table1[[#This Row],[dec]] - IF(Table1[[#This Row],[dec]] &gt; 32000, 65536, 0)</f>
        <v>-24576</v>
      </c>
      <c r="V271" s="12">
        <f>Table1[[#This Row],[dec signed]]/10</f>
        <v>-2457.6</v>
      </c>
    </row>
    <row r="272" spans="1:22" x14ac:dyDescent="0.25">
      <c r="A272" s="7">
        <v>156</v>
      </c>
      <c r="B272" s="10" t="s">
        <v>533</v>
      </c>
      <c r="C272" s="10" t="s">
        <v>534</v>
      </c>
      <c r="D272" s="7" t="s">
        <v>12</v>
      </c>
      <c r="E272" t="s">
        <v>13</v>
      </c>
      <c r="F272" s="7" t="s">
        <v>14</v>
      </c>
      <c r="G272" t="s">
        <v>15</v>
      </c>
      <c r="H272" t="s">
        <v>535</v>
      </c>
      <c r="I272" s="7" t="s">
        <v>464</v>
      </c>
      <c r="J272" s="7" t="s">
        <v>532</v>
      </c>
      <c r="L272" s="7" t="s">
        <v>13</v>
      </c>
      <c r="M272" s="7" t="s">
        <v>12</v>
      </c>
      <c r="N272" s="7" t="s">
        <v>19</v>
      </c>
      <c r="O272" s="7" t="s">
        <v>15</v>
      </c>
      <c r="P272" s="7" t="s">
        <v>535</v>
      </c>
      <c r="Q272" s="7" t="s">
        <v>464</v>
      </c>
      <c r="R272" s="7" t="s">
        <v>536</v>
      </c>
      <c r="S272" t="str">
        <f>RIGHT(Table1[[#This Row],[value7]],4)</f>
        <v>a000</v>
      </c>
      <c r="T272">
        <f>HEX2DEC(Table1[[#This Row],[hex]])</f>
        <v>40960</v>
      </c>
      <c r="U272">
        <f>Table1[[#This Row],[dec]] - IF(Table1[[#This Row],[dec]] &gt; 32000, 65536, 0)</f>
        <v>-24576</v>
      </c>
      <c r="V272" s="12">
        <f>Table1[[#This Row],[dec signed]]/10</f>
        <v>-2457.6</v>
      </c>
    </row>
    <row r="273" spans="1:22" x14ac:dyDescent="0.25">
      <c r="A273" s="7">
        <v>1166</v>
      </c>
      <c r="B273" s="10" t="s">
        <v>533</v>
      </c>
      <c r="C273" s="10" t="s">
        <v>534</v>
      </c>
      <c r="D273" s="7" t="s">
        <v>12</v>
      </c>
      <c r="E273" t="s">
        <v>13</v>
      </c>
      <c r="F273" s="7" t="s">
        <v>14</v>
      </c>
      <c r="G273" t="s">
        <v>15</v>
      </c>
      <c r="H273" t="s">
        <v>535</v>
      </c>
      <c r="I273" s="7" t="s">
        <v>464</v>
      </c>
      <c r="J273" s="7" t="s">
        <v>532</v>
      </c>
      <c r="L273" s="7" t="s">
        <v>13</v>
      </c>
      <c r="M273" s="7" t="s">
        <v>12</v>
      </c>
      <c r="N273" s="7" t="s">
        <v>19</v>
      </c>
      <c r="O273" s="7" t="s">
        <v>15</v>
      </c>
      <c r="P273" s="7" t="s">
        <v>535</v>
      </c>
      <c r="Q273" s="7" t="s">
        <v>464</v>
      </c>
      <c r="R273" s="7" t="s">
        <v>536</v>
      </c>
      <c r="S273" t="str">
        <f>RIGHT(Table1[[#This Row],[value7]],4)</f>
        <v>a000</v>
      </c>
      <c r="T273">
        <f>HEX2DEC(Table1[[#This Row],[hex]])</f>
        <v>40960</v>
      </c>
      <c r="U273">
        <f>Table1[[#This Row],[dec]] - IF(Table1[[#This Row],[dec]] &gt; 32000, 65536, 0)</f>
        <v>-24576</v>
      </c>
      <c r="V273" s="12">
        <f>Table1[[#This Row],[dec signed]]/10</f>
        <v>-2457.6</v>
      </c>
    </row>
    <row r="274" spans="1:22" x14ac:dyDescent="0.25">
      <c r="A274" s="7">
        <v>1197</v>
      </c>
      <c r="B274" s="10" t="s">
        <v>533</v>
      </c>
      <c r="C274" s="10" t="s">
        <v>534</v>
      </c>
      <c r="D274" s="7" t="s">
        <v>12</v>
      </c>
      <c r="E274" t="s">
        <v>13</v>
      </c>
      <c r="F274" s="7" t="s">
        <v>14</v>
      </c>
      <c r="G274" t="s">
        <v>15</v>
      </c>
      <c r="H274" t="s">
        <v>535</v>
      </c>
      <c r="I274" s="7" t="s">
        <v>464</v>
      </c>
      <c r="J274" s="7" t="s">
        <v>532</v>
      </c>
      <c r="L274" s="7" t="s">
        <v>13</v>
      </c>
      <c r="M274" s="7" t="s">
        <v>12</v>
      </c>
      <c r="N274" s="7" t="s">
        <v>19</v>
      </c>
      <c r="O274" s="7" t="s">
        <v>15</v>
      </c>
      <c r="P274" s="7" t="s">
        <v>535</v>
      </c>
      <c r="Q274" s="7" t="s">
        <v>464</v>
      </c>
      <c r="R274" s="7" t="s">
        <v>536</v>
      </c>
      <c r="S274" t="str">
        <f>RIGHT(Table1[[#This Row],[value7]],4)</f>
        <v>a000</v>
      </c>
      <c r="T274">
        <f>HEX2DEC(Table1[[#This Row],[hex]])</f>
        <v>40960</v>
      </c>
      <c r="U274">
        <f>Table1[[#This Row],[dec]] - IF(Table1[[#This Row],[dec]] &gt; 32000, 65536, 0)</f>
        <v>-24576</v>
      </c>
      <c r="V274" s="12">
        <f>Table1[[#This Row],[dec signed]]/10</f>
        <v>-2457.6</v>
      </c>
    </row>
    <row r="275" spans="1:22" x14ac:dyDescent="0.25">
      <c r="A275" s="7">
        <v>1228</v>
      </c>
      <c r="B275" s="10" t="s">
        <v>533</v>
      </c>
      <c r="C275" s="10" t="s">
        <v>534</v>
      </c>
      <c r="D275" s="7" t="s">
        <v>12</v>
      </c>
      <c r="E275" t="s">
        <v>13</v>
      </c>
      <c r="F275" s="7" t="s">
        <v>14</v>
      </c>
      <c r="G275" t="s">
        <v>15</v>
      </c>
      <c r="H275" t="s">
        <v>535</v>
      </c>
      <c r="I275" s="7" t="s">
        <v>464</v>
      </c>
      <c r="J275" s="7" t="s">
        <v>532</v>
      </c>
      <c r="L275" s="7" t="s">
        <v>13</v>
      </c>
      <c r="M275" s="7" t="s">
        <v>12</v>
      </c>
      <c r="N275" s="7" t="s">
        <v>19</v>
      </c>
      <c r="O275" s="7" t="s">
        <v>15</v>
      </c>
      <c r="P275" s="7" t="s">
        <v>535</v>
      </c>
      <c r="Q275" s="7" t="s">
        <v>464</v>
      </c>
      <c r="R275" s="7" t="s">
        <v>536</v>
      </c>
      <c r="S275" t="str">
        <f>RIGHT(Table1[[#This Row],[value7]],4)</f>
        <v>a000</v>
      </c>
      <c r="T275">
        <f>HEX2DEC(Table1[[#This Row],[hex]])</f>
        <v>40960</v>
      </c>
      <c r="U275">
        <f>Table1[[#This Row],[dec]] - IF(Table1[[#This Row],[dec]] &gt; 32000, 65536, 0)</f>
        <v>-24576</v>
      </c>
      <c r="V275" s="12">
        <f>Table1[[#This Row],[dec signed]]/10</f>
        <v>-2457.6</v>
      </c>
    </row>
    <row r="276" spans="1:22" x14ac:dyDescent="0.25">
      <c r="A276" s="7">
        <v>1259</v>
      </c>
      <c r="B276" s="10" t="s">
        <v>533</v>
      </c>
      <c r="C276" s="10" t="s">
        <v>534</v>
      </c>
      <c r="D276" s="7" t="s">
        <v>12</v>
      </c>
      <c r="E276" t="s">
        <v>13</v>
      </c>
      <c r="F276" s="7" t="s">
        <v>14</v>
      </c>
      <c r="G276" t="s">
        <v>15</v>
      </c>
      <c r="H276" t="s">
        <v>535</v>
      </c>
      <c r="I276" s="7" t="s">
        <v>464</v>
      </c>
      <c r="J276" s="7" t="s">
        <v>532</v>
      </c>
      <c r="L276" s="7" t="s">
        <v>13</v>
      </c>
      <c r="M276" s="7" t="s">
        <v>12</v>
      </c>
      <c r="N276" s="7" t="s">
        <v>19</v>
      </c>
      <c r="O276" s="7" t="s">
        <v>15</v>
      </c>
      <c r="P276" s="7" t="s">
        <v>535</v>
      </c>
      <c r="Q276" s="7" t="s">
        <v>464</v>
      </c>
      <c r="R276" s="7" t="s">
        <v>536</v>
      </c>
      <c r="S276" t="str">
        <f>RIGHT(Table1[[#This Row],[value7]],4)</f>
        <v>a000</v>
      </c>
      <c r="T276">
        <f>HEX2DEC(Table1[[#This Row],[hex]])</f>
        <v>40960</v>
      </c>
      <c r="U276">
        <f>Table1[[#This Row],[dec]] - IF(Table1[[#This Row],[dec]] &gt; 32000, 65536, 0)</f>
        <v>-24576</v>
      </c>
      <c r="V276" s="12">
        <f>Table1[[#This Row],[dec signed]]/10</f>
        <v>-2457.6</v>
      </c>
    </row>
    <row r="277" spans="1:22" x14ac:dyDescent="0.25">
      <c r="A277" s="7">
        <v>1290</v>
      </c>
      <c r="B277" s="10" t="s">
        <v>533</v>
      </c>
      <c r="C277" s="10" t="s">
        <v>534</v>
      </c>
      <c r="D277" s="7" t="s">
        <v>12</v>
      </c>
      <c r="E277" t="s">
        <v>13</v>
      </c>
      <c r="F277" s="7" t="s">
        <v>14</v>
      </c>
      <c r="G277" t="s">
        <v>15</v>
      </c>
      <c r="H277" t="s">
        <v>535</v>
      </c>
      <c r="I277" s="7" t="s">
        <v>464</v>
      </c>
      <c r="J277" s="7" t="s">
        <v>532</v>
      </c>
      <c r="L277" s="7" t="s">
        <v>13</v>
      </c>
      <c r="M277" s="7" t="s">
        <v>12</v>
      </c>
      <c r="N277" s="7" t="s">
        <v>19</v>
      </c>
      <c r="O277" s="7" t="s">
        <v>15</v>
      </c>
      <c r="P277" s="7" t="s">
        <v>535</v>
      </c>
      <c r="Q277" s="7" t="s">
        <v>464</v>
      </c>
      <c r="R277" s="7" t="s">
        <v>536</v>
      </c>
      <c r="S277" t="str">
        <f>RIGHT(Table1[[#This Row],[value7]],4)</f>
        <v>a000</v>
      </c>
      <c r="T277">
        <f>HEX2DEC(Table1[[#This Row],[hex]])</f>
        <v>40960</v>
      </c>
      <c r="U277">
        <f>Table1[[#This Row],[dec]] - IF(Table1[[#This Row],[dec]] &gt; 32000, 65536, 0)</f>
        <v>-24576</v>
      </c>
      <c r="V277" s="12">
        <f>Table1[[#This Row],[dec signed]]/10</f>
        <v>-2457.6</v>
      </c>
    </row>
    <row r="278" spans="1:22" x14ac:dyDescent="0.25">
      <c r="A278" s="7">
        <v>1562</v>
      </c>
      <c r="B278" s="10" t="s">
        <v>533</v>
      </c>
      <c r="C278" s="10" t="s">
        <v>534</v>
      </c>
      <c r="D278" s="7" t="s">
        <v>12</v>
      </c>
      <c r="E278" t="s">
        <v>13</v>
      </c>
      <c r="F278" s="7" t="s">
        <v>14</v>
      </c>
      <c r="G278" t="s">
        <v>15</v>
      </c>
      <c r="H278" t="s">
        <v>535</v>
      </c>
      <c r="I278" s="7" t="s">
        <v>464</v>
      </c>
      <c r="J278" s="7" t="s">
        <v>532</v>
      </c>
      <c r="L278" s="7" t="s">
        <v>13</v>
      </c>
      <c r="M278" s="7" t="s">
        <v>12</v>
      </c>
      <c r="N278" s="7" t="s">
        <v>19</v>
      </c>
      <c r="O278" s="7" t="s">
        <v>15</v>
      </c>
      <c r="P278" s="7" t="s">
        <v>535</v>
      </c>
      <c r="Q278" s="7" t="s">
        <v>464</v>
      </c>
      <c r="R278" s="7" t="s">
        <v>536</v>
      </c>
      <c r="S278" t="str">
        <f>RIGHT(Table1[[#This Row],[value7]],4)</f>
        <v>a000</v>
      </c>
      <c r="T278">
        <f>HEX2DEC(Table1[[#This Row],[hex]])</f>
        <v>40960</v>
      </c>
      <c r="U278">
        <f>Table1[[#This Row],[dec]] - IF(Table1[[#This Row],[dec]] &gt; 32000, 65536, 0)</f>
        <v>-24576</v>
      </c>
      <c r="V278" s="12">
        <f>Table1[[#This Row],[dec signed]]/10</f>
        <v>-2457.6</v>
      </c>
    </row>
    <row r="279" spans="1:22" x14ac:dyDescent="0.25">
      <c r="A279" s="7">
        <v>1588</v>
      </c>
      <c r="B279" s="10" t="s">
        <v>533</v>
      </c>
      <c r="C279" s="10" t="s">
        <v>534</v>
      </c>
      <c r="D279" s="7" t="s">
        <v>12</v>
      </c>
      <c r="E279" t="s">
        <v>13</v>
      </c>
      <c r="F279" s="7" t="s">
        <v>14</v>
      </c>
      <c r="G279" t="s">
        <v>15</v>
      </c>
      <c r="H279" t="s">
        <v>535</v>
      </c>
      <c r="I279" s="7" t="s">
        <v>464</v>
      </c>
      <c r="J279" s="7" t="s">
        <v>532</v>
      </c>
      <c r="L279" s="7" t="s">
        <v>13</v>
      </c>
      <c r="M279" s="7" t="s">
        <v>12</v>
      </c>
      <c r="N279" s="7" t="s">
        <v>19</v>
      </c>
      <c r="O279" s="7" t="s">
        <v>15</v>
      </c>
      <c r="P279" s="7" t="s">
        <v>535</v>
      </c>
      <c r="Q279" s="7" t="s">
        <v>464</v>
      </c>
      <c r="R279" s="7" t="s">
        <v>536</v>
      </c>
      <c r="S279" t="str">
        <f>RIGHT(Table1[[#This Row],[value7]],4)</f>
        <v>a000</v>
      </c>
      <c r="T279">
        <f>HEX2DEC(Table1[[#This Row],[hex]])</f>
        <v>40960</v>
      </c>
      <c r="U279">
        <f>Table1[[#This Row],[dec]] - IF(Table1[[#This Row],[dec]] &gt; 32000, 65536, 0)</f>
        <v>-24576</v>
      </c>
      <c r="V279" s="12">
        <f>Table1[[#This Row],[dec signed]]/10</f>
        <v>-2457.6</v>
      </c>
    </row>
    <row r="280" spans="1:22" x14ac:dyDescent="0.25">
      <c r="A280" s="7">
        <v>1614</v>
      </c>
      <c r="B280" s="10" t="s">
        <v>533</v>
      </c>
      <c r="C280" s="10" t="s">
        <v>534</v>
      </c>
      <c r="D280" s="7" t="s">
        <v>12</v>
      </c>
      <c r="E280" t="s">
        <v>13</v>
      </c>
      <c r="F280" s="7" t="s">
        <v>14</v>
      </c>
      <c r="G280" t="s">
        <v>15</v>
      </c>
      <c r="H280" t="s">
        <v>535</v>
      </c>
      <c r="I280" s="7" t="s">
        <v>464</v>
      </c>
      <c r="J280" s="7" t="s">
        <v>532</v>
      </c>
      <c r="L280" s="7" t="s">
        <v>13</v>
      </c>
      <c r="M280" s="7" t="s">
        <v>12</v>
      </c>
      <c r="N280" s="7" t="s">
        <v>19</v>
      </c>
      <c r="O280" s="7" t="s">
        <v>15</v>
      </c>
      <c r="P280" s="7" t="s">
        <v>535</v>
      </c>
      <c r="Q280" s="7" t="s">
        <v>464</v>
      </c>
      <c r="R280" s="7" t="s">
        <v>536</v>
      </c>
      <c r="S280" t="str">
        <f>RIGHT(Table1[[#This Row],[value7]],4)</f>
        <v>a000</v>
      </c>
      <c r="T280">
        <f>HEX2DEC(Table1[[#This Row],[hex]])</f>
        <v>40960</v>
      </c>
      <c r="U280">
        <f>Table1[[#This Row],[dec]] - IF(Table1[[#This Row],[dec]] &gt; 32000, 65536, 0)</f>
        <v>-24576</v>
      </c>
      <c r="V280" s="12">
        <f>Table1[[#This Row],[dec signed]]/10</f>
        <v>-2457.6</v>
      </c>
    </row>
    <row r="281" spans="1:22" x14ac:dyDescent="0.25">
      <c r="A281" s="7">
        <v>1640</v>
      </c>
      <c r="B281" s="10" t="s">
        <v>533</v>
      </c>
      <c r="C281" s="10" t="s">
        <v>534</v>
      </c>
      <c r="D281" s="7" t="s">
        <v>12</v>
      </c>
      <c r="E281" t="s">
        <v>13</v>
      </c>
      <c r="F281" s="7" t="s">
        <v>14</v>
      </c>
      <c r="G281" t="s">
        <v>15</v>
      </c>
      <c r="H281" t="s">
        <v>535</v>
      </c>
      <c r="I281" s="7" t="s">
        <v>464</v>
      </c>
      <c r="J281" s="7" t="s">
        <v>532</v>
      </c>
      <c r="L281" s="7" t="s">
        <v>13</v>
      </c>
      <c r="M281" s="7" t="s">
        <v>12</v>
      </c>
      <c r="N281" s="7" t="s">
        <v>19</v>
      </c>
      <c r="O281" s="7" t="s">
        <v>15</v>
      </c>
      <c r="P281" s="7" t="s">
        <v>535</v>
      </c>
      <c r="Q281" s="7" t="s">
        <v>464</v>
      </c>
      <c r="R281" s="7" t="s">
        <v>536</v>
      </c>
      <c r="S281" t="str">
        <f>RIGHT(Table1[[#This Row],[value7]],4)</f>
        <v>a000</v>
      </c>
      <c r="T281">
        <f>HEX2DEC(Table1[[#This Row],[hex]])</f>
        <v>40960</v>
      </c>
      <c r="U281">
        <f>Table1[[#This Row],[dec]] - IF(Table1[[#This Row],[dec]] &gt; 32000, 65536, 0)</f>
        <v>-24576</v>
      </c>
      <c r="V281" s="12">
        <f>Table1[[#This Row],[dec signed]]/10</f>
        <v>-2457.6</v>
      </c>
    </row>
    <row r="282" spans="1:22" x14ac:dyDescent="0.25">
      <c r="A282" s="7">
        <v>141</v>
      </c>
      <c r="B282" s="10" t="s">
        <v>461</v>
      </c>
      <c r="C282" s="10" t="s">
        <v>462</v>
      </c>
      <c r="D282" s="7" t="s">
        <v>12</v>
      </c>
      <c r="E282" t="s">
        <v>13</v>
      </c>
      <c r="F282" s="7" t="s">
        <v>14</v>
      </c>
      <c r="G282" t="s">
        <v>15</v>
      </c>
      <c r="H282" t="s">
        <v>463</v>
      </c>
      <c r="I282" s="7" t="s">
        <v>464</v>
      </c>
      <c r="J282" s="7" t="s">
        <v>465</v>
      </c>
      <c r="L282" s="7" t="s">
        <v>13</v>
      </c>
      <c r="M282" s="7" t="s">
        <v>12</v>
      </c>
      <c r="N282" s="7" t="s">
        <v>19</v>
      </c>
      <c r="O282" s="7" t="s">
        <v>15</v>
      </c>
      <c r="P282" s="7" t="s">
        <v>463</v>
      </c>
      <c r="Q282" s="7" t="s">
        <v>464</v>
      </c>
      <c r="R282" s="7" t="s">
        <v>466</v>
      </c>
      <c r="S282" t="str">
        <f>RIGHT(Table1[[#This Row],[value7]],4)</f>
        <v>a000</v>
      </c>
      <c r="T282">
        <f>HEX2DEC(Table1[[#This Row],[hex]])</f>
        <v>40960</v>
      </c>
      <c r="U282">
        <f>Table1[[#This Row],[dec]] - IF(Table1[[#This Row],[dec]] &gt; 32000, 65536, 0)</f>
        <v>-24576</v>
      </c>
      <c r="V282" s="12">
        <f>Table1[[#This Row],[dec signed]]/10</f>
        <v>-2457.6</v>
      </c>
    </row>
    <row r="283" spans="1:22" x14ac:dyDescent="0.25">
      <c r="A283" s="7">
        <v>1156</v>
      </c>
      <c r="B283" s="10" t="s">
        <v>461</v>
      </c>
      <c r="C283" s="10" t="s">
        <v>462</v>
      </c>
      <c r="D283" s="7" t="s">
        <v>12</v>
      </c>
      <c r="E283" t="s">
        <v>13</v>
      </c>
      <c r="F283" s="7" t="s">
        <v>14</v>
      </c>
      <c r="G283" t="s">
        <v>15</v>
      </c>
      <c r="H283" t="s">
        <v>463</v>
      </c>
      <c r="I283" s="7" t="s">
        <v>464</v>
      </c>
      <c r="J283" s="7" t="s">
        <v>465</v>
      </c>
      <c r="L283" s="7" t="s">
        <v>13</v>
      </c>
      <c r="M283" s="7" t="s">
        <v>12</v>
      </c>
      <c r="N283" s="7" t="s">
        <v>19</v>
      </c>
      <c r="O283" s="7" t="s">
        <v>15</v>
      </c>
      <c r="P283" s="7" t="s">
        <v>463</v>
      </c>
      <c r="Q283" s="7" t="s">
        <v>464</v>
      </c>
      <c r="R283" s="7" t="s">
        <v>466</v>
      </c>
      <c r="S283" t="str">
        <f>RIGHT(Table1[[#This Row],[value7]],4)</f>
        <v>a000</v>
      </c>
      <c r="T283">
        <f>HEX2DEC(Table1[[#This Row],[hex]])</f>
        <v>40960</v>
      </c>
      <c r="U283">
        <f>Table1[[#This Row],[dec]] - IF(Table1[[#This Row],[dec]] &gt; 32000, 65536, 0)</f>
        <v>-24576</v>
      </c>
      <c r="V283" s="12">
        <f>Table1[[#This Row],[dec signed]]/10</f>
        <v>-2457.6</v>
      </c>
    </row>
    <row r="284" spans="1:22" x14ac:dyDescent="0.25">
      <c r="A284" s="7">
        <v>1187</v>
      </c>
      <c r="B284" s="10" t="s">
        <v>461</v>
      </c>
      <c r="C284" s="10" t="s">
        <v>462</v>
      </c>
      <c r="D284" s="7" t="s">
        <v>12</v>
      </c>
      <c r="E284" t="s">
        <v>13</v>
      </c>
      <c r="F284" s="7" t="s">
        <v>14</v>
      </c>
      <c r="G284" t="s">
        <v>15</v>
      </c>
      <c r="H284" t="s">
        <v>463</v>
      </c>
      <c r="I284" s="7" t="s">
        <v>464</v>
      </c>
      <c r="J284" s="7" t="s">
        <v>465</v>
      </c>
      <c r="L284" s="7" t="s">
        <v>13</v>
      </c>
      <c r="M284" s="7" t="s">
        <v>12</v>
      </c>
      <c r="N284" s="7" t="s">
        <v>19</v>
      </c>
      <c r="O284" s="7" t="s">
        <v>15</v>
      </c>
      <c r="P284" s="7" t="s">
        <v>463</v>
      </c>
      <c r="Q284" s="7" t="s">
        <v>464</v>
      </c>
      <c r="R284" s="7" t="s">
        <v>466</v>
      </c>
      <c r="S284" t="str">
        <f>RIGHT(Table1[[#This Row],[value7]],4)</f>
        <v>a000</v>
      </c>
      <c r="T284">
        <f>HEX2DEC(Table1[[#This Row],[hex]])</f>
        <v>40960</v>
      </c>
      <c r="U284">
        <f>Table1[[#This Row],[dec]] - IF(Table1[[#This Row],[dec]] &gt; 32000, 65536, 0)</f>
        <v>-24576</v>
      </c>
      <c r="V284" s="12">
        <f>Table1[[#This Row],[dec signed]]/10</f>
        <v>-2457.6</v>
      </c>
    </row>
    <row r="285" spans="1:22" x14ac:dyDescent="0.25">
      <c r="A285" s="7">
        <v>1218</v>
      </c>
      <c r="B285" s="10" t="s">
        <v>461</v>
      </c>
      <c r="C285" s="10" t="s">
        <v>462</v>
      </c>
      <c r="D285" s="7" t="s">
        <v>12</v>
      </c>
      <c r="E285" t="s">
        <v>13</v>
      </c>
      <c r="F285" s="7" t="s">
        <v>14</v>
      </c>
      <c r="G285" t="s">
        <v>15</v>
      </c>
      <c r="H285" t="s">
        <v>463</v>
      </c>
      <c r="I285" s="7" t="s">
        <v>464</v>
      </c>
      <c r="J285" s="7" t="s">
        <v>465</v>
      </c>
      <c r="L285" s="7" t="s">
        <v>13</v>
      </c>
      <c r="M285" s="7" t="s">
        <v>12</v>
      </c>
      <c r="N285" s="7" t="s">
        <v>19</v>
      </c>
      <c r="O285" s="7" t="s">
        <v>15</v>
      </c>
      <c r="P285" s="7" t="s">
        <v>463</v>
      </c>
      <c r="Q285" s="7" t="s">
        <v>464</v>
      </c>
      <c r="R285" s="7" t="s">
        <v>466</v>
      </c>
      <c r="S285" t="str">
        <f>RIGHT(Table1[[#This Row],[value7]],4)</f>
        <v>a000</v>
      </c>
      <c r="T285">
        <f>HEX2DEC(Table1[[#This Row],[hex]])</f>
        <v>40960</v>
      </c>
      <c r="U285">
        <f>Table1[[#This Row],[dec]] - IF(Table1[[#This Row],[dec]] &gt; 32000, 65536, 0)</f>
        <v>-24576</v>
      </c>
      <c r="V285" s="12">
        <f>Table1[[#This Row],[dec signed]]/10</f>
        <v>-2457.6</v>
      </c>
    </row>
    <row r="286" spans="1:22" x14ac:dyDescent="0.25">
      <c r="A286" s="7">
        <v>1249</v>
      </c>
      <c r="B286" s="10" t="s">
        <v>461</v>
      </c>
      <c r="C286" s="10" t="s">
        <v>462</v>
      </c>
      <c r="D286" s="7" t="s">
        <v>12</v>
      </c>
      <c r="E286" t="s">
        <v>13</v>
      </c>
      <c r="F286" s="7" t="s">
        <v>14</v>
      </c>
      <c r="G286" t="s">
        <v>15</v>
      </c>
      <c r="H286" t="s">
        <v>463</v>
      </c>
      <c r="I286" s="7" t="s">
        <v>464</v>
      </c>
      <c r="J286" s="7" t="s">
        <v>465</v>
      </c>
      <c r="L286" s="7" t="s">
        <v>13</v>
      </c>
      <c r="M286" s="7" t="s">
        <v>12</v>
      </c>
      <c r="N286" s="7" t="s">
        <v>19</v>
      </c>
      <c r="O286" s="7" t="s">
        <v>15</v>
      </c>
      <c r="P286" s="7" t="s">
        <v>463</v>
      </c>
      <c r="Q286" s="7" t="s">
        <v>464</v>
      </c>
      <c r="R286" s="7" t="s">
        <v>466</v>
      </c>
      <c r="S286" t="str">
        <f>RIGHT(Table1[[#This Row],[value7]],4)</f>
        <v>a000</v>
      </c>
      <c r="T286">
        <f>HEX2DEC(Table1[[#This Row],[hex]])</f>
        <v>40960</v>
      </c>
      <c r="U286">
        <f>Table1[[#This Row],[dec]] - IF(Table1[[#This Row],[dec]] &gt; 32000, 65536, 0)</f>
        <v>-24576</v>
      </c>
      <c r="V286" s="12">
        <f>Table1[[#This Row],[dec signed]]/10</f>
        <v>-2457.6</v>
      </c>
    </row>
    <row r="287" spans="1:22" x14ac:dyDescent="0.25">
      <c r="A287" s="7">
        <v>1280</v>
      </c>
      <c r="B287" s="10" t="s">
        <v>461</v>
      </c>
      <c r="C287" s="10" t="s">
        <v>462</v>
      </c>
      <c r="D287" s="7" t="s">
        <v>12</v>
      </c>
      <c r="E287" t="s">
        <v>13</v>
      </c>
      <c r="F287" s="7" t="s">
        <v>14</v>
      </c>
      <c r="G287" t="s">
        <v>15</v>
      </c>
      <c r="H287" t="s">
        <v>463</v>
      </c>
      <c r="I287" s="7" t="s">
        <v>464</v>
      </c>
      <c r="J287" s="7" t="s">
        <v>465</v>
      </c>
      <c r="L287" s="7" t="s">
        <v>13</v>
      </c>
      <c r="M287" s="7" t="s">
        <v>12</v>
      </c>
      <c r="N287" s="7" t="s">
        <v>19</v>
      </c>
      <c r="O287" s="7" t="s">
        <v>15</v>
      </c>
      <c r="P287" s="7" t="s">
        <v>463</v>
      </c>
      <c r="Q287" s="7" t="s">
        <v>464</v>
      </c>
      <c r="R287" s="7" t="s">
        <v>466</v>
      </c>
      <c r="S287" t="str">
        <f>RIGHT(Table1[[#This Row],[value7]],4)</f>
        <v>a000</v>
      </c>
      <c r="T287">
        <f>HEX2DEC(Table1[[#This Row],[hex]])</f>
        <v>40960</v>
      </c>
      <c r="U287">
        <f>Table1[[#This Row],[dec]] - IF(Table1[[#This Row],[dec]] &gt; 32000, 65536, 0)</f>
        <v>-24576</v>
      </c>
      <c r="V287" s="12">
        <f>Table1[[#This Row],[dec signed]]/10</f>
        <v>-2457.6</v>
      </c>
    </row>
    <row r="288" spans="1:22" x14ac:dyDescent="0.25">
      <c r="A288" s="7">
        <v>1469</v>
      </c>
      <c r="B288" s="10" t="s">
        <v>461</v>
      </c>
      <c r="C288" s="10" t="s">
        <v>462</v>
      </c>
      <c r="D288" s="7" t="s">
        <v>12</v>
      </c>
      <c r="E288" t="s">
        <v>13</v>
      </c>
      <c r="F288" s="7" t="s">
        <v>14</v>
      </c>
      <c r="G288" t="s">
        <v>15</v>
      </c>
      <c r="H288" t="s">
        <v>463</v>
      </c>
      <c r="I288" s="7" t="s">
        <v>464</v>
      </c>
      <c r="J288" s="7" t="s">
        <v>465</v>
      </c>
      <c r="L288" s="7" t="s">
        <v>13</v>
      </c>
      <c r="M288" s="7" t="s">
        <v>12</v>
      </c>
      <c r="N288" s="7" t="s">
        <v>19</v>
      </c>
      <c r="O288" s="7" t="s">
        <v>15</v>
      </c>
      <c r="P288" s="7" t="s">
        <v>463</v>
      </c>
      <c r="Q288" s="7" t="s">
        <v>464</v>
      </c>
      <c r="R288" s="7" t="s">
        <v>466</v>
      </c>
      <c r="S288" t="str">
        <f>RIGHT(Table1[[#This Row],[value7]],4)</f>
        <v>a000</v>
      </c>
      <c r="T288">
        <f>HEX2DEC(Table1[[#This Row],[hex]])</f>
        <v>40960</v>
      </c>
      <c r="U288">
        <f>Table1[[#This Row],[dec]] - IF(Table1[[#This Row],[dec]] &gt; 32000, 65536, 0)</f>
        <v>-24576</v>
      </c>
      <c r="V288" s="12">
        <f>Table1[[#This Row],[dec signed]]/10</f>
        <v>-2457.6</v>
      </c>
    </row>
    <row r="289" spans="1:22" x14ac:dyDescent="0.25">
      <c r="A289" s="7">
        <v>1487</v>
      </c>
      <c r="B289" s="10" t="s">
        <v>461</v>
      </c>
      <c r="C289" s="10" t="s">
        <v>462</v>
      </c>
      <c r="D289" s="7" t="s">
        <v>12</v>
      </c>
      <c r="E289" t="s">
        <v>13</v>
      </c>
      <c r="F289" s="7" t="s">
        <v>14</v>
      </c>
      <c r="G289" t="s">
        <v>15</v>
      </c>
      <c r="H289" t="s">
        <v>463</v>
      </c>
      <c r="I289" s="7" t="s">
        <v>464</v>
      </c>
      <c r="J289" s="7" t="s">
        <v>465</v>
      </c>
      <c r="L289" s="7" t="s">
        <v>13</v>
      </c>
      <c r="M289" s="7" t="s">
        <v>12</v>
      </c>
      <c r="N289" s="7" t="s">
        <v>19</v>
      </c>
      <c r="O289" s="7" t="s">
        <v>15</v>
      </c>
      <c r="P289" s="7" t="s">
        <v>463</v>
      </c>
      <c r="Q289" s="7" t="s">
        <v>464</v>
      </c>
      <c r="R289" s="7" t="s">
        <v>466</v>
      </c>
      <c r="S289" t="str">
        <f>RIGHT(Table1[[#This Row],[value7]],4)</f>
        <v>a000</v>
      </c>
      <c r="T289">
        <f>HEX2DEC(Table1[[#This Row],[hex]])</f>
        <v>40960</v>
      </c>
      <c r="U289">
        <f>Table1[[#This Row],[dec]] - IF(Table1[[#This Row],[dec]] &gt; 32000, 65536, 0)</f>
        <v>-24576</v>
      </c>
      <c r="V289" s="12">
        <f>Table1[[#This Row],[dec signed]]/10</f>
        <v>-2457.6</v>
      </c>
    </row>
    <row r="290" spans="1:22" x14ac:dyDescent="0.25">
      <c r="A290" s="7">
        <v>1505</v>
      </c>
      <c r="B290" s="10" t="s">
        <v>461</v>
      </c>
      <c r="C290" s="10" t="s">
        <v>462</v>
      </c>
      <c r="D290" s="7" t="s">
        <v>12</v>
      </c>
      <c r="E290" t="s">
        <v>13</v>
      </c>
      <c r="F290" s="7" t="s">
        <v>14</v>
      </c>
      <c r="G290" t="s">
        <v>15</v>
      </c>
      <c r="H290" t="s">
        <v>463</v>
      </c>
      <c r="I290" s="7" t="s">
        <v>464</v>
      </c>
      <c r="J290" s="7" t="s">
        <v>465</v>
      </c>
      <c r="L290" s="7" t="s">
        <v>13</v>
      </c>
      <c r="M290" s="7" t="s">
        <v>12</v>
      </c>
      <c r="N290" s="7" t="s">
        <v>19</v>
      </c>
      <c r="O290" s="7" t="s">
        <v>15</v>
      </c>
      <c r="P290" s="7" t="s">
        <v>463</v>
      </c>
      <c r="Q290" s="7" t="s">
        <v>464</v>
      </c>
      <c r="R290" s="7" t="s">
        <v>466</v>
      </c>
      <c r="S290" t="str">
        <f>RIGHT(Table1[[#This Row],[value7]],4)</f>
        <v>a000</v>
      </c>
      <c r="T290">
        <f>HEX2DEC(Table1[[#This Row],[hex]])</f>
        <v>40960</v>
      </c>
      <c r="U290">
        <f>Table1[[#This Row],[dec]] - IF(Table1[[#This Row],[dec]] &gt; 32000, 65536, 0)</f>
        <v>-24576</v>
      </c>
      <c r="V290" s="12">
        <f>Table1[[#This Row],[dec signed]]/10</f>
        <v>-2457.6</v>
      </c>
    </row>
    <row r="291" spans="1:22" x14ac:dyDescent="0.25">
      <c r="A291" s="7">
        <v>1523</v>
      </c>
      <c r="B291" s="10" t="s">
        <v>461</v>
      </c>
      <c r="C291" s="10" t="s">
        <v>462</v>
      </c>
      <c r="D291" s="7" t="s">
        <v>12</v>
      </c>
      <c r="E291" t="s">
        <v>13</v>
      </c>
      <c r="F291" s="7" t="s">
        <v>14</v>
      </c>
      <c r="G291" t="s">
        <v>15</v>
      </c>
      <c r="H291" t="s">
        <v>463</v>
      </c>
      <c r="I291" s="7" t="s">
        <v>464</v>
      </c>
      <c r="J291" s="7" t="s">
        <v>465</v>
      </c>
      <c r="L291" s="7" t="s">
        <v>13</v>
      </c>
      <c r="M291" s="7" t="s">
        <v>12</v>
      </c>
      <c r="N291" s="7" t="s">
        <v>19</v>
      </c>
      <c r="O291" s="7" t="s">
        <v>15</v>
      </c>
      <c r="P291" s="7" t="s">
        <v>463</v>
      </c>
      <c r="Q291" s="7" t="s">
        <v>464</v>
      </c>
      <c r="R291" s="7" t="s">
        <v>466</v>
      </c>
      <c r="S291" t="str">
        <f>RIGHT(Table1[[#This Row],[value7]],4)</f>
        <v>a000</v>
      </c>
      <c r="T291">
        <f>HEX2DEC(Table1[[#This Row],[hex]])</f>
        <v>40960</v>
      </c>
      <c r="U291">
        <f>Table1[[#This Row],[dec]] - IF(Table1[[#This Row],[dec]] &gt; 32000, 65536, 0)</f>
        <v>-24576</v>
      </c>
      <c r="V291" s="12">
        <f>Table1[[#This Row],[dec signed]]/10</f>
        <v>-2457.6</v>
      </c>
    </row>
    <row r="292" spans="1:22" x14ac:dyDescent="0.25">
      <c r="A292" s="7">
        <v>1541</v>
      </c>
      <c r="B292" s="10" t="s">
        <v>461</v>
      </c>
      <c r="C292" s="10" t="s">
        <v>462</v>
      </c>
      <c r="D292" s="7" t="s">
        <v>12</v>
      </c>
      <c r="E292" t="s">
        <v>13</v>
      </c>
      <c r="F292" s="7" t="s">
        <v>14</v>
      </c>
      <c r="G292" t="s">
        <v>15</v>
      </c>
      <c r="H292" t="s">
        <v>463</v>
      </c>
      <c r="I292" s="7" t="s">
        <v>464</v>
      </c>
      <c r="J292" s="7" t="s">
        <v>465</v>
      </c>
      <c r="L292" s="7" t="s">
        <v>13</v>
      </c>
      <c r="M292" s="7" t="s">
        <v>12</v>
      </c>
      <c r="N292" s="7" t="s">
        <v>19</v>
      </c>
      <c r="O292" s="7" t="s">
        <v>15</v>
      </c>
      <c r="P292" s="7" t="s">
        <v>463</v>
      </c>
      <c r="Q292" s="7" t="s">
        <v>464</v>
      </c>
      <c r="R292" s="7" t="s">
        <v>466</v>
      </c>
      <c r="S292" t="str">
        <f>RIGHT(Table1[[#This Row],[value7]],4)</f>
        <v>a000</v>
      </c>
      <c r="T292">
        <f>HEX2DEC(Table1[[#This Row],[hex]])</f>
        <v>40960</v>
      </c>
      <c r="U292">
        <f>Table1[[#This Row],[dec]] - IF(Table1[[#This Row],[dec]] &gt; 32000, 65536, 0)</f>
        <v>-24576</v>
      </c>
      <c r="V292" s="12">
        <f>Table1[[#This Row],[dec signed]]/10</f>
        <v>-2457.6</v>
      </c>
    </row>
    <row r="293" spans="1:22" x14ac:dyDescent="0.25">
      <c r="A293" s="7">
        <v>485</v>
      </c>
      <c r="B293" s="10" t="s">
        <v>97</v>
      </c>
      <c r="C293" s="10" t="s">
        <v>98</v>
      </c>
      <c r="D293" s="7" t="s">
        <v>12</v>
      </c>
      <c r="E293" t="s">
        <v>43</v>
      </c>
      <c r="F293" s="7" t="s">
        <v>14</v>
      </c>
      <c r="G293" s="8" t="s">
        <v>51</v>
      </c>
      <c r="H293" s="8" t="s">
        <v>72</v>
      </c>
      <c r="I293" s="7" t="s">
        <v>99</v>
      </c>
      <c r="J293" s="7" t="s">
        <v>100</v>
      </c>
      <c r="L293" s="7" t="s">
        <v>43</v>
      </c>
      <c r="M293" s="7" t="s">
        <v>12</v>
      </c>
      <c r="N293" s="7" t="s">
        <v>19</v>
      </c>
      <c r="O293" s="7" t="s">
        <v>15</v>
      </c>
      <c r="P293" s="7" t="s">
        <v>72</v>
      </c>
      <c r="Q293" s="7" t="s">
        <v>99</v>
      </c>
      <c r="R293" s="7" t="s">
        <v>68</v>
      </c>
      <c r="S293" t="str">
        <f>RIGHT(Table1[[#This Row],[value7]],4)</f>
        <v>00e1</v>
      </c>
      <c r="T293">
        <f>HEX2DEC(Table1[[#This Row],[hex]])</f>
        <v>225</v>
      </c>
      <c r="U293">
        <f>Table1[[#This Row],[dec]] - IF(Table1[[#This Row],[dec]] &gt; 32000, 65536, 0)</f>
        <v>225</v>
      </c>
      <c r="V293" s="12">
        <f>Table1[[#This Row],[dec signed]]/10</f>
        <v>22.5</v>
      </c>
    </row>
    <row r="294" spans="1:22" x14ac:dyDescent="0.25">
      <c r="A294" s="7">
        <v>210</v>
      </c>
      <c r="B294" s="10" t="s">
        <v>744</v>
      </c>
      <c r="C294" s="10" t="s">
        <v>745</v>
      </c>
      <c r="D294" s="7" t="s">
        <v>12</v>
      </c>
      <c r="E294" t="s">
        <v>13</v>
      </c>
      <c r="F294" s="7" t="s">
        <v>14</v>
      </c>
      <c r="G294" t="s">
        <v>15</v>
      </c>
      <c r="H294" s="8" t="s">
        <v>746</v>
      </c>
      <c r="I294" s="7" t="s">
        <v>747</v>
      </c>
      <c r="J294" s="7" t="s">
        <v>596</v>
      </c>
      <c r="L294" s="7" t="s">
        <v>13</v>
      </c>
      <c r="M294" s="7" t="s">
        <v>12</v>
      </c>
      <c r="N294" s="7" t="s">
        <v>19</v>
      </c>
      <c r="O294" s="7" t="s">
        <v>15</v>
      </c>
      <c r="P294" s="7" t="s">
        <v>746</v>
      </c>
      <c r="Q294" s="7" t="s">
        <v>747</v>
      </c>
      <c r="R294" s="7" t="s">
        <v>748</v>
      </c>
      <c r="S294" t="str">
        <f>RIGHT(Table1[[#This Row],[value7]],4)</f>
        <v>fd00</v>
      </c>
      <c r="T294">
        <f>HEX2DEC(Table1[[#This Row],[hex]])</f>
        <v>64768</v>
      </c>
      <c r="U294">
        <f>Table1[[#This Row],[dec]] - IF(Table1[[#This Row],[dec]] &gt; 32000, 65536, 0)</f>
        <v>-768</v>
      </c>
      <c r="V294" s="12">
        <f>Table1[[#This Row],[dec signed]]/10</f>
        <v>-76.8</v>
      </c>
    </row>
    <row r="295" spans="1:22" x14ac:dyDescent="0.25">
      <c r="A295" s="7">
        <v>1482</v>
      </c>
      <c r="B295" s="10" t="s">
        <v>744</v>
      </c>
      <c r="C295" s="10" t="s">
        <v>745</v>
      </c>
      <c r="D295" s="7" t="s">
        <v>12</v>
      </c>
      <c r="E295" t="s">
        <v>13</v>
      </c>
      <c r="F295" s="7" t="s">
        <v>14</v>
      </c>
      <c r="G295" t="s">
        <v>15</v>
      </c>
      <c r="H295" s="8" t="s">
        <v>746</v>
      </c>
      <c r="I295" s="7" t="s">
        <v>747</v>
      </c>
      <c r="J295" s="7" t="s">
        <v>596</v>
      </c>
      <c r="L295" s="7" t="s">
        <v>13</v>
      </c>
      <c r="M295" s="7" t="s">
        <v>12</v>
      </c>
      <c r="N295" s="7" t="s">
        <v>19</v>
      </c>
      <c r="O295" s="7" t="s">
        <v>15</v>
      </c>
      <c r="P295" s="7" t="s">
        <v>746</v>
      </c>
      <c r="Q295" s="7" t="s">
        <v>747</v>
      </c>
      <c r="R295" s="7" t="s">
        <v>748</v>
      </c>
      <c r="S295" t="str">
        <f>RIGHT(Table1[[#This Row],[value7]],4)</f>
        <v>fd00</v>
      </c>
      <c r="T295">
        <f>HEX2DEC(Table1[[#This Row],[hex]])</f>
        <v>64768</v>
      </c>
      <c r="U295">
        <f>Table1[[#This Row],[dec]] - IF(Table1[[#This Row],[dec]] &gt; 32000, 65536, 0)</f>
        <v>-768</v>
      </c>
      <c r="V295" s="12">
        <f>Table1[[#This Row],[dec signed]]/10</f>
        <v>-76.8</v>
      </c>
    </row>
    <row r="296" spans="1:22" x14ac:dyDescent="0.25">
      <c r="A296" s="7">
        <v>1500</v>
      </c>
      <c r="B296" s="10" t="s">
        <v>744</v>
      </c>
      <c r="C296" s="10" t="s">
        <v>745</v>
      </c>
      <c r="D296" s="7" t="s">
        <v>12</v>
      </c>
      <c r="E296" t="s">
        <v>13</v>
      </c>
      <c r="F296" s="7" t="s">
        <v>14</v>
      </c>
      <c r="G296" t="s">
        <v>15</v>
      </c>
      <c r="H296" s="8" t="s">
        <v>746</v>
      </c>
      <c r="I296" s="7" t="s">
        <v>747</v>
      </c>
      <c r="J296" s="7" t="s">
        <v>596</v>
      </c>
      <c r="L296" s="7" t="s">
        <v>13</v>
      </c>
      <c r="M296" s="7" t="s">
        <v>12</v>
      </c>
      <c r="N296" s="7" t="s">
        <v>19</v>
      </c>
      <c r="O296" s="7" t="s">
        <v>15</v>
      </c>
      <c r="P296" s="7" t="s">
        <v>746</v>
      </c>
      <c r="Q296" s="7" t="s">
        <v>747</v>
      </c>
      <c r="R296" s="7" t="s">
        <v>748</v>
      </c>
      <c r="S296" t="str">
        <f>RIGHT(Table1[[#This Row],[value7]],4)</f>
        <v>fd00</v>
      </c>
      <c r="T296">
        <f>HEX2DEC(Table1[[#This Row],[hex]])</f>
        <v>64768</v>
      </c>
      <c r="U296">
        <f>Table1[[#This Row],[dec]] - IF(Table1[[#This Row],[dec]] &gt; 32000, 65536, 0)</f>
        <v>-768</v>
      </c>
      <c r="V296" s="12">
        <f>Table1[[#This Row],[dec signed]]/10</f>
        <v>-76.8</v>
      </c>
    </row>
    <row r="297" spans="1:22" x14ac:dyDescent="0.25">
      <c r="A297" s="7">
        <v>1518</v>
      </c>
      <c r="B297" s="10" t="s">
        <v>744</v>
      </c>
      <c r="C297" s="10" t="s">
        <v>745</v>
      </c>
      <c r="D297" s="7" t="s">
        <v>12</v>
      </c>
      <c r="E297" t="s">
        <v>13</v>
      </c>
      <c r="F297" s="7" t="s">
        <v>14</v>
      </c>
      <c r="G297" t="s">
        <v>15</v>
      </c>
      <c r="H297" s="8" t="s">
        <v>746</v>
      </c>
      <c r="I297" s="7" t="s">
        <v>747</v>
      </c>
      <c r="J297" s="7" t="s">
        <v>596</v>
      </c>
      <c r="L297" s="7" t="s">
        <v>13</v>
      </c>
      <c r="M297" s="7" t="s">
        <v>12</v>
      </c>
      <c r="N297" s="7" t="s">
        <v>19</v>
      </c>
      <c r="O297" s="7" t="s">
        <v>15</v>
      </c>
      <c r="P297" s="7" t="s">
        <v>746</v>
      </c>
      <c r="Q297" s="7" t="s">
        <v>747</v>
      </c>
      <c r="R297" s="7" t="s">
        <v>748</v>
      </c>
      <c r="S297" t="str">
        <f>RIGHT(Table1[[#This Row],[value7]],4)</f>
        <v>fd00</v>
      </c>
      <c r="T297">
        <f>HEX2DEC(Table1[[#This Row],[hex]])</f>
        <v>64768</v>
      </c>
      <c r="U297">
        <f>Table1[[#This Row],[dec]] - IF(Table1[[#This Row],[dec]] &gt; 32000, 65536, 0)</f>
        <v>-768</v>
      </c>
      <c r="V297" s="12">
        <f>Table1[[#This Row],[dec signed]]/10</f>
        <v>-76.8</v>
      </c>
    </row>
    <row r="298" spans="1:22" x14ac:dyDescent="0.25">
      <c r="A298" s="7">
        <v>1536</v>
      </c>
      <c r="B298" s="10" t="s">
        <v>744</v>
      </c>
      <c r="C298" s="10" t="s">
        <v>745</v>
      </c>
      <c r="D298" s="7" t="s">
        <v>12</v>
      </c>
      <c r="E298" t="s">
        <v>13</v>
      </c>
      <c r="F298" s="7" t="s">
        <v>14</v>
      </c>
      <c r="G298" t="s">
        <v>15</v>
      </c>
      <c r="H298" s="8" t="s">
        <v>746</v>
      </c>
      <c r="I298" s="7" t="s">
        <v>747</v>
      </c>
      <c r="J298" s="7" t="s">
        <v>596</v>
      </c>
      <c r="L298" s="7" t="s">
        <v>13</v>
      </c>
      <c r="M298" s="7" t="s">
        <v>12</v>
      </c>
      <c r="N298" s="7" t="s">
        <v>19</v>
      </c>
      <c r="O298" s="7" t="s">
        <v>15</v>
      </c>
      <c r="P298" s="7" t="s">
        <v>746</v>
      </c>
      <c r="Q298" s="7" t="s">
        <v>747</v>
      </c>
      <c r="R298" s="7" t="s">
        <v>748</v>
      </c>
      <c r="S298" t="str">
        <f>RIGHT(Table1[[#This Row],[value7]],4)</f>
        <v>fd00</v>
      </c>
      <c r="T298">
        <f>HEX2DEC(Table1[[#This Row],[hex]])</f>
        <v>64768</v>
      </c>
      <c r="U298">
        <f>Table1[[#This Row],[dec]] - IF(Table1[[#This Row],[dec]] &gt; 32000, 65536, 0)</f>
        <v>-768</v>
      </c>
      <c r="V298" s="12">
        <f>Table1[[#This Row],[dec signed]]/10</f>
        <v>-76.8</v>
      </c>
    </row>
    <row r="299" spans="1:22" x14ac:dyDescent="0.25">
      <c r="A299" s="7">
        <v>149</v>
      </c>
      <c r="B299" s="10" t="s">
        <v>502</v>
      </c>
      <c r="C299" s="10" t="s">
        <v>503</v>
      </c>
      <c r="D299" s="7" t="s">
        <v>12</v>
      </c>
      <c r="E299" t="s">
        <v>13</v>
      </c>
      <c r="F299" s="7" t="s">
        <v>14</v>
      </c>
      <c r="G299" t="s">
        <v>15</v>
      </c>
      <c r="H299" t="s">
        <v>504</v>
      </c>
      <c r="I299" s="7" t="s">
        <v>430</v>
      </c>
      <c r="J299" s="7" t="s">
        <v>505</v>
      </c>
      <c r="L299" s="7" t="s">
        <v>13</v>
      </c>
      <c r="M299" s="7" t="s">
        <v>12</v>
      </c>
      <c r="N299" s="7" t="s">
        <v>19</v>
      </c>
      <c r="O299" s="7" t="s">
        <v>15</v>
      </c>
      <c r="P299" s="7" t="s">
        <v>504</v>
      </c>
      <c r="Q299" s="7" t="s">
        <v>495</v>
      </c>
      <c r="R299" s="7" t="s">
        <v>364</v>
      </c>
      <c r="S299" t="str">
        <f>RIGHT(Table1[[#This Row],[value7]],4)</f>
        <v>fe70</v>
      </c>
      <c r="T299">
        <f>HEX2DEC(Table1[[#This Row],[hex]])</f>
        <v>65136</v>
      </c>
      <c r="U299">
        <f>Table1[[#This Row],[dec]] - IF(Table1[[#This Row],[dec]] &gt; 32000, 65536, 0)</f>
        <v>-400</v>
      </c>
      <c r="V299" s="12">
        <f>Table1[[#This Row],[dec signed]]/10</f>
        <v>-40</v>
      </c>
    </row>
    <row r="300" spans="1:22" x14ac:dyDescent="0.25">
      <c r="A300" s="7">
        <v>147</v>
      </c>
      <c r="B300" s="10" t="s">
        <v>491</v>
      </c>
      <c r="C300" s="10" t="s">
        <v>492</v>
      </c>
      <c r="D300" s="7" t="s">
        <v>12</v>
      </c>
      <c r="E300" t="s">
        <v>13</v>
      </c>
      <c r="F300" s="7" t="s">
        <v>14</v>
      </c>
      <c r="G300" t="s">
        <v>15</v>
      </c>
      <c r="H300" t="s">
        <v>493</v>
      </c>
      <c r="I300" s="7" t="s">
        <v>430</v>
      </c>
      <c r="J300" s="7" t="s">
        <v>494</v>
      </c>
      <c r="L300" s="7" t="s">
        <v>13</v>
      </c>
      <c r="M300" s="7" t="s">
        <v>12</v>
      </c>
      <c r="N300" s="7" t="s">
        <v>19</v>
      </c>
      <c r="O300" s="7" t="s">
        <v>15</v>
      </c>
      <c r="P300" s="7" t="s">
        <v>493</v>
      </c>
      <c r="Q300" s="7" t="s">
        <v>495</v>
      </c>
      <c r="R300" s="7" t="s">
        <v>496</v>
      </c>
      <c r="S300" t="str">
        <f>RIGHT(Table1[[#This Row],[value7]],4)</f>
        <v>fe70</v>
      </c>
      <c r="T300">
        <f>HEX2DEC(Table1[[#This Row],[hex]])</f>
        <v>65136</v>
      </c>
      <c r="U300">
        <f>Table1[[#This Row],[dec]] - IF(Table1[[#This Row],[dec]] &gt; 32000, 65536, 0)</f>
        <v>-400</v>
      </c>
      <c r="V300" s="12">
        <f>Table1[[#This Row],[dec signed]]/10</f>
        <v>-40</v>
      </c>
    </row>
    <row r="301" spans="1:22" x14ac:dyDescent="0.25">
      <c r="A301" s="7">
        <v>1161</v>
      </c>
      <c r="B301" s="10" t="s">
        <v>1529</v>
      </c>
      <c r="C301" s="10" t="s">
        <v>492</v>
      </c>
      <c r="D301" s="7" t="s">
        <v>12</v>
      </c>
      <c r="E301" t="s">
        <v>13</v>
      </c>
      <c r="F301" s="7" t="s">
        <v>14</v>
      </c>
      <c r="G301" t="s">
        <v>15</v>
      </c>
      <c r="H301" t="s">
        <v>493</v>
      </c>
      <c r="I301" s="7" t="s">
        <v>495</v>
      </c>
      <c r="J301" s="7" t="s">
        <v>1530</v>
      </c>
      <c r="L301" s="7" t="s">
        <v>13</v>
      </c>
      <c r="M301" s="7" t="s">
        <v>12</v>
      </c>
      <c r="N301" s="7" t="s">
        <v>19</v>
      </c>
      <c r="O301" s="7" t="s">
        <v>15</v>
      </c>
      <c r="P301" s="7" t="s">
        <v>493</v>
      </c>
      <c r="Q301" s="7" t="s">
        <v>495</v>
      </c>
      <c r="R301" s="7" t="s">
        <v>496</v>
      </c>
      <c r="S301" t="str">
        <f>RIGHT(Table1[[#This Row],[value7]],4)</f>
        <v>fe70</v>
      </c>
      <c r="T301">
        <f>HEX2DEC(Table1[[#This Row],[hex]])</f>
        <v>65136</v>
      </c>
      <c r="U301">
        <f>Table1[[#This Row],[dec]] - IF(Table1[[#This Row],[dec]] &gt; 32000, 65536, 0)</f>
        <v>-400</v>
      </c>
      <c r="V301" s="12">
        <f>Table1[[#This Row],[dec signed]]/10</f>
        <v>-40</v>
      </c>
    </row>
    <row r="302" spans="1:22" x14ac:dyDescent="0.25">
      <c r="A302" s="7">
        <v>1192</v>
      </c>
      <c r="B302" s="10" t="s">
        <v>1529</v>
      </c>
      <c r="C302" s="10" t="s">
        <v>492</v>
      </c>
      <c r="D302" s="7" t="s">
        <v>12</v>
      </c>
      <c r="E302" t="s">
        <v>13</v>
      </c>
      <c r="F302" s="7" t="s">
        <v>14</v>
      </c>
      <c r="G302" t="s">
        <v>15</v>
      </c>
      <c r="H302" t="s">
        <v>493</v>
      </c>
      <c r="I302" s="7" t="s">
        <v>495</v>
      </c>
      <c r="J302" s="7" t="s">
        <v>1530</v>
      </c>
      <c r="L302" s="7" t="s">
        <v>13</v>
      </c>
      <c r="M302" s="7" t="s">
        <v>12</v>
      </c>
      <c r="N302" s="7" t="s">
        <v>19</v>
      </c>
      <c r="O302" s="7" t="s">
        <v>15</v>
      </c>
      <c r="P302" s="7" t="s">
        <v>493</v>
      </c>
      <c r="Q302" s="7" t="s">
        <v>495</v>
      </c>
      <c r="R302" s="7" t="s">
        <v>496</v>
      </c>
      <c r="S302" t="str">
        <f>RIGHT(Table1[[#This Row],[value7]],4)</f>
        <v>fe70</v>
      </c>
      <c r="T302">
        <f>HEX2DEC(Table1[[#This Row],[hex]])</f>
        <v>65136</v>
      </c>
      <c r="U302">
        <f>Table1[[#This Row],[dec]] - IF(Table1[[#This Row],[dec]] &gt; 32000, 65536, 0)</f>
        <v>-400</v>
      </c>
      <c r="V302" s="12">
        <f>Table1[[#This Row],[dec signed]]/10</f>
        <v>-40</v>
      </c>
    </row>
    <row r="303" spans="1:22" x14ac:dyDescent="0.25">
      <c r="A303" s="7">
        <v>1223</v>
      </c>
      <c r="B303" s="10" t="s">
        <v>1529</v>
      </c>
      <c r="C303" s="10" t="s">
        <v>492</v>
      </c>
      <c r="D303" s="7" t="s">
        <v>12</v>
      </c>
      <c r="E303" t="s">
        <v>13</v>
      </c>
      <c r="F303" s="7" t="s">
        <v>14</v>
      </c>
      <c r="G303" t="s">
        <v>15</v>
      </c>
      <c r="H303" t="s">
        <v>493</v>
      </c>
      <c r="I303" s="7" t="s">
        <v>495</v>
      </c>
      <c r="J303" s="7" t="s">
        <v>1530</v>
      </c>
      <c r="L303" s="7" t="s">
        <v>13</v>
      </c>
      <c r="M303" s="7" t="s">
        <v>12</v>
      </c>
      <c r="N303" s="7" t="s">
        <v>19</v>
      </c>
      <c r="O303" s="7" t="s">
        <v>15</v>
      </c>
      <c r="P303" s="7" t="s">
        <v>493</v>
      </c>
      <c r="Q303" s="7" t="s">
        <v>495</v>
      </c>
      <c r="R303" s="7" t="s">
        <v>496</v>
      </c>
      <c r="S303" t="str">
        <f>RIGHT(Table1[[#This Row],[value7]],4)</f>
        <v>fe70</v>
      </c>
      <c r="T303">
        <f>HEX2DEC(Table1[[#This Row],[hex]])</f>
        <v>65136</v>
      </c>
      <c r="U303">
        <f>Table1[[#This Row],[dec]] - IF(Table1[[#This Row],[dec]] &gt; 32000, 65536, 0)</f>
        <v>-400</v>
      </c>
      <c r="V303" s="12">
        <f>Table1[[#This Row],[dec signed]]/10</f>
        <v>-40</v>
      </c>
    </row>
    <row r="304" spans="1:22" x14ac:dyDescent="0.25">
      <c r="A304" s="7">
        <v>1254</v>
      </c>
      <c r="B304" s="10" t="s">
        <v>1529</v>
      </c>
      <c r="C304" s="10" t="s">
        <v>492</v>
      </c>
      <c r="D304" s="7" t="s">
        <v>12</v>
      </c>
      <c r="E304" t="s">
        <v>13</v>
      </c>
      <c r="F304" s="7" t="s">
        <v>14</v>
      </c>
      <c r="G304" t="s">
        <v>15</v>
      </c>
      <c r="H304" t="s">
        <v>493</v>
      </c>
      <c r="I304" s="7" t="s">
        <v>495</v>
      </c>
      <c r="J304" s="7" t="s">
        <v>1530</v>
      </c>
      <c r="L304" s="7" t="s">
        <v>13</v>
      </c>
      <c r="M304" s="7" t="s">
        <v>12</v>
      </c>
      <c r="N304" s="7" t="s">
        <v>19</v>
      </c>
      <c r="O304" s="7" t="s">
        <v>15</v>
      </c>
      <c r="P304" s="7" t="s">
        <v>493</v>
      </c>
      <c r="Q304" s="7" t="s">
        <v>495</v>
      </c>
      <c r="R304" s="7" t="s">
        <v>496</v>
      </c>
      <c r="S304" t="str">
        <f>RIGHT(Table1[[#This Row],[value7]],4)</f>
        <v>fe70</v>
      </c>
      <c r="T304">
        <f>HEX2DEC(Table1[[#This Row],[hex]])</f>
        <v>65136</v>
      </c>
      <c r="U304">
        <f>Table1[[#This Row],[dec]] - IF(Table1[[#This Row],[dec]] &gt; 32000, 65536, 0)</f>
        <v>-400</v>
      </c>
      <c r="V304" s="12">
        <f>Table1[[#This Row],[dec signed]]/10</f>
        <v>-40</v>
      </c>
    </row>
    <row r="305" spans="1:22" x14ac:dyDescent="0.25">
      <c r="A305" s="7">
        <v>1285</v>
      </c>
      <c r="B305" s="10" t="s">
        <v>1529</v>
      </c>
      <c r="C305" s="10" t="s">
        <v>492</v>
      </c>
      <c r="D305" s="7" t="s">
        <v>12</v>
      </c>
      <c r="E305" t="s">
        <v>13</v>
      </c>
      <c r="F305" s="7" t="s">
        <v>14</v>
      </c>
      <c r="G305" t="s">
        <v>15</v>
      </c>
      <c r="H305" t="s">
        <v>493</v>
      </c>
      <c r="I305" s="7" t="s">
        <v>495</v>
      </c>
      <c r="J305" s="7" t="s">
        <v>1530</v>
      </c>
      <c r="L305" s="7" t="s">
        <v>13</v>
      </c>
      <c r="M305" s="7" t="s">
        <v>12</v>
      </c>
      <c r="N305" s="7" t="s">
        <v>19</v>
      </c>
      <c r="O305" s="7" t="s">
        <v>15</v>
      </c>
      <c r="P305" s="7" t="s">
        <v>493</v>
      </c>
      <c r="Q305" s="7" t="s">
        <v>495</v>
      </c>
      <c r="R305" s="7" t="s">
        <v>496</v>
      </c>
      <c r="S305" t="str">
        <f>RIGHT(Table1[[#This Row],[value7]],4)</f>
        <v>fe70</v>
      </c>
      <c r="T305">
        <f>HEX2DEC(Table1[[#This Row],[hex]])</f>
        <v>65136</v>
      </c>
      <c r="U305">
        <f>Table1[[#This Row],[dec]] - IF(Table1[[#This Row],[dec]] &gt; 32000, 65536, 0)</f>
        <v>-400</v>
      </c>
      <c r="V305" s="12">
        <f>Table1[[#This Row],[dec signed]]/10</f>
        <v>-40</v>
      </c>
    </row>
    <row r="306" spans="1:22" x14ac:dyDescent="0.25">
      <c r="A306" s="7">
        <v>1308</v>
      </c>
      <c r="B306" s="10" t="s">
        <v>1529</v>
      </c>
      <c r="C306" s="10" t="s">
        <v>492</v>
      </c>
      <c r="D306" s="7" t="s">
        <v>12</v>
      </c>
      <c r="E306" t="s">
        <v>13</v>
      </c>
      <c r="F306" s="7" t="s">
        <v>14</v>
      </c>
      <c r="G306" t="s">
        <v>15</v>
      </c>
      <c r="H306" t="s">
        <v>493</v>
      </c>
      <c r="I306" s="7" t="s">
        <v>495</v>
      </c>
      <c r="J306" s="7" t="s">
        <v>1530</v>
      </c>
      <c r="L306" s="7" t="s">
        <v>13</v>
      </c>
      <c r="M306" s="7" t="s">
        <v>12</v>
      </c>
      <c r="N306" s="7" t="s">
        <v>19</v>
      </c>
      <c r="O306" s="7" t="s">
        <v>15</v>
      </c>
      <c r="P306" s="7" t="s">
        <v>493</v>
      </c>
      <c r="Q306" s="7" t="s">
        <v>495</v>
      </c>
      <c r="R306" s="7" t="s">
        <v>496</v>
      </c>
      <c r="S306" t="str">
        <f>RIGHT(Table1[[#This Row],[value7]],4)</f>
        <v>fe70</v>
      </c>
      <c r="T306">
        <f>HEX2DEC(Table1[[#This Row],[hex]])</f>
        <v>65136</v>
      </c>
      <c r="U306">
        <f>Table1[[#This Row],[dec]] - IF(Table1[[#This Row],[dec]] &gt; 32000, 65536, 0)</f>
        <v>-400</v>
      </c>
      <c r="V306" s="12">
        <f>Table1[[#This Row],[dec signed]]/10</f>
        <v>-40</v>
      </c>
    </row>
    <row r="307" spans="1:22" x14ac:dyDescent="0.25">
      <c r="A307" s="7">
        <v>1317</v>
      </c>
      <c r="B307" s="10" t="s">
        <v>1529</v>
      </c>
      <c r="C307" s="10" t="s">
        <v>492</v>
      </c>
      <c r="D307" s="7" t="s">
        <v>12</v>
      </c>
      <c r="E307" t="s">
        <v>13</v>
      </c>
      <c r="F307" s="7" t="s">
        <v>14</v>
      </c>
      <c r="G307" t="s">
        <v>15</v>
      </c>
      <c r="H307" t="s">
        <v>493</v>
      </c>
      <c r="I307" s="7" t="s">
        <v>495</v>
      </c>
      <c r="J307" s="7" t="s">
        <v>1530</v>
      </c>
      <c r="L307" s="7" t="s">
        <v>13</v>
      </c>
      <c r="M307" s="7" t="s">
        <v>12</v>
      </c>
      <c r="N307" s="7" t="s">
        <v>19</v>
      </c>
      <c r="O307" s="7" t="s">
        <v>15</v>
      </c>
      <c r="P307" s="7" t="s">
        <v>493</v>
      </c>
      <c r="Q307" s="7" t="s">
        <v>495</v>
      </c>
      <c r="R307" s="7" t="s">
        <v>496</v>
      </c>
      <c r="S307" t="str">
        <f>RIGHT(Table1[[#This Row],[value7]],4)</f>
        <v>fe70</v>
      </c>
      <c r="T307">
        <f>HEX2DEC(Table1[[#This Row],[hex]])</f>
        <v>65136</v>
      </c>
      <c r="U307">
        <f>Table1[[#This Row],[dec]] - IF(Table1[[#This Row],[dec]] &gt; 32000, 65536, 0)</f>
        <v>-400</v>
      </c>
      <c r="V307" s="12">
        <f>Table1[[#This Row],[dec signed]]/10</f>
        <v>-40</v>
      </c>
    </row>
    <row r="308" spans="1:22" x14ac:dyDescent="0.25">
      <c r="A308" s="7">
        <v>1325</v>
      </c>
      <c r="B308" s="10" t="s">
        <v>1529</v>
      </c>
      <c r="C308" s="10" t="s">
        <v>492</v>
      </c>
      <c r="D308" s="7" t="s">
        <v>12</v>
      </c>
      <c r="E308" t="s">
        <v>13</v>
      </c>
      <c r="F308" s="7" t="s">
        <v>14</v>
      </c>
      <c r="G308" t="s">
        <v>15</v>
      </c>
      <c r="H308" t="s">
        <v>493</v>
      </c>
      <c r="I308" s="7" t="s">
        <v>495</v>
      </c>
      <c r="J308" s="7" t="s">
        <v>1530</v>
      </c>
      <c r="L308" s="7" t="s">
        <v>13</v>
      </c>
      <c r="M308" s="7" t="s">
        <v>12</v>
      </c>
      <c r="N308" s="7" t="s">
        <v>19</v>
      </c>
      <c r="O308" s="7" t="s">
        <v>15</v>
      </c>
      <c r="P308" s="7" t="s">
        <v>493</v>
      </c>
      <c r="Q308" s="7" t="s">
        <v>495</v>
      </c>
      <c r="R308" s="7" t="s">
        <v>496</v>
      </c>
      <c r="S308" t="str">
        <f>RIGHT(Table1[[#This Row],[value7]],4)</f>
        <v>fe70</v>
      </c>
      <c r="T308">
        <f>HEX2DEC(Table1[[#This Row],[hex]])</f>
        <v>65136</v>
      </c>
      <c r="U308">
        <f>Table1[[#This Row],[dec]] - IF(Table1[[#This Row],[dec]] &gt; 32000, 65536, 0)</f>
        <v>-400</v>
      </c>
      <c r="V308" s="12">
        <f>Table1[[#This Row],[dec signed]]/10</f>
        <v>-40</v>
      </c>
    </row>
    <row r="309" spans="1:22" x14ac:dyDescent="0.25">
      <c r="A309" s="7">
        <v>1333</v>
      </c>
      <c r="B309" s="10" t="s">
        <v>1529</v>
      </c>
      <c r="C309" s="10" t="s">
        <v>492</v>
      </c>
      <c r="D309" s="7" t="s">
        <v>12</v>
      </c>
      <c r="E309" t="s">
        <v>13</v>
      </c>
      <c r="F309" s="7" t="s">
        <v>14</v>
      </c>
      <c r="G309" t="s">
        <v>15</v>
      </c>
      <c r="H309" t="s">
        <v>493</v>
      </c>
      <c r="I309" s="7" t="s">
        <v>495</v>
      </c>
      <c r="J309" s="7" t="s">
        <v>1530</v>
      </c>
      <c r="L309" s="7" t="s">
        <v>13</v>
      </c>
      <c r="M309" s="7" t="s">
        <v>12</v>
      </c>
      <c r="N309" s="7" t="s">
        <v>19</v>
      </c>
      <c r="O309" s="7" t="s">
        <v>15</v>
      </c>
      <c r="P309" s="7" t="s">
        <v>493</v>
      </c>
      <c r="Q309" s="7" t="s">
        <v>495</v>
      </c>
      <c r="R309" s="7" t="s">
        <v>496</v>
      </c>
      <c r="S309" t="str">
        <f>RIGHT(Table1[[#This Row],[value7]],4)</f>
        <v>fe70</v>
      </c>
      <c r="T309">
        <f>HEX2DEC(Table1[[#This Row],[hex]])</f>
        <v>65136</v>
      </c>
      <c r="U309">
        <f>Table1[[#This Row],[dec]] - IF(Table1[[#This Row],[dec]] &gt; 32000, 65536, 0)</f>
        <v>-400</v>
      </c>
      <c r="V309" s="12">
        <f>Table1[[#This Row],[dec signed]]/10</f>
        <v>-40</v>
      </c>
    </row>
    <row r="310" spans="1:22" x14ac:dyDescent="0.25">
      <c r="A310" s="7">
        <v>1341</v>
      </c>
      <c r="B310" s="10" t="s">
        <v>1529</v>
      </c>
      <c r="C310" s="10" t="s">
        <v>492</v>
      </c>
      <c r="D310" s="7" t="s">
        <v>12</v>
      </c>
      <c r="E310" t="s">
        <v>13</v>
      </c>
      <c r="F310" s="7" t="s">
        <v>14</v>
      </c>
      <c r="G310" t="s">
        <v>15</v>
      </c>
      <c r="H310" t="s">
        <v>493</v>
      </c>
      <c r="I310" s="7" t="s">
        <v>495</v>
      </c>
      <c r="J310" s="7" t="s">
        <v>1530</v>
      </c>
      <c r="L310" s="7" t="s">
        <v>13</v>
      </c>
      <c r="M310" s="7" t="s">
        <v>12</v>
      </c>
      <c r="N310" s="7" t="s">
        <v>19</v>
      </c>
      <c r="O310" s="7" t="s">
        <v>15</v>
      </c>
      <c r="P310" s="7" t="s">
        <v>493</v>
      </c>
      <c r="Q310" s="7" t="s">
        <v>495</v>
      </c>
      <c r="R310" s="7" t="s">
        <v>496</v>
      </c>
      <c r="S310" t="str">
        <f>RIGHT(Table1[[#This Row],[value7]],4)</f>
        <v>fe70</v>
      </c>
      <c r="T310">
        <f>HEX2DEC(Table1[[#This Row],[hex]])</f>
        <v>65136</v>
      </c>
      <c r="U310">
        <f>Table1[[#This Row],[dec]] - IF(Table1[[#This Row],[dec]] &gt; 32000, 65536, 0)</f>
        <v>-400</v>
      </c>
      <c r="V310" s="12">
        <f>Table1[[#This Row],[dec signed]]/10</f>
        <v>-40</v>
      </c>
    </row>
    <row r="311" spans="1:22" x14ac:dyDescent="0.25">
      <c r="A311" s="7">
        <v>1349</v>
      </c>
      <c r="B311" s="10" t="s">
        <v>1529</v>
      </c>
      <c r="C311" s="10" t="s">
        <v>492</v>
      </c>
      <c r="D311" s="7" t="s">
        <v>12</v>
      </c>
      <c r="E311" t="s">
        <v>13</v>
      </c>
      <c r="F311" s="7" t="s">
        <v>14</v>
      </c>
      <c r="G311" t="s">
        <v>15</v>
      </c>
      <c r="H311" t="s">
        <v>493</v>
      </c>
      <c r="I311" s="7" t="s">
        <v>495</v>
      </c>
      <c r="J311" s="7" t="s">
        <v>1530</v>
      </c>
      <c r="L311" s="7" t="s">
        <v>13</v>
      </c>
      <c r="M311" s="7" t="s">
        <v>12</v>
      </c>
      <c r="N311" s="7" t="s">
        <v>19</v>
      </c>
      <c r="O311" s="7" t="s">
        <v>15</v>
      </c>
      <c r="P311" s="7" t="s">
        <v>493</v>
      </c>
      <c r="Q311" s="7" t="s">
        <v>495</v>
      </c>
      <c r="R311" s="7" t="s">
        <v>496</v>
      </c>
      <c r="S311" t="str">
        <f>RIGHT(Table1[[#This Row],[value7]],4)</f>
        <v>fe70</v>
      </c>
      <c r="T311">
        <f>HEX2DEC(Table1[[#This Row],[hex]])</f>
        <v>65136</v>
      </c>
      <c r="U311">
        <f>Table1[[#This Row],[dec]] - IF(Table1[[#This Row],[dec]] &gt; 32000, 65536, 0)</f>
        <v>-400</v>
      </c>
      <c r="V311" s="12">
        <f>Table1[[#This Row],[dec signed]]/10</f>
        <v>-40</v>
      </c>
    </row>
    <row r="312" spans="1:22" x14ac:dyDescent="0.25">
      <c r="A312" s="7">
        <v>1357</v>
      </c>
      <c r="B312" s="10" t="s">
        <v>1529</v>
      </c>
      <c r="C312" s="10" t="s">
        <v>492</v>
      </c>
      <c r="D312" s="7" t="s">
        <v>12</v>
      </c>
      <c r="E312" t="s">
        <v>13</v>
      </c>
      <c r="F312" s="7" t="s">
        <v>14</v>
      </c>
      <c r="G312" t="s">
        <v>15</v>
      </c>
      <c r="H312" t="s">
        <v>493</v>
      </c>
      <c r="I312" s="7" t="s">
        <v>495</v>
      </c>
      <c r="J312" s="7" t="s">
        <v>1530</v>
      </c>
      <c r="L312" s="7" t="s">
        <v>13</v>
      </c>
      <c r="M312" s="7" t="s">
        <v>12</v>
      </c>
      <c r="N312" s="7" t="s">
        <v>19</v>
      </c>
      <c r="O312" s="7" t="s">
        <v>15</v>
      </c>
      <c r="P312" s="7" t="s">
        <v>493</v>
      </c>
      <c r="Q312" s="7" t="s">
        <v>495</v>
      </c>
      <c r="R312" s="7" t="s">
        <v>496</v>
      </c>
      <c r="S312" t="str">
        <f>RIGHT(Table1[[#This Row],[value7]],4)</f>
        <v>fe70</v>
      </c>
      <c r="T312">
        <f>HEX2DEC(Table1[[#This Row],[hex]])</f>
        <v>65136</v>
      </c>
      <c r="U312">
        <f>Table1[[#This Row],[dec]] - IF(Table1[[#This Row],[dec]] &gt; 32000, 65536, 0)</f>
        <v>-400</v>
      </c>
      <c r="V312" s="12">
        <f>Table1[[#This Row],[dec signed]]/10</f>
        <v>-40</v>
      </c>
    </row>
    <row r="313" spans="1:22" x14ac:dyDescent="0.25">
      <c r="A313" s="7">
        <v>1365</v>
      </c>
      <c r="B313" s="10" t="s">
        <v>1529</v>
      </c>
      <c r="C313" s="10" t="s">
        <v>492</v>
      </c>
      <c r="D313" s="7" t="s">
        <v>12</v>
      </c>
      <c r="E313" t="s">
        <v>13</v>
      </c>
      <c r="F313" s="7" t="s">
        <v>14</v>
      </c>
      <c r="G313" t="s">
        <v>15</v>
      </c>
      <c r="H313" t="s">
        <v>493</v>
      </c>
      <c r="I313" s="7" t="s">
        <v>495</v>
      </c>
      <c r="J313" s="7" t="s">
        <v>1530</v>
      </c>
      <c r="L313" s="7" t="s">
        <v>13</v>
      </c>
      <c r="M313" s="7" t="s">
        <v>12</v>
      </c>
      <c r="N313" s="7" t="s">
        <v>19</v>
      </c>
      <c r="O313" s="7" t="s">
        <v>15</v>
      </c>
      <c r="P313" s="7" t="s">
        <v>493</v>
      </c>
      <c r="Q313" s="7" t="s">
        <v>495</v>
      </c>
      <c r="R313" s="7" t="s">
        <v>496</v>
      </c>
      <c r="S313" t="str">
        <f>RIGHT(Table1[[#This Row],[value7]],4)</f>
        <v>fe70</v>
      </c>
      <c r="T313">
        <f>HEX2DEC(Table1[[#This Row],[hex]])</f>
        <v>65136</v>
      </c>
      <c r="U313">
        <f>Table1[[#This Row],[dec]] - IF(Table1[[#This Row],[dec]] &gt; 32000, 65536, 0)</f>
        <v>-400</v>
      </c>
      <c r="V313" s="12">
        <f>Table1[[#This Row],[dec signed]]/10</f>
        <v>-40</v>
      </c>
    </row>
    <row r="314" spans="1:22" x14ac:dyDescent="0.25">
      <c r="A314" s="7">
        <v>1373</v>
      </c>
      <c r="B314" s="10" t="s">
        <v>1529</v>
      </c>
      <c r="C314" s="10" t="s">
        <v>492</v>
      </c>
      <c r="D314" s="7" t="s">
        <v>12</v>
      </c>
      <c r="E314" t="s">
        <v>13</v>
      </c>
      <c r="F314" s="7" t="s">
        <v>14</v>
      </c>
      <c r="G314" t="s">
        <v>15</v>
      </c>
      <c r="H314" t="s">
        <v>493</v>
      </c>
      <c r="I314" s="7" t="s">
        <v>495</v>
      </c>
      <c r="J314" s="7" t="s">
        <v>1530</v>
      </c>
      <c r="L314" s="7" t="s">
        <v>13</v>
      </c>
      <c r="M314" s="7" t="s">
        <v>12</v>
      </c>
      <c r="N314" s="7" t="s">
        <v>19</v>
      </c>
      <c r="O314" s="7" t="s">
        <v>15</v>
      </c>
      <c r="P314" s="7" t="s">
        <v>493</v>
      </c>
      <c r="Q314" s="7" t="s">
        <v>495</v>
      </c>
      <c r="R314" s="7" t="s">
        <v>496</v>
      </c>
      <c r="S314" t="str">
        <f>RIGHT(Table1[[#This Row],[value7]],4)</f>
        <v>fe70</v>
      </c>
      <c r="T314">
        <f>HEX2DEC(Table1[[#This Row],[hex]])</f>
        <v>65136</v>
      </c>
      <c r="U314">
        <f>Table1[[#This Row],[dec]] - IF(Table1[[#This Row],[dec]] &gt; 32000, 65536, 0)</f>
        <v>-400</v>
      </c>
      <c r="V314" s="12">
        <f>Table1[[#This Row],[dec signed]]/10</f>
        <v>-40</v>
      </c>
    </row>
    <row r="315" spans="1:22" x14ac:dyDescent="0.25">
      <c r="A315" s="7">
        <v>153</v>
      </c>
      <c r="B315" s="10" t="s">
        <v>516</v>
      </c>
      <c r="C315" s="10" t="s">
        <v>517</v>
      </c>
      <c r="D315" s="7" t="s">
        <v>12</v>
      </c>
      <c r="E315" t="s">
        <v>13</v>
      </c>
      <c r="F315" s="7" t="s">
        <v>14</v>
      </c>
      <c r="G315" t="s">
        <v>15</v>
      </c>
      <c r="H315" s="8" t="s">
        <v>518</v>
      </c>
      <c r="I315" s="7" t="s">
        <v>519</v>
      </c>
      <c r="J315" s="7" t="s">
        <v>520</v>
      </c>
      <c r="L315" s="7" t="s">
        <v>13</v>
      </c>
      <c r="M315" s="7" t="s">
        <v>12</v>
      </c>
      <c r="N315" s="7" t="s">
        <v>19</v>
      </c>
      <c r="O315" s="7" t="s">
        <v>15</v>
      </c>
      <c r="P315" s="7" t="s">
        <v>518</v>
      </c>
      <c r="Q315" s="7" t="s">
        <v>519</v>
      </c>
      <c r="R315" s="7" t="s">
        <v>521</v>
      </c>
      <c r="S315" t="str">
        <f>RIGHT(Table1[[#This Row],[value7]],4)</f>
        <v>ffba</v>
      </c>
      <c r="T315">
        <f>HEX2DEC(Table1[[#This Row],[hex]])</f>
        <v>65466</v>
      </c>
      <c r="U315">
        <f>Table1[[#This Row],[dec]] - IF(Table1[[#This Row],[dec]] &gt; 32000, 65536, 0)</f>
        <v>-70</v>
      </c>
      <c r="V315" s="12">
        <f>Table1[[#This Row],[dec signed]]/10</f>
        <v>-7</v>
      </c>
    </row>
    <row r="316" spans="1:22" x14ac:dyDescent="0.25">
      <c r="A316" s="7">
        <v>1163</v>
      </c>
      <c r="B316" s="10" t="s">
        <v>516</v>
      </c>
      <c r="C316" s="10" t="s">
        <v>517</v>
      </c>
      <c r="D316" s="7" t="s">
        <v>12</v>
      </c>
      <c r="E316" t="s">
        <v>13</v>
      </c>
      <c r="F316" s="7" t="s">
        <v>14</v>
      </c>
      <c r="G316" t="s">
        <v>15</v>
      </c>
      <c r="H316" s="8" t="s">
        <v>518</v>
      </c>
      <c r="I316" s="7" t="s">
        <v>519</v>
      </c>
      <c r="J316" s="7" t="s">
        <v>520</v>
      </c>
      <c r="L316" s="7" t="s">
        <v>13</v>
      </c>
      <c r="M316" s="7" t="s">
        <v>12</v>
      </c>
      <c r="N316" s="7" t="s">
        <v>19</v>
      </c>
      <c r="O316" s="7" t="s">
        <v>15</v>
      </c>
      <c r="P316" s="7" t="s">
        <v>518</v>
      </c>
      <c r="Q316" s="7" t="s">
        <v>519</v>
      </c>
      <c r="R316" s="7" t="s">
        <v>521</v>
      </c>
      <c r="S316" t="str">
        <f>RIGHT(Table1[[#This Row],[value7]],4)</f>
        <v>ffba</v>
      </c>
      <c r="T316">
        <f>HEX2DEC(Table1[[#This Row],[hex]])</f>
        <v>65466</v>
      </c>
      <c r="U316">
        <f>Table1[[#This Row],[dec]] - IF(Table1[[#This Row],[dec]] &gt; 32000, 65536, 0)</f>
        <v>-70</v>
      </c>
      <c r="V316" s="12">
        <f>Table1[[#This Row],[dec signed]]/10</f>
        <v>-7</v>
      </c>
    </row>
    <row r="317" spans="1:22" x14ac:dyDescent="0.25">
      <c r="A317" s="7">
        <v>1194</v>
      </c>
      <c r="B317" s="10" t="s">
        <v>516</v>
      </c>
      <c r="C317" s="10" t="s">
        <v>517</v>
      </c>
      <c r="D317" s="7" t="s">
        <v>12</v>
      </c>
      <c r="E317" t="s">
        <v>13</v>
      </c>
      <c r="F317" s="7" t="s">
        <v>14</v>
      </c>
      <c r="G317" t="s">
        <v>15</v>
      </c>
      <c r="H317" s="8" t="s">
        <v>518</v>
      </c>
      <c r="I317" s="7" t="s">
        <v>519</v>
      </c>
      <c r="J317" s="7" t="s">
        <v>520</v>
      </c>
      <c r="L317" s="7" t="s">
        <v>13</v>
      </c>
      <c r="M317" s="7" t="s">
        <v>12</v>
      </c>
      <c r="N317" s="7" t="s">
        <v>19</v>
      </c>
      <c r="O317" s="7" t="s">
        <v>15</v>
      </c>
      <c r="P317" s="7" t="s">
        <v>518</v>
      </c>
      <c r="Q317" s="7" t="s">
        <v>519</v>
      </c>
      <c r="R317" s="7" t="s">
        <v>521</v>
      </c>
      <c r="S317" t="str">
        <f>RIGHT(Table1[[#This Row],[value7]],4)</f>
        <v>ffba</v>
      </c>
      <c r="T317">
        <f>HEX2DEC(Table1[[#This Row],[hex]])</f>
        <v>65466</v>
      </c>
      <c r="U317">
        <f>Table1[[#This Row],[dec]] - IF(Table1[[#This Row],[dec]] &gt; 32000, 65536, 0)</f>
        <v>-70</v>
      </c>
      <c r="V317" s="12">
        <f>Table1[[#This Row],[dec signed]]/10</f>
        <v>-7</v>
      </c>
    </row>
    <row r="318" spans="1:22" x14ac:dyDescent="0.25">
      <c r="A318" s="7">
        <v>1225</v>
      </c>
      <c r="B318" s="10" t="s">
        <v>516</v>
      </c>
      <c r="C318" s="10" t="s">
        <v>517</v>
      </c>
      <c r="D318" s="7" t="s">
        <v>12</v>
      </c>
      <c r="E318" t="s">
        <v>13</v>
      </c>
      <c r="F318" s="7" t="s">
        <v>14</v>
      </c>
      <c r="G318" t="s">
        <v>15</v>
      </c>
      <c r="H318" s="8" t="s">
        <v>518</v>
      </c>
      <c r="I318" s="7" t="s">
        <v>519</v>
      </c>
      <c r="J318" s="7" t="s">
        <v>520</v>
      </c>
      <c r="L318" s="7" t="s">
        <v>13</v>
      </c>
      <c r="M318" s="7" t="s">
        <v>12</v>
      </c>
      <c r="N318" s="7" t="s">
        <v>19</v>
      </c>
      <c r="O318" s="7" t="s">
        <v>15</v>
      </c>
      <c r="P318" s="7" t="s">
        <v>518</v>
      </c>
      <c r="Q318" s="7" t="s">
        <v>519</v>
      </c>
      <c r="R318" s="7" t="s">
        <v>521</v>
      </c>
      <c r="S318" t="str">
        <f>RIGHT(Table1[[#This Row],[value7]],4)</f>
        <v>ffba</v>
      </c>
      <c r="T318">
        <f>HEX2DEC(Table1[[#This Row],[hex]])</f>
        <v>65466</v>
      </c>
      <c r="U318">
        <f>Table1[[#This Row],[dec]] - IF(Table1[[#This Row],[dec]] &gt; 32000, 65536, 0)</f>
        <v>-70</v>
      </c>
      <c r="V318" s="12">
        <f>Table1[[#This Row],[dec signed]]/10</f>
        <v>-7</v>
      </c>
    </row>
    <row r="319" spans="1:22" x14ac:dyDescent="0.25">
      <c r="A319" s="7">
        <v>1256</v>
      </c>
      <c r="B319" s="10" t="s">
        <v>516</v>
      </c>
      <c r="C319" s="10" t="s">
        <v>517</v>
      </c>
      <c r="D319" s="7" t="s">
        <v>12</v>
      </c>
      <c r="E319" t="s">
        <v>13</v>
      </c>
      <c r="F319" s="7" t="s">
        <v>14</v>
      </c>
      <c r="G319" t="s">
        <v>15</v>
      </c>
      <c r="H319" s="8" t="s">
        <v>518</v>
      </c>
      <c r="I319" s="7" t="s">
        <v>519</v>
      </c>
      <c r="J319" s="7" t="s">
        <v>520</v>
      </c>
      <c r="L319" s="7" t="s">
        <v>13</v>
      </c>
      <c r="M319" s="7" t="s">
        <v>12</v>
      </c>
      <c r="N319" s="7" t="s">
        <v>19</v>
      </c>
      <c r="O319" s="7" t="s">
        <v>15</v>
      </c>
      <c r="P319" s="7" t="s">
        <v>518</v>
      </c>
      <c r="Q319" s="7" t="s">
        <v>519</v>
      </c>
      <c r="R319" s="7" t="s">
        <v>521</v>
      </c>
      <c r="S319" t="str">
        <f>RIGHT(Table1[[#This Row],[value7]],4)</f>
        <v>ffba</v>
      </c>
      <c r="T319">
        <f>HEX2DEC(Table1[[#This Row],[hex]])</f>
        <v>65466</v>
      </c>
      <c r="U319">
        <f>Table1[[#This Row],[dec]] - IF(Table1[[#This Row],[dec]] &gt; 32000, 65536, 0)</f>
        <v>-70</v>
      </c>
      <c r="V319" s="12">
        <f>Table1[[#This Row],[dec signed]]/10</f>
        <v>-7</v>
      </c>
    </row>
    <row r="320" spans="1:22" x14ac:dyDescent="0.25">
      <c r="A320" s="7">
        <v>1287</v>
      </c>
      <c r="B320" s="10" t="s">
        <v>516</v>
      </c>
      <c r="C320" s="10" t="s">
        <v>517</v>
      </c>
      <c r="D320" s="7" t="s">
        <v>12</v>
      </c>
      <c r="E320" t="s">
        <v>13</v>
      </c>
      <c r="F320" s="7" t="s">
        <v>14</v>
      </c>
      <c r="G320" t="s">
        <v>15</v>
      </c>
      <c r="H320" s="8" t="s">
        <v>518</v>
      </c>
      <c r="I320" s="7" t="s">
        <v>519</v>
      </c>
      <c r="J320" s="7" t="s">
        <v>520</v>
      </c>
      <c r="L320" s="7" t="s">
        <v>13</v>
      </c>
      <c r="M320" s="7" t="s">
        <v>12</v>
      </c>
      <c r="N320" s="7" t="s">
        <v>19</v>
      </c>
      <c r="O320" s="7" t="s">
        <v>15</v>
      </c>
      <c r="P320" s="7" t="s">
        <v>518</v>
      </c>
      <c r="Q320" s="7" t="s">
        <v>519</v>
      </c>
      <c r="R320" s="7" t="s">
        <v>521</v>
      </c>
      <c r="S320" t="str">
        <f>RIGHT(Table1[[#This Row],[value7]],4)</f>
        <v>ffba</v>
      </c>
      <c r="T320">
        <f>HEX2DEC(Table1[[#This Row],[hex]])</f>
        <v>65466</v>
      </c>
      <c r="U320">
        <f>Table1[[#This Row],[dec]] - IF(Table1[[#This Row],[dec]] &gt; 32000, 65536, 0)</f>
        <v>-70</v>
      </c>
      <c r="V320" s="12">
        <f>Table1[[#This Row],[dec signed]]/10</f>
        <v>-7</v>
      </c>
    </row>
    <row r="321" spans="1:22" x14ac:dyDescent="0.25">
      <c r="A321" s="7">
        <v>1559</v>
      </c>
      <c r="B321" s="10" t="s">
        <v>516</v>
      </c>
      <c r="C321" s="10" t="s">
        <v>517</v>
      </c>
      <c r="D321" s="7" t="s">
        <v>12</v>
      </c>
      <c r="E321" t="s">
        <v>13</v>
      </c>
      <c r="F321" s="7" t="s">
        <v>14</v>
      </c>
      <c r="G321" t="s">
        <v>15</v>
      </c>
      <c r="H321" s="8" t="s">
        <v>518</v>
      </c>
      <c r="I321" s="7" t="s">
        <v>519</v>
      </c>
      <c r="J321" s="7" t="s">
        <v>520</v>
      </c>
      <c r="L321" s="7" t="s">
        <v>13</v>
      </c>
      <c r="M321" s="7" t="s">
        <v>12</v>
      </c>
      <c r="N321" s="7" t="s">
        <v>19</v>
      </c>
      <c r="O321" s="7" t="s">
        <v>15</v>
      </c>
      <c r="P321" s="7" t="s">
        <v>518</v>
      </c>
      <c r="Q321" s="7" t="s">
        <v>519</v>
      </c>
      <c r="R321" s="7" t="s">
        <v>521</v>
      </c>
      <c r="S321" t="str">
        <f>RIGHT(Table1[[#This Row],[value7]],4)</f>
        <v>ffba</v>
      </c>
      <c r="T321">
        <f>HEX2DEC(Table1[[#This Row],[hex]])</f>
        <v>65466</v>
      </c>
      <c r="U321">
        <f>Table1[[#This Row],[dec]] - IF(Table1[[#This Row],[dec]] &gt; 32000, 65536, 0)</f>
        <v>-70</v>
      </c>
      <c r="V321" s="12">
        <f>Table1[[#This Row],[dec signed]]/10</f>
        <v>-7</v>
      </c>
    </row>
    <row r="322" spans="1:22" x14ac:dyDescent="0.25">
      <c r="A322" s="7">
        <v>1585</v>
      </c>
      <c r="B322" s="10" t="s">
        <v>516</v>
      </c>
      <c r="C322" s="10" t="s">
        <v>517</v>
      </c>
      <c r="D322" s="7" t="s">
        <v>12</v>
      </c>
      <c r="E322" t="s">
        <v>13</v>
      </c>
      <c r="F322" s="7" t="s">
        <v>14</v>
      </c>
      <c r="G322" t="s">
        <v>15</v>
      </c>
      <c r="H322" s="8" t="s">
        <v>518</v>
      </c>
      <c r="I322" s="7" t="s">
        <v>519</v>
      </c>
      <c r="J322" s="7" t="s">
        <v>520</v>
      </c>
      <c r="L322" s="7" t="s">
        <v>13</v>
      </c>
      <c r="M322" s="7" t="s">
        <v>12</v>
      </c>
      <c r="N322" s="7" t="s">
        <v>19</v>
      </c>
      <c r="O322" s="7" t="s">
        <v>15</v>
      </c>
      <c r="P322" s="7" t="s">
        <v>518</v>
      </c>
      <c r="Q322" s="7" t="s">
        <v>519</v>
      </c>
      <c r="R322" s="7" t="s">
        <v>521</v>
      </c>
      <c r="S322" t="str">
        <f>RIGHT(Table1[[#This Row],[value7]],4)</f>
        <v>ffba</v>
      </c>
      <c r="T322">
        <f>HEX2DEC(Table1[[#This Row],[hex]])</f>
        <v>65466</v>
      </c>
      <c r="U322">
        <f>Table1[[#This Row],[dec]] - IF(Table1[[#This Row],[dec]] &gt; 32000, 65536, 0)</f>
        <v>-70</v>
      </c>
      <c r="V322" s="12">
        <f>Table1[[#This Row],[dec signed]]/10</f>
        <v>-7</v>
      </c>
    </row>
    <row r="323" spans="1:22" x14ac:dyDescent="0.25">
      <c r="A323" s="7">
        <v>1611</v>
      </c>
      <c r="B323" s="10" t="s">
        <v>516</v>
      </c>
      <c r="C323" s="10" t="s">
        <v>517</v>
      </c>
      <c r="D323" s="7" t="s">
        <v>12</v>
      </c>
      <c r="E323" t="s">
        <v>13</v>
      </c>
      <c r="F323" s="7" t="s">
        <v>14</v>
      </c>
      <c r="G323" t="s">
        <v>15</v>
      </c>
      <c r="H323" s="8" t="s">
        <v>518</v>
      </c>
      <c r="I323" s="7" t="s">
        <v>519</v>
      </c>
      <c r="J323" s="7" t="s">
        <v>520</v>
      </c>
      <c r="L323" s="7" t="s">
        <v>13</v>
      </c>
      <c r="M323" s="7" t="s">
        <v>12</v>
      </c>
      <c r="N323" s="7" t="s">
        <v>19</v>
      </c>
      <c r="O323" s="7" t="s">
        <v>15</v>
      </c>
      <c r="P323" s="7" t="s">
        <v>518</v>
      </c>
      <c r="Q323" s="7" t="s">
        <v>519</v>
      </c>
      <c r="R323" s="7" t="s">
        <v>521</v>
      </c>
      <c r="S323" t="str">
        <f>RIGHT(Table1[[#This Row],[value7]],4)</f>
        <v>ffba</v>
      </c>
      <c r="T323">
        <f>HEX2DEC(Table1[[#This Row],[hex]])</f>
        <v>65466</v>
      </c>
      <c r="U323">
        <f>Table1[[#This Row],[dec]] - IF(Table1[[#This Row],[dec]] &gt; 32000, 65536, 0)</f>
        <v>-70</v>
      </c>
      <c r="V323" s="12">
        <f>Table1[[#This Row],[dec signed]]/10</f>
        <v>-7</v>
      </c>
    </row>
    <row r="324" spans="1:22" x14ac:dyDescent="0.25">
      <c r="A324" s="7">
        <v>1637</v>
      </c>
      <c r="B324" s="10" t="s">
        <v>516</v>
      </c>
      <c r="C324" s="10" t="s">
        <v>517</v>
      </c>
      <c r="D324" s="7" t="s">
        <v>12</v>
      </c>
      <c r="E324" t="s">
        <v>13</v>
      </c>
      <c r="F324" s="7" t="s">
        <v>14</v>
      </c>
      <c r="G324" t="s">
        <v>15</v>
      </c>
      <c r="H324" s="8" t="s">
        <v>518</v>
      </c>
      <c r="I324" s="7" t="s">
        <v>519</v>
      </c>
      <c r="J324" s="7" t="s">
        <v>520</v>
      </c>
      <c r="L324" s="7" t="s">
        <v>13</v>
      </c>
      <c r="M324" s="7" t="s">
        <v>12</v>
      </c>
      <c r="N324" s="7" t="s">
        <v>19</v>
      </c>
      <c r="O324" s="7" t="s">
        <v>15</v>
      </c>
      <c r="P324" s="7" t="s">
        <v>518</v>
      </c>
      <c r="Q324" s="7" t="s">
        <v>519</v>
      </c>
      <c r="R324" s="7" t="s">
        <v>521</v>
      </c>
      <c r="S324" t="str">
        <f>RIGHT(Table1[[#This Row],[value7]],4)</f>
        <v>ffba</v>
      </c>
      <c r="T324">
        <f>HEX2DEC(Table1[[#This Row],[hex]])</f>
        <v>65466</v>
      </c>
      <c r="U324">
        <f>Table1[[#This Row],[dec]] - IF(Table1[[#This Row],[dec]] &gt; 32000, 65536, 0)</f>
        <v>-70</v>
      </c>
      <c r="V324" s="12">
        <f>Table1[[#This Row],[dec signed]]/10</f>
        <v>-7</v>
      </c>
    </row>
    <row r="325" spans="1:22" x14ac:dyDescent="0.25">
      <c r="A325" s="7">
        <v>154</v>
      </c>
      <c r="B325" s="10" t="s">
        <v>522</v>
      </c>
      <c r="C325" s="10" t="s">
        <v>523</v>
      </c>
      <c r="D325" s="7" t="s">
        <v>12</v>
      </c>
      <c r="E325" t="s">
        <v>13</v>
      </c>
      <c r="F325" s="7" t="s">
        <v>14</v>
      </c>
      <c r="G325" t="s">
        <v>15</v>
      </c>
      <c r="H325" s="8" t="s">
        <v>524</v>
      </c>
      <c r="I325" s="7" t="s">
        <v>525</v>
      </c>
      <c r="J325" s="7" t="s">
        <v>526</v>
      </c>
      <c r="L325" s="7" t="s">
        <v>13</v>
      </c>
      <c r="M325" s="7" t="s">
        <v>12</v>
      </c>
      <c r="N325" s="7" t="s">
        <v>19</v>
      </c>
      <c r="O325" s="7" t="s">
        <v>15</v>
      </c>
      <c r="P325" s="7" t="s">
        <v>524</v>
      </c>
      <c r="Q325" s="7" t="s">
        <v>525</v>
      </c>
      <c r="R325" s="7" t="s">
        <v>527</v>
      </c>
      <c r="S325" t="str">
        <f>RIGHT(Table1[[#This Row],[value7]],4)</f>
        <v>ffd8</v>
      </c>
      <c r="T325">
        <f>HEX2DEC(Table1[[#This Row],[hex]])</f>
        <v>65496</v>
      </c>
      <c r="U325">
        <f>Table1[[#This Row],[dec]] - IF(Table1[[#This Row],[dec]] &gt; 32000, 65536, 0)</f>
        <v>-40</v>
      </c>
      <c r="V325" s="12">
        <f>Table1[[#This Row],[dec signed]]/10</f>
        <v>-4</v>
      </c>
    </row>
    <row r="326" spans="1:22" x14ac:dyDescent="0.25">
      <c r="A326" s="7">
        <v>1164</v>
      </c>
      <c r="B326" s="10" t="s">
        <v>522</v>
      </c>
      <c r="C326" s="10" t="s">
        <v>523</v>
      </c>
      <c r="D326" s="7" t="s">
        <v>12</v>
      </c>
      <c r="E326" t="s">
        <v>13</v>
      </c>
      <c r="F326" s="7" t="s">
        <v>14</v>
      </c>
      <c r="G326" t="s">
        <v>15</v>
      </c>
      <c r="H326" s="8" t="s">
        <v>524</v>
      </c>
      <c r="I326" s="7" t="s">
        <v>525</v>
      </c>
      <c r="J326" s="7" t="s">
        <v>526</v>
      </c>
      <c r="L326" s="7" t="s">
        <v>13</v>
      </c>
      <c r="M326" s="7" t="s">
        <v>12</v>
      </c>
      <c r="N326" s="7" t="s">
        <v>19</v>
      </c>
      <c r="O326" s="7" t="s">
        <v>15</v>
      </c>
      <c r="P326" s="7" t="s">
        <v>524</v>
      </c>
      <c r="Q326" s="7" t="s">
        <v>525</v>
      </c>
      <c r="R326" s="7" t="s">
        <v>527</v>
      </c>
      <c r="S326" t="str">
        <f>RIGHT(Table1[[#This Row],[value7]],4)</f>
        <v>ffd8</v>
      </c>
      <c r="T326">
        <f>HEX2DEC(Table1[[#This Row],[hex]])</f>
        <v>65496</v>
      </c>
      <c r="U326">
        <f>Table1[[#This Row],[dec]] - IF(Table1[[#This Row],[dec]] &gt; 32000, 65536, 0)</f>
        <v>-40</v>
      </c>
      <c r="V326" s="12">
        <f>Table1[[#This Row],[dec signed]]/10</f>
        <v>-4</v>
      </c>
    </row>
    <row r="327" spans="1:22" x14ac:dyDescent="0.25">
      <c r="A327" s="7">
        <v>1195</v>
      </c>
      <c r="B327" s="10" t="s">
        <v>522</v>
      </c>
      <c r="C327" s="10" t="s">
        <v>523</v>
      </c>
      <c r="D327" s="7" t="s">
        <v>12</v>
      </c>
      <c r="E327" t="s">
        <v>13</v>
      </c>
      <c r="F327" s="7" t="s">
        <v>14</v>
      </c>
      <c r="G327" t="s">
        <v>15</v>
      </c>
      <c r="H327" s="8" t="s">
        <v>524</v>
      </c>
      <c r="I327" s="7" t="s">
        <v>525</v>
      </c>
      <c r="J327" s="7" t="s">
        <v>526</v>
      </c>
      <c r="L327" s="7" t="s">
        <v>13</v>
      </c>
      <c r="M327" s="7" t="s">
        <v>12</v>
      </c>
      <c r="N327" s="7" t="s">
        <v>19</v>
      </c>
      <c r="O327" s="7" t="s">
        <v>15</v>
      </c>
      <c r="P327" s="7" t="s">
        <v>524</v>
      </c>
      <c r="Q327" s="7" t="s">
        <v>525</v>
      </c>
      <c r="R327" s="7" t="s">
        <v>527</v>
      </c>
      <c r="S327" t="str">
        <f>RIGHT(Table1[[#This Row],[value7]],4)</f>
        <v>ffd8</v>
      </c>
      <c r="T327">
        <f>HEX2DEC(Table1[[#This Row],[hex]])</f>
        <v>65496</v>
      </c>
      <c r="U327">
        <f>Table1[[#This Row],[dec]] - IF(Table1[[#This Row],[dec]] &gt; 32000, 65536, 0)</f>
        <v>-40</v>
      </c>
      <c r="V327" s="12">
        <f>Table1[[#This Row],[dec signed]]/10</f>
        <v>-4</v>
      </c>
    </row>
    <row r="328" spans="1:22" x14ac:dyDescent="0.25">
      <c r="A328" s="7">
        <v>1226</v>
      </c>
      <c r="B328" s="10" t="s">
        <v>522</v>
      </c>
      <c r="C328" s="10" t="s">
        <v>523</v>
      </c>
      <c r="D328" s="7" t="s">
        <v>12</v>
      </c>
      <c r="E328" t="s">
        <v>13</v>
      </c>
      <c r="F328" s="7" t="s">
        <v>14</v>
      </c>
      <c r="G328" t="s">
        <v>15</v>
      </c>
      <c r="H328" s="8" t="s">
        <v>524</v>
      </c>
      <c r="I328" s="7" t="s">
        <v>525</v>
      </c>
      <c r="J328" s="7" t="s">
        <v>526</v>
      </c>
      <c r="L328" s="7" t="s">
        <v>13</v>
      </c>
      <c r="M328" s="7" t="s">
        <v>12</v>
      </c>
      <c r="N328" s="7" t="s">
        <v>19</v>
      </c>
      <c r="O328" s="7" t="s">
        <v>15</v>
      </c>
      <c r="P328" s="7" t="s">
        <v>524</v>
      </c>
      <c r="Q328" s="7" t="s">
        <v>525</v>
      </c>
      <c r="R328" s="7" t="s">
        <v>527</v>
      </c>
      <c r="S328" t="str">
        <f>RIGHT(Table1[[#This Row],[value7]],4)</f>
        <v>ffd8</v>
      </c>
      <c r="T328">
        <f>HEX2DEC(Table1[[#This Row],[hex]])</f>
        <v>65496</v>
      </c>
      <c r="U328">
        <f>Table1[[#This Row],[dec]] - IF(Table1[[#This Row],[dec]] &gt; 32000, 65536, 0)</f>
        <v>-40</v>
      </c>
      <c r="V328" s="12">
        <f>Table1[[#This Row],[dec signed]]/10</f>
        <v>-4</v>
      </c>
    </row>
    <row r="329" spans="1:22" x14ac:dyDescent="0.25">
      <c r="A329" s="7">
        <v>1257</v>
      </c>
      <c r="B329" s="10" t="s">
        <v>522</v>
      </c>
      <c r="C329" s="10" t="s">
        <v>523</v>
      </c>
      <c r="D329" s="7" t="s">
        <v>12</v>
      </c>
      <c r="E329" t="s">
        <v>13</v>
      </c>
      <c r="F329" s="7" t="s">
        <v>14</v>
      </c>
      <c r="G329" t="s">
        <v>15</v>
      </c>
      <c r="H329" s="8" t="s">
        <v>524</v>
      </c>
      <c r="I329" s="7" t="s">
        <v>525</v>
      </c>
      <c r="J329" s="7" t="s">
        <v>526</v>
      </c>
      <c r="L329" s="7" t="s">
        <v>13</v>
      </c>
      <c r="M329" s="7" t="s">
        <v>12</v>
      </c>
      <c r="N329" s="7" t="s">
        <v>19</v>
      </c>
      <c r="O329" s="7" t="s">
        <v>15</v>
      </c>
      <c r="P329" s="7" t="s">
        <v>524</v>
      </c>
      <c r="Q329" s="7" t="s">
        <v>525</v>
      </c>
      <c r="R329" s="7" t="s">
        <v>527</v>
      </c>
      <c r="S329" t="str">
        <f>RIGHT(Table1[[#This Row],[value7]],4)</f>
        <v>ffd8</v>
      </c>
      <c r="T329">
        <f>HEX2DEC(Table1[[#This Row],[hex]])</f>
        <v>65496</v>
      </c>
      <c r="U329">
        <f>Table1[[#This Row],[dec]] - IF(Table1[[#This Row],[dec]] &gt; 32000, 65536, 0)</f>
        <v>-40</v>
      </c>
      <c r="V329" s="12">
        <f>Table1[[#This Row],[dec signed]]/10</f>
        <v>-4</v>
      </c>
    </row>
    <row r="330" spans="1:22" x14ac:dyDescent="0.25">
      <c r="A330" s="7">
        <v>1288</v>
      </c>
      <c r="B330" s="10" t="s">
        <v>522</v>
      </c>
      <c r="C330" s="10" t="s">
        <v>523</v>
      </c>
      <c r="D330" s="7" t="s">
        <v>12</v>
      </c>
      <c r="E330" t="s">
        <v>13</v>
      </c>
      <c r="F330" s="7" t="s">
        <v>14</v>
      </c>
      <c r="G330" t="s">
        <v>15</v>
      </c>
      <c r="H330" s="8" t="s">
        <v>524</v>
      </c>
      <c r="I330" s="7" t="s">
        <v>525</v>
      </c>
      <c r="J330" s="7" t="s">
        <v>526</v>
      </c>
      <c r="L330" s="7" t="s">
        <v>13</v>
      </c>
      <c r="M330" s="7" t="s">
        <v>12</v>
      </c>
      <c r="N330" s="7" t="s">
        <v>19</v>
      </c>
      <c r="O330" s="7" t="s">
        <v>15</v>
      </c>
      <c r="P330" s="7" t="s">
        <v>524</v>
      </c>
      <c r="Q330" s="7" t="s">
        <v>525</v>
      </c>
      <c r="R330" s="7" t="s">
        <v>527</v>
      </c>
      <c r="S330" t="str">
        <f>RIGHT(Table1[[#This Row],[value7]],4)</f>
        <v>ffd8</v>
      </c>
      <c r="T330">
        <f>HEX2DEC(Table1[[#This Row],[hex]])</f>
        <v>65496</v>
      </c>
      <c r="U330">
        <f>Table1[[#This Row],[dec]] - IF(Table1[[#This Row],[dec]] &gt; 32000, 65536, 0)</f>
        <v>-40</v>
      </c>
      <c r="V330" s="12">
        <f>Table1[[#This Row],[dec signed]]/10</f>
        <v>-4</v>
      </c>
    </row>
    <row r="331" spans="1:22" x14ac:dyDescent="0.25">
      <c r="A331" s="7">
        <v>1560</v>
      </c>
      <c r="B331" s="10" t="s">
        <v>522</v>
      </c>
      <c r="C331" s="10" t="s">
        <v>523</v>
      </c>
      <c r="D331" s="7" t="s">
        <v>12</v>
      </c>
      <c r="E331" t="s">
        <v>13</v>
      </c>
      <c r="F331" s="7" t="s">
        <v>14</v>
      </c>
      <c r="G331" t="s">
        <v>15</v>
      </c>
      <c r="H331" s="8" t="s">
        <v>524</v>
      </c>
      <c r="I331" s="7" t="s">
        <v>525</v>
      </c>
      <c r="J331" s="7" t="s">
        <v>526</v>
      </c>
      <c r="L331" s="7" t="s">
        <v>13</v>
      </c>
      <c r="M331" s="7" t="s">
        <v>12</v>
      </c>
      <c r="N331" s="7" t="s">
        <v>19</v>
      </c>
      <c r="O331" s="7" t="s">
        <v>15</v>
      </c>
      <c r="P331" s="7" t="s">
        <v>524</v>
      </c>
      <c r="Q331" s="7" t="s">
        <v>525</v>
      </c>
      <c r="R331" s="7" t="s">
        <v>527</v>
      </c>
      <c r="S331" t="str">
        <f>RIGHT(Table1[[#This Row],[value7]],4)</f>
        <v>ffd8</v>
      </c>
      <c r="T331">
        <f>HEX2DEC(Table1[[#This Row],[hex]])</f>
        <v>65496</v>
      </c>
      <c r="U331">
        <f>Table1[[#This Row],[dec]] - IF(Table1[[#This Row],[dec]] &gt; 32000, 65536, 0)</f>
        <v>-40</v>
      </c>
      <c r="V331" s="12">
        <f>Table1[[#This Row],[dec signed]]/10</f>
        <v>-4</v>
      </c>
    </row>
    <row r="332" spans="1:22" x14ac:dyDescent="0.25">
      <c r="A332" s="7">
        <v>1586</v>
      </c>
      <c r="B332" s="10" t="s">
        <v>522</v>
      </c>
      <c r="C332" s="10" t="s">
        <v>523</v>
      </c>
      <c r="D332" s="7" t="s">
        <v>12</v>
      </c>
      <c r="E332" t="s">
        <v>13</v>
      </c>
      <c r="F332" s="7" t="s">
        <v>14</v>
      </c>
      <c r="G332" t="s">
        <v>15</v>
      </c>
      <c r="H332" s="8" t="s">
        <v>524</v>
      </c>
      <c r="I332" s="7" t="s">
        <v>525</v>
      </c>
      <c r="J332" s="7" t="s">
        <v>526</v>
      </c>
      <c r="L332" s="7" t="s">
        <v>13</v>
      </c>
      <c r="M332" s="7" t="s">
        <v>12</v>
      </c>
      <c r="N332" s="7" t="s">
        <v>19</v>
      </c>
      <c r="O332" s="7" t="s">
        <v>15</v>
      </c>
      <c r="P332" s="7" t="s">
        <v>524</v>
      </c>
      <c r="Q332" s="7" t="s">
        <v>525</v>
      </c>
      <c r="R332" s="7" t="s">
        <v>527</v>
      </c>
      <c r="S332" t="str">
        <f>RIGHT(Table1[[#This Row],[value7]],4)</f>
        <v>ffd8</v>
      </c>
      <c r="T332">
        <f>HEX2DEC(Table1[[#This Row],[hex]])</f>
        <v>65496</v>
      </c>
      <c r="U332">
        <f>Table1[[#This Row],[dec]] - IF(Table1[[#This Row],[dec]] &gt; 32000, 65536, 0)</f>
        <v>-40</v>
      </c>
      <c r="V332" s="12">
        <f>Table1[[#This Row],[dec signed]]/10</f>
        <v>-4</v>
      </c>
    </row>
    <row r="333" spans="1:22" x14ac:dyDescent="0.25">
      <c r="A333" s="7">
        <v>1612</v>
      </c>
      <c r="B333" s="10" t="s">
        <v>522</v>
      </c>
      <c r="C333" s="10" t="s">
        <v>523</v>
      </c>
      <c r="D333" s="7" t="s">
        <v>12</v>
      </c>
      <c r="E333" t="s">
        <v>13</v>
      </c>
      <c r="F333" s="7" t="s">
        <v>14</v>
      </c>
      <c r="G333" t="s">
        <v>15</v>
      </c>
      <c r="H333" s="8" t="s">
        <v>524</v>
      </c>
      <c r="I333" s="7" t="s">
        <v>525</v>
      </c>
      <c r="J333" s="7" t="s">
        <v>526</v>
      </c>
      <c r="L333" s="7" t="s">
        <v>13</v>
      </c>
      <c r="M333" s="7" t="s">
        <v>12</v>
      </c>
      <c r="N333" s="7" t="s">
        <v>19</v>
      </c>
      <c r="O333" s="7" t="s">
        <v>15</v>
      </c>
      <c r="P333" s="7" t="s">
        <v>524</v>
      </c>
      <c r="Q333" s="7" t="s">
        <v>525</v>
      </c>
      <c r="R333" s="7" t="s">
        <v>527</v>
      </c>
      <c r="S333" t="str">
        <f>RIGHT(Table1[[#This Row],[value7]],4)</f>
        <v>ffd8</v>
      </c>
      <c r="T333">
        <f>HEX2DEC(Table1[[#This Row],[hex]])</f>
        <v>65496</v>
      </c>
      <c r="U333">
        <f>Table1[[#This Row],[dec]] - IF(Table1[[#This Row],[dec]] &gt; 32000, 65536, 0)</f>
        <v>-40</v>
      </c>
      <c r="V333" s="12">
        <f>Table1[[#This Row],[dec signed]]/10</f>
        <v>-4</v>
      </c>
    </row>
    <row r="334" spans="1:22" x14ac:dyDescent="0.25">
      <c r="A334" s="7">
        <v>1638</v>
      </c>
      <c r="B334" s="10" t="s">
        <v>522</v>
      </c>
      <c r="C334" s="10" t="s">
        <v>523</v>
      </c>
      <c r="D334" s="7" t="s">
        <v>12</v>
      </c>
      <c r="E334" t="s">
        <v>13</v>
      </c>
      <c r="F334" s="7" t="s">
        <v>14</v>
      </c>
      <c r="G334" t="s">
        <v>15</v>
      </c>
      <c r="H334" s="8" t="s">
        <v>524</v>
      </c>
      <c r="I334" s="7" t="s">
        <v>525</v>
      </c>
      <c r="J334" s="7" t="s">
        <v>526</v>
      </c>
      <c r="L334" s="7" t="s">
        <v>13</v>
      </c>
      <c r="M334" s="7" t="s">
        <v>12</v>
      </c>
      <c r="N334" s="7" t="s">
        <v>19</v>
      </c>
      <c r="O334" s="7" t="s">
        <v>15</v>
      </c>
      <c r="P334" s="7" t="s">
        <v>524</v>
      </c>
      <c r="Q334" s="7" t="s">
        <v>525</v>
      </c>
      <c r="R334" s="7" t="s">
        <v>527</v>
      </c>
      <c r="S334" t="str">
        <f>RIGHT(Table1[[#This Row],[value7]],4)</f>
        <v>ffd8</v>
      </c>
      <c r="T334">
        <f>HEX2DEC(Table1[[#This Row],[hex]])</f>
        <v>65496</v>
      </c>
      <c r="U334">
        <f>Table1[[#This Row],[dec]] - IF(Table1[[#This Row],[dec]] &gt; 32000, 65536, 0)</f>
        <v>-40</v>
      </c>
      <c r="V334" s="12">
        <f>Table1[[#This Row],[dec signed]]/10</f>
        <v>-4</v>
      </c>
    </row>
    <row r="335" spans="1:22" x14ac:dyDescent="0.25">
      <c r="A335" s="7">
        <v>179</v>
      </c>
      <c r="B335" s="10" t="s">
        <v>623</v>
      </c>
      <c r="C335" s="10" t="s">
        <v>624</v>
      </c>
      <c r="D335" s="7" t="s">
        <v>12</v>
      </c>
      <c r="E335" t="s">
        <v>602</v>
      </c>
      <c r="F335" s="7" t="s">
        <v>14</v>
      </c>
      <c r="G335" t="s">
        <v>625</v>
      </c>
      <c r="H335" t="s">
        <v>180</v>
      </c>
      <c r="I335" s="7" t="s">
        <v>180</v>
      </c>
      <c r="J335" s="7" t="s">
        <v>626</v>
      </c>
      <c r="L335" s="7" t="s">
        <v>602</v>
      </c>
      <c r="M335" s="7" t="s">
        <v>12</v>
      </c>
      <c r="N335" s="7" t="s">
        <v>19</v>
      </c>
      <c r="O335" s="7" t="s">
        <v>625</v>
      </c>
      <c r="P335" s="7" t="s">
        <v>627</v>
      </c>
      <c r="Q335" s="7" t="s">
        <v>180</v>
      </c>
      <c r="R335" s="7" t="s">
        <v>628</v>
      </c>
      <c r="S335" s="9" t="str">
        <f>RIGHT(Table1[[#This Row],[value7]],4)</f>
        <v>0000</v>
      </c>
      <c r="T335" s="9">
        <f>HEX2DEC(Table1[[#This Row],[hex]])</f>
        <v>0</v>
      </c>
      <c r="U335" s="9">
        <f>Table1[[#This Row],[dec]] - IF(Table1[[#This Row],[dec]] &gt; 32000, 65536, 0)</f>
        <v>0</v>
      </c>
      <c r="V335" s="13">
        <f>Table1[[#This Row],[dec signed]]/10</f>
        <v>0</v>
      </c>
    </row>
    <row r="336" spans="1:22" x14ac:dyDescent="0.25">
      <c r="A336" s="7">
        <v>181</v>
      </c>
      <c r="B336" s="10" t="s">
        <v>633</v>
      </c>
      <c r="C336" s="10" t="s">
        <v>634</v>
      </c>
      <c r="D336" s="7" t="s">
        <v>12</v>
      </c>
      <c r="E336" t="s">
        <v>13</v>
      </c>
      <c r="F336" s="7" t="s">
        <v>14</v>
      </c>
      <c r="G336" t="s">
        <v>15</v>
      </c>
      <c r="H336" t="s">
        <v>635</v>
      </c>
      <c r="I336" s="7" t="s">
        <v>180</v>
      </c>
      <c r="J336" s="7" t="s">
        <v>460</v>
      </c>
      <c r="L336" s="7" t="s">
        <v>13</v>
      </c>
      <c r="M336" s="7" t="s">
        <v>12</v>
      </c>
      <c r="N336" s="7" t="s">
        <v>19</v>
      </c>
      <c r="O336" s="7" t="s">
        <v>15</v>
      </c>
      <c r="P336" s="7" t="s">
        <v>635</v>
      </c>
      <c r="Q336" s="7" t="s">
        <v>180</v>
      </c>
      <c r="R336" s="7" t="s">
        <v>636</v>
      </c>
      <c r="S336" t="str">
        <f>RIGHT(Table1[[#This Row],[value7]],4)</f>
        <v>0000</v>
      </c>
      <c r="T336">
        <f>HEX2DEC(Table1[[#This Row],[hex]])</f>
        <v>0</v>
      </c>
      <c r="U336">
        <f>Table1[[#This Row],[dec]] - IF(Table1[[#This Row],[dec]] &gt; 32000, 65536, 0)</f>
        <v>0</v>
      </c>
      <c r="V336" s="12">
        <f>Table1[[#This Row],[dec signed]]/10</f>
        <v>0</v>
      </c>
    </row>
    <row r="337" spans="1:22" x14ac:dyDescent="0.25">
      <c r="A337" s="7">
        <v>1380</v>
      </c>
      <c r="B337" s="10" t="s">
        <v>633</v>
      </c>
      <c r="C337" s="10" t="s">
        <v>634</v>
      </c>
      <c r="D337" s="7" t="s">
        <v>12</v>
      </c>
      <c r="E337" t="s">
        <v>13</v>
      </c>
      <c r="F337" s="7" t="s">
        <v>14</v>
      </c>
      <c r="G337" t="s">
        <v>15</v>
      </c>
      <c r="H337" t="s">
        <v>635</v>
      </c>
      <c r="I337" s="7" t="s">
        <v>180</v>
      </c>
      <c r="J337" s="7" t="s">
        <v>460</v>
      </c>
      <c r="L337" s="7" t="s">
        <v>13</v>
      </c>
      <c r="M337" s="7" t="s">
        <v>12</v>
      </c>
      <c r="N337" s="7" t="s">
        <v>19</v>
      </c>
      <c r="O337" s="7" t="s">
        <v>15</v>
      </c>
      <c r="P337" s="7" t="s">
        <v>635</v>
      </c>
      <c r="Q337" s="7" t="s">
        <v>180</v>
      </c>
      <c r="R337" s="7" t="s">
        <v>636</v>
      </c>
      <c r="S337" t="str">
        <f>RIGHT(Table1[[#This Row],[value7]],4)</f>
        <v>0000</v>
      </c>
      <c r="T337">
        <f>HEX2DEC(Table1[[#This Row],[hex]])</f>
        <v>0</v>
      </c>
      <c r="U337">
        <f>Table1[[#This Row],[dec]] - IF(Table1[[#This Row],[dec]] &gt; 32000, 65536, 0)</f>
        <v>0</v>
      </c>
      <c r="V337" s="12">
        <f>Table1[[#This Row],[dec signed]]/10</f>
        <v>0</v>
      </c>
    </row>
    <row r="338" spans="1:22" x14ac:dyDescent="0.25">
      <c r="A338" s="7">
        <v>1391</v>
      </c>
      <c r="B338" s="10" t="s">
        <v>633</v>
      </c>
      <c r="C338" s="10" t="s">
        <v>634</v>
      </c>
      <c r="D338" s="7" t="s">
        <v>12</v>
      </c>
      <c r="E338" t="s">
        <v>13</v>
      </c>
      <c r="F338" s="7" t="s">
        <v>14</v>
      </c>
      <c r="G338" t="s">
        <v>15</v>
      </c>
      <c r="H338" t="s">
        <v>635</v>
      </c>
      <c r="I338" s="7" t="s">
        <v>180</v>
      </c>
      <c r="J338" s="7" t="s">
        <v>460</v>
      </c>
      <c r="L338" s="7" t="s">
        <v>13</v>
      </c>
      <c r="M338" s="7" t="s">
        <v>12</v>
      </c>
      <c r="N338" s="7" t="s">
        <v>19</v>
      </c>
      <c r="O338" s="7" t="s">
        <v>15</v>
      </c>
      <c r="P338" s="7" t="s">
        <v>635</v>
      </c>
      <c r="Q338" s="7" t="s">
        <v>180</v>
      </c>
      <c r="R338" s="7" t="s">
        <v>636</v>
      </c>
      <c r="S338" t="str">
        <f>RIGHT(Table1[[#This Row],[value7]],4)</f>
        <v>0000</v>
      </c>
      <c r="T338">
        <f>HEX2DEC(Table1[[#This Row],[hex]])</f>
        <v>0</v>
      </c>
      <c r="U338">
        <f>Table1[[#This Row],[dec]] - IF(Table1[[#This Row],[dec]] &gt; 32000, 65536, 0)</f>
        <v>0</v>
      </c>
      <c r="V338" s="12">
        <f>Table1[[#This Row],[dec signed]]/10</f>
        <v>0</v>
      </c>
    </row>
    <row r="339" spans="1:22" x14ac:dyDescent="0.25">
      <c r="A339" s="7">
        <v>1402</v>
      </c>
      <c r="B339" s="10" t="s">
        <v>633</v>
      </c>
      <c r="C339" s="10" t="s">
        <v>634</v>
      </c>
      <c r="D339" s="7" t="s">
        <v>12</v>
      </c>
      <c r="E339" t="s">
        <v>13</v>
      </c>
      <c r="F339" s="7" t="s">
        <v>14</v>
      </c>
      <c r="G339" t="s">
        <v>15</v>
      </c>
      <c r="H339" t="s">
        <v>635</v>
      </c>
      <c r="I339" s="7" t="s">
        <v>180</v>
      </c>
      <c r="J339" s="7" t="s">
        <v>460</v>
      </c>
      <c r="L339" s="7" t="s">
        <v>13</v>
      </c>
      <c r="M339" s="7" t="s">
        <v>12</v>
      </c>
      <c r="N339" s="7" t="s">
        <v>19</v>
      </c>
      <c r="O339" s="7" t="s">
        <v>15</v>
      </c>
      <c r="P339" s="7" t="s">
        <v>635</v>
      </c>
      <c r="Q339" s="7" t="s">
        <v>180</v>
      </c>
      <c r="R339" s="7" t="s">
        <v>636</v>
      </c>
      <c r="S339" t="str">
        <f>RIGHT(Table1[[#This Row],[value7]],4)</f>
        <v>0000</v>
      </c>
      <c r="T339">
        <f>HEX2DEC(Table1[[#This Row],[hex]])</f>
        <v>0</v>
      </c>
      <c r="U339">
        <f>Table1[[#This Row],[dec]] - IF(Table1[[#This Row],[dec]] &gt; 32000, 65536, 0)</f>
        <v>0</v>
      </c>
      <c r="V339" s="12">
        <f>Table1[[#This Row],[dec signed]]/10</f>
        <v>0</v>
      </c>
    </row>
    <row r="340" spans="1:22" x14ac:dyDescent="0.25">
      <c r="A340" s="7">
        <v>1413</v>
      </c>
      <c r="B340" s="10" t="s">
        <v>633</v>
      </c>
      <c r="C340" s="10" t="s">
        <v>634</v>
      </c>
      <c r="D340" s="7" t="s">
        <v>12</v>
      </c>
      <c r="E340" t="s">
        <v>13</v>
      </c>
      <c r="F340" s="7" t="s">
        <v>14</v>
      </c>
      <c r="G340" t="s">
        <v>15</v>
      </c>
      <c r="H340" t="s">
        <v>635</v>
      </c>
      <c r="I340" s="7" t="s">
        <v>180</v>
      </c>
      <c r="J340" s="7" t="s">
        <v>460</v>
      </c>
      <c r="L340" s="7" t="s">
        <v>13</v>
      </c>
      <c r="M340" s="7" t="s">
        <v>12</v>
      </c>
      <c r="N340" s="7" t="s">
        <v>19</v>
      </c>
      <c r="O340" s="7" t="s">
        <v>15</v>
      </c>
      <c r="P340" s="7" t="s">
        <v>635</v>
      </c>
      <c r="Q340" s="7" t="s">
        <v>180</v>
      </c>
      <c r="R340" s="7" t="s">
        <v>636</v>
      </c>
      <c r="S340" t="str">
        <f>RIGHT(Table1[[#This Row],[value7]],4)</f>
        <v>0000</v>
      </c>
      <c r="T340">
        <f>HEX2DEC(Table1[[#This Row],[hex]])</f>
        <v>0</v>
      </c>
      <c r="U340">
        <f>Table1[[#This Row],[dec]] - IF(Table1[[#This Row],[dec]] &gt; 32000, 65536, 0)</f>
        <v>0</v>
      </c>
      <c r="V340" s="12">
        <f>Table1[[#This Row],[dec signed]]/10</f>
        <v>0</v>
      </c>
    </row>
    <row r="341" spans="1:22" x14ac:dyDescent="0.25">
      <c r="A341" s="7">
        <v>1424</v>
      </c>
      <c r="B341" s="10" t="s">
        <v>633</v>
      </c>
      <c r="C341" s="10" t="s">
        <v>634</v>
      </c>
      <c r="D341" s="7" t="s">
        <v>12</v>
      </c>
      <c r="E341" t="s">
        <v>13</v>
      </c>
      <c r="F341" s="7" t="s">
        <v>14</v>
      </c>
      <c r="G341" t="s">
        <v>15</v>
      </c>
      <c r="H341" t="s">
        <v>635</v>
      </c>
      <c r="I341" s="7" t="s">
        <v>180</v>
      </c>
      <c r="J341" s="7" t="s">
        <v>460</v>
      </c>
      <c r="L341" s="7" t="s">
        <v>13</v>
      </c>
      <c r="M341" s="7" t="s">
        <v>12</v>
      </c>
      <c r="N341" s="7" t="s">
        <v>19</v>
      </c>
      <c r="O341" s="7" t="s">
        <v>15</v>
      </c>
      <c r="P341" s="7" t="s">
        <v>635</v>
      </c>
      <c r="Q341" s="7" t="s">
        <v>180</v>
      </c>
      <c r="R341" s="7" t="s">
        <v>636</v>
      </c>
      <c r="S341" t="str">
        <f>RIGHT(Table1[[#This Row],[value7]],4)</f>
        <v>0000</v>
      </c>
      <c r="T341">
        <f>HEX2DEC(Table1[[#This Row],[hex]])</f>
        <v>0</v>
      </c>
      <c r="U341">
        <f>Table1[[#This Row],[dec]] - IF(Table1[[#This Row],[dec]] &gt; 32000, 65536, 0)</f>
        <v>0</v>
      </c>
      <c r="V341" s="12">
        <f>Table1[[#This Row],[dec signed]]/10</f>
        <v>0</v>
      </c>
    </row>
    <row r="342" spans="1:22" x14ac:dyDescent="0.25">
      <c r="A342" s="7">
        <v>1435</v>
      </c>
      <c r="B342" s="10" t="s">
        <v>633</v>
      </c>
      <c r="C342" s="10" t="s">
        <v>634</v>
      </c>
      <c r="D342" s="7" t="s">
        <v>12</v>
      </c>
      <c r="E342" t="s">
        <v>13</v>
      </c>
      <c r="F342" s="7" t="s">
        <v>14</v>
      </c>
      <c r="G342" t="s">
        <v>15</v>
      </c>
      <c r="H342" t="s">
        <v>635</v>
      </c>
      <c r="I342" s="7" t="s">
        <v>180</v>
      </c>
      <c r="J342" s="7" t="s">
        <v>460</v>
      </c>
      <c r="L342" s="7" t="s">
        <v>13</v>
      </c>
      <c r="M342" s="7" t="s">
        <v>12</v>
      </c>
      <c r="N342" s="7" t="s">
        <v>19</v>
      </c>
      <c r="O342" s="7" t="s">
        <v>15</v>
      </c>
      <c r="P342" s="7" t="s">
        <v>635</v>
      </c>
      <c r="Q342" s="7" t="s">
        <v>180</v>
      </c>
      <c r="R342" s="7" t="s">
        <v>636</v>
      </c>
      <c r="S342" t="str">
        <f>RIGHT(Table1[[#This Row],[value7]],4)</f>
        <v>0000</v>
      </c>
      <c r="T342">
        <f>HEX2DEC(Table1[[#This Row],[hex]])</f>
        <v>0</v>
      </c>
      <c r="U342">
        <f>Table1[[#This Row],[dec]] - IF(Table1[[#This Row],[dec]] &gt; 32000, 65536, 0)</f>
        <v>0</v>
      </c>
      <c r="V342" s="12">
        <f>Table1[[#This Row],[dec signed]]/10</f>
        <v>0</v>
      </c>
    </row>
    <row r="343" spans="1:22" x14ac:dyDescent="0.25">
      <c r="A343" s="7">
        <v>1446</v>
      </c>
      <c r="B343" s="10" t="s">
        <v>633</v>
      </c>
      <c r="C343" s="10" t="s">
        <v>634</v>
      </c>
      <c r="D343" s="7" t="s">
        <v>12</v>
      </c>
      <c r="E343" t="s">
        <v>13</v>
      </c>
      <c r="F343" s="7" t="s">
        <v>14</v>
      </c>
      <c r="G343" t="s">
        <v>15</v>
      </c>
      <c r="H343" t="s">
        <v>635</v>
      </c>
      <c r="I343" s="7" t="s">
        <v>180</v>
      </c>
      <c r="J343" s="7" t="s">
        <v>460</v>
      </c>
      <c r="L343" s="7" t="s">
        <v>13</v>
      </c>
      <c r="M343" s="7" t="s">
        <v>12</v>
      </c>
      <c r="N343" s="7" t="s">
        <v>19</v>
      </c>
      <c r="O343" s="7" t="s">
        <v>15</v>
      </c>
      <c r="P343" s="7" t="s">
        <v>635</v>
      </c>
      <c r="Q343" s="7" t="s">
        <v>180</v>
      </c>
      <c r="R343" s="7" t="s">
        <v>636</v>
      </c>
      <c r="S343" t="str">
        <f>RIGHT(Table1[[#This Row],[value7]],4)</f>
        <v>0000</v>
      </c>
      <c r="T343">
        <f>HEX2DEC(Table1[[#This Row],[hex]])</f>
        <v>0</v>
      </c>
      <c r="U343">
        <f>Table1[[#This Row],[dec]] - IF(Table1[[#This Row],[dec]] &gt; 32000, 65536, 0)</f>
        <v>0</v>
      </c>
      <c r="V343" s="12">
        <f>Table1[[#This Row],[dec signed]]/10</f>
        <v>0</v>
      </c>
    </row>
    <row r="344" spans="1:22" x14ac:dyDescent="0.25">
      <c r="A344" s="7">
        <v>1457</v>
      </c>
      <c r="B344" s="10" t="s">
        <v>633</v>
      </c>
      <c r="C344" s="10" t="s">
        <v>634</v>
      </c>
      <c r="D344" s="7" t="s">
        <v>12</v>
      </c>
      <c r="E344" t="s">
        <v>13</v>
      </c>
      <c r="F344" s="7" t="s">
        <v>14</v>
      </c>
      <c r="G344" t="s">
        <v>15</v>
      </c>
      <c r="H344" t="s">
        <v>635</v>
      </c>
      <c r="I344" s="7" t="s">
        <v>180</v>
      </c>
      <c r="J344" s="7" t="s">
        <v>460</v>
      </c>
      <c r="L344" s="7" t="s">
        <v>13</v>
      </c>
      <c r="M344" s="7" t="s">
        <v>12</v>
      </c>
      <c r="N344" s="7" t="s">
        <v>19</v>
      </c>
      <c r="O344" s="7" t="s">
        <v>15</v>
      </c>
      <c r="P344" s="7" t="s">
        <v>635</v>
      </c>
      <c r="Q344" s="7" t="s">
        <v>180</v>
      </c>
      <c r="R344" s="7" t="s">
        <v>636</v>
      </c>
      <c r="S344" t="str">
        <f>RIGHT(Table1[[#This Row],[value7]],4)</f>
        <v>0000</v>
      </c>
      <c r="T344">
        <f>HEX2DEC(Table1[[#This Row],[hex]])</f>
        <v>0</v>
      </c>
      <c r="U344">
        <f>Table1[[#This Row],[dec]] - IF(Table1[[#This Row],[dec]] &gt; 32000, 65536, 0)</f>
        <v>0</v>
      </c>
      <c r="V344" s="12">
        <f>Table1[[#This Row],[dec signed]]/10</f>
        <v>0</v>
      </c>
    </row>
    <row r="345" spans="1:22" x14ac:dyDescent="0.25">
      <c r="A345" s="7">
        <v>188</v>
      </c>
      <c r="B345" s="10" t="s">
        <v>655</v>
      </c>
      <c r="C345" s="10" t="s">
        <v>656</v>
      </c>
      <c r="D345" s="7" t="s">
        <v>12</v>
      </c>
      <c r="E345" t="s">
        <v>594</v>
      </c>
      <c r="F345" s="7" t="s">
        <v>14</v>
      </c>
      <c r="G345" t="s">
        <v>51</v>
      </c>
      <c r="H345" t="s">
        <v>657</v>
      </c>
      <c r="I345" s="7" t="s">
        <v>180</v>
      </c>
      <c r="J345" s="7" t="s">
        <v>658</v>
      </c>
      <c r="L345" s="7" t="s">
        <v>594</v>
      </c>
      <c r="M345" s="7" t="s">
        <v>12</v>
      </c>
      <c r="N345" s="7" t="s">
        <v>19</v>
      </c>
      <c r="O345" s="7" t="s">
        <v>15</v>
      </c>
      <c r="P345" s="7" t="s">
        <v>657</v>
      </c>
      <c r="Q345" s="7" t="s">
        <v>180</v>
      </c>
      <c r="R345" s="7" t="s">
        <v>654</v>
      </c>
      <c r="S345" t="str">
        <f>RIGHT(Table1[[#This Row],[value7]],4)</f>
        <v>0000</v>
      </c>
      <c r="T345">
        <f>HEX2DEC(Table1[[#This Row],[hex]])</f>
        <v>0</v>
      </c>
      <c r="U345">
        <f>Table1[[#This Row],[dec]] - IF(Table1[[#This Row],[dec]] &gt; 32000, 65536, 0)</f>
        <v>0</v>
      </c>
      <c r="V345" s="12">
        <f>Table1[[#This Row],[dec signed]]/10</f>
        <v>0</v>
      </c>
    </row>
    <row r="346" spans="1:22" x14ac:dyDescent="0.25">
      <c r="A346" s="7">
        <v>1386</v>
      </c>
      <c r="B346" s="10" t="s">
        <v>655</v>
      </c>
      <c r="C346" s="10" t="s">
        <v>656</v>
      </c>
      <c r="D346" s="7" t="s">
        <v>12</v>
      </c>
      <c r="E346" t="s">
        <v>594</v>
      </c>
      <c r="F346" s="7" t="s">
        <v>14</v>
      </c>
      <c r="G346" t="s">
        <v>51</v>
      </c>
      <c r="H346" t="s">
        <v>657</v>
      </c>
      <c r="I346" s="7" t="s">
        <v>180</v>
      </c>
      <c r="J346" s="7" t="s">
        <v>658</v>
      </c>
      <c r="L346" s="7" t="s">
        <v>594</v>
      </c>
      <c r="M346" s="7" t="s">
        <v>12</v>
      </c>
      <c r="N346" s="7" t="s">
        <v>19</v>
      </c>
      <c r="O346" s="7" t="s">
        <v>15</v>
      </c>
      <c r="P346" s="7" t="s">
        <v>657</v>
      </c>
      <c r="Q346" s="7" t="s">
        <v>180</v>
      </c>
      <c r="R346" s="7" t="s">
        <v>654</v>
      </c>
      <c r="S346" t="str">
        <f>RIGHT(Table1[[#This Row],[value7]],4)</f>
        <v>0000</v>
      </c>
      <c r="T346">
        <f>HEX2DEC(Table1[[#This Row],[hex]])</f>
        <v>0</v>
      </c>
      <c r="U346">
        <f>Table1[[#This Row],[dec]] - IF(Table1[[#This Row],[dec]] &gt; 32000, 65536, 0)</f>
        <v>0</v>
      </c>
      <c r="V346" s="12">
        <f>Table1[[#This Row],[dec signed]]/10</f>
        <v>0</v>
      </c>
    </row>
    <row r="347" spans="1:22" x14ac:dyDescent="0.25">
      <c r="A347" s="7">
        <v>1397</v>
      </c>
      <c r="B347" s="10" t="s">
        <v>655</v>
      </c>
      <c r="C347" s="10" t="s">
        <v>656</v>
      </c>
      <c r="D347" s="7" t="s">
        <v>12</v>
      </c>
      <c r="E347" t="s">
        <v>594</v>
      </c>
      <c r="F347" s="7" t="s">
        <v>14</v>
      </c>
      <c r="G347" t="s">
        <v>51</v>
      </c>
      <c r="H347" t="s">
        <v>657</v>
      </c>
      <c r="I347" s="7" t="s">
        <v>180</v>
      </c>
      <c r="J347" s="7" t="s">
        <v>658</v>
      </c>
      <c r="L347" s="7" t="s">
        <v>594</v>
      </c>
      <c r="M347" s="7" t="s">
        <v>12</v>
      </c>
      <c r="N347" s="7" t="s">
        <v>19</v>
      </c>
      <c r="O347" s="7" t="s">
        <v>15</v>
      </c>
      <c r="P347" s="7" t="s">
        <v>657</v>
      </c>
      <c r="Q347" s="7" t="s">
        <v>180</v>
      </c>
      <c r="R347" s="7" t="s">
        <v>654</v>
      </c>
      <c r="S347" t="str">
        <f>RIGHT(Table1[[#This Row],[value7]],4)</f>
        <v>0000</v>
      </c>
      <c r="T347">
        <f>HEX2DEC(Table1[[#This Row],[hex]])</f>
        <v>0</v>
      </c>
      <c r="U347">
        <f>Table1[[#This Row],[dec]] - IF(Table1[[#This Row],[dec]] &gt; 32000, 65536, 0)</f>
        <v>0</v>
      </c>
      <c r="V347" s="12">
        <f>Table1[[#This Row],[dec signed]]/10</f>
        <v>0</v>
      </c>
    </row>
    <row r="348" spans="1:22" x14ac:dyDescent="0.25">
      <c r="A348" s="7">
        <v>1408</v>
      </c>
      <c r="B348" s="10" t="s">
        <v>655</v>
      </c>
      <c r="C348" s="10" t="s">
        <v>656</v>
      </c>
      <c r="D348" s="7" t="s">
        <v>12</v>
      </c>
      <c r="E348" t="s">
        <v>594</v>
      </c>
      <c r="F348" s="7" t="s">
        <v>14</v>
      </c>
      <c r="G348" t="s">
        <v>51</v>
      </c>
      <c r="H348" t="s">
        <v>657</v>
      </c>
      <c r="I348" s="7" t="s">
        <v>180</v>
      </c>
      <c r="J348" s="7" t="s">
        <v>658</v>
      </c>
      <c r="L348" s="7" t="s">
        <v>594</v>
      </c>
      <c r="M348" s="7" t="s">
        <v>12</v>
      </c>
      <c r="N348" s="7" t="s">
        <v>19</v>
      </c>
      <c r="O348" s="7" t="s">
        <v>15</v>
      </c>
      <c r="P348" s="7" t="s">
        <v>657</v>
      </c>
      <c r="Q348" s="7" t="s">
        <v>180</v>
      </c>
      <c r="R348" s="7" t="s">
        <v>654</v>
      </c>
      <c r="S348" t="str">
        <f>RIGHT(Table1[[#This Row],[value7]],4)</f>
        <v>0000</v>
      </c>
      <c r="T348">
        <f>HEX2DEC(Table1[[#This Row],[hex]])</f>
        <v>0</v>
      </c>
      <c r="U348">
        <f>Table1[[#This Row],[dec]] - IF(Table1[[#This Row],[dec]] &gt; 32000, 65536, 0)</f>
        <v>0</v>
      </c>
      <c r="V348" s="12">
        <f>Table1[[#This Row],[dec signed]]/10</f>
        <v>0</v>
      </c>
    </row>
    <row r="349" spans="1:22" x14ac:dyDescent="0.25">
      <c r="A349" s="7">
        <v>1419</v>
      </c>
      <c r="B349" s="10" t="s">
        <v>655</v>
      </c>
      <c r="C349" s="10" t="s">
        <v>656</v>
      </c>
      <c r="D349" s="7" t="s">
        <v>12</v>
      </c>
      <c r="E349" t="s">
        <v>594</v>
      </c>
      <c r="F349" s="7" t="s">
        <v>14</v>
      </c>
      <c r="G349" t="s">
        <v>51</v>
      </c>
      <c r="H349" t="s">
        <v>657</v>
      </c>
      <c r="I349" s="7" t="s">
        <v>180</v>
      </c>
      <c r="J349" s="7" t="s">
        <v>658</v>
      </c>
      <c r="L349" s="7" t="s">
        <v>594</v>
      </c>
      <c r="M349" s="7" t="s">
        <v>12</v>
      </c>
      <c r="N349" s="7" t="s">
        <v>19</v>
      </c>
      <c r="O349" s="7" t="s">
        <v>15</v>
      </c>
      <c r="P349" s="7" t="s">
        <v>657</v>
      </c>
      <c r="Q349" s="7" t="s">
        <v>180</v>
      </c>
      <c r="R349" s="7" t="s">
        <v>654</v>
      </c>
      <c r="S349" t="str">
        <f>RIGHT(Table1[[#This Row],[value7]],4)</f>
        <v>0000</v>
      </c>
      <c r="T349">
        <f>HEX2DEC(Table1[[#This Row],[hex]])</f>
        <v>0</v>
      </c>
      <c r="U349">
        <f>Table1[[#This Row],[dec]] - IF(Table1[[#This Row],[dec]] &gt; 32000, 65536, 0)</f>
        <v>0</v>
      </c>
      <c r="V349" s="12">
        <f>Table1[[#This Row],[dec signed]]/10</f>
        <v>0</v>
      </c>
    </row>
    <row r="350" spans="1:22" x14ac:dyDescent="0.25">
      <c r="A350" s="7">
        <v>1430</v>
      </c>
      <c r="B350" s="10" t="s">
        <v>655</v>
      </c>
      <c r="C350" s="10" t="s">
        <v>656</v>
      </c>
      <c r="D350" s="7" t="s">
        <v>12</v>
      </c>
      <c r="E350" t="s">
        <v>594</v>
      </c>
      <c r="F350" s="7" t="s">
        <v>14</v>
      </c>
      <c r="G350" t="s">
        <v>51</v>
      </c>
      <c r="H350" t="s">
        <v>657</v>
      </c>
      <c r="I350" s="7" t="s">
        <v>180</v>
      </c>
      <c r="J350" s="7" t="s">
        <v>658</v>
      </c>
      <c r="L350" s="7" t="s">
        <v>594</v>
      </c>
      <c r="M350" s="7" t="s">
        <v>12</v>
      </c>
      <c r="N350" s="7" t="s">
        <v>19</v>
      </c>
      <c r="O350" s="7" t="s">
        <v>15</v>
      </c>
      <c r="P350" s="7" t="s">
        <v>657</v>
      </c>
      <c r="Q350" s="7" t="s">
        <v>180</v>
      </c>
      <c r="R350" s="7" t="s">
        <v>654</v>
      </c>
      <c r="S350" t="str">
        <f>RIGHT(Table1[[#This Row],[value7]],4)</f>
        <v>0000</v>
      </c>
      <c r="T350">
        <f>HEX2DEC(Table1[[#This Row],[hex]])</f>
        <v>0</v>
      </c>
      <c r="U350">
        <f>Table1[[#This Row],[dec]] - IF(Table1[[#This Row],[dec]] &gt; 32000, 65536, 0)</f>
        <v>0</v>
      </c>
      <c r="V350" s="12">
        <f>Table1[[#This Row],[dec signed]]/10</f>
        <v>0</v>
      </c>
    </row>
    <row r="351" spans="1:22" x14ac:dyDescent="0.25">
      <c r="A351" s="7">
        <v>1441</v>
      </c>
      <c r="B351" s="10" t="s">
        <v>655</v>
      </c>
      <c r="C351" s="10" t="s">
        <v>656</v>
      </c>
      <c r="D351" s="7" t="s">
        <v>12</v>
      </c>
      <c r="E351" t="s">
        <v>594</v>
      </c>
      <c r="F351" s="7" t="s">
        <v>14</v>
      </c>
      <c r="G351" t="s">
        <v>51</v>
      </c>
      <c r="H351" t="s">
        <v>657</v>
      </c>
      <c r="I351" s="7" t="s">
        <v>180</v>
      </c>
      <c r="J351" s="7" t="s">
        <v>658</v>
      </c>
      <c r="L351" s="7" t="s">
        <v>594</v>
      </c>
      <c r="M351" s="7" t="s">
        <v>12</v>
      </c>
      <c r="N351" s="7" t="s">
        <v>19</v>
      </c>
      <c r="O351" s="7" t="s">
        <v>15</v>
      </c>
      <c r="P351" s="7" t="s">
        <v>657</v>
      </c>
      <c r="Q351" s="7" t="s">
        <v>180</v>
      </c>
      <c r="R351" s="7" t="s">
        <v>654</v>
      </c>
      <c r="S351" t="str">
        <f>RIGHT(Table1[[#This Row],[value7]],4)</f>
        <v>0000</v>
      </c>
      <c r="T351">
        <f>HEX2DEC(Table1[[#This Row],[hex]])</f>
        <v>0</v>
      </c>
      <c r="U351">
        <f>Table1[[#This Row],[dec]] - IF(Table1[[#This Row],[dec]] &gt; 32000, 65536, 0)</f>
        <v>0</v>
      </c>
      <c r="V351" s="12">
        <f>Table1[[#This Row],[dec signed]]/10</f>
        <v>0</v>
      </c>
    </row>
    <row r="352" spans="1:22" x14ac:dyDescent="0.25">
      <c r="A352" s="7">
        <v>1452</v>
      </c>
      <c r="B352" s="10" t="s">
        <v>655</v>
      </c>
      <c r="C352" s="10" t="s">
        <v>656</v>
      </c>
      <c r="D352" s="7" t="s">
        <v>12</v>
      </c>
      <c r="E352" t="s">
        <v>594</v>
      </c>
      <c r="F352" s="7" t="s">
        <v>14</v>
      </c>
      <c r="G352" t="s">
        <v>51</v>
      </c>
      <c r="H352" t="s">
        <v>657</v>
      </c>
      <c r="I352" s="7" t="s">
        <v>180</v>
      </c>
      <c r="J352" s="7" t="s">
        <v>658</v>
      </c>
      <c r="L352" s="7" t="s">
        <v>594</v>
      </c>
      <c r="M352" s="7" t="s">
        <v>12</v>
      </c>
      <c r="N352" s="7" t="s">
        <v>19</v>
      </c>
      <c r="O352" s="7" t="s">
        <v>15</v>
      </c>
      <c r="P352" s="7" t="s">
        <v>657</v>
      </c>
      <c r="Q352" s="7" t="s">
        <v>180</v>
      </c>
      <c r="R352" s="7" t="s">
        <v>654</v>
      </c>
      <c r="S352" t="str">
        <f>RIGHT(Table1[[#This Row],[value7]],4)</f>
        <v>0000</v>
      </c>
      <c r="T352">
        <f>HEX2DEC(Table1[[#This Row],[hex]])</f>
        <v>0</v>
      </c>
      <c r="U352">
        <f>Table1[[#This Row],[dec]] - IF(Table1[[#This Row],[dec]] &gt; 32000, 65536, 0)</f>
        <v>0</v>
      </c>
      <c r="V352" s="12">
        <f>Table1[[#This Row],[dec signed]]/10</f>
        <v>0</v>
      </c>
    </row>
    <row r="353" spans="1:22" x14ac:dyDescent="0.25">
      <c r="A353" s="7">
        <v>1463</v>
      </c>
      <c r="B353" s="10" t="s">
        <v>655</v>
      </c>
      <c r="C353" s="10" t="s">
        <v>656</v>
      </c>
      <c r="D353" s="7" t="s">
        <v>12</v>
      </c>
      <c r="E353" t="s">
        <v>594</v>
      </c>
      <c r="F353" s="7" t="s">
        <v>14</v>
      </c>
      <c r="G353" t="s">
        <v>51</v>
      </c>
      <c r="H353" t="s">
        <v>657</v>
      </c>
      <c r="I353" s="7" t="s">
        <v>180</v>
      </c>
      <c r="J353" s="7" t="s">
        <v>658</v>
      </c>
      <c r="L353" s="7" t="s">
        <v>594</v>
      </c>
      <c r="M353" s="7" t="s">
        <v>12</v>
      </c>
      <c r="N353" s="7" t="s">
        <v>19</v>
      </c>
      <c r="O353" s="7" t="s">
        <v>15</v>
      </c>
      <c r="P353" s="7" t="s">
        <v>657</v>
      </c>
      <c r="Q353" s="7" t="s">
        <v>180</v>
      </c>
      <c r="R353" s="7" t="s">
        <v>654</v>
      </c>
      <c r="S353" t="str">
        <f>RIGHT(Table1[[#This Row],[value7]],4)</f>
        <v>0000</v>
      </c>
      <c r="T353">
        <f>HEX2DEC(Table1[[#This Row],[hex]])</f>
        <v>0</v>
      </c>
      <c r="U353">
        <f>Table1[[#This Row],[dec]] - IF(Table1[[#This Row],[dec]] &gt; 32000, 65536, 0)</f>
        <v>0</v>
      </c>
      <c r="V353" s="12">
        <f>Table1[[#This Row],[dec signed]]/10</f>
        <v>0</v>
      </c>
    </row>
    <row r="354" spans="1:22" x14ac:dyDescent="0.25">
      <c r="A354" s="7">
        <v>186</v>
      </c>
      <c r="B354" s="10" t="s">
        <v>651</v>
      </c>
      <c r="C354" s="10" t="s">
        <v>652</v>
      </c>
      <c r="D354" s="7" t="s">
        <v>12</v>
      </c>
      <c r="E354" t="s">
        <v>594</v>
      </c>
      <c r="F354" s="7" t="s">
        <v>14</v>
      </c>
      <c r="G354" t="s">
        <v>51</v>
      </c>
      <c r="H354" t="s">
        <v>653</v>
      </c>
      <c r="I354" s="7" t="s">
        <v>180</v>
      </c>
      <c r="J354" s="7" t="s">
        <v>654</v>
      </c>
      <c r="L354" s="7" t="s">
        <v>594</v>
      </c>
      <c r="M354" s="7" t="s">
        <v>12</v>
      </c>
      <c r="N354" s="7" t="s">
        <v>19</v>
      </c>
      <c r="O354" s="7" t="s">
        <v>15</v>
      </c>
      <c r="P354" s="7" t="s">
        <v>653</v>
      </c>
      <c r="Q354" s="7" t="s">
        <v>180</v>
      </c>
      <c r="R354" s="7" t="s">
        <v>80</v>
      </c>
      <c r="S354" t="str">
        <f>RIGHT(Table1[[#This Row],[value7]],4)</f>
        <v>0000</v>
      </c>
      <c r="T354">
        <f>HEX2DEC(Table1[[#This Row],[hex]])</f>
        <v>0</v>
      </c>
      <c r="U354">
        <f>Table1[[#This Row],[dec]] - IF(Table1[[#This Row],[dec]] &gt; 32000, 65536, 0)</f>
        <v>0</v>
      </c>
      <c r="V354" s="12">
        <f>Table1[[#This Row],[dec signed]]/10</f>
        <v>0</v>
      </c>
    </row>
    <row r="355" spans="1:22" x14ac:dyDescent="0.25">
      <c r="A355">
        <v>249</v>
      </c>
      <c r="B355" s="5" t="s">
        <v>888</v>
      </c>
      <c r="C355" s="5" t="s">
        <v>889</v>
      </c>
      <c r="D355" t="s">
        <v>12</v>
      </c>
      <c r="E355" t="s">
        <v>13</v>
      </c>
      <c r="F355" t="s">
        <v>14</v>
      </c>
      <c r="G355" t="s">
        <v>15</v>
      </c>
      <c r="H355" t="s">
        <v>890</v>
      </c>
      <c r="I355" t="s">
        <v>180</v>
      </c>
      <c r="J355" t="s">
        <v>867</v>
      </c>
      <c r="L355" t="s">
        <v>13</v>
      </c>
      <c r="M355" t="s">
        <v>12</v>
      </c>
      <c r="N355" t="s">
        <v>19</v>
      </c>
      <c r="O355" t="s">
        <v>15</v>
      </c>
      <c r="P355" t="s">
        <v>890</v>
      </c>
      <c r="Q355" t="s">
        <v>180</v>
      </c>
      <c r="R355" s="7" t="s">
        <v>868</v>
      </c>
      <c r="S355" t="str">
        <f>RIGHT(Table1[[#This Row],[value7]],4)</f>
        <v>0000</v>
      </c>
      <c r="T355">
        <f>HEX2DEC(Table1[[#This Row],[hex]])</f>
        <v>0</v>
      </c>
      <c r="U355">
        <f>Table1[[#This Row],[dec]] - IF(Table1[[#This Row],[dec]] &gt; 32000, 65536, 0)</f>
        <v>0</v>
      </c>
      <c r="V355">
        <f>Table1[[#This Row],[dec signed]]/10</f>
        <v>0</v>
      </c>
    </row>
    <row r="356" spans="1:22" x14ac:dyDescent="0.25">
      <c r="A356">
        <v>257</v>
      </c>
      <c r="B356" s="5" t="s">
        <v>916</v>
      </c>
      <c r="C356" s="5" t="s">
        <v>917</v>
      </c>
      <c r="D356" t="s">
        <v>12</v>
      </c>
      <c r="E356" t="s">
        <v>13</v>
      </c>
      <c r="F356" t="s">
        <v>14</v>
      </c>
      <c r="G356" t="s">
        <v>15</v>
      </c>
      <c r="H356" t="s">
        <v>918</v>
      </c>
      <c r="I356" t="s">
        <v>180</v>
      </c>
      <c r="J356" t="s">
        <v>919</v>
      </c>
      <c r="L356" t="s">
        <v>13</v>
      </c>
      <c r="M356" t="s">
        <v>12</v>
      </c>
      <c r="N356" t="s">
        <v>19</v>
      </c>
      <c r="O356" t="s">
        <v>15</v>
      </c>
      <c r="P356" t="s">
        <v>918</v>
      </c>
      <c r="Q356" t="s">
        <v>180</v>
      </c>
      <c r="R356" s="7" t="s">
        <v>899</v>
      </c>
      <c r="S356" t="str">
        <f>RIGHT(Table1[[#This Row],[value7]],4)</f>
        <v>0000</v>
      </c>
      <c r="T356">
        <f>HEX2DEC(Table1[[#This Row],[hex]])</f>
        <v>0</v>
      </c>
      <c r="U356">
        <f>Table1[[#This Row],[dec]] - IF(Table1[[#This Row],[dec]] &gt; 32000, 65536, 0)</f>
        <v>0</v>
      </c>
      <c r="V356">
        <f>Table1[[#This Row],[dec signed]]/10</f>
        <v>0</v>
      </c>
    </row>
    <row r="357" spans="1:22" x14ac:dyDescent="0.25">
      <c r="A357">
        <v>264</v>
      </c>
      <c r="B357" s="5" t="s">
        <v>942</v>
      </c>
      <c r="C357" s="5" t="s">
        <v>943</v>
      </c>
      <c r="D357" t="s">
        <v>12</v>
      </c>
      <c r="E357" t="s">
        <v>13</v>
      </c>
      <c r="F357" t="s">
        <v>14</v>
      </c>
      <c r="G357" t="s">
        <v>15</v>
      </c>
      <c r="H357" t="s">
        <v>944</v>
      </c>
      <c r="I357" t="s">
        <v>180</v>
      </c>
      <c r="J357" t="s">
        <v>18</v>
      </c>
      <c r="L357" t="s">
        <v>13</v>
      </c>
      <c r="M357" t="s">
        <v>12</v>
      </c>
      <c r="N357" t="s">
        <v>19</v>
      </c>
      <c r="O357" t="s">
        <v>15</v>
      </c>
      <c r="P357" t="s">
        <v>944</v>
      </c>
      <c r="Q357" t="s">
        <v>180</v>
      </c>
      <c r="R357" s="7" t="s">
        <v>20</v>
      </c>
      <c r="S357" t="str">
        <f>RIGHT(Table1[[#This Row],[value7]],4)</f>
        <v>0000</v>
      </c>
      <c r="T357">
        <f>HEX2DEC(Table1[[#This Row],[hex]])</f>
        <v>0</v>
      </c>
      <c r="U357">
        <f>Table1[[#This Row],[dec]] - IF(Table1[[#This Row],[dec]] &gt; 32000, 65536, 0)</f>
        <v>0</v>
      </c>
      <c r="V357">
        <f>Table1[[#This Row],[dec signed]]/10</f>
        <v>0</v>
      </c>
    </row>
    <row r="358" spans="1:22" x14ac:dyDescent="0.25">
      <c r="A358">
        <v>272</v>
      </c>
      <c r="B358" s="5" t="s">
        <v>967</v>
      </c>
      <c r="C358" s="5" t="s">
        <v>968</v>
      </c>
      <c r="D358" t="s">
        <v>12</v>
      </c>
      <c r="E358" t="s">
        <v>13</v>
      </c>
      <c r="F358" t="s">
        <v>14</v>
      </c>
      <c r="G358" t="s">
        <v>15</v>
      </c>
      <c r="H358" t="s">
        <v>969</v>
      </c>
      <c r="I358" t="s">
        <v>180</v>
      </c>
      <c r="J358" t="s">
        <v>970</v>
      </c>
      <c r="L358" t="s">
        <v>13</v>
      </c>
      <c r="M358" t="s">
        <v>12</v>
      </c>
      <c r="N358" t="s">
        <v>19</v>
      </c>
      <c r="O358" t="s">
        <v>15</v>
      </c>
      <c r="P358" t="s">
        <v>969</v>
      </c>
      <c r="Q358" t="s">
        <v>180</v>
      </c>
      <c r="R358" s="7" t="s">
        <v>25</v>
      </c>
      <c r="S358" t="str">
        <f>RIGHT(Table1[[#This Row],[value7]],4)</f>
        <v>0000</v>
      </c>
      <c r="T358">
        <f>HEX2DEC(Table1[[#This Row],[hex]])</f>
        <v>0</v>
      </c>
      <c r="U358">
        <f>Table1[[#This Row],[dec]] - IF(Table1[[#This Row],[dec]] &gt; 32000, 65536, 0)</f>
        <v>0</v>
      </c>
      <c r="V358">
        <f>Table1[[#This Row],[dec signed]]/10</f>
        <v>0</v>
      </c>
    </row>
    <row r="359" spans="1:22" x14ac:dyDescent="0.25">
      <c r="A359">
        <v>280</v>
      </c>
      <c r="B359" s="5" t="s">
        <v>994</v>
      </c>
      <c r="C359" s="5" t="s">
        <v>995</v>
      </c>
      <c r="D359" t="s">
        <v>12</v>
      </c>
      <c r="E359" t="s">
        <v>13</v>
      </c>
      <c r="F359" t="s">
        <v>14</v>
      </c>
      <c r="G359" t="s">
        <v>15</v>
      </c>
      <c r="H359" t="s">
        <v>996</v>
      </c>
      <c r="I359" t="s">
        <v>180</v>
      </c>
      <c r="J359" t="s">
        <v>997</v>
      </c>
      <c r="L359" t="s">
        <v>13</v>
      </c>
      <c r="M359" t="s">
        <v>12</v>
      </c>
      <c r="N359" t="s">
        <v>19</v>
      </c>
      <c r="O359" t="s">
        <v>15</v>
      </c>
      <c r="P359" t="s">
        <v>996</v>
      </c>
      <c r="Q359" t="s">
        <v>180</v>
      </c>
      <c r="R359" s="7" t="s">
        <v>171</v>
      </c>
      <c r="S359" t="str">
        <f>RIGHT(Table1[[#This Row],[value7]],4)</f>
        <v>0000</v>
      </c>
      <c r="T359">
        <f>HEX2DEC(Table1[[#This Row],[hex]])</f>
        <v>0</v>
      </c>
      <c r="U359">
        <f>Table1[[#This Row],[dec]] - IF(Table1[[#This Row],[dec]] &gt; 32000, 65536, 0)</f>
        <v>0</v>
      </c>
      <c r="V359">
        <f>Table1[[#This Row],[dec signed]]/10</f>
        <v>0</v>
      </c>
    </row>
    <row r="360" spans="1:22" x14ac:dyDescent="0.25">
      <c r="A360">
        <v>288</v>
      </c>
      <c r="B360" s="5" t="s">
        <v>1019</v>
      </c>
      <c r="C360" s="5" t="s">
        <v>1020</v>
      </c>
      <c r="D360" t="s">
        <v>12</v>
      </c>
      <c r="E360" t="s">
        <v>13</v>
      </c>
      <c r="F360" t="s">
        <v>14</v>
      </c>
      <c r="G360" t="s">
        <v>15</v>
      </c>
      <c r="H360" t="s">
        <v>1021</v>
      </c>
      <c r="I360" t="s">
        <v>180</v>
      </c>
      <c r="J360" t="s">
        <v>1022</v>
      </c>
      <c r="L360" t="s">
        <v>13</v>
      </c>
      <c r="M360" t="s">
        <v>12</v>
      </c>
      <c r="N360" t="s">
        <v>19</v>
      </c>
      <c r="O360" t="s">
        <v>15</v>
      </c>
      <c r="P360" t="s">
        <v>1021</v>
      </c>
      <c r="Q360" t="s">
        <v>180</v>
      </c>
      <c r="R360" s="7" t="s">
        <v>212</v>
      </c>
      <c r="S360" t="str">
        <f>RIGHT(Table1[[#This Row],[value7]],4)</f>
        <v>0000</v>
      </c>
      <c r="T360">
        <f>HEX2DEC(Table1[[#This Row],[hex]])</f>
        <v>0</v>
      </c>
      <c r="U360">
        <f>Table1[[#This Row],[dec]] - IF(Table1[[#This Row],[dec]] &gt; 32000, 65536, 0)</f>
        <v>0</v>
      </c>
      <c r="V360">
        <f>Table1[[#This Row],[dec signed]]/10</f>
        <v>0</v>
      </c>
    </row>
    <row r="361" spans="1:22" x14ac:dyDescent="0.25">
      <c r="A361">
        <v>296</v>
      </c>
      <c r="B361" s="5" t="s">
        <v>1048</v>
      </c>
      <c r="C361" s="5" t="s">
        <v>1049</v>
      </c>
      <c r="D361" t="s">
        <v>12</v>
      </c>
      <c r="E361" t="s">
        <v>13</v>
      </c>
      <c r="F361" t="s">
        <v>14</v>
      </c>
      <c r="G361" t="s">
        <v>15</v>
      </c>
      <c r="H361" t="s">
        <v>1050</v>
      </c>
      <c r="I361" t="s">
        <v>180</v>
      </c>
      <c r="J361" t="s">
        <v>1051</v>
      </c>
      <c r="L361" t="s">
        <v>13</v>
      </c>
      <c r="M361" t="s">
        <v>12</v>
      </c>
      <c r="N361" t="s">
        <v>19</v>
      </c>
      <c r="O361" t="s">
        <v>15</v>
      </c>
      <c r="P361" t="s">
        <v>1050</v>
      </c>
      <c r="Q361" t="s">
        <v>180</v>
      </c>
      <c r="R361" s="7" t="s">
        <v>161</v>
      </c>
      <c r="S361" t="str">
        <f>RIGHT(Table1[[#This Row],[value7]],4)</f>
        <v>0000</v>
      </c>
      <c r="T361">
        <f>HEX2DEC(Table1[[#This Row],[hex]])</f>
        <v>0</v>
      </c>
      <c r="U361">
        <f>Table1[[#This Row],[dec]] - IF(Table1[[#This Row],[dec]] &gt; 32000, 65536, 0)</f>
        <v>0</v>
      </c>
      <c r="V361">
        <f>Table1[[#This Row],[dec signed]]/10</f>
        <v>0</v>
      </c>
    </row>
    <row r="362" spans="1:22" x14ac:dyDescent="0.25">
      <c r="A362">
        <v>304</v>
      </c>
      <c r="B362" s="5" t="s">
        <v>1074</v>
      </c>
      <c r="C362" s="5" t="s">
        <v>1075</v>
      </c>
      <c r="D362" t="s">
        <v>12</v>
      </c>
      <c r="E362" t="s">
        <v>13</v>
      </c>
      <c r="F362" t="s">
        <v>14</v>
      </c>
      <c r="G362" t="s">
        <v>15</v>
      </c>
      <c r="H362" t="s">
        <v>1076</v>
      </c>
      <c r="I362" t="s">
        <v>180</v>
      </c>
      <c r="J362" t="s">
        <v>455</v>
      </c>
      <c r="L362" t="s">
        <v>13</v>
      </c>
      <c r="M362" t="s">
        <v>12</v>
      </c>
      <c r="N362" t="s">
        <v>19</v>
      </c>
      <c r="O362" t="s">
        <v>15</v>
      </c>
      <c r="P362" t="s">
        <v>1076</v>
      </c>
      <c r="Q362" t="s">
        <v>180</v>
      </c>
      <c r="R362" s="7" t="s">
        <v>992</v>
      </c>
      <c r="S362" t="str">
        <f>RIGHT(Table1[[#This Row],[value7]],4)</f>
        <v>0000</v>
      </c>
      <c r="T362">
        <f>HEX2DEC(Table1[[#This Row],[hex]])</f>
        <v>0</v>
      </c>
      <c r="U362">
        <f>Table1[[#This Row],[dec]] - IF(Table1[[#This Row],[dec]] &gt; 32000, 65536, 0)</f>
        <v>0</v>
      </c>
      <c r="V362">
        <f>Table1[[#This Row],[dec signed]]/10</f>
        <v>0</v>
      </c>
    </row>
    <row r="363" spans="1:22" x14ac:dyDescent="0.25">
      <c r="A363">
        <v>312</v>
      </c>
      <c r="B363" s="5" t="s">
        <v>1102</v>
      </c>
      <c r="C363" s="5" t="s">
        <v>1103</v>
      </c>
      <c r="D363" t="s">
        <v>12</v>
      </c>
      <c r="E363" t="s">
        <v>13</v>
      </c>
      <c r="F363" t="s">
        <v>14</v>
      </c>
      <c r="G363" t="s">
        <v>15</v>
      </c>
      <c r="H363" t="s">
        <v>1104</v>
      </c>
      <c r="I363" t="s">
        <v>180</v>
      </c>
      <c r="J363" t="s">
        <v>1040</v>
      </c>
      <c r="L363" t="s">
        <v>13</v>
      </c>
      <c r="M363" t="s">
        <v>12</v>
      </c>
      <c r="N363" t="s">
        <v>19</v>
      </c>
      <c r="O363" t="s">
        <v>15</v>
      </c>
      <c r="P363" t="s">
        <v>1104</v>
      </c>
      <c r="Q363" t="s">
        <v>180</v>
      </c>
      <c r="R363" s="7" t="s">
        <v>115</v>
      </c>
      <c r="S363" t="str">
        <f>RIGHT(Table1[[#This Row],[value7]],4)</f>
        <v>0000</v>
      </c>
      <c r="T363">
        <f>HEX2DEC(Table1[[#This Row],[hex]])</f>
        <v>0</v>
      </c>
      <c r="U363">
        <f>Table1[[#This Row],[dec]] - IF(Table1[[#This Row],[dec]] &gt; 32000, 65536, 0)</f>
        <v>0</v>
      </c>
      <c r="V363">
        <f>Table1[[#This Row],[dec signed]]/10</f>
        <v>0</v>
      </c>
    </row>
    <row r="364" spans="1:22" x14ac:dyDescent="0.25">
      <c r="A364">
        <v>320</v>
      </c>
      <c r="B364" s="5" t="s">
        <v>1125</v>
      </c>
      <c r="C364" s="5" t="s">
        <v>1126</v>
      </c>
      <c r="D364" t="s">
        <v>12</v>
      </c>
      <c r="E364" t="s">
        <v>13</v>
      </c>
      <c r="F364" t="s">
        <v>14</v>
      </c>
      <c r="G364" t="s">
        <v>15</v>
      </c>
      <c r="H364" t="s">
        <v>1127</v>
      </c>
      <c r="I364" t="s">
        <v>180</v>
      </c>
      <c r="J364" t="s">
        <v>1065</v>
      </c>
      <c r="L364" t="s">
        <v>13</v>
      </c>
      <c r="M364" t="s">
        <v>12</v>
      </c>
      <c r="N364" t="s">
        <v>19</v>
      </c>
      <c r="O364" t="s">
        <v>15</v>
      </c>
      <c r="P364" t="s">
        <v>1127</v>
      </c>
      <c r="Q364" t="s">
        <v>180</v>
      </c>
      <c r="R364" s="7" t="s">
        <v>1090</v>
      </c>
      <c r="S364" t="str">
        <f>RIGHT(Table1[[#This Row],[value7]],4)</f>
        <v>0000</v>
      </c>
      <c r="T364">
        <f>HEX2DEC(Table1[[#This Row],[hex]])</f>
        <v>0</v>
      </c>
      <c r="U364">
        <f>Table1[[#This Row],[dec]] - IF(Table1[[#This Row],[dec]] &gt; 32000, 65536, 0)</f>
        <v>0</v>
      </c>
      <c r="V364">
        <f>Table1[[#This Row],[dec signed]]/10</f>
        <v>0</v>
      </c>
    </row>
    <row r="365" spans="1:22" x14ac:dyDescent="0.25">
      <c r="A365">
        <v>328</v>
      </c>
      <c r="B365" s="5" t="s">
        <v>1151</v>
      </c>
      <c r="C365" s="5" t="s">
        <v>1152</v>
      </c>
      <c r="D365" t="s">
        <v>12</v>
      </c>
      <c r="E365" t="s">
        <v>13</v>
      </c>
      <c r="F365" t="s">
        <v>14</v>
      </c>
      <c r="G365" t="s">
        <v>15</v>
      </c>
      <c r="H365" t="s">
        <v>1153</v>
      </c>
      <c r="I365" t="s">
        <v>180</v>
      </c>
      <c r="J365" t="s">
        <v>1094</v>
      </c>
      <c r="L365" t="s">
        <v>13</v>
      </c>
      <c r="M365" t="s">
        <v>12</v>
      </c>
      <c r="N365" t="s">
        <v>19</v>
      </c>
      <c r="O365" t="s">
        <v>15</v>
      </c>
      <c r="P365" t="s">
        <v>1153</v>
      </c>
      <c r="Q365" t="s">
        <v>180</v>
      </c>
      <c r="R365" s="7" t="s">
        <v>1115</v>
      </c>
      <c r="S365" t="str">
        <f>RIGHT(Table1[[#This Row],[value7]],4)</f>
        <v>0000</v>
      </c>
      <c r="T365">
        <f>HEX2DEC(Table1[[#This Row],[hex]])</f>
        <v>0</v>
      </c>
      <c r="U365">
        <f>Table1[[#This Row],[dec]] - IF(Table1[[#This Row],[dec]] &gt; 32000, 65536, 0)</f>
        <v>0</v>
      </c>
      <c r="V365">
        <f>Table1[[#This Row],[dec signed]]/10</f>
        <v>0</v>
      </c>
    </row>
    <row r="366" spans="1:22" x14ac:dyDescent="0.25">
      <c r="A366">
        <v>336</v>
      </c>
      <c r="B366" s="5" t="s">
        <v>1183</v>
      </c>
      <c r="C366" s="5" t="s">
        <v>1184</v>
      </c>
      <c r="D366" t="s">
        <v>12</v>
      </c>
      <c r="E366" t="s">
        <v>13</v>
      </c>
      <c r="F366" t="s">
        <v>14</v>
      </c>
      <c r="G366" t="s">
        <v>15</v>
      </c>
      <c r="H366" t="s">
        <v>1185</v>
      </c>
      <c r="I366" t="s">
        <v>180</v>
      </c>
      <c r="J366" t="s">
        <v>456</v>
      </c>
      <c r="L366" t="s">
        <v>13</v>
      </c>
      <c r="M366" t="s">
        <v>12</v>
      </c>
      <c r="N366" t="s">
        <v>19</v>
      </c>
      <c r="O366" t="s">
        <v>15</v>
      </c>
      <c r="P366" t="s">
        <v>1185</v>
      </c>
      <c r="Q366" t="s">
        <v>180</v>
      </c>
      <c r="R366" s="7" t="s">
        <v>86</v>
      </c>
      <c r="S366" t="str">
        <f>RIGHT(Table1[[#This Row],[value7]],4)</f>
        <v>0000</v>
      </c>
      <c r="T366">
        <f>HEX2DEC(Table1[[#This Row],[hex]])</f>
        <v>0</v>
      </c>
      <c r="U366">
        <f>Table1[[#This Row],[dec]] - IF(Table1[[#This Row],[dec]] &gt; 32000, 65536, 0)</f>
        <v>0</v>
      </c>
      <c r="V366">
        <f>Table1[[#This Row],[dec signed]]/10</f>
        <v>0</v>
      </c>
    </row>
    <row r="367" spans="1:22" x14ac:dyDescent="0.25">
      <c r="A367">
        <v>344</v>
      </c>
      <c r="B367" s="5" t="s">
        <v>1207</v>
      </c>
      <c r="C367" s="5" t="s">
        <v>1208</v>
      </c>
      <c r="D367" t="s">
        <v>12</v>
      </c>
      <c r="E367" t="s">
        <v>13</v>
      </c>
      <c r="F367" t="s">
        <v>14</v>
      </c>
      <c r="G367" t="s">
        <v>15</v>
      </c>
      <c r="H367" t="s">
        <v>1209</v>
      </c>
      <c r="I367" t="s">
        <v>180</v>
      </c>
      <c r="J367" t="s">
        <v>81</v>
      </c>
      <c r="L367" t="s">
        <v>13</v>
      </c>
      <c r="M367" t="s">
        <v>12</v>
      </c>
      <c r="N367" t="s">
        <v>19</v>
      </c>
      <c r="O367" t="s">
        <v>15</v>
      </c>
      <c r="P367" t="s">
        <v>1209</v>
      </c>
      <c r="Q367" t="s">
        <v>180</v>
      </c>
      <c r="R367" s="7" t="s">
        <v>632</v>
      </c>
      <c r="S367" t="str">
        <f>RIGHT(Table1[[#This Row],[value7]],4)</f>
        <v>0000</v>
      </c>
      <c r="T367">
        <f>HEX2DEC(Table1[[#This Row],[hex]])</f>
        <v>0</v>
      </c>
      <c r="U367">
        <f>Table1[[#This Row],[dec]] - IF(Table1[[#This Row],[dec]] &gt; 32000, 65536, 0)</f>
        <v>0</v>
      </c>
      <c r="V367">
        <f>Table1[[#This Row],[dec signed]]/10</f>
        <v>0</v>
      </c>
    </row>
    <row r="368" spans="1:22" x14ac:dyDescent="0.25">
      <c r="A368">
        <v>352</v>
      </c>
      <c r="B368" s="5" t="s">
        <v>1233</v>
      </c>
      <c r="C368" s="5" t="s">
        <v>1234</v>
      </c>
      <c r="D368" t="s">
        <v>12</v>
      </c>
      <c r="E368" t="s">
        <v>13</v>
      </c>
      <c r="F368" t="s">
        <v>14</v>
      </c>
      <c r="G368" t="s">
        <v>15</v>
      </c>
      <c r="H368" t="s">
        <v>1235</v>
      </c>
      <c r="I368" t="s">
        <v>180</v>
      </c>
      <c r="J368" t="s">
        <v>1169</v>
      </c>
      <c r="L368" t="s">
        <v>13</v>
      </c>
      <c r="M368" t="s">
        <v>12</v>
      </c>
      <c r="N368" t="s">
        <v>19</v>
      </c>
      <c r="O368" t="s">
        <v>15</v>
      </c>
      <c r="P368" t="s">
        <v>1235</v>
      </c>
      <c r="Q368" t="s">
        <v>180</v>
      </c>
      <c r="R368" s="7" t="s">
        <v>1236</v>
      </c>
      <c r="S368" t="str">
        <f>RIGHT(Table1[[#This Row],[value7]],4)</f>
        <v>0000</v>
      </c>
      <c r="T368">
        <f>HEX2DEC(Table1[[#This Row],[hex]])</f>
        <v>0</v>
      </c>
      <c r="U368">
        <f>Table1[[#This Row],[dec]] - IF(Table1[[#This Row],[dec]] &gt; 32000, 65536, 0)</f>
        <v>0</v>
      </c>
      <c r="V368">
        <f>Table1[[#This Row],[dec signed]]/10</f>
        <v>0</v>
      </c>
    </row>
    <row r="369" spans="1:22" x14ac:dyDescent="0.25">
      <c r="A369">
        <v>360</v>
      </c>
      <c r="B369" s="5" t="s">
        <v>1262</v>
      </c>
      <c r="C369" s="5" t="s">
        <v>1263</v>
      </c>
      <c r="D369" t="s">
        <v>12</v>
      </c>
      <c r="E369" t="s">
        <v>13</v>
      </c>
      <c r="F369" t="s">
        <v>14</v>
      </c>
      <c r="G369" t="s">
        <v>15</v>
      </c>
      <c r="H369" t="s">
        <v>1264</v>
      </c>
      <c r="I369" t="s">
        <v>180</v>
      </c>
      <c r="J369" t="s">
        <v>1195</v>
      </c>
      <c r="L369" t="s">
        <v>13</v>
      </c>
      <c r="M369" t="s">
        <v>12</v>
      </c>
      <c r="N369" t="s">
        <v>19</v>
      </c>
      <c r="O369" t="s">
        <v>15</v>
      </c>
      <c r="P369" t="s">
        <v>1264</v>
      </c>
      <c r="Q369" t="s">
        <v>180</v>
      </c>
      <c r="R369" s="7" t="s">
        <v>1244</v>
      </c>
      <c r="S369" t="str">
        <f>RIGHT(Table1[[#This Row],[value7]],4)</f>
        <v>0000</v>
      </c>
      <c r="T369">
        <f>HEX2DEC(Table1[[#This Row],[hex]])</f>
        <v>0</v>
      </c>
      <c r="U369">
        <f>Table1[[#This Row],[dec]] - IF(Table1[[#This Row],[dec]] &gt; 32000, 65536, 0)</f>
        <v>0</v>
      </c>
      <c r="V369">
        <f>Table1[[#This Row],[dec signed]]/10</f>
        <v>0</v>
      </c>
    </row>
    <row r="370" spans="1:22" x14ac:dyDescent="0.25">
      <c r="A370">
        <v>368</v>
      </c>
      <c r="B370" s="5" t="s">
        <v>1288</v>
      </c>
      <c r="C370" s="5" t="s">
        <v>1289</v>
      </c>
      <c r="D370" t="s">
        <v>12</v>
      </c>
      <c r="E370" t="s">
        <v>13</v>
      </c>
      <c r="F370" t="s">
        <v>14</v>
      </c>
      <c r="G370" t="s">
        <v>15</v>
      </c>
      <c r="H370" t="s">
        <v>1290</v>
      </c>
      <c r="I370" t="s">
        <v>180</v>
      </c>
      <c r="J370" t="s">
        <v>1291</v>
      </c>
      <c r="L370" t="s">
        <v>13</v>
      </c>
      <c r="M370" t="s">
        <v>12</v>
      </c>
      <c r="N370" t="s">
        <v>19</v>
      </c>
      <c r="O370" t="s">
        <v>15</v>
      </c>
      <c r="P370" t="s">
        <v>1290</v>
      </c>
      <c r="Q370" t="s">
        <v>180</v>
      </c>
      <c r="R370" s="7" t="s">
        <v>1292</v>
      </c>
      <c r="S370" t="str">
        <f>RIGHT(Table1[[#This Row],[value7]],4)</f>
        <v>0000</v>
      </c>
      <c r="T370">
        <f>HEX2DEC(Table1[[#This Row],[hex]])</f>
        <v>0</v>
      </c>
      <c r="U370">
        <f>Table1[[#This Row],[dec]] - IF(Table1[[#This Row],[dec]] &gt; 32000, 65536, 0)</f>
        <v>0</v>
      </c>
      <c r="V370">
        <f>Table1[[#This Row],[dec signed]]/10</f>
        <v>0</v>
      </c>
    </row>
    <row r="371" spans="1:22" x14ac:dyDescent="0.25">
      <c r="A371">
        <v>376</v>
      </c>
      <c r="B371" s="5" t="s">
        <v>1316</v>
      </c>
      <c r="C371" s="5" t="s">
        <v>1317</v>
      </c>
      <c r="D371" t="s">
        <v>12</v>
      </c>
      <c r="E371" t="s">
        <v>13</v>
      </c>
      <c r="F371" t="s">
        <v>14</v>
      </c>
      <c r="G371" t="s">
        <v>15</v>
      </c>
      <c r="H371" t="s">
        <v>1318</v>
      </c>
      <c r="I371" t="s">
        <v>180</v>
      </c>
      <c r="J371" t="s">
        <v>1319</v>
      </c>
      <c r="L371" t="s">
        <v>13</v>
      </c>
      <c r="M371" t="s">
        <v>12</v>
      </c>
      <c r="N371" t="s">
        <v>19</v>
      </c>
      <c r="O371" t="s">
        <v>15</v>
      </c>
      <c r="P371" t="s">
        <v>1318</v>
      </c>
      <c r="Q371" t="s">
        <v>180</v>
      </c>
      <c r="R371" s="7" t="s">
        <v>792</v>
      </c>
      <c r="S371" t="str">
        <f>RIGHT(Table1[[#This Row],[value7]],4)</f>
        <v>0000</v>
      </c>
      <c r="T371">
        <f>HEX2DEC(Table1[[#This Row],[hex]])</f>
        <v>0</v>
      </c>
      <c r="U371">
        <f>Table1[[#This Row],[dec]] - IF(Table1[[#This Row],[dec]] &gt; 32000, 65536, 0)</f>
        <v>0</v>
      </c>
      <c r="V371">
        <f>Table1[[#This Row],[dec signed]]/10</f>
        <v>0</v>
      </c>
    </row>
    <row r="372" spans="1:22" x14ac:dyDescent="0.25">
      <c r="A372" s="7">
        <v>1385</v>
      </c>
      <c r="B372" s="10" t="s">
        <v>651</v>
      </c>
      <c r="C372" s="10" t="s">
        <v>652</v>
      </c>
      <c r="D372" s="7" t="s">
        <v>12</v>
      </c>
      <c r="E372" t="s">
        <v>594</v>
      </c>
      <c r="F372" s="7" t="s">
        <v>14</v>
      </c>
      <c r="G372" t="s">
        <v>51</v>
      </c>
      <c r="H372" t="s">
        <v>653</v>
      </c>
      <c r="I372" s="7" t="s">
        <v>180</v>
      </c>
      <c r="J372" s="7" t="s">
        <v>654</v>
      </c>
      <c r="L372" s="7" t="s">
        <v>594</v>
      </c>
      <c r="M372" s="7" t="s">
        <v>12</v>
      </c>
      <c r="N372" s="7" t="s">
        <v>19</v>
      </c>
      <c r="O372" s="7" t="s">
        <v>15</v>
      </c>
      <c r="P372" s="7" t="s">
        <v>653</v>
      </c>
      <c r="Q372" s="7" t="s">
        <v>180</v>
      </c>
      <c r="R372" s="7" t="s">
        <v>80</v>
      </c>
      <c r="S372" t="str">
        <f>RIGHT(Table1[[#This Row],[value7]],4)</f>
        <v>0000</v>
      </c>
      <c r="T372">
        <f>HEX2DEC(Table1[[#This Row],[hex]])</f>
        <v>0</v>
      </c>
      <c r="U372">
        <f>Table1[[#This Row],[dec]] - IF(Table1[[#This Row],[dec]] &gt; 32000, 65536, 0)</f>
        <v>0</v>
      </c>
      <c r="V372" s="12">
        <f>Table1[[#This Row],[dec signed]]/10</f>
        <v>0</v>
      </c>
    </row>
    <row r="373" spans="1:22" x14ac:dyDescent="0.25">
      <c r="A373">
        <v>385</v>
      </c>
      <c r="B373" s="5" t="s">
        <v>1343</v>
      </c>
      <c r="C373" s="5" t="s">
        <v>1344</v>
      </c>
      <c r="D373" t="s">
        <v>12</v>
      </c>
      <c r="E373" t="s">
        <v>13</v>
      </c>
      <c r="F373" t="s">
        <v>14</v>
      </c>
      <c r="G373" t="s">
        <v>15</v>
      </c>
      <c r="H373" t="s">
        <v>1345</v>
      </c>
      <c r="I373" t="s">
        <v>180</v>
      </c>
      <c r="J373" t="s">
        <v>862</v>
      </c>
      <c r="L373" t="s">
        <v>13</v>
      </c>
      <c r="M373" t="s">
        <v>12</v>
      </c>
      <c r="N373" t="s">
        <v>19</v>
      </c>
      <c r="O373" t="s">
        <v>15</v>
      </c>
      <c r="P373" t="s">
        <v>1345</v>
      </c>
      <c r="Q373" t="s">
        <v>180</v>
      </c>
      <c r="R373" s="7" t="s">
        <v>863</v>
      </c>
      <c r="S373" t="str">
        <f>RIGHT(Table1[[#This Row],[value7]],4)</f>
        <v>0000</v>
      </c>
      <c r="T373">
        <f>HEX2DEC(Table1[[#This Row],[hex]])</f>
        <v>0</v>
      </c>
      <c r="U373">
        <f>Table1[[#This Row],[dec]] - IF(Table1[[#This Row],[dec]] &gt; 32000, 65536, 0)</f>
        <v>0</v>
      </c>
      <c r="V373">
        <f>Table1[[#This Row],[dec signed]]/10</f>
        <v>0</v>
      </c>
    </row>
    <row r="374" spans="1:22" x14ac:dyDescent="0.25">
      <c r="A374">
        <v>393</v>
      </c>
      <c r="B374" s="5" t="s">
        <v>1369</v>
      </c>
      <c r="C374" s="5" t="s">
        <v>1370</v>
      </c>
      <c r="D374" t="s">
        <v>12</v>
      </c>
      <c r="E374" t="s">
        <v>13</v>
      </c>
      <c r="F374" t="s">
        <v>14</v>
      </c>
      <c r="G374" t="s">
        <v>15</v>
      </c>
      <c r="H374" t="s">
        <v>1371</v>
      </c>
      <c r="I374" t="s">
        <v>180</v>
      </c>
      <c r="J374" t="s">
        <v>1372</v>
      </c>
      <c r="L374" t="s">
        <v>13</v>
      </c>
      <c r="M374" t="s">
        <v>12</v>
      </c>
      <c r="N374" t="s">
        <v>19</v>
      </c>
      <c r="O374" t="s">
        <v>15</v>
      </c>
      <c r="P374" t="s">
        <v>1371</v>
      </c>
      <c r="Q374" t="s">
        <v>180</v>
      </c>
      <c r="R374" s="7" t="s">
        <v>188</v>
      </c>
      <c r="S374" t="str">
        <f>RIGHT(Table1[[#This Row],[value7]],4)</f>
        <v>0000</v>
      </c>
      <c r="T374">
        <f>HEX2DEC(Table1[[#This Row],[hex]])</f>
        <v>0</v>
      </c>
      <c r="U374">
        <f>Table1[[#This Row],[dec]] - IF(Table1[[#This Row],[dec]] &gt; 32000, 65536, 0)</f>
        <v>0</v>
      </c>
      <c r="V374">
        <f>Table1[[#This Row],[dec signed]]/10</f>
        <v>0</v>
      </c>
    </row>
    <row r="375" spans="1:22" x14ac:dyDescent="0.25">
      <c r="A375">
        <v>401</v>
      </c>
      <c r="B375" s="5" t="s">
        <v>1396</v>
      </c>
      <c r="C375" s="5" t="s">
        <v>1397</v>
      </c>
      <c r="D375" t="s">
        <v>12</v>
      </c>
      <c r="E375" t="s">
        <v>13</v>
      </c>
      <c r="F375" t="s">
        <v>14</v>
      </c>
      <c r="G375" t="s">
        <v>15</v>
      </c>
      <c r="H375" t="s">
        <v>1398</v>
      </c>
      <c r="I375" t="s">
        <v>180</v>
      </c>
      <c r="J375" t="s">
        <v>505</v>
      </c>
      <c r="L375" t="s">
        <v>13</v>
      </c>
      <c r="M375" t="s">
        <v>12</v>
      </c>
      <c r="N375" t="s">
        <v>19</v>
      </c>
      <c r="O375" t="s">
        <v>15</v>
      </c>
      <c r="P375" t="s">
        <v>1398</v>
      </c>
      <c r="Q375" t="s">
        <v>180</v>
      </c>
      <c r="R375" s="7" t="s">
        <v>381</v>
      </c>
      <c r="S375" t="str">
        <f>RIGHT(Table1[[#This Row],[value7]],4)</f>
        <v>0000</v>
      </c>
      <c r="T375">
        <f>HEX2DEC(Table1[[#This Row],[hex]])</f>
        <v>0</v>
      </c>
      <c r="U375">
        <f>Table1[[#This Row],[dec]] - IF(Table1[[#This Row],[dec]] &gt; 32000, 65536, 0)</f>
        <v>0</v>
      </c>
      <c r="V375">
        <f>Table1[[#This Row],[dec signed]]/10</f>
        <v>0</v>
      </c>
    </row>
    <row r="376" spans="1:22" x14ac:dyDescent="0.25">
      <c r="A376" s="7">
        <v>1396</v>
      </c>
      <c r="B376" s="10" t="s">
        <v>651</v>
      </c>
      <c r="C376" s="10" t="s">
        <v>652</v>
      </c>
      <c r="D376" s="7" t="s">
        <v>12</v>
      </c>
      <c r="E376" t="s">
        <v>594</v>
      </c>
      <c r="F376" s="7" t="s">
        <v>14</v>
      </c>
      <c r="G376" t="s">
        <v>51</v>
      </c>
      <c r="H376" t="s">
        <v>653</v>
      </c>
      <c r="I376" s="7" t="s">
        <v>180</v>
      </c>
      <c r="J376" s="7" t="s">
        <v>654</v>
      </c>
      <c r="L376" s="7" t="s">
        <v>594</v>
      </c>
      <c r="M376" s="7" t="s">
        <v>12</v>
      </c>
      <c r="N376" s="7" t="s">
        <v>19</v>
      </c>
      <c r="O376" s="7" t="s">
        <v>15</v>
      </c>
      <c r="P376" s="7" t="s">
        <v>653</v>
      </c>
      <c r="Q376" s="7" t="s">
        <v>180</v>
      </c>
      <c r="R376" s="7" t="s">
        <v>80</v>
      </c>
      <c r="S376" t="str">
        <f>RIGHT(Table1[[#This Row],[value7]],4)</f>
        <v>0000</v>
      </c>
      <c r="T376">
        <f>HEX2DEC(Table1[[#This Row],[hex]])</f>
        <v>0</v>
      </c>
      <c r="U376">
        <f>Table1[[#This Row],[dec]] - IF(Table1[[#This Row],[dec]] &gt; 32000, 65536, 0)</f>
        <v>0</v>
      </c>
      <c r="V376" s="12">
        <f>Table1[[#This Row],[dec signed]]/10</f>
        <v>0</v>
      </c>
    </row>
    <row r="377" spans="1:22" x14ac:dyDescent="0.25">
      <c r="A377" s="7">
        <v>1407</v>
      </c>
      <c r="B377" s="10" t="s">
        <v>651</v>
      </c>
      <c r="C377" s="10" t="s">
        <v>652</v>
      </c>
      <c r="D377" s="7" t="s">
        <v>12</v>
      </c>
      <c r="E377" t="s">
        <v>594</v>
      </c>
      <c r="F377" s="7" t="s">
        <v>14</v>
      </c>
      <c r="G377" t="s">
        <v>51</v>
      </c>
      <c r="H377" t="s">
        <v>653</v>
      </c>
      <c r="I377" s="7" t="s">
        <v>180</v>
      </c>
      <c r="J377" s="7" t="s">
        <v>654</v>
      </c>
      <c r="L377" s="7" t="s">
        <v>594</v>
      </c>
      <c r="M377" s="7" t="s">
        <v>12</v>
      </c>
      <c r="N377" s="7" t="s">
        <v>19</v>
      </c>
      <c r="O377" s="7" t="s">
        <v>15</v>
      </c>
      <c r="P377" s="7" t="s">
        <v>653</v>
      </c>
      <c r="Q377" s="7" t="s">
        <v>180</v>
      </c>
      <c r="R377" s="7" t="s">
        <v>80</v>
      </c>
      <c r="S377" t="str">
        <f>RIGHT(Table1[[#This Row],[value7]],4)</f>
        <v>0000</v>
      </c>
      <c r="T377">
        <f>HEX2DEC(Table1[[#This Row],[hex]])</f>
        <v>0</v>
      </c>
      <c r="U377">
        <f>Table1[[#This Row],[dec]] - IF(Table1[[#This Row],[dec]] &gt; 32000, 65536, 0)</f>
        <v>0</v>
      </c>
      <c r="V377" s="12">
        <f>Table1[[#This Row],[dec signed]]/10</f>
        <v>0</v>
      </c>
    </row>
    <row r="378" spans="1:22" x14ac:dyDescent="0.25">
      <c r="A378" s="7">
        <v>1418</v>
      </c>
      <c r="B378" s="10" t="s">
        <v>651</v>
      </c>
      <c r="C378" s="10" t="s">
        <v>652</v>
      </c>
      <c r="D378" s="7" t="s">
        <v>12</v>
      </c>
      <c r="E378" t="s">
        <v>594</v>
      </c>
      <c r="F378" s="7" t="s">
        <v>14</v>
      </c>
      <c r="G378" t="s">
        <v>51</v>
      </c>
      <c r="H378" t="s">
        <v>653</v>
      </c>
      <c r="I378" s="7" t="s">
        <v>180</v>
      </c>
      <c r="J378" s="7" t="s">
        <v>654</v>
      </c>
      <c r="L378" s="7" t="s">
        <v>594</v>
      </c>
      <c r="M378" s="7" t="s">
        <v>12</v>
      </c>
      <c r="N378" s="7" t="s">
        <v>19</v>
      </c>
      <c r="O378" s="7" t="s">
        <v>15</v>
      </c>
      <c r="P378" s="7" t="s">
        <v>653</v>
      </c>
      <c r="Q378" s="7" t="s">
        <v>180</v>
      </c>
      <c r="R378" s="7" t="s">
        <v>80</v>
      </c>
      <c r="S378" t="str">
        <f>RIGHT(Table1[[#This Row],[value7]],4)</f>
        <v>0000</v>
      </c>
      <c r="T378">
        <f>HEX2DEC(Table1[[#This Row],[hex]])</f>
        <v>0</v>
      </c>
      <c r="U378">
        <f>Table1[[#This Row],[dec]] - IF(Table1[[#This Row],[dec]] &gt; 32000, 65536, 0)</f>
        <v>0</v>
      </c>
      <c r="V378" s="12">
        <f>Table1[[#This Row],[dec signed]]/10</f>
        <v>0</v>
      </c>
    </row>
    <row r="379" spans="1:22" x14ac:dyDescent="0.25">
      <c r="A379" s="7">
        <v>1429</v>
      </c>
      <c r="B379" s="10" t="s">
        <v>651</v>
      </c>
      <c r="C379" s="10" t="s">
        <v>652</v>
      </c>
      <c r="D379" s="7" t="s">
        <v>12</v>
      </c>
      <c r="E379" t="s">
        <v>594</v>
      </c>
      <c r="F379" s="7" t="s">
        <v>14</v>
      </c>
      <c r="G379" t="s">
        <v>51</v>
      </c>
      <c r="H379" t="s">
        <v>653</v>
      </c>
      <c r="I379" s="7" t="s">
        <v>180</v>
      </c>
      <c r="J379" s="7" t="s">
        <v>654</v>
      </c>
      <c r="L379" s="7" t="s">
        <v>594</v>
      </c>
      <c r="M379" s="7" t="s">
        <v>12</v>
      </c>
      <c r="N379" s="7" t="s">
        <v>19</v>
      </c>
      <c r="O379" s="7" t="s">
        <v>15</v>
      </c>
      <c r="P379" s="7" t="s">
        <v>653</v>
      </c>
      <c r="Q379" s="7" t="s">
        <v>180</v>
      </c>
      <c r="R379" s="7" t="s">
        <v>80</v>
      </c>
      <c r="S379" t="str">
        <f>RIGHT(Table1[[#This Row],[value7]],4)</f>
        <v>0000</v>
      </c>
      <c r="T379">
        <f>HEX2DEC(Table1[[#This Row],[hex]])</f>
        <v>0</v>
      </c>
      <c r="U379">
        <f>Table1[[#This Row],[dec]] - IF(Table1[[#This Row],[dec]] &gt; 32000, 65536, 0)</f>
        <v>0</v>
      </c>
      <c r="V379" s="12">
        <f>Table1[[#This Row],[dec signed]]/10</f>
        <v>0</v>
      </c>
    </row>
    <row r="380" spans="1:22" x14ac:dyDescent="0.25">
      <c r="A380" s="7">
        <v>1440</v>
      </c>
      <c r="B380" s="10" t="s">
        <v>651</v>
      </c>
      <c r="C380" s="10" t="s">
        <v>652</v>
      </c>
      <c r="D380" s="7" t="s">
        <v>12</v>
      </c>
      <c r="E380" t="s">
        <v>594</v>
      </c>
      <c r="F380" s="7" t="s">
        <v>14</v>
      </c>
      <c r="G380" t="s">
        <v>51</v>
      </c>
      <c r="H380" t="s">
        <v>653</v>
      </c>
      <c r="I380" s="7" t="s">
        <v>180</v>
      </c>
      <c r="J380" s="7" t="s">
        <v>654</v>
      </c>
      <c r="L380" s="7" t="s">
        <v>594</v>
      </c>
      <c r="M380" s="7" t="s">
        <v>12</v>
      </c>
      <c r="N380" s="7" t="s">
        <v>19</v>
      </c>
      <c r="O380" s="7" t="s">
        <v>15</v>
      </c>
      <c r="P380" s="7" t="s">
        <v>653</v>
      </c>
      <c r="Q380" s="7" t="s">
        <v>180</v>
      </c>
      <c r="R380" s="7" t="s">
        <v>80</v>
      </c>
      <c r="S380" t="str">
        <f>RIGHT(Table1[[#This Row],[value7]],4)</f>
        <v>0000</v>
      </c>
      <c r="T380">
        <f>HEX2DEC(Table1[[#This Row],[hex]])</f>
        <v>0</v>
      </c>
      <c r="U380">
        <f>Table1[[#This Row],[dec]] - IF(Table1[[#This Row],[dec]] &gt; 32000, 65536, 0)</f>
        <v>0</v>
      </c>
      <c r="V380" s="12">
        <f>Table1[[#This Row],[dec signed]]/10</f>
        <v>0</v>
      </c>
    </row>
    <row r="381" spans="1:22" x14ac:dyDescent="0.25">
      <c r="A381" s="7">
        <v>1451</v>
      </c>
      <c r="B381" s="10" t="s">
        <v>651</v>
      </c>
      <c r="C381" s="10" t="s">
        <v>652</v>
      </c>
      <c r="D381" s="7" t="s">
        <v>12</v>
      </c>
      <c r="E381" t="s">
        <v>594</v>
      </c>
      <c r="F381" s="7" t="s">
        <v>14</v>
      </c>
      <c r="G381" t="s">
        <v>51</v>
      </c>
      <c r="H381" t="s">
        <v>653</v>
      </c>
      <c r="I381" s="7" t="s">
        <v>180</v>
      </c>
      <c r="J381" s="7" t="s">
        <v>654</v>
      </c>
      <c r="L381" s="7" t="s">
        <v>594</v>
      </c>
      <c r="M381" s="7" t="s">
        <v>12</v>
      </c>
      <c r="N381" s="7" t="s">
        <v>19</v>
      </c>
      <c r="O381" s="7" t="s">
        <v>15</v>
      </c>
      <c r="P381" s="7" t="s">
        <v>653</v>
      </c>
      <c r="Q381" s="7" t="s">
        <v>180</v>
      </c>
      <c r="R381" s="7" t="s">
        <v>80</v>
      </c>
      <c r="S381" t="str">
        <f>RIGHT(Table1[[#This Row],[value7]],4)</f>
        <v>0000</v>
      </c>
      <c r="T381">
        <f>HEX2DEC(Table1[[#This Row],[hex]])</f>
        <v>0</v>
      </c>
      <c r="U381">
        <f>Table1[[#This Row],[dec]] - IF(Table1[[#This Row],[dec]] &gt; 32000, 65536, 0)</f>
        <v>0</v>
      </c>
      <c r="V381" s="12">
        <f>Table1[[#This Row],[dec signed]]/10</f>
        <v>0</v>
      </c>
    </row>
    <row r="382" spans="1:22" x14ac:dyDescent="0.25">
      <c r="A382" s="7">
        <v>1462</v>
      </c>
      <c r="B382" s="10" t="s">
        <v>651</v>
      </c>
      <c r="C382" s="10" t="s">
        <v>652</v>
      </c>
      <c r="D382" s="7" t="s">
        <v>12</v>
      </c>
      <c r="E382" t="s">
        <v>594</v>
      </c>
      <c r="F382" s="7" t="s">
        <v>14</v>
      </c>
      <c r="G382" t="s">
        <v>51</v>
      </c>
      <c r="H382" t="s">
        <v>653</v>
      </c>
      <c r="I382" s="7" t="s">
        <v>180</v>
      </c>
      <c r="J382" s="7" t="s">
        <v>654</v>
      </c>
      <c r="L382" s="7" t="s">
        <v>594</v>
      </c>
      <c r="M382" s="7" t="s">
        <v>12</v>
      </c>
      <c r="N382" s="7" t="s">
        <v>19</v>
      </c>
      <c r="O382" s="7" t="s">
        <v>15</v>
      </c>
      <c r="P382" s="7" t="s">
        <v>653</v>
      </c>
      <c r="Q382" s="7" t="s">
        <v>180</v>
      </c>
      <c r="R382" s="7" t="s">
        <v>80</v>
      </c>
      <c r="S382" t="str">
        <f>RIGHT(Table1[[#This Row],[value7]],4)</f>
        <v>0000</v>
      </c>
      <c r="T382">
        <f>HEX2DEC(Table1[[#This Row],[hex]])</f>
        <v>0</v>
      </c>
      <c r="U382">
        <f>Table1[[#This Row],[dec]] - IF(Table1[[#This Row],[dec]] &gt; 32000, 65536, 0)</f>
        <v>0</v>
      </c>
      <c r="V382" s="12">
        <f>Table1[[#This Row],[dec signed]]/10</f>
        <v>0</v>
      </c>
    </row>
    <row r="383" spans="1:22" x14ac:dyDescent="0.25">
      <c r="A383" s="7">
        <v>224</v>
      </c>
      <c r="B383" s="10" t="s">
        <v>794</v>
      </c>
      <c r="C383" s="10" t="s">
        <v>795</v>
      </c>
      <c r="D383" s="7" t="s">
        <v>12</v>
      </c>
      <c r="E383" t="s">
        <v>13</v>
      </c>
      <c r="F383" s="7" t="s">
        <v>14</v>
      </c>
      <c r="G383" t="s">
        <v>15</v>
      </c>
      <c r="H383" s="15" t="s">
        <v>796</v>
      </c>
      <c r="I383" s="7" t="s">
        <v>180</v>
      </c>
      <c r="J383" s="7" t="s">
        <v>797</v>
      </c>
      <c r="L383" s="7" t="s">
        <v>13</v>
      </c>
      <c r="M383" s="7" t="s">
        <v>12</v>
      </c>
      <c r="N383" s="7" t="s">
        <v>19</v>
      </c>
      <c r="O383" s="7" t="s">
        <v>15</v>
      </c>
      <c r="P383" s="7" t="s">
        <v>796</v>
      </c>
      <c r="Q383" s="7" t="s">
        <v>180</v>
      </c>
      <c r="R383" s="7" t="s">
        <v>798</v>
      </c>
      <c r="S383" t="str">
        <f>RIGHT(Table1[[#This Row],[value7]],4)</f>
        <v>0000</v>
      </c>
      <c r="T383">
        <f>HEX2DEC(Table1[[#This Row],[hex]])</f>
        <v>0</v>
      </c>
      <c r="U383">
        <f>Table1[[#This Row],[dec]] - IF(Table1[[#This Row],[dec]] &gt; 32000, 65536, 0)</f>
        <v>0</v>
      </c>
      <c r="V383" s="12">
        <f>Table1[[#This Row],[dec signed]]/10</f>
        <v>0</v>
      </c>
    </row>
    <row r="384" spans="1:22" x14ac:dyDescent="0.25">
      <c r="A384" s="7">
        <v>194</v>
      </c>
      <c r="B384" s="10" t="s">
        <v>679</v>
      </c>
      <c r="C384" s="10" t="s">
        <v>680</v>
      </c>
      <c r="D384" s="7" t="s">
        <v>12</v>
      </c>
      <c r="E384" t="s">
        <v>13</v>
      </c>
      <c r="F384" s="7" t="s">
        <v>14</v>
      </c>
      <c r="G384" t="s">
        <v>15</v>
      </c>
      <c r="H384" t="s">
        <v>681</v>
      </c>
      <c r="I384" s="7" t="s">
        <v>180</v>
      </c>
      <c r="J384" s="7" t="s">
        <v>682</v>
      </c>
      <c r="L384" s="7" t="s">
        <v>13</v>
      </c>
      <c r="M384" s="7" t="s">
        <v>12</v>
      </c>
      <c r="N384" s="7" t="s">
        <v>19</v>
      </c>
      <c r="O384" s="7" t="s">
        <v>15</v>
      </c>
      <c r="P384" s="7" t="s">
        <v>681</v>
      </c>
      <c r="Q384" s="7" t="s">
        <v>180</v>
      </c>
      <c r="R384" s="7" t="s">
        <v>683</v>
      </c>
      <c r="S384" t="str">
        <f>RIGHT(Table1[[#This Row],[value7]],4)</f>
        <v>0000</v>
      </c>
      <c r="T384">
        <f>HEX2DEC(Table1[[#This Row],[hex]])</f>
        <v>0</v>
      </c>
      <c r="U384">
        <f>Table1[[#This Row],[dec]] - IF(Table1[[#This Row],[dec]] &gt; 32000, 65536, 0)</f>
        <v>0</v>
      </c>
      <c r="V384" s="12">
        <f>Table1[[#This Row],[dec signed]]/10</f>
        <v>0</v>
      </c>
    </row>
    <row r="385" spans="1:22" x14ac:dyDescent="0.25">
      <c r="A385" s="7">
        <v>1476</v>
      </c>
      <c r="B385" s="10" t="s">
        <v>679</v>
      </c>
      <c r="C385" s="10" t="s">
        <v>680</v>
      </c>
      <c r="D385" s="7" t="s">
        <v>12</v>
      </c>
      <c r="E385" t="s">
        <v>13</v>
      </c>
      <c r="F385" s="7" t="s">
        <v>14</v>
      </c>
      <c r="G385" t="s">
        <v>15</v>
      </c>
      <c r="H385" t="s">
        <v>681</v>
      </c>
      <c r="I385" s="7" t="s">
        <v>180</v>
      </c>
      <c r="J385" s="7" t="s">
        <v>682</v>
      </c>
      <c r="L385" s="7" t="s">
        <v>13</v>
      </c>
      <c r="M385" s="7" t="s">
        <v>12</v>
      </c>
      <c r="N385" s="7" t="s">
        <v>19</v>
      </c>
      <c r="O385" s="7" t="s">
        <v>15</v>
      </c>
      <c r="P385" s="7" t="s">
        <v>681</v>
      </c>
      <c r="Q385" s="7" t="s">
        <v>180</v>
      </c>
      <c r="R385" s="7" t="s">
        <v>683</v>
      </c>
      <c r="S385" t="str">
        <f>RIGHT(Table1[[#This Row],[value7]],4)</f>
        <v>0000</v>
      </c>
      <c r="T385">
        <f>HEX2DEC(Table1[[#This Row],[hex]])</f>
        <v>0</v>
      </c>
      <c r="U385">
        <f>Table1[[#This Row],[dec]] - IF(Table1[[#This Row],[dec]] &gt; 32000, 65536, 0)</f>
        <v>0</v>
      </c>
      <c r="V385" s="12">
        <f>Table1[[#This Row],[dec signed]]/10</f>
        <v>0</v>
      </c>
    </row>
    <row r="386" spans="1:22" x14ac:dyDescent="0.25">
      <c r="A386" s="7">
        <v>1494</v>
      </c>
      <c r="B386" s="10" t="s">
        <v>679</v>
      </c>
      <c r="C386" s="10" t="s">
        <v>680</v>
      </c>
      <c r="D386" s="7" t="s">
        <v>12</v>
      </c>
      <c r="E386" t="s">
        <v>13</v>
      </c>
      <c r="F386" s="7" t="s">
        <v>14</v>
      </c>
      <c r="G386" t="s">
        <v>15</v>
      </c>
      <c r="H386" t="s">
        <v>681</v>
      </c>
      <c r="I386" s="7" t="s">
        <v>180</v>
      </c>
      <c r="J386" s="7" t="s">
        <v>682</v>
      </c>
      <c r="L386" s="7" t="s">
        <v>13</v>
      </c>
      <c r="M386" s="7" t="s">
        <v>12</v>
      </c>
      <c r="N386" s="7" t="s">
        <v>19</v>
      </c>
      <c r="O386" s="7" t="s">
        <v>15</v>
      </c>
      <c r="P386" s="7" t="s">
        <v>681</v>
      </c>
      <c r="Q386" s="7" t="s">
        <v>180</v>
      </c>
      <c r="R386" s="7" t="s">
        <v>683</v>
      </c>
      <c r="S386" t="str">
        <f>RIGHT(Table1[[#This Row],[value7]],4)</f>
        <v>0000</v>
      </c>
      <c r="T386">
        <f>HEX2DEC(Table1[[#This Row],[hex]])</f>
        <v>0</v>
      </c>
      <c r="U386">
        <f>Table1[[#This Row],[dec]] - IF(Table1[[#This Row],[dec]] &gt; 32000, 65536, 0)</f>
        <v>0</v>
      </c>
      <c r="V386" s="12">
        <f>Table1[[#This Row],[dec signed]]/10</f>
        <v>0</v>
      </c>
    </row>
    <row r="387" spans="1:22" x14ac:dyDescent="0.25">
      <c r="A387" s="7">
        <v>1512</v>
      </c>
      <c r="B387" s="10" t="s">
        <v>679</v>
      </c>
      <c r="C387" s="10" t="s">
        <v>680</v>
      </c>
      <c r="D387" s="7" t="s">
        <v>12</v>
      </c>
      <c r="E387" t="s">
        <v>13</v>
      </c>
      <c r="F387" s="7" t="s">
        <v>14</v>
      </c>
      <c r="G387" t="s">
        <v>15</v>
      </c>
      <c r="H387" t="s">
        <v>681</v>
      </c>
      <c r="I387" s="7" t="s">
        <v>180</v>
      </c>
      <c r="J387" s="7" t="s">
        <v>682</v>
      </c>
      <c r="L387" s="7" t="s">
        <v>13</v>
      </c>
      <c r="M387" s="7" t="s">
        <v>12</v>
      </c>
      <c r="N387" s="7" t="s">
        <v>19</v>
      </c>
      <c r="O387" s="7" t="s">
        <v>15</v>
      </c>
      <c r="P387" s="7" t="s">
        <v>681</v>
      </c>
      <c r="Q387" s="7" t="s">
        <v>180</v>
      </c>
      <c r="R387" s="7" t="s">
        <v>683</v>
      </c>
      <c r="S387" t="str">
        <f>RIGHT(Table1[[#This Row],[value7]],4)</f>
        <v>0000</v>
      </c>
      <c r="T387">
        <f>HEX2DEC(Table1[[#This Row],[hex]])</f>
        <v>0</v>
      </c>
      <c r="U387">
        <f>Table1[[#This Row],[dec]] - IF(Table1[[#This Row],[dec]] &gt; 32000, 65536, 0)</f>
        <v>0</v>
      </c>
      <c r="V387" s="12">
        <f>Table1[[#This Row],[dec signed]]/10</f>
        <v>0</v>
      </c>
    </row>
    <row r="388" spans="1:22" x14ac:dyDescent="0.25">
      <c r="A388" s="7">
        <v>1530</v>
      </c>
      <c r="B388" s="10" t="s">
        <v>679</v>
      </c>
      <c r="C388" s="10" t="s">
        <v>680</v>
      </c>
      <c r="D388" s="7" t="s">
        <v>12</v>
      </c>
      <c r="E388" t="s">
        <v>13</v>
      </c>
      <c r="F388" s="7" t="s">
        <v>14</v>
      </c>
      <c r="G388" t="s">
        <v>15</v>
      </c>
      <c r="H388" t="s">
        <v>681</v>
      </c>
      <c r="I388" s="7" t="s">
        <v>180</v>
      </c>
      <c r="J388" s="7" t="s">
        <v>682</v>
      </c>
      <c r="L388" s="7" t="s">
        <v>13</v>
      </c>
      <c r="M388" s="7" t="s">
        <v>12</v>
      </c>
      <c r="N388" s="7" t="s">
        <v>19</v>
      </c>
      <c r="O388" s="7" t="s">
        <v>15</v>
      </c>
      <c r="P388" s="7" t="s">
        <v>681</v>
      </c>
      <c r="Q388" s="7" t="s">
        <v>180</v>
      </c>
      <c r="R388" s="7" t="s">
        <v>683</v>
      </c>
      <c r="S388" t="str">
        <f>RIGHT(Table1[[#This Row],[value7]],4)</f>
        <v>0000</v>
      </c>
      <c r="T388">
        <f>HEX2DEC(Table1[[#This Row],[hex]])</f>
        <v>0</v>
      </c>
      <c r="U388">
        <f>Table1[[#This Row],[dec]] - IF(Table1[[#This Row],[dec]] &gt; 32000, 65536, 0)</f>
        <v>0</v>
      </c>
      <c r="V388" s="12">
        <f>Table1[[#This Row],[dec signed]]/10</f>
        <v>0</v>
      </c>
    </row>
    <row r="389" spans="1:22" x14ac:dyDescent="0.25">
      <c r="A389" s="7">
        <v>1548</v>
      </c>
      <c r="B389" s="10" t="s">
        <v>679</v>
      </c>
      <c r="C389" s="10" t="s">
        <v>680</v>
      </c>
      <c r="D389" s="7" t="s">
        <v>12</v>
      </c>
      <c r="E389" t="s">
        <v>13</v>
      </c>
      <c r="F389" s="7" t="s">
        <v>14</v>
      </c>
      <c r="G389" t="s">
        <v>15</v>
      </c>
      <c r="H389" t="s">
        <v>681</v>
      </c>
      <c r="I389" s="7" t="s">
        <v>180</v>
      </c>
      <c r="J389" s="7" t="s">
        <v>682</v>
      </c>
      <c r="L389" s="7" t="s">
        <v>13</v>
      </c>
      <c r="M389" s="7" t="s">
        <v>12</v>
      </c>
      <c r="N389" s="7" t="s">
        <v>19</v>
      </c>
      <c r="O389" s="7" t="s">
        <v>15</v>
      </c>
      <c r="P389" s="7" t="s">
        <v>681</v>
      </c>
      <c r="Q389" s="7" t="s">
        <v>180</v>
      </c>
      <c r="R389" s="7" t="s">
        <v>683</v>
      </c>
      <c r="S389" t="str">
        <f>RIGHT(Table1[[#This Row],[value7]],4)</f>
        <v>0000</v>
      </c>
      <c r="T389">
        <f>HEX2DEC(Table1[[#This Row],[hex]])</f>
        <v>0</v>
      </c>
      <c r="U389">
        <f>Table1[[#This Row],[dec]] - IF(Table1[[#This Row],[dec]] &gt; 32000, 65536, 0)</f>
        <v>0</v>
      </c>
      <c r="V389" s="12">
        <f>Table1[[#This Row],[dec signed]]/10</f>
        <v>0</v>
      </c>
    </row>
    <row r="390" spans="1:22" x14ac:dyDescent="0.25">
      <c r="A390" s="7">
        <v>209</v>
      </c>
      <c r="B390" s="10" t="s">
        <v>741</v>
      </c>
      <c r="C390" s="10" t="s">
        <v>742</v>
      </c>
      <c r="D390" s="7" t="s">
        <v>12</v>
      </c>
      <c r="E390" t="s">
        <v>13</v>
      </c>
      <c r="F390" s="7" t="s">
        <v>14</v>
      </c>
      <c r="G390" t="s">
        <v>15</v>
      </c>
      <c r="H390" t="s">
        <v>743</v>
      </c>
      <c r="I390" s="7" t="s">
        <v>729</v>
      </c>
      <c r="J390" s="7" t="s">
        <v>564</v>
      </c>
      <c r="L390" s="7" t="s">
        <v>13</v>
      </c>
      <c r="M390" s="7" t="s">
        <v>12</v>
      </c>
      <c r="N390" s="7" t="s">
        <v>19</v>
      </c>
      <c r="O390" s="7" t="s">
        <v>15</v>
      </c>
      <c r="P390" s="7" t="s">
        <v>743</v>
      </c>
      <c r="Q390" s="7" t="s">
        <v>180</v>
      </c>
      <c r="R390" s="7" t="s">
        <v>731</v>
      </c>
      <c r="S390" t="str">
        <f>RIGHT(Table1[[#This Row],[value7]],4)</f>
        <v>0000</v>
      </c>
      <c r="T390">
        <f>HEX2DEC(Table1[[#This Row],[hex]])</f>
        <v>0</v>
      </c>
      <c r="U390">
        <f>Table1[[#This Row],[dec]] - IF(Table1[[#This Row],[dec]] &gt; 32000, 65536, 0)</f>
        <v>0</v>
      </c>
      <c r="V390" s="12">
        <f>Table1[[#This Row],[dec signed]]/10</f>
        <v>0</v>
      </c>
    </row>
    <row r="391" spans="1:22" x14ac:dyDescent="0.25">
      <c r="A391" s="7">
        <v>166</v>
      </c>
      <c r="B391" s="10" t="s">
        <v>570</v>
      </c>
      <c r="C391" s="10" t="s">
        <v>571</v>
      </c>
      <c r="D391" s="7" t="s">
        <v>12</v>
      </c>
      <c r="E391" t="s">
        <v>13</v>
      </c>
      <c r="F391" s="7" t="s">
        <v>14</v>
      </c>
      <c r="G391" t="s">
        <v>15</v>
      </c>
      <c r="H391" t="s">
        <v>572</v>
      </c>
      <c r="I391" s="7" t="s">
        <v>180</v>
      </c>
      <c r="J391" s="7" t="s">
        <v>573</v>
      </c>
      <c r="L391" s="7" t="s">
        <v>13</v>
      </c>
      <c r="M391" s="7" t="s">
        <v>12</v>
      </c>
      <c r="N391" s="7" t="s">
        <v>19</v>
      </c>
      <c r="O391" s="7" t="s">
        <v>15</v>
      </c>
      <c r="P391" s="7" t="s">
        <v>572</v>
      </c>
      <c r="Q391" s="7" t="s">
        <v>180</v>
      </c>
      <c r="R391" s="7" t="s">
        <v>569</v>
      </c>
      <c r="S391" t="str">
        <f>RIGHT(Table1[[#This Row],[value7]],4)</f>
        <v>0000</v>
      </c>
      <c r="T391">
        <f>HEX2DEC(Table1[[#This Row],[hex]])</f>
        <v>0</v>
      </c>
      <c r="U391">
        <f>Table1[[#This Row],[dec]] - IF(Table1[[#This Row],[dec]] &gt; 32000, 65536, 0)</f>
        <v>0</v>
      </c>
      <c r="V391" s="12">
        <f>Table1[[#This Row],[dec signed]]/10</f>
        <v>0</v>
      </c>
    </row>
    <row r="392" spans="1:22" x14ac:dyDescent="0.25">
      <c r="A392" s="7">
        <v>165</v>
      </c>
      <c r="B392" s="10" t="s">
        <v>566</v>
      </c>
      <c r="C392" s="10" t="s">
        <v>567</v>
      </c>
      <c r="D392" s="7" t="s">
        <v>12</v>
      </c>
      <c r="E392" t="s">
        <v>13</v>
      </c>
      <c r="F392" s="7" t="s">
        <v>14</v>
      </c>
      <c r="G392" t="s">
        <v>15</v>
      </c>
      <c r="H392" t="s">
        <v>568</v>
      </c>
      <c r="I392" s="7" t="s">
        <v>180</v>
      </c>
      <c r="J392" s="7" t="s">
        <v>569</v>
      </c>
      <c r="L392" s="7" t="s">
        <v>13</v>
      </c>
      <c r="M392" s="7" t="s">
        <v>12</v>
      </c>
      <c r="N392" s="7" t="s">
        <v>19</v>
      </c>
      <c r="O392" s="7" t="s">
        <v>15</v>
      </c>
      <c r="P392" s="7" t="s">
        <v>568</v>
      </c>
      <c r="Q392" s="7" t="s">
        <v>180</v>
      </c>
      <c r="R392" s="7" t="s">
        <v>564</v>
      </c>
      <c r="S392" t="str">
        <f>RIGHT(Table1[[#This Row],[value7]],4)</f>
        <v>0000</v>
      </c>
      <c r="T392">
        <f>HEX2DEC(Table1[[#This Row],[hex]])</f>
        <v>0</v>
      </c>
      <c r="U392">
        <f>Table1[[#This Row],[dec]] - IF(Table1[[#This Row],[dec]] &gt; 32000, 65536, 0)</f>
        <v>0</v>
      </c>
      <c r="V392" s="12">
        <f>Table1[[#This Row],[dec signed]]/10</f>
        <v>0</v>
      </c>
    </row>
    <row r="393" spans="1:22" x14ac:dyDescent="0.25">
      <c r="A393" s="7">
        <v>164</v>
      </c>
      <c r="B393" s="10" t="s">
        <v>561</v>
      </c>
      <c r="C393" s="10" t="s">
        <v>562</v>
      </c>
      <c r="D393" s="7" t="s">
        <v>12</v>
      </c>
      <c r="E393" t="s">
        <v>13</v>
      </c>
      <c r="F393" s="7" t="s">
        <v>14</v>
      </c>
      <c r="G393" t="s">
        <v>15</v>
      </c>
      <c r="H393" t="s">
        <v>563</v>
      </c>
      <c r="I393" s="7" t="s">
        <v>180</v>
      </c>
      <c r="J393" s="7" t="s">
        <v>564</v>
      </c>
      <c r="L393" s="7" t="s">
        <v>13</v>
      </c>
      <c r="M393" s="7" t="s">
        <v>12</v>
      </c>
      <c r="N393" s="7" t="s">
        <v>19</v>
      </c>
      <c r="O393" s="7" t="s">
        <v>15</v>
      </c>
      <c r="P393" s="7" t="s">
        <v>563</v>
      </c>
      <c r="Q393" s="7" t="s">
        <v>180</v>
      </c>
      <c r="R393" s="7" t="s">
        <v>565</v>
      </c>
      <c r="S393" t="str">
        <f>RIGHT(Table1[[#This Row],[value7]],4)</f>
        <v>0000</v>
      </c>
      <c r="T393">
        <f>HEX2DEC(Table1[[#This Row],[hex]])</f>
        <v>0</v>
      </c>
      <c r="U393">
        <f>Table1[[#This Row],[dec]] - IF(Table1[[#This Row],[dec]] &gt; 32000, 65536, 0)</f>
        <v>0</v>
      </c>
      <c r="V393" s="12">
        <f>Table1[[#This Row],[dec signed]]/10</f>
        <v>0</v>
      </c>
    </row>
    <row r="394" spans="1:22" x14ac:dyDescent="0.25">
      <c r="A394" s="7">
        <v>405</v>
      </c>
      <c r="B394" s="10" t="s">
        <v>1411</v>
      </c>
      <c r="C394" s="10" t="s">
        <v>1412</v>
      </c>
      <c r="D394" s="7" t="s">
        <v>12</v>
      </c>
      <c r="E394" t="s">
        <v>13</v>
      </c>
      <c r="F394" s="7" t="s">
        <v>14</v>
      </c>
      <c r="G394" t="s">
        <v>15</v>
      </c>
      <c r="H394" t="s">
        <v>1413</v>
      </c>
      <c r="I394" s="7" t="s">
        <v>180</v>
      </c>
      <c r="J394" s="7" t="s">
        <v>401</v>
      </c>
      <c r="L394" s="7" t="s">
        <v>13</v>
      </c>
      <c r="M394" s="7" t="s">
        <v>12</v>
      </c>
      <c r="N394" s="7" t="s">
        <v>19</v>
      </c>
      <c r="O394" s="7" t="s">
        <v>15</v>
      </c>
      <c r="P394" s="7" t="s">
        <v>1413</v>
      </c>
      <c r="Q394" s="7" t="s">
        <v>180</v>
      </c>
      <c r="R394" s="7" t="s">
        <v>1414</v>
      </c>
      <c r="S394" t="str">
        <f>RIGHT(Table1[[#This Row],[value7]],4)</f>
        <v>0000</v>
      </c>
      <c r="T394">
        <f>HEX2DEC(Table1[[#This Row],[hex]])</f>
        <v>0</v>
      </c>
      <c r="U394">
        <f>Table1[[#This Row],[dec]] - IF(Table1[[#This Row],[dec]] &gt; 32000, 65536, 0)</f>
        <v>0</v>
      </c>
      <c r="V394" s="12">
        <f>Table1[[#This Row],[dec signed]]/10</f>
        <v>0</v>
      </c>
    </row>
    <row r="395" spans="1:22" x14ac:dyDescent="0.25">
      <c r="A395" s="7">
        <v>408</v>
      </c>
      <c r="B395" s="10" t="s">
        <v>1419</v>
      </c>
      <c r="C395" s="10" t="s">
        <v>1420</v>
      </c>
      <c r="D395" s="7" t="s">
        <v>12</v>
      </c>
      <c r="E395" t="s">
        <v>13</v>
      </c>
      <c r="F395" s="7" t="s">
        <v>14</v>
      </c>
      <c r="G395" t="s">
        <v>15</v>
      </c>
      <c r="H395" t="s">
        <v>1421</v>
      </c>
      <c r="I395" s="7" t="s">
        <v>180</v>
      </c>
      <c r="J395" s="7" t="s">
        <v>1414</v>
      </c>
      <c r="L395" s="7" t="s">
        <v>13</v>
      </c>
      <c r="M395" s="7" t="s">
        <v>12</v>
      </c>
      <c r="N395" s="7" t="s">
        <v>19</v>
      </c>
      <c r="O395" s="7" t="s">
        <v>15</v>
      </c>
      <c r="P395" s="7" t="s">
        <v>1421</v>
      </c>
      <c r="Q395" s="7" t="s">
        <v>180</v>
      </c>
      <c r="R395" s="7" t="s">
        <v>328</v>
      </c>
      <c r="S395" t="str">
        <f>RIGHT(Table1[[#This Row],[value7]],4)</f>
        <v>0000</v>
      </c>
      <c r="T395">
        <f>HEX2DEC(Table1[[#This Row],[hex]])</f>
        <v>0</v>
      </c>
      <c r="U395">
        <f>Table1[[#This Row],[dec]] - IF(Table1[[#This Row],[dec]] &gt; 32000, 65536, 0)</f>
        <v>0</v>
      </c>
      <c r="V395" s="12">
        <f>Table1[[#This Row],[dec signed]]/10</f>
        <v>0</v>
      </c>
    </row>
    <row r="396" spans="1:22" x14ac:dyDescent="0.25">
      <c r="A396" s="7">
        <v>410</v>
      </c>
      <c r="B396" s="10" t="s">
        <v>1425</v>
      </c>
      <c r="C396" s="10" t="s">
        <v>1426</v>
      </c>
      <c r="D396" s="7" t="s">
        <v>12</v>
      </c>
      <c r="E396" t="s">
        <v>13</v>
      </c>
      <c r="F396" s="7" t="s">
        <v>14</v>
      </c>
      <c r="G396" t="s">
        <v>15</v>
      </c>
      <c r="H396" t="s">
        <v>1427</v>
      </c>
      <c r="I396" s="7" t="s">
        <v>180</v>
      </c>
      <c r="J396" s="7" t="s">
        <v>328</v>
      </c>
      <c r="L396" s="7" t="s">
        <v>13</v>
      </c>
      <c r="M396" s="7" t="s">
        <v>12</v>
      </c>
      <c r="N396" s="7" t="s">
        <v>19</v>
      </c>
      <c r="O396" s="7" t="s">
        <v>15</v>
      </c>
      <c r="P396" s="7" t="s">
        <v>1427</v>
      </c>
      <c r="Q396" s="7" t="s">
        <v>180</v>
      </c>
      <c r="R396" s="7" t="s">
        <v>237</v>
      </c>
      <c r="S396" t="str">
        <f>RIGHT(Table1[[#This Row],[value7]],4)</f>
        <v>0000</v>
      </c>
      <c r="T396">
        <f>HEX2DEC(Table1[[#This Row],[hex]])</f>
        <v>0</v>
      </c>
      <c r="U396">
        <f>Table1[[#This Row],[dec]] - IF(Table1[[#This Row],[dec]] &gt; 32000, 65536, 0)</f>
        <v>0</v>
      </c>
      <c r="V396" s="12">
        <f>Table1[[#This Row],[dec signed]]/10</f>
        <v>0</v>
      </c>
    </row>
    <row r="397" spans="1:22" x14ac:dyDescent="0.25">
      <c r="A397" s="7">
        <v>412</v>
      </c>
      <c r="B397" s="10" t="s">
        <v>1432</v>
      </c>
      <c r="C397" s="10" t="s">
        <v>1433</v>
      </c>
      <c r="D397" s="7" t="s">
        <v>12</v>
      </c>
      <c r="E397" t="s">
        <v>13</v>
      </c>
      <c r="F397" s="7" t="s">
        <v>14</v>
      </c>
      <c r="G397" t="s">
        <v>15</v>
      </c>
      <c r="H397" t="s">
        <v>1434</v>
      </c>
      <c r="I397" s="7" t="s">
        <v>180</v>
      </c>
      <c r="J397" s="7" t="s">
        <v>237</v>
      </c>
      <c r="L397" s="7" t="s">
        <v>13</v>
      </c>
      <c r="M397" s="7" t="s">
        <v>12</v>
      </c>
      <c r="N397" s="7" t="s">
        <v>19</v>
      </c>
      <c r="O397" s="7" t="s">
        <v>15</v>
      </c>
      <c r="P397" s="7" t="s">
        <v>1434</v>
      </c>
      <c r="Q397" s="7" t="s">
        <v>180</v>
      </c>
      <c r="R397" s="7" t="s">
        <v>1435</v>
      </c>
      <c r="S397" t="str">
        <f>RIGHT(Table1[[#This Row],[value7]],4)</f>
        <v>0000</v>
      </c>
      <c r="T397">
        <f>HEX2DEC(Table1[[#This Row],[hex]])</f>
        <v>0</v>
      </c>
      <c r="U397">
        <f>Table1[[#This Row],[dec]] - IF(Table1[[#This Row],[dec]] &gt; 32000, 65536, 0)</f>
        <v>0</v>
      </c>
      <c r="V397" s="12">
        <f>Table1[[#This Row],[dec signed]]/10</f>
        <v>0</v>
      </c>
    </row>
    <row r="398" spans="1:22" x14ac:dyDescent="0.25">
      <c r="A398" s="7">
        <v>414</v>
      </c>
      <c r="B398" s="10" t="s">
        <v>1439</v>
      </c>
      <c r="C398" s="10" t="s">
        <v>1440</v>
      </c>
      <c r="D398" s="7" t="s">
        <v>12</v>
      </c>
      <c r="E398" t="s">
        <v>13</v>
      </c>
      <c r="F398" s="7" t="s">
        <v>14</v>
      </c>
      <c r="G398" t="s">
        <v>15</v>
      </c>
      <c r="H398" t="s">
        <v>1441</v>
      </c>
      <c r="I398" s="7" t="s">
        <v>180</v>
      </c>
      <c r="J398" s="7" t="s">
        <v>1435</v>
      </c>
      <c r="L398" s="7" t="s">
        <v>13</v>
      </c>
      <c r="M398" s="7" t="s">
        <v>12</v>
      </c>
      <c r="N398" s="7" t="s">
        <v>19</v>
      </c>
      <c r="O398" s="7" t="s">
        <v>15</v>
      </c>
      <c r="P398" s="7" t="s">
        <v>1441</v>
      </c>
      <c r="Q398" s="7" t="s">
        <v>180</v>
      </c>
      <c r="R398" s="7" t="s">
        <v>1442</v>
      </c>
      <c r="S398" t="str">
        <f>RIGHT(Table1[[#This Row],[value7]],4)</f>
        <v>0000</v>
      </c>
      <c r="T398">
        <f>HEX2DEC(Table1[[#This Row],[hex]])</f>
        <v>0</v>
      </c>
      <c r="U398">
        <f>Table1[[#This Row],[dec]] - IF(Table1[[#This Row],[dec]] &gt; 32000, 65536, 0)</f>
        <v>0</v>
      </c>
      <c r="V398" s="12">
        <f>Table1[[#This Row],[dec signed]]/10</f>
        <v>0</v>
      </c>
    </row>
    <row r="399" spans="1:22" x14ac:dyDescent="0.25">
      <c r="A399" s="7">
        <v>176</v>
      </c>
      <c r="B399" s="10" t="s">
        <v>613</v>
      </c>
      <c r="C399" s="10" t="s">
        <v>614</v>
      </c>
      <c r="D399" s="7" t="s">
        <v>12</v>
      </c>
      <c r="E399" t="s">
        <v>13</v>
      </c>
      <c r="F399" s="7" t="s">
        <v>14</v>
      </c>
      <c r="G399" t="s">
        <v>15</v>
      </c>
      <c r="H399" t="s">
        <v>615</v>
      </c>
      <c r="I399" s="7" t="s">
        <v>586</v>
      </c>
      <c r="J399" s="7" t="s">
        <v>616</v>
      </c>
      <c r="L399" s="7" t="s">
        <v>13</v>
      </c>
      <c r="M399" s="7" t="s">
        <v>12</v>
      </c>
      <c r="N399" s="7" t="s">
        <v>19</v>
      </c>
      <c r="O399" s="7" t="s">
        <v>15</v>
      </c>
      <c r="P399" s="7" t="s">
        <v>615</v>
      </c>
      <c r="Q399" s="7" t="s">
        <v>180</v>
      </c>
      <c r="R399" s="7" t="s">
        <v>617</v>
      </c>
      <c r="S399" t="str">
        <f>RIGHT(Table1[[#This Row],[value7]],4)</f>
        <v>0000</v>
      </c>
      <c r="T399">
        <f>HEX2DEC(Table1[[#This Row],[hex]])</f>
        <v>0</v>
      </c>
      <c r="U399">
        <f>Table1[[#This Row],[dec]] - IF(Table1[[#This Row],[dec]] &gt; 32000, 65536, 0)</f>
        <v>0</v>
      </c>
      <c r="V399" s="12">
        <f>Table1[[#This Row],[dec signed]]/10</f>
        <v>0</v>
      </c>
    </row>
    <row r="400" spans="1:22" x14ac:dyDescent="0.25">
      <c r="A400" s="7">
        <v>1311</v>
      </c>
      <c r="B400" s="10" t="s">
        <v>1562</v>
      </c>
      <c r="C400" s="10" t="s">
        <v>614</v>
      </c>
      <c r="D400" s="7" t="s">
        <v>12</v>
      </c>
      <c r="E400" t="s">
        <v>13</v>
      </c>
      <c r="F400" s="7" t="s">
        <v>14</v>
      </c>
      <c r="G400" t="s">
        <v>15</v>
      </c>
      <c r="H400" t="s">
        <v>615</v>
      </c>
      <c r="I400" s="7" t="s">
        <v>180</v>
      </c>
      <c r="J400" s="7" t="s">
        <v>1442</v>
      </c>
      <c r="L400" s="7" t="s">
        <v>13</v>
      </c>
      <c r="M400" s="7" t="s">
        <v>12</v>
      </c>
      <c r="N400" s="7" t="s">
        <v>19</v>
      </c>
      <c r="O400" s="7" t="s">
        <v>15</v>
      </c>
      <c r="P400" s="7" t="s">
        <v>615</v>
      </c>
      <c r="Q400" s="7" t="s">
        <v>180</v>
      </c>
      <c r="R400" s="7" t="s">
        <v>617</v>
      </c>
      <c r="S400" t="str">
        <f>RIGHT(Table1[[#This Row],[value7]],4)</f>
        <v>0000</v>
      </c>
      <c r="T400">
        <f>HEX2DEC(Table1[[#This Row],[hex]])</f>
        <v>0</v>
      </c>
      <c r="U400">
        <f>Table1[[#This Row],[dec]] - IF(Table1[[#This Row],[dec]] &gt; 32000, 65536, 0)</f>
        <v>0</v>
      </c>
      <c r="V400" s="12">
        <f>Table1[[#This Row],[dec signed]]/10</f>
        <v>0</v>
      </c>
    </row>
    <row r="401" spans="1:22" x14ac:dyDescent="0.25">
      <c r="A401" s="7">
        <v>1320</v>
      </c>
      <c r="B401" s="10" t="s">
        <v>1562</v>
      </c>
      <c r="C401" s="10" t="s">
        <v>614</v>
      </c>
      <c r="D401" s="7" t="s">
        <v>12</v>
      </c>
      <c r="E401" t="s">
        <v>13</v>
      </c>
      <c r="F401" s="7" t="s">
        <v>14</v>
      </c>
      <c r="G401" t="s">
        <v>15</v>
      </c>
      <c r="H401" t="s">
        <v>615</v>
      </c>
      <c r="I401" s="7" t="s">
        <v>180</v>
      </c>
      <c r="J401" s="7" t="s">
        <v>1442</v>
      </c>
      <c r="L401" s="7" t="s">
        <v>13</v>
      </c>
      <c r="M401" s="7" t="s">
        <v>12</v>
      </c>
      <c r="N401" s="7" t="s">
        <v>19</v>
      </c>
      <c r="O401" s="7" t="s">
        <v>15</v>
      </c>
      <c r="P401" s="7" t="s">
        <v>615</v>
      </c>
      <c r="Q401" s="7" t="s">
        <v>180</v>
      </c>
      <c r="R401" s="7" t="s">
        <v>617</v>
      </c>
      <c r="S401" t="str">
        <f>RIGHT(Table1[[#This Row],[value7]],4)</f>
        <v>0000</v>
      </c>
      <c r="T401">
        <f>HEX2DEC(Table1[[#This Row],[hex]])</f>
        <v>0</v>
      </c>
      <c r="U401">
        <f>Table1[[#This Row],[dec]] - IF(Table1[[#This Row],[dec]] &gt; 32000, 65536, 0)</f>
        <v>0</v>
      </c>
      <c r="V401" s="12">
        <f>Table1[[#This Row],[dec signed]]/10</f>
        <v>0</v>
      </c>
    </row>
    <row r="402" spans="1:22" x14ac:dyDescent="0.25">
      <c r="A402" s="7">
        <v>1328</v>
      </c>
      <c r="B402" s="10" t="s">
        <v>1562</v>
      </c>
      <c r="C402" s="10" t="s">
        <v>614</v>
      </c>
      <c r="D402" s="7" t="s">
        <v>12</v>
      </c>
      <c r="E402" t="s">
        <v>13</v>
      </c>
      <c r="F402" s="7" t="s">
        <v>14</v>
      </c>
      <c r="G402" t="s">
        <v>15</v>
      </c>
      <c r="H402" t="s">
        <v>615</v>
      </c>
      <c r="I402" s="7" t="s">
        <v>180</v>
      </c>
      <c r="J402" s="7" t="s">
        <v>1442</v>
      </c>
      <c r="L402" s="7" t="s">
        <v>13</v>
      </c>
      <c r="M402" s="7" t="s">
        <v>12</v>
      </c>
      <c r="N402" s="7" t="s">
        <v>19</v>
      </c>
      <c r="O402" s="7" t="s">
        <v>15</v>
      </c>
      <c r="P402" s="7" t="s">
        <v>615</v>
      </c>
      <c r="Q402" s="7" t="s">
        <v>180</v>
      </c>
      <c r="R402" s="7" t="s">
        <v>617</v>
      </c>
      <c r="S402" t="str">
        <f>RIGHT(Table1[[#This Row],[value7]],4)</f>
        <v>0000</v>
      </c>
      <c r="T402">
        <f>HEX2DEC(Table1[[#This Row],[hex]])</f>
        <v>0</v>
      </c>
      <c r="U402">
        <f>Table1[[#This Row],[dec]] - IF(Table1[[#This Row],[dec]] &gt; 32000, 65536, 0)</f>
        <v>0</v>
      </c>
      <c r="V402" s="12">
        <f>Table1[[#This Row],[dec signed]]/10</f>
        <v>0</v>
      </c>
    </row>
    <row r="403" spans="1:22" x14ac:dyDescent="0.25">
      <c r="A403" s="7">
        <v>1336</v>
      </c>
      <c r="B403" s="10" t="s">
        <v>1562</v>
      </c>
      <c r="C403" s="10" t="s">
        <v>614</v>
      </c>
      <c r="D403" s="7" t="s">
        <v>12</v>
      </c>
      <c r="E403" t="s">
        <v>13</v>
      </c>
      <c r="F403" s="7" t="s">
        <v>14</v>
      </c>
      <c r="G403" t="s">
        <v>15</v>
      </c>
      <c r="H403" t="s">
        <v>615</v>
      </c>
      <c r="I403" s="7" t="s">
        <v>180</v>
      </c>
      <c r="J403" s="7" t="s">
        <v>1442</v>
      </c>
      <c r="L403" s="7" t="s">
        <v>13</v>
      </c>
      <c r="M403" s="7" t="s">
        <v>12</v>
      </c>
      <c r="N403" s="7" t="s">
        <v>19</v>
      </c>
      <c r="O403" s="7" t="s">
        <v>15</v>
      </c>
      <c r="P403" s="7" t="s">
        <v>615</v>
      </c>
      <c r="Q403" s="7" t="s">
        <v>180</v>
      </c>
      <c r="R403" s="7" t="s">
        <v>617</v>
      </c>
      <c r="S403" t="str">
        <f>RIGHT(Table1[[#This Row],[value7]],4)</f>
        <v>0000</v>
      </c>
      <c r="T403">
        <f>HEX2DEC(Table1[[#This Row],[hex]])</f>
        <v>0</v>
      </c>
      <c r="U403">
        <f>Table1[[#This Row],[dec]] - IF(Table1[[#This Row],[dec]] &gt; 32000, 65536, 0)</f>
        <v>0</v>
      </c>
      <c r="V403" s="12">
        <f>Table1[[#This Row],[dec signed]]/10</f>
        <v>0</v>
      </c>
    </row>
    <row r="404" spans="1:22" x14ac:dyDescent="0.25">
      <c r="A404" s="7">
        <v>1344</v>
      </c>
      <c r="B404" s="10" t="s">
        <v>1562</v>
      </c>
      <c r="C404" s="10" t="s">
        <v>614</v>
      </c>
      <c r="D404" s="7" t="s">
        <v>12</v>
      </c>
      <c r="E404" t="s">
        <v>13</v>
      </c>
      <c r="F404" s="7" t="s">
        <v>14</v>
      </c>
      <c r="G404" t="s">
        <v>15</v>
      </c>
      <c r="H404" t="s">
        <v>615</v>
      </c>
      <c r="I404" s="7" t="s">
        <v>180</v>
      </c>
      <c r="J404" s="7" t="s">
        <v>1442</v>
      </c>
      <c r="L404" s="7" t="s">
        <v>13</v>
      </c>
      <c r="M404" s="7" t="s">
        <v>12</v>
      </c>
      <c r="N404" s="7" t="s">
        <v>19</v>
      </c>
      <c r="O404" s="7" t="s">
        <v>15</v>
      </c>
      <c r="P404" s="7" t="s">
        <v>615</v>
      </c>
      <c r="Q404" s="7" t="s">
        <v>180</v>
      </c>
      <c r="R404" s="7" t="s">
        <v>617</v>
      </c>
      <c r="S404" t="str">
        <f>RIGHT(Table1[[#This Row],[value7]],4)</f>
        <v>0000</v>
      </c>
      <c r="T404">
        <f>HEX2DEC(Table1[[#This Row],[hex]])</f>
        <v>0</v>
      </c>
      <c r="U404">
        <f>Table1[[#This Row],[dec]] - IF(Table1[[#This Row],[dec]] &gt; 32000, 65536, 0)</f>
        <v>0</v>
      </c>
      <c r="V404" s="12">
        <f>Table1[[#This Row],[dec signed]]/10</f>
        <v>0</v>
      </c>
    </row>
    <row r="405" spans="1:22" x14ac:dyDescent="0.25">
      <c r="A405" s="7">
        <v>1352</v>
      </c>
      <c r="B405" s="10" t="s">
        <v>1562</v>
      </c>
      <c r="C405" s="10" t="s">
        <v>614</v>
      </c>
      <c r="D405" s="7" t="s">
        <v>12</v>
      </c>
      <c r="E405" t="s">
        <v>13</v>
      </c>
      <c r="F405" s="7" t="s">
        <v>14</v>
      </c>
      <c r="G405" t="s">
        <v>15</v>
      </c>
      <c r="H405" t="s">
        <v>615</v>
      </c>
      <c r="I405" s="7" t="s">
        <v>180</v>
      </c>
      <c r="J405" s="7" t="s">
        <v>1442</v>
      </c>
      <c r="L405" s="7" t="s">
        <v>13</v>
      </c>
      <c r="M405" s="7" t="s">
        <v>12</v>
      </c>
      <c r="N405" s="7" t="s">
        <v>19</v>
      </c>
      <c r="O405" s="7" t="s">
        <v>15</v>
      </c>
      <c r="P405" s="7" t="s">
        <v>615</v>
      </c>
      <c r="Q405" s="7" t="s">
        <v>180</v>
      </c>
      <c r="R405" s="7" t="s">
        <v>617</v>
      </c>
      <c r="S405" t="str">
        <f>RIGHT(Table1[[#This Row],[value7]],4)</f>
        <v>0000</v>
      </c>
      <c r="T405">
        <f>HEX2DEC(Table1[[#This Row],[hex]])</f>
        <v>0</v>
      </c>
      <c r="U405">
        <f>Table1[[#This Row],[dec]] - IF(Table1[[#This Row],[dec]] &gt; 32000, 65536, 0)</f>
        <v>0</v>
      </c>
      <c r="V405" s="12">
        <f>Table1[[#This Row],[dec signed]]/10</f>
        <v>0</v>
      </c>
    </row>
    <row r="406" spans="1:22" x14ac:dyDescent="0.25">
      <c r="A406" s="7">
        <v>1360</v>
      </c>
      <c r="B406" s="10" t="s">
        <v>1562</v>
      </c>
      <c r="C406" s="10" t="s">
        <v>614</v>
      </c>
      <c r="D406" s="7" t="s">
        <v>12</v>
      </c>
      <c r="E406" t="s">
        <v>13</v>
      </c>
      <c r="F406" s="7" t="s">
        <v>14</v>
      </c>
      <c r="G406" t="s">
        <v>15</v>
      </c>
      <c r="H406" t="s">
        <v>615</v>
      </c>
      <c r="I406" s="7" t="s">
        <v>180</v>
      </c>
      <c r="J406" s="7" t="s">
        <v>1442</v>
      </c>
      <c r="L406" s="7" t="s">
        <v>13</v>
      </c>
      <c r="M406" s="7" t="s">
        <v>12</v>
      </c>
      <c r="N406" s="7" t="s">
        <v>19</v>
      </c>
      <c r="O406" s="7" t="s">
        <v>15</v>
      </c>
      <c r="P406" s="7" t="s">
        <v>615</v>
      </c>
      <c r="Q406" s="7" t="s">
        <v>180</v>
      </c>
      <c r="R406" s="7" t="s">
        <v>617</v>
      </c>
      <c r="S406" t="str">
        <f>RIGHT(Table1[[#This Row],[value7]],4)</f>
        <v>0000</v>
      </c>
      <c r="T406">
        <f>HEX2DEC(Table1[[#This Row],[hex]])</f>
        <v>0</v>
      </c>
      <c r="U406">
        <f>Table1[[#This Row],[dec]] - IF(Table1[[#This Row],[dec]] &gt; 32000, 65536, 0)</f>
        <v>0</v>
      </c>
      <c r="V406" s="12">
        <f>Table1[[#This Row],[dec signed]]/10</f>
        <v>0</v>
      </c>
    </row>
    <row r="407" spans="1:22" x14ac:dyDescent="0.25">
      <c r="A407" s="7">
        <v>1368</v>
      </c>
      <c r="B407" s="10" t="s">
        <v>1562</v>
      </c>
      <c r="C407" s="10" t="s">
        <v>614</v>
      </c>
      <c r="D407" s="7" t="s">
        <v>12</v>
      </c>
      <c r="E407" t="s">
        <v>13</v>
      </c>
      <c r="F407" s="7" t="s">
        <v>14</v>
      </c>
      <c r="G407" t="s">
        <v>15</v>
      </c>
      <c r="H407" t="s">
        <v>615</v>
      </c>
      <c r="I407" s="7" t="s">
        <v>180</v>
      </c>
      <c r="J407" s="7" t="s">
        <v>1442</v>
      </c>
      <c r="L407" s="7" t="s">
        <v>13</v>
      </c>
      <c r="M407" s="7" t="s">
        <v>12</v>
      </c>
      <c r="N407" s="7" t="s">
        <v>19</v>
      </c>
      <c r="O407" s="7" t="s">
        <v>15</v>
      </c>
      <c r="P407" s="7" t="s">
        <v>615</v>
      </c>
      <c r="Q407" s="7" t="s">
        <v>180</v>
      </c>
      <c r="R407" s="7" t="s">
        <v>617</v>
      </c>
      <c r="S407" t="str">
        <f>RIGHT(Table1[[#This Row],[value7]],4)</f>
        <v>0000</v>
      </c>
      <c r="T407">
        <f>HEX2DEC(Table1[[#This Row],[hex]])</f>
        <v>0</v>
      </c>
      <c r="U407">
        <f>Table1[[#This Row],[dec]] - IF(Table1[[#This Row],[dec]] &gt; 32000, 65536, 0)</f>
        <v>0</v>
      </c>
      <c r="V407" s="12">
        <f>Table1[[#This Row],[dec signed]]/10</f>
        <v>0</v>
      </c>
    </row>
    <row r="408" spans="1:22" x14ac:dyDescent="0.25">
      <c r="A408" s="7">
        <v>1376</v>
      </c>
      <c r="B408" s="10" t="s">
        <v>1562</v>
      </c>
      <c r="C408" s="10" t="s">
        <v>614</v>
      </c>
      <c r="D408" s="7" t="s">
        <v>12</v>
      </c>
      <c r="E408" t="s">
        <v>13</v>
      </c>
      <c r="F408" s="7" t="s">
        <v>14</v>
      </c>
      <c r="G408" t="s">
        <v>15</v>
      </c>
      <c r="H408" t="s">
        <v>615</v>
      </c>
      <c r="I408" s="7" t="s">
        <v>180</v>
      </c>
      <c r="J408" s="7" t="s">
        <v>1442</v>
      </c>
      <c r="L408" s="7" t="s">
        <v>13</v>
      </c>
      <c r="M408" s="7" t="s">
        <v>12</v>
      </c>
      <c r="N408" s="7" t="s">
        <v>19</v>
      </c>
      <c r="O408" s="7" t="s">
        <v>15</v>
      </c>
      <c r="P408" s="7" t="s">
        <v>615</v>
      </c>
      <c r="Q408" s="7" t="s">
        <v>180</v>
      </c>
      <c r="R408" s="7" t="s">
        <v>617</v>
      </c>
      <c r="S408" t="str">
        <f>RIGHT(Table1[[#This Row],[value7]],4)</f>
        <v>0000</v>
      </c>
      <c r="T408">
        <f>HEX2DEC(Table1[[#This Row],[hex]])</f>
        <v>0</v>
      </c>
      <c r="U408">
        <f>Table1[[#This Row],[dec]] - IF(Table1[[#This Row],[dec]] &gt; 32000, 65536, 0)</f>
        <v>0</v>
      </c>
      <c r="V408" s="12">
        <f>Table1[[#This Row],[dec signed]]/10</f>
        <v>0</v>
      </c>
    </row>
    <row r="409" spans="1:22" x14ac:dyDescent="0.25">
      <c r="A409" s="7">
        <v>404</v>
      </c>
      <c r="B409" s="10" t="s">
        <v>1406</v>
      </c>
      <c r="C409" s="10" t="s">
        <v>1407</v>
      </c>
      <c r="D409" s="7" t="s">
        <v>12</v>
      </c>
      <c r="E409" t="s">
        <v>602</v>
      </c>
      <c r="F409" s="7" t="s">
        <v>14</v>
      </c>
      <c r="G409" t="s">
        <v>15</v>
      </c>
      <c r="H409" t="s">
        <v>1408</v>
      </c>
      <c r="I409" s="7" t="s">
        <v>180</v>
      </c>
      <c r="J409" s="7" t="s">
        <v>1409</v>
      </c>
      <c r="L409" s="7" t="s">
        <v>602</v>
      </c>
      <c r="M409" s="7" t="s">
        <v>12</v>
      </c>
      <c r="N409" s="7" t="s">
        <v>19</v>
      </c>
      <c r="O409" s="7" t="s">
        <v>15</v>
      </c>
      <c r="P409" s="7" t="s">
        <v>1408</v>
      </c>
      <c r="Q409" s="7" t="s">
        <v>180</v>
      </c>
      <c r="R409" s="7" t="s">
        <v>1410</v>
      </c>
      <c r="S409" t="str">
        <f>RIGHT(Table1[[#This Row],[value7]],4)</f>
        <v>0000</v>
      </c>
      <c r="T409">
        <f>HEX2DEC(Table1[[#This Row],[hex]])</f>
        <v>0</v>
      </c>
      <c r="U409">
        <f>Table1[[#This Row],[dec]] - IF(Table1[[#This Row],[dec]] &gt; 32000, 65536, 0)</f>
        <v>0</v>
      </c>
      <c r="V409" s="12">
        <f>Table1[[#This Row],[dec signed]]/10</f>
        <v>0</v>
      </c>
    </row>
    <row r="410" spans="1:22" x14ac:dyDescent="0.25">
      <c r="A410" s="7">
        <v>1315</v>
      </c>
      <c r="B410" s="10" t="s">
        <v>1406</v>
      </c>
      <c r="C410" s="10" t="s">
        <v>1407</v>
      </c>
      <c r="D410" s="7" t="s">
        <v>12</v>
      </c>
      <c r="E410" t="s">
        <v>602</v>
      </c>
      <c r="F410" s="7" t="s">
        <v>14</v>
      </c>
      <c r="G410" t="s">
        <v>15</v>
      </c>
      <c r="H410" t="s">
        <v>1408</v>
      </c>
      <c r="I410" s="7" t="s">
        <v>180</v>
      </c>
      <c r="J410" s="7" t="s">
        <v>1409</v>
      </c>
      <c r="L410" s="7" t="s">
        <v>602</v>
      </c>
      <c r="M410" s="7" t="s">
        <v>12</v>
      </c>
      <c r="N410" s="7" t="s">
        <v>19</v>
      </c>
      <c r="O410" s="7" t="s">
        <v>15</v>
      </c>
      <c r="P410" s="7" t="s">
        <v>1408</v>
      </c>
      <c r="Q410" s="7" t="s">
        <v>180</v>
      </c>
      <c r="R410" s="7" t="s">
        <v>1410</v>
      </c>
      <c r="S410" t="str">
        <f>RIGHT(Table1[[#This Row],[value7]],4)</f>
        <v>0000</v>
      </c>
      <c r="T410">
        <f>HEX2DEC(Table1[[#This Row],[hex]])</f>
        <v>0</v>
      </c>
      <c r="U410">
        <f>Table1[[#This Row],[dec]] - IF(Table1[[#This Row],[dec]] &gt; 32000, 65536, 0)</f>
        <v>0</v>
      </c>
      <c r="V410" s="12">
        <f>Table1[[#This Row],[dec signed]]/10</f>
        <v>0</v>
      </c>
    </row>
    <row r="411" spans="1:22" x14ac:dyDescent="0.25">
      <c r="A411" s="7">
        <v>1324</v>
      </c>
      <c r="B411" s="10" t="s">
        <v>1406</v>
      </c>
      <c r="C411" s="10" t="s">
        <v>1407</v>
      </c>
      <c r="D411" s="7" t="s">
        <v>12</v>
      </c>
      <c r="E411" t="s">
        <v>602</v>
      </c>
      <c r="F411" s="7" t="s">
        <v>14</v>
      </c>
      <c r="G411" t="s">
        <v>15</v>
      </c>
      <c r="H411" t="s">
        <v>1408</v>
      </c>
      <c r="I411" s="7" t="s">
        <v>180</v>
      </c>
      <c r="J411" s="7" t="s">
        <v>1409</v>
      </c>
      <c r="L411" s="7" t="s">
        <v>602</v>
      </c>
      <c r="M411" s="7" t="s">
        <v>12</v>
      </c>
      <c r="N411" s="7" t="s">
        <v>19</v>
      </c>
      <c r="O411" s="7" t="s">
        <v>15</v>
      </c>
      <c r="P411" s="7" t="s">
        <v>1408</v>
      </c>
      <c r="Q411" s="7" t="s">
        <v>180</v>
      </c>
      <c r="R411" s="7" t="s">
        <v>1410</v>
      </c>
      <c r="S411" t="str">
        <f>RIGHT(Table1[[#This Row],[value7]],4)</f>
        <v>0000</v>
      </c>
      <c r="T411">
        <f>HEX2DEC(Table1[[#This Row],[hex]])</f>
        <v>0</v>
      </c>
      <c r="U411">
        <f>Table1[[#This Row],[dec]] - IF(Table1[[#This Row],[dec]] &gt; 32000, 65536, 0)</f>
        <v>0</v>
      </c>
      <c r="V411" s="12">
        <f>Table1[[#This Row],[dec signed]]/10</f>
        <v>0</v>
      </c>
    </row>
    <row r="412" spans="1:22" x14ac:dyDescent="0.25">
      <c r="A412" s="7">
        <v>1332</v>
      </c>
      <c r="B412" s="10" t="s">
        <v>1406</v>
      </c>
      <c r="C412" s="10" t="s">
        <v>1407</v>
      </c>
      <c r="D412" s="7" t="s">
        <v>12</v>
      </c>
      <c r="E412" t="s">
        <v>602</v>
      </c>
      <c r="F412" s="7" t="s">
        <v>14</v>
      </c>
      <c r="G412" t="s">
        <v>15</v>
      </c>
      <c r="H412" t="s">
        <v>1408</v>
      </c>
      <c r="I412" s="7" t="s">
        <v>180</v>
      </c>
      <c r="J412" s="7" t="s">
        <v>1409</v>
      </c>
      <c r="L412" s="7" t="s">
        <v>602</v>
      </c>
      <c r="M412" s="7" t="s">
        <v>12</v>
      </c>
      <c r="N412" s="7" t="s">
        <v>19</v>
      </c>
      <c r="O412" s="7" t="s">
        <v>15</v>
      </c>
      <c r="P412" s="7" t="s">
        <v>1408</v>
      </c>
      <c r="Q412" s="7" t="s">
        <v>180</v>
      </c>
      <c r="R412" s="7" t="s">
        <v>1410</v>
      </c>
      <c r="S412" t="str">
        <f>RIGHT(Table1[[#This Row],[value7]],4)</f>
        <v>0000</v>
      </c>
      <c r="T412">
        <f>HEX2DEC(Table1[[#This Row],[hex]])</f>
        <v>0</v>
      </c>
      <c r="U412">
        <f>Table1[[#This Row],[dec]] - IF(Table1[[#This Row],[dec]] &gt; 32000, 65536, 0)</f>
        <v>0</v>
      </c>
      <c r="V412" s="12">
        <f>Table1[[#This Row],[dec signed]]/10</f>
        <v>0</v>
      </c>
    </row>
    <row r="413" spans="1:22" x14ac:dyDescent="0.25">
      <c r="A413" s="7">
        <v>1340</v>
      </c>
      <c r="B413" s="10" t="s">
        <v>1406</v>
      </c>
      <c r="C413" s="10" t="s">
        <v>1407</v>
      </c>
      <c r="D413" s="7" t="s">
        <v>12</v>
      </c>
      <c r="E413" t="s">
        <v>602</v>
      </c>
      <c r="F413" s="7" t="s">
        <v>14</v>
      </c>
      <c r="G413" t="s">
        <v>15</v>
      </c>
      <c r="H413" t="s">
        <v>1408</v>
      </c>
      <c r="I413" s="7" t="s">
        <v>180</v>
      </c>
      <c r="J413" s="7" t="s">
        <v>1409</v>
      </c>
      <c r="L413" s="7" t="s">
        <v>602</v>
      </c>
      <c r="M413" s="7" t="s">
        <v>12</v>
      </c>
      <c r="N413" s="7" t="s">
        <v>19</v>
      </c>
      <c r="O413" s="7" t="s">
        <v>15</v>
      </c>
      <c r="P413" s="7" t="s">
        <v>1408</v>
      </c>
      <c r="Q413" s="7" t="s">
        <v>180</v>
      </c>
      <c r="R413" s="7" t="s">
        <v>1410</v>
      </c>
      <c r="S413" t="str">
        <f>RIGHT(Table1[[#This Row],[value7]],4)</f>
        <v>0000</v>
      </c>
      <c r="T413">
        <f>HEX2DEC(Table1[[#This Row],[hex]])</f>
        <v>0</v>
      </c>
      <c r="U413">
        <f>Table1[[#This Row],[dec]] - IF(Table1[[#This Row],[dec]] &gt; 32000, 65536, 0)</f>
        <v>0</v>
      </c>
      <c r="V413" s="12">
        <f>Table1[[#This Row],[dec signed]]/10</f>
        <v>0</v>
      </c>
    </row>
    <row r="414" spans="1:22" x14ac:dyDescent="0.25">
      <c r="A414" s="7">
        <v>1348</v>
      </c>
      <c r="B414" s="10" t="s">
        <v>1406</v>
      </c>
      <c r="C414" s="10" t="s">
        <v>1407</v>
      </c>
      <c r="D414" s="7" t="s">
        <v>12</v>
      </c>
      <c r="E414" t="s">
        <v>602</v>
      </c>
      <c r="F414" s="7" t="s">
        <v>14</v>
      </c>
      <c r="G414" t="s">
        <v>15</v>
      </c>
      <c r="H414" t="s">
        <v>1408</v>
      </c>
      <c r="I414" s="7" t="s">
        <v>180</v>
      </c>
      <c r="J414" s="7" t="s">
        <v>1409</v>
      </c>
      <c r="L414" s="7" t="s">
        <v>602</v>
      </c>
      <c r="M414" s="7" t="s">
        <v>12</v>
      </c>
      <c r="N414" s="7" t="s">
        <v>19</v>
      </c>
      <c r="O414" s="7" t="s">
        <v>15</v>
      </c>
      <c r="P414" s="7" t="s">
        <v>1408</v>
      </c>
      <c r="Q414" s="7" t="s">
        <v>180</v>
      </c>
      <c r="R414" s="7" t="s">
        <v>1410</v>
      </c>
      <c r="S414" t="str">
        <f>RIGHT(Table1[[#This Row],[value7]],4)</f>
        <v>0000</v>
      </c>
      <c r="T414">
        <f>HEX2DEC(Table1[[#This Row],[hex]])</f>
        <v>0</v>
      </c>
      <c r="U414">
        <f>Table1[[#This Row],[dec]] - IF(Table1[[#This Row],[dec]] &gt; 32000, 65536, 0)</f>
        <v>0</v>
      </c>
      <c r="V414" s="12">
        <f>Table1[[#This Row],[dec signed]]/10</f>
        <v>0</v>
      </c>
    </row>
    <row r="415" spans="1:22" x14ac:dyDescent="0.25">
      <c r="A415" s="7">
        <v>1356</v>
      </c>
      <c r="B415" s="10" t="s">
        <v>1406</v>
      </c>
      <c r="C415" s="10" t="s">
        <v>1407</v>
      </c>
      <c r="D415" s="7" t="s">
        <v>12</v>
      </c>
      <c r="E415" t="s">
        <v>602</v>
      </c>
      <c r="F415" s="7" t="s">
        <v>14</v>
      </c>
      <c r="G415" t="s">
        <v>15</v>
      </c>
      <c r="H415" t="s">
        <v>1408</v>
      </c>
      <c r="I415" s="7" t="s">
        <v>180</v>
      </c>
      <c r="J415" s="7" t="s">
        <v>1409</v>
      </c>
      <c r="L415" s="7" t="s">
        <v>602</v>
      </c>
      <c r="M415" s="7" t="s">
        <v>12</v>
      </c>
      <c r="N415" s="7" t="s">
        <v>19</v>
      </c>
      <c r="O415" s="7" t="s">
        <v>15</v>
      </c>
      <c r="P415" s="7" t="s">
        <v>1408</v>
      </c>
      <c r="Q415" s="7" t="s">
        <v>180</v>
      </c>
      <c r="R415" s="7" t="s">
        <v>1410</v>
      </c>
      <c r="S415" t="str">
        <f>RIGHT(Table1[[#This Row],[value7]],4)</f>
        <v>0000</v>
      </c>
      <c r="T415">
        <f>HEX2DEC(Table1[[#This Row],[hex]])</f>
        <v>0</v>
      </c>
      <c r="U415">
        <f>Table1[[#This Row],[dec]] - IF(Table1[[#This Row],[dec]] &gt; 32000, 65536, 0)</f>
        <v>0</v>
      </c>
      <c r="V415" s="12">
        <f>Table1[[#This Row],[dec signed]]/10</f>
        <v>0</v>
      </c>
    </row>
    <row r="416" spans="1:22" x14ac:dyDescent="0.25">
      <c r="A416" s="7">
        <v>1364</v>
      </c>
      <c r="B416" s="10" t="s">
        <v>1406</v>
      </c>
      <c r="C416" s="10" t="s">
        <v>1407</v>
      </c>
      <c r="D416" s="7" t="s">
        <v>12</v>
      </c>
      <c r="E416" t="s">
        <v>602</v>
      </c>
      <c r="F416" s="7" t="s">
        <v>14</v>
      </c>
      <c r="G416" t="s">
        <v>15</v>
      </c>
      <c r="H416" t="s">
        <v>1408</v>
      </c>
      <c r="I416" s="7" t="s">
        <v>180</v>
      </c>
      <c r="J416" s="7" t="s">
        <v>1409</v>
      </c>
      <c r="L416" s="7" t="s">
        <v>602</v>
      </c>
      <c r="M416" s="7" t="s">
        <v>12</v>
      </c>
      <c r="N416" s="7" t="s">
        <v>19</v>
      </c>
      <c r="O416" s="7" t="s">
        <v>15</v>
      </c>
      <c r="P416" s="7" t="s">
        <v>1408</v>
      </c>
      <c r="Q416" s="7" t="s">
        <v>180</v>
      </c>
      <c r="R416" s="7" t="s">
        <v>1410</v>
      </c>
      <c r="S416" t="str">
        <f>RIGHT(Table1[[#This Row],[value7]],4)</f>
        <v>0000</v>
      </c>
      <c r="T416">
        <f>HEX2DEC(Table1[[#This Row],[hex]])</f>
        <v>0</v>
      </c>
      <c r="U416">
        <f>Table1[[#This Row],[dec]] - IF(Table1[[#This Row],[dec]] &gt; 32000, 65536, 0)</f>
        <v>0</v>
      </c>
      <c r="V416" s="12">
        <f>Table1[[#This Row],[dec signed]]/10</f>
        <v>0</v>
      </c>
    </row>
    <row r="417" spans="1:22" x14ac:dyDescent="0.25">
      <c r="A417" s="7">
        <v>1372</v>
      </c>
      <c r="B417" s="10" t="s">
        <v>1406</v>
      </c>
      <c r="C417" s="10" t="s">
        <v>1407</v>
      </c>
      <c r="D417" s="7" t="s">
        <v>12</v>
      </c>
      <c r="E417" t="s">
        <v>602</v>
      </c>
      <c r="F417" s="7" t="s">
        <v>14</v>
      </c>
      <c r="G417" t="s">
        <v>15</v>
      </c>
      <c r="H417" t="s">
        <v>1408</v>
      </c>
      <c r="I417" s="7" t="s">
        <v>180</v>
      </c>
      <c r="J417" s="7" t="s">
        <v>1409</v>
      </c>
      <c r="L417" s="7" t="s">
        <v>602</v>
      </c>
      <c r="M417" s="7" t="s">
        <v>12</v>
      </c>
      <c r="N417" s="7" t="s">
        <v>19</v>
      </c>
      <c r="O417" s="7" t="s">
        <v>15</v>
      </c>
      <c r="P417" s="7" t="s">
        <v>1408</v>
      </c>
      <c r="Q417" s="7" t="s">
        <v>180</v>
      </c>
      <c r="R417" s="7" t="s">
        <v>1410</v>
      </c>
      <c r="S417" t="str">
        <f>RIGHT(Table1[[#This Row],[value7]],4)</f>
        <v>0000</v>
      </c>
      <c r="T417">
        <f>HEX2DEC(Table1[[#This Row],[hex]])</f>
        <v>0</v>
      </c>
      <c r="U417">
        <f>Table1[[#This Row],[dec]] - IF(Table1[[#This Row],[dec]] &gt; 32000, 65536, 0)</f>
        <v>0</v>
      </c>
      <c r="V417" s="12">
        <f>Table1[[#This Row],[dec signed]]/10</f>
        <v>0</v>
      </c>
    </row>
    <row r="418" spans="1:22" x14ac:dyDescent="0.25">
      <c r="A418" s="7">
        <v>406</v>
      </c>
      <c r="B418" s="10" t="s">
        <v>1415</v>
      </c>
      <c r="C418" s="10" t="s">
        <v>1416</v>
      </c>
      <c r="D418" s="7" t="s">
        <v>12</v>
      </c>
      <c r="E418" t="s">
        <v>602</v>
      </c>
      <c r="F418" s="7" t="s">
        <v>14</v>
      </c>
      <c r="G418" t="s">
        <v>15</v>
      </c>
      <c r="H418" t="s">
        <v>1417</v>
      </c>
      <c r="I418" s="7" t="s">
        <v>180</v>
      </c>
      <c r="J418" s="7" t="s">
        <v>1410</v>
      </c>
      <c r="L418" s="7" t="s">
        <v>602</v>
      </c>
      <c r="M418" s="7" t="s">
        <v>12</v>
      </c>
      <c r="N418" s="7" t="s">
        <v>19</v>
      </c>
      <c r="O418" s="7" t="s">
        <v>15</v>
      </c>
      <c r="P418" s="7" t="s">
        <v>1417</v>
      </c>
      <c r="Q418" s="7" t="s">
        <v>180</v>
      </c>
      <c r="R418" s="7" t="s">
        <v>1418</v>
      </c>
      <c r="S418" t="str">
        <f>RIGHT(Table1[[#This Row],[value7]],4)</f>
        <v>0000</v>
      </c>
      <c r="T418">
        <f>HEX2DEC(Table1[[#This Row],[hex]])</f>
        <v>0</v>
      </c>
      <c r="U418">
        <f>Table1[[#This Row],[dec]] - IF(Table1[[#This Row],[dec]] &gt; 32000, 65536, 0)</f>
        <v>0</v>
      </c>
      <c r="V418" s="12">
        <f>Table1[[#This Row],[dec signed]]/10</f>
        <v>0</v>
      </c>
    </row>
    <row r="419" spans="1:22" x14ac:dyDescent="0.25">
      <c r="A419" s="7">
        <v>409</v>
      </c>
      <c r="B419" s="10" t="s">
        <v>1422</v>
      </c>
      <c r="C419" s="10" t="s">
        <v>1423</v>
      </c>
      <c r="D419" s="7" t="s">
        <v>12</v>
      </c>
      <c r="E419" t="s">
        <v>602</v>
      </c>
      <c r="F419" s="7" t="s">
        <v>14</v>
      </c>
      <c r="G419" t="s">
        <v>15</v>
      </c>
      <c r="H419" t="s">
        <v>1424</v>
      </c>
      <c r="I419" s="7" t="s">
        <v>180</v>
      </c>
      <c r="J419" s="7" t="s">
        <v>1418</v>
      </c>
      <c r="L419" s="7" t="s">
        <v>602</v>
      </c>
      <c r="M419" s="7" t="s">
        <v>12</v>
      </c>
      <c r="N419" s="7" t="s">
        <v>19</v>
      </c>
      <c r="O419" s="7" t="s">
        <v>15</v>
      </c>
      <c r="P419" s="7" t="s">
        <v>1424</v>
      </c>
      <c r="Q419" s="7" t="s">
        <v>180</v>
      </c>
      <c r="R419" s="7" t="s">
        <v>408</v>
      </c>
      <c r="S419" t="str">
        <f>RIGHT(Table1[[#This Row],[value7]],4)</f>
        <v>0000</v>
      </c>
      <c r="T419">
        <f>HEX2DEC(Table1[[#This Row],[hex]])</f>
        <v>0</v>
      </c>
      <c r="U419">
        <f>Table1[[#This Row],[dec]] - IF(Table1[[#This Row],[dec]] &gt; 32000, 65536, 0)</f>
        <v>0</v>
      </c>
      <c r="V419" s="12">
        <f>Table1[[#This Row],[dec signed]]/10</f>
        <v>0</v>
      </c>
    </row>
    <row r="420" spans="1:22" x14ac:dyDescent="0.25">
      <c r="A420" s="7">
        <v>411</v>
      </c>
      <c r="B420" s="10" t="s">
        <v>1428</v>
      </c>
      <c r="C420" s="10" t="s">
        <v>1429</v>
      </c>
      <c r="D420" s="7" t="s">
        <v>12</v>
      </c>
      <c r="E420" t="s">
        <v>602</v>
      </c>
      <c r="F420" s="7" t="s">
        <v>14</v>
      </c>
      <c r="G420" t="s">
        <v>15</v>
      </c>
      <c r="H420" t="s">
        <v>1430</v>
      </c>
      <c r="I420" s="7" t="s">
        <v>180</v>
      </c>
      <c r="J420" s="7" t="s">
        <v>408</v>
      </c>
      <c r="L420" s="7" t="s">
        <v>602</v>
      </c>
      <c r="M420" s="7" t="s">
        <v>12</v>
      </c>
      <c r="N420" s="7" t="s">
        <v>19</v>
      </c>
      <c r="O420" s="7" t="s">
        <v>15</v>
      </c>
      <c r="P420" s="7" t="s">
        <v>1430</v>
      </c>
      <c r="Q420" s="7" t="s">
        <v>180</v>
      </c>
      <c r="R420" s="7" t="s">
        <v>1431</v>
      </c>
      <c r="S420" t="str">
        <f>RIGHT(Table1[[#This Row],[value7]],4)</f>
        <v>0000</v>
      </c>
      <c r="T420">
        <f>HEX2DEC(Table1[[#This Row],[hex]])</f>
        <v>0</v>
      </c>
      <c r="U420">
        <f>Table1[[#This Row],[dec]] - IF(Table1[[#This Row],[dec]] &gt; 32000, 65536, 0)</f>
        <v>0</v>
      </c>
      <c r="V420" s="12">
        <f>Table1[[#This Row],[dec signed]]/10</f>
        <v>0</v>
      </c>
    </row>
    <row r="421" spans="1:22" x14ac:dyDescent="0.25">
      <c r="A421" s="7">
        <v>413</v>
      </c>
      <c r="B421" s="10" t="s">
        <v>1436</v>
      </c>
      <c r="C421" s="10" t="s">
        <v>1437</v>
      </c>
      <c r="D421" s="7" t="s">
        <v>12</v>
      </c>
      <c r="E421" t="s">
        <v>602</v>
      </c>
      <c r="F421" s="7" t="s">
        <v>14</v>
      </c>
      <c r="G421" t="s">
        <v>15</v>
      </c>
      <c r="H421" t="s">
        <v>1438</v>
      </c>
      <c r="I421" s="7" t="s">
        <v>180</v>
      </c>
      <c r="J421" s="7" t="s">
        <v>1431</v>
      </c>
      <c r="L421" s="7" t="s">
        <v>602</v>
      </c>
      <c r="M421" s="7" t="s">
        <v>12</v>
      </c>
      <c r="N421" s="7" t="s">
        <v>19</v>
      </c>
      <c r="O421" s="7" t="s">
        <v>15</v>
      </c>
      <c r="P421" s="7" t="s">
        <v>1438</v>
      </c>
      <c r="Q421" s="7" t="s">
        <v>180</v>
      </c>
      <c r="R421" s="7" t="s">
        <v>340</v>
      </c>
      <c r="S421" t="str">
        <f>RIGHT(Table1[[#This Row],[value7]],4)</f>
        <v>0000</v>
      </c>
      <c r="T421">
        <f>HEX2DEC(Table1[[#This Row],[hex]])</f>
        <v>0</v>
      </c>
      <c r="U421">
        <f>Table1[[#This Row],[dec]] - IF(Table1[[#This Row],[dec]] &gt; 32000, 65536, 0)</f>
        <v>0</v>
      </c>
      <c r="V421" s="12">
        <f>Table1[[#This Row],[dec signed]]/10</f>
        <v>0</v>
      </c>
    </row>
    <row r="422" spans="1:22" x14ac:dyDescent="0.25">
      <c r="A422" s="7">
        <v>415</v>
      </c>
      <c r="B422" s="10" t="s">
        <v>1443</v>
      </c>
      <c r="C422" s="10" t="s">
        <v>1444</v>
      </c>
      <c r="D422" s="7" t="s">
        <v>12</v>
      </c>
      <c r="E422" t="s">
        <v>602</v>
      </c>
      <c r="F422" s="7" t="s">
        <v>14</v>
      </c>
      <c r="G422" t="s">
        <v>15</v>
      </c>
      <c r="H422" t="s">
        <v>1445</v>
      </c>
      <c r="I422" s="7" t="s">
        <v>180</v>
      </c>
      <c r="J422" s="7" t="s">
        <v>340</v>
      </c>
      <c r="L422" s="7" t="s">
        <v>602</v>
      </c>
      <c r="M422" s="7" t="s">
        <v>12</v>
      </c>
      <c r="N422" s="7" t="s">
        <v>19</v>
      </c>
      <c r="O422" s="7" t="s">
        <v>15</v>
      </c>
      <c r="P422" s="7" t="s">
        <v>1445</v>
      </c>
      <c r="Q422" s="7" t="s">
        <v>180</v>
      </c>
      <c r="R422" s="7" t="s">
        <v>251</v>
      </c>
      <c r="S422" t="str">
        <f>RIGHT(Table1[[#This Row],[value7]],4)</f>
        <v>0000</v>
      </c>
      <c r="T422">
        <f>HEX2DEC(Table1[[#This Row],[hex]])</f>
        <v>0</v>
      </c>
      <c r="U422">
        <f>Table1[[#This Row],[dec]] - IF(Table1[[#This Row],[dec]] &gt; 32000, 65536, 0)</f>
        <v>0</v>
      </c>
      <c r="V422" s="12">
        <f>Table1[[#This Row],[dec signed]]/10</f>
        <v>0</v>
      </c>
    </row>
    <row r="423" spans="1:22" x14ac:dyDescent="0.25">
      <c r="A423" s="7">
        <v>171</v>
      </c>
      <c r="B423" s="10" t="s">
        <v>588</v>
      </c>
      <c r="C423" s="10" t="s">
        <v>589</v>
      </c>
      <c r="D423" s="7" t="s">
        <v>12</v>
      </c>
      <c r="E423" t="s">
        <v>13</v>
      </c>
      <c r="F423" s="7" t="s">
        <v>14</v>
      </c>
      <c r="G423" t="s">
        <v>15</v>
      </c>
      <c r="H423" t="s">
        <v>590</v>
      </c>
      <c r="I423" s="7" t="s">
        <v>79</v>
      </c>
      <c r="J423" s="7" t="s">
        <v>296</v>
      </c>
      <c r="L423" s="7" t="s">
        <v>13</v>
      </c>
      <c r="M423" s="7" t="s">
        <v>12</v>
      </c>
      <c r="N423" s="7" t="s">
        <v>19</v>
      </c>
      <c r="O423" s="7" t="s">
        <v>15</v>
      </c>
      <c r="P423" s="7" t="s">
        <v>590</v>
      </c>
      <c r="Q423" s="7" t="s">
        <v>180</v>
      </c>
      <c r="R423" s="7" t="s">
        <v>591</v>
      </c>
      <c r="S423" t="str">
        <f>RIGHT(Table1[[#This Row],[value7]],4)</f>
        <v>0000</v>
      </c>
      <c r="T423">
        <f>HEX2DEC(Table1[[#This Row],[hex]])</f>
        <v>0</v>
      </c>
      <c r="U423">
        <f>Table1[[#This Row],[dec]] - IF(Table1[[#This Row],[dec]] &gt; 32000, 65536, 0)</f>
        <v>0</v>
      </c>
      <c r="V423" s="12">
        <f>Table1[[#This Row],[dec signed]]/10</f>
        <v>0</v>
      </c>
    </row>
    <row r="424" spans="1:22" x14ac:dyDescent="0.25">
      <c r="A424" s="7">
        <v>170</v>
      </c>
      <c r="B424" s="10" t="s">
        <v>583</v>
      </c>
      <c r="C424" s="10" t="s">
        <v>584</v>
      </c>
      <c r="D424" s="7" t="s">
        <v>12</v>
      </c>
      <c r="E424" t="s">
        <v>13</v>
      </c>
      <c r="F424" s="7" t="s">
        <v>14</v>
      </c>
      <c r="G424" t="s">
        <v>15</v>
      </c>
      <c r="H424" t="s">
        <v>585</v>
      </c>
      <c r="I424" s="7" t="s">
        <v>586</v>
      </c>
      <c r="J424" s="7" t="s">
        <v>587</v>
      </c>
      <c r="L424" s="7" t="s">
        <v>13</v>
      </c>
      <c r="M424" s="7" t="s">
        <v>12</v>
      </c>
      <c r="N424" s="7" t="s">
        <v>19</v>
      </c>
      <c r="O424" s="7" t="s">
        <v>15</v>
      </c>
      <c r="P424" s="7" t="s">
        <v>585</v>
      </c>
      <c r="Q424" s="7" t="s">
        <v>180</v>
      </c>
      <c r="R424" s="7" t="s">
        <v>582</v>
      </c>
      <c r="S424" t="str">
        <f>RIGHT(Table1[[#This Row],[value7]],4)</f>
        <v>0000</v>
      </c>
      <c r="T424">
        <f>HEX2DEC(Table1[[#This Row],[hex]])</f>
        <v>0</v>
      </c>
      <c r="U424">
        <f>Table1[[#This Row],[dec]] - IF(Table1[[#This Row],[dec]] &gt; 32000, 65536, 0)</f>
        <v>0</v>
      </c>
      <c r="V424" s="12">
        <f>Table1[[#This Row],[dec signed]]/10</f>
        <v>0</v>
      </c>
    </row>
    <row r="425" spans="1:22" x14ac:dyDescent="0.25">
      <c r="A425" s="7">
        <v>168</v>
      </c>
      <c r="B425" s="10" t="s">
        <v>579</v>
      </c>
      <c r="C425" s="10" t="s">
        <v>580</v>
      </c>
      <c r="D425" s="7" t="s">
        <v>12</v>
      </c>
      <c r="E425" t="s">
        <v>13</v>
      </c>
      <c r="F425" s="7" t="s">
        <v>14</v>
      </c>
      <c r="G425" t="s">
        <v>15</v>
      </c>
      <c r="H425" t="s">
        <v>581</v>
      </c>
      <c r="I425" s="7" t="s">
        <v>180</v>
      </c>
      <c r="J425" s="7" t="s">
        <v>582</v>
      </c>
      <c r="L425" s="7" t="s">
        <v>13</v>
      </c>
      <c r="M425" s="7" t="s">
        <v>12</v>
      </c>
      <c r="N425" s="7" t="s">
        <v>19</v>
      </c>
      <c r="O425" s="7" t="s">
        <v>15</v>
      </c>
      <c r="P425" s="7" t="s">
        <v>581</v>
      </c>
      <c r="Q425" s="7" t="s">
        <v>180</v>
      </c>
      <c r="R425" s="7" t="s">
        <v>577</v>
      </c>
      <c r="S425" t="str">
        <f>RIGHT(Table1[[#This Row],[value7]],4)</f>
        <v>0000</v>
      </c>
      <c r="T425">
        <f>HEX2DEC(Table1[[#This Row],[hex]])</f>
        <v>0</v>
      </c>
      <c r="U425">
        <f>Table1[[#This Row],[dec]] - IF(Table1[[#This Row],[dec]] &gt; 32000, 65536, 0)</f>
        <v>0</v>
      </c>
      <c r="V425" s="12">
        <f>Table1[[#This Row],[dec signed]]/10</f>
        <v>0</v>
      </c>
    </row>
    <row r="426" spans="1:22" x14ac:dyDescent="0.25">
      <c r="A426" s="7">
        <v>167</v>
      </c>
      <c r="B426" s="10" t="s">
        <v>574</v>
      </c>
      <c r="C426" s="10" t="s">
        <v>575</v>
      </c>
      <c r="D426" s="7" t="s">
        <v>12</v>
      </c>
      <c r="E426" t="s">
        <v>13</v>
      </c>
      <c r="F426" s="7" t="s">
        <v>14</v>
      </c>
      <c r="G426" t="s">
        <v>15</v>
      </c>
      <c r="H426" t="s">
        <v>576</v>
      </c>
      <c r="I426" s="7" t="s">
        <v>180</v>
      </c>
      <c r="J426" s="7" t="s">
        <v>577</v>
      </c>
      <c r="L426" s="7" t="s">
        <v>13</v>
      </c>
      <c r="M426" s="7" t="s">
        <v>12</v>
      </c>
      <c r="N426" s="7" t="s">
        <v>19</v>
      </c>
      <c r="O426" s="7" t="s">
        <v>15</v>
      </c>
      <c r="P426" s="7" t="s">
        <v>576</v>
      </c>
      <c r="Q426" s="7" t="s">
        <v>180</v>
      </c>
      <c r="R426" s="7" t="s">
        <v>578</v>
      </c>
      <c r="S426" t="str">
        <f>RIGHT(Table1[[#This Row],[value7]],4)</f>
        <v>0000</v>
      </c>
      <c r="T426">
        <f>HEX2DEC(Table1[[#This Row],[hex]])</f>
        <v>0</v>
      </c>
      <c r="U426">
        <f>Table1[[#This Row],[dec]] - IF(Table1[[#This Row],[dec]] &gt; 32000, 65536, 0)</f>
        <v>0</v>
      </c>
      <c r="V426" s="12">
        <f>Table1[[#This Row],[dec signed]]/10</f>
        <v>0</v>
      </c>
    </row>
    <row r="427" spans="1:22" x14ac:dyDescent="0.25">
      <c r="A427" s="7">
        <v>1313</v>
      </c>
      <c r="B427" s="10" t="s">
        <v>1565</v>
      </c>
      <c r="C427" s="10" t="s">
        <v>624</v>
      </c>
      <c r="D427" s="7" t="s">
        <v>12</v>
      </c>
      <c r="E427" t="s">
        <v>602</v>
      </c>
      <c r="F427" s="7" t="s">
        <v>14</v>
      </c>
      <c r="G427" t="s">
        <v>625</v>
      </c>
      <c r="H427" t="s">
        <v>627</v>
      </c>
      <c r="I427" s="7" t="s">
        <v>180</v>
      </c>
      <c r="J427" s="7" t="s">
        <v>1566</v>
      </c>
      <c r="L427" s="7" t="s">
        <v>602</v>
      </c>
      <c r="M427" s="7" t="s">
        <v>12</v>
      </c>
      <c r="N427" s="7" t="s">
        <v>19</v>
      </c>
      <c r="O427" s="7" t="s">
        <v>625</v>
      </c>
      <c r="P427" s="7" t="s">
        <v>627</v>
      </c>
      <c r="Q427" s="7" t="s">
        <v>180</v>
      </c>
      <c r="R427" s="7" t="s">
        <v>628</v>
      </c>
      <c r="S427" t="str">
        <f>RIGHT(Table1[[#This Row],[value7]],4)</f>
        <v>0000</v>
      </c>
      <c r="T427">
        <f>HEX2DEC(Table1[[#This Row],[hex]])</f>
        <v>0</v>
      </c>
      <c r="U427">
        <f>Table1[[#This Row],[dec]] - IF(Table1[[#This Row],[dec]] &gt; 32000, 65536, 0)</f>
        <v>0</v>
      </c>
      <c r="V427" s="12">
        <f>Table1[[#This Row],[dec signed]]/10</f>
        <v>0</v>
      </c>
    </row>
    <row r="428" spans="1:22" x14ac:dyDescent="0.25">
      <c r="A428" s="7">
        <v>1322</v>
      </c>
      <c r="B428" s="10" t="s">
        <v>1565</v>
      </c>
      <c r="C428" s="10" t="s">
        <v>624</v>
      </c>
      <c r="D428" s="7" t="s">
        <v>12</v>
      </c>
      <c r="E428" t="s">
        <v>602</v>
      </c>
      <c r="F428" s="7" t="s">
        <v>14</v>
      </c>
      <c r="G428" t="s">
        <v>625</v>
      </c>
      <c r="H428" t="s">
        <v>627</v>
      </c>
      <c r="I428" s="7" t="s">
        <v>180</v>
      </c>
      <c r="J428" s="7" t="s">
        <v>1566</v>
      </c>
      <c r="L428" s="7" t="s">
        <v>602</v>
      </c>
      <c r="M428" s="7" t="s">
        <v>12</v>
      </c>
      <c r="N428" s="7" t="s">
        <v>19</v>
      </c>
      <c r="O428" s="7" t="s">
        <v>625</v>
      </c>
      <c r="P428" s="7" t="s">
        <v>627</v>
      </c>
      <c r="Q428" s="7" t="s">
        <v>180</v>
      </c>
      <c r="R428" s="7" t="s">
        <v>628</v>
      </c>
      <c r="S428" t="str">
        <f>RIGHT(Table1[[#This Row],[value7]],4)</f>
        <v>0000</v>
      </c>
      <c r="T428">
        <f>HEX2DEC(Table1[[#This Row],[hex]])</f>
        <v>0</v>
      </c>
      <c r="U428">
        <f>Table1[[#This Row],[dec]] - IF(Table1[[#This Row],[dec]] &gt; 32000, 65536, 0)</f>
        <v>0</v>
      </c>
      <c r="V428" s="12">
        <f>Table1[[#This Row],[dec signed]]/10</f>
        <v>0</v>
      </c>
    </row>
    <row r="429" spans="1:22" x14ac:dyDescent="0.25">
      <c r="A429" s="7">
        <v>1330</v>
      </c>
      <c r="B429" s="10" t="s">
        <v>1565</v>
      </c>
      <c r="C429" s="10" t="s">
        <v>624</v>
      </c>
      <c r="D429" s="7" t="s">
        <v>12</v>
      </c>
      <c r="E429" t="s">
        <v>602</v>
      </c>
      <c r="F429" s="7" t="s">
        <v>14</v>
      </c>
      <c r="G429" t="s">
        <v>625</v>
      </c>
      <c r="H429" t="s">
        <v>627</v>
      </c>
      <c r="I429" s="7" t="s">
        <v>180</v>
      </c>
      <c r="J429" s="7" t="s">
        <v>1566</v>
      </c>
      <c r="L429" s="7" t="s">
        <v>602</v>
      </c>
      <c r="M429" s="7" t="s">
        <v>12</v>
      </c>
      <c r="N429" s="7" t="s">
        <v>19</v>
      </c>
      <c r="O429" s="7" t="s">
        <v>625</v>
      </c>
      <c r="P429" s="7" t="s">
        <v>627</v>
      </c>
      <c r="Q429" s="7" t="s">
        <v>180</v>
      </c>
      <c r="R429" s="7" t="s">
        <v>628</v>
      </c>
      <c r="S429" t="str">
        <f>RIGHT(Table1[[#This Row],[value7]],4)</f>
        <v>0000</v>
      </c>
      <c r="T429">
        <f>HEX2DEC(Table1[[#This Row],[hex]])</f>
        <v>0</v>
      </c>
      <c r="U429">
        <f>Table1[[#This Row],[dec]] - IF(Table1[[#This Row],[dec]] &gt; 32000, 65536, 0)</f>
        <v>0</v>
      </c>
      <c r="V429" s="12">
        <f>Table1[[#This Row],[dec signed]]/10</f>
        <v>0</v>
      </c>
    </row>
    <row r="430" spans="1:22" x14ac:dyDescent="0.25">
      <c r="A430" s="7">
        <v>1338</v>
      </c>
      <c r="B430" s="10" t="s">
        <v>1565</v>
      </c>
      <c r="C430" s="10" t="s">
        <v>624</v>
      </c>
      <c r="D430" s="7" t="s">
        <v>12</v>
      </c>
      <c r="E430" t="s">
        <v>602</v>
      </c>
      <c r="F430" s="7" t="s">
        <v>14</v>
      </c>
      <c r="G430" t="s">
        <v>625</v>
      </c>
      <c r="H430" t="s">
        <v>627</v>
      </c>
      <c r="I430" s="7" t="s">
        <v>180</v>
      </c>
      <c r="J430" s="7" t="s">
        <v>1566</v>
      </c>
      <c r="L430" s="7" t="s">
        <v>602</v>
      </c>
      <c r="M430" s="7" t="s">
        <v>12</v>
      </c>
      <c r="N430" s="7" t="s">
        <v>19</v>
      </c>
      <c r="O430" s="7" t="s">
        <v>625</v>
      </c>
      <c r="P430" s="7" t="s">
        <v>627</v>
      </c>
      <c r="Q430" s="7" t="s">
        <v>180</v>
      </c>
      <c r="R430" s="7" t="s">
        <v>628</v>
      </c>
      <c r="S430" t="str">
        <f>RIGHT(Table1[[#This Row],[value7]],4)</f>
        <v>0000</v>
      </c>
      <c r="T430">
        <f>HEX2DEC(Table1[[#This Row],[hex]])</f>
        <v>0</v>
      </c>
      <c r="U430">
        <f>Table1[[#This Row],[dec]] - IF(Table1[[#This Row],[dec]] &gt; 32000, 65536, 0)</f>
        <v>0</v>
      </c>
      <c r="V430" s="12">
        <f>Table1[[#This Row],[dec signed]]/10</f>
        <v>0</v>
      </c>
    </row>
    <row r="431" spans="1:22" x14ac:dyDescent="0.25">
      <c r="A431" s="7">
        <v>1346</v>
      </c>
      <c r="B431" s="10" t="s">
        <v>1565</v>
      </c>
      <c r="C431" s="10" t="s">
        <v>624</v>
      </c>
      <c r="D431" s="7" t="s">
        <v>12</v>
      </c>
      <c r="E431" t="s">
        <v>602</v>
      </c>
      <c r="F431" s="7" t="s">
        <v>14</v>
      </c>
      <c r="G431" t="s">
        <v>625</v>
      </c>
      <c r="H431" t="s">
        <v>627</v>
      </c>
      <c r="I431" s="7" t="s">
        <v>180</v>
      </c>
      <c r="J431" s="7" t="s">
        <v>1566</v>
      </c>
      <c r="L431" s="7" t="s">
        <v>602</v>
      </c>
      <c r="M431" s="7" t="s">
        <v>12</v>
      </c>
      <c r="N431" s="7" t="s">
        <v>19</v>
      </c>
      <c r="O431" s="7" t="s">
        <v>625</v>
      </c>
      <c r="P431" s="7" t="s">
        <v>627</v>
      </c>
      <c r="Q431" s="7" t="s">
        <v>180</v>
      </c>
      <c r="R431" s="7" t="s">
        <v>628</v>
      </c>
      <c r="S431" t="str">
        <f>RIGHT(Table1[[#This Row],[value7]],4)</f>
        <v>0000</v>
      </c>
      <c r="T431">
        <f>HEX2DEC(Table1[[#This Row],[hex]])</f>
        <v>0</v>
      </c>
      <c r="U431">
        <f>Table1[[#This Row],[dec]] - IF(Table1[[#This Row],[dec]] &gt; 32000, 65536, 0)</f>
        <v>0</v>
      </c>
      <c r="V431" s="12">
        <f>Table1[[#This Row],[dec signed]]/10</f>
        <v>0</v>
      </c>
    </row>
    <row r="432" spans="1:22" x14ac:dyDescent="0.25">
      <c r="A432" s="7">
        <v>1354</v>
      </c>
      <c r="B432" s="10" t="s">
        <v>1565</v>
      </c>
      <c r="C432" s="10" t="s">
        <v>624</v>
      </c>
      <c r="D432" s="7" t="s">
        <v>12</v>
      </c>
      <c r="E432" t="s">
        <v>602</v>
      </c>
      <c r="F432" s="7" t="s">
        <v>14</v>
      </c>
      <c r="G432" t="s">
        <v>625</v>
      </c>
      <c r="H432" t="s">
        <v>627</v>
      </c>
      <c r="I432" s="7" t="s">
        <v>180</v>
      </c>
      <c r="J432" s="7" t="s">
        <v>1566</v>
      </c>
      <c r="L432" s="7" t="s">
        <v>602</v>
      </c>
      <c r="M432" s="7" t="s">
        <v>12</v>
      </c>
      <c r="N432" s="7" t="s">
        <v>19</v>
      </c>
      <c r="O432" s="7" t="s">
        <v>625</v>
      </c>
      <c r="P432" s="7" t="s">
        <v>627</v>
      </c>
      <c r="Q432" s="7" t="s">
        <v>180</v>
      </c>
      <c r="R432" s="7" t="s">
        <v>628</v>
      </c>
      <c r="S432" t="str">
        <f>RIGHT(Table1[[#This Row],[value7]],4)</f>
        <v>0000</v>
      </c>
      <c r="T432">
        <f>HEX2DEC(Table1[[#This Row],[hex]])</f>
        <v>0</v>
      </c>
      <c r="U432">
        <f>Table1[[#This Row],[dec]] - IF(Table1[[#This Row],[dec]] &gt; 32000, 65536, 0)</f>
        <v>0</v>
      </c>
      <c r="V432" s="12">
        <f>Table1[[#This Row],[dec signed]]/10</f>
        <v>0</v>
      </c>
    </row>
    <row r="433" spans="1:22" x14ac:dyDescent="0.25">
      <c r="A433" s="7">
        <v>1362</v>
      </c>
      <c r="B433" s="10" t="s">
        <v>1565</v>
      </c>
      <c r="C433" s="10" t="s">
        <v>624</v>
      </c>
      <c r="D433" s="7" t="s">
        <v>12</v>
      </c>
      <c r="E433" t="s">
        <v>602</v>
      </c>
      <c r="F433" s="7" t="s">
        <v>14</v>
      </c>
      <c r="G433" t="s">
        <v>625</v>
      </c>
      <c r="H433" t="s">
        <v>627</v>
      </c>
      <c r="I433" s="7" t="s">
        <v>180</v>
      </c>
      <c r="J433" s="7" t="s">
        <v>1566</v>
      </c>
      <c r="L433" s="7" t="s">
        <v>602</v>
      </c>
      <c r="M433" s="7" t="s">
        <v>12</v>
      </c>
      <c r="N433" s="7" t="s">
        <v>19</v>
      </c>
      <c r="O433" s="7" t="s">
        <v>625</v>
      </c>
      <c r="P433" s="7" t="s">
        <v>627</v>
      </c>
      <c r="Q433" s="7" t="s">
        <v>180</v>
      </c>
      <c r="R433" s="7" t="s">
        <v>628</v>
      </c>
      <c r="S433" t="str">
        <f>RIGHT(Table1[[#This Row],[value7]],4)</f>
        <v>0000</v>
      </c>
      <c r="T433">
        <f>HEX2DEC(Table1[[#This Row],[hex]])</f>
        <v>0</v>
      </c>
      <c r="U433">
        <f>Table1[[#This Row],[dec]] - IF(Table1[[#This Row],[dec]] &gt; 32000, 65536, 0)</f>
        <v>0</v>
      </c>
      <c r="V433" s="12">
        <f>Table1[[#This Row],[dec signed]]/10</f>
        <v>0</v>
      </c>
    </row>
    <row r="434" spans="1:22" x14ac:dyDescent="0.25">
      <c r="A434" s="7">
        <v>1370</v>
      </c>
      <c r="B434" s="10" t="s">
        <v>1565</v>
      </c>
      <c r="C434" s="10" t="s">
        <v>624</v>
      </c>
      <c r="D434" s="7" t="s">
        <v>12</v>
      </c>
      <c r="E434" t="s">
        <v>602</v>
      </c>
      <c r="F434" s="7" t="s">
        <v>14</v>
      </c>
      <c r="G434" t="s">
        <v>625</v>
      </c>
      <c r="H434" t="s">
        <v>627</v>
      </c>
      <c r="I434" s="7" t="s">
        <v>180</v>
      </c>
      <c r="J434" s="7" t="s">
        <v>1566</v>
      </c>
      <c r="L434" s="7" t="s">
        <v>602</v>
      </c>
      <c r="M434" s="7" t="s">
        <v>12</v>
      </c>
      <c r="N434" s="7" t="s">
        <v>19</v>
      </c>
      <c r="O434" s="7" t="s">
        <v>625</v>
      </c>
      <c r="P434" s="7" t="s">
        <v>627</v>
      </c>
      <c r="Q434" s="7" t="s">
        <v>180</v>
      </c>
      <c r="R434" s="7" t="s">
        <v>628</v>
      </c>
      <c r="S434" t="str">
        <f>RIGHT(Table1[[#This Row],[value7]],4)</f>
        <v>0000</v>
      </c>
      <c r="T434">
        <f>HEX2DEC(Table1[[#This Row],[hex]])</f>
        <v>0</v>
      </c>
      <c r="U434">
        <f>Table1[[#This Row],[dec]] - IF(Table1[[#This Row],[dec]] &gt; 32000, 65536, 0)</f>
        <v>0</v>
      </c>
      <c r="V434" s="12">
        <f>Table1[[#This Row],[dec signed]]/10</f>
        <v>0</v>
      </c>
    </row>
    <row r="435" spans="1:22" x14ac:dyDescent="0.25">
      <c r="A435" s="7">
        <v>382</v>
      </c>
      <c r="B435" s="10" t="s">
        <v>1332</v>
      </c>
      <c r="C435" s="10" t="s">
        <v>1333</v>
      </c>
      <c r="D435" s="7" t="s">
        <v>12</v>
      </c>
      <c r="E435" t="s">
        <v>1334</v>
      </c>
      <c r="F435" s="7" t="s">
        <v>14</v>
      </c>
      <c r="G435" t="s">
        <v>15</v>
      </c>
      <c r="H435" t="s">
        <v>1335</v>
      </c>
      <c r="I435" s="7" t="s">
        <v>180</v>
      </c>
      <c r="J435" s="7" t="s">
        <v>171</v>
      </c>
      <c r="L435" s="7" t="s">
        <v>1334</v>
      </c>
      <c r="M435" s="7" t="s">
        <v>12</v>
      </c>
      <c r="N435" s="7" t="s">
        <v>19</v>
      </c>
      <c r="O435" s="7" t="s">
        <v>15</v>
      </c>
      <c r="P435" s="7" t="s">
        <v>1335</v>
      </c>
      <c r="Q435" s="7" t="s">
        <v>180</v>
      </c>
      <c r="R435" s="7" t="s">
        <v>915</v>
      </c>
      <c r="S435" t="str">
        <f>RIGHT(Table1[[#This Row],[value7]],4)</f>
        <v>0000</v>
      </c>
      <c r="T435">
        <f>HEX2DEC(Table1[[#This Row],[hex]])</f>
        <v>0</v>
      </c>
      <c r="U435">
        <f>Table1[[#This Row],[dec]] - IF(Table1[[#This Row],[dec]] &gt; 32000, 65536, 0)</f>
        <v>0</v>
      </c>
      <c r="V435" s="12">
        <f>Table1[[#This Row],[dec signed]]/10</f>
        <v>0</v>
      </c>
    </row>
    <row r="436" spans="1:22" x14ac:dyDescent="0.25">
      <c r="A436" s="7">
        <v>661</v>
      </c>
      <c r="B436" s="10" t="s">
        <v>1332</v>
      </c>
      <c r="C436" s="10" t="s">
        <v>1333</v>
      </c>
      <c r="D436" s="7" t="s">
        <v>12</v>
      </c>
      <c r="E436" t="s">
        <v>1334</v>
      </c>
      <c r="F436" s="7" t="s">
        <v>14</v>
      </c>
      <c r="G436" t="s">
        <v>15</v>
      </c>
      <c r="H436" t="s">
        <v>1335</v>
      </c>
      <c r="I436" s="7" t="s">
        <v>180</v>
      </c>
      <c r="J436" s="7" t="s">
        <v>171</v>
      </c>
      <c r="L436" s="7" t="s">
        <v>1334</v>
      </c>
      <c r="M436" s="7" t="s">
        <v>12</v>
      </c>
      <c r="N436" s="7" t="s">
        <v>19</v>
      </c>
      <c r="O436" s="7" t="s">
        <v>15</v>
      </c>
      <c r="P436" s="7" t="s">
        <v>1335</v>
      </c>
      <c r="Q436" s="7" t="s">
        <v>180</v>
      </c>
      <c r="R436" s="7" t="s">
        <v>915</v>
      </c>
      <c r="S436" t="str">
        <f>RIGHT(Table1[[#This Row],[value7]],4)</f>
        <v>0000</v>
      </c>
      <c r="T436">
        <f>HEX2DEC(Table1[[#This Row],[hex]])</f>
        <v>0</v>
      </c>
      <c r="U436">
        <f>Table1[[#This Row],[dec]] - IF(Table1[[#This Row],[dec]] &gt; 32000, 65536, 0)</f>
        <v>0</v>
      </c>
      <c r="V436" s="12">
        <f>Table1[[#This Row],[dec signed]]/10</f>
        <v>0</v>
      </c>
    </row>
    <row r="437" spans="1:22" x14ac:dyDescent="0.25">
      <c r="A437" s="7">
        <v>919</v>
      </c>
      <c r="B437" s="10" t="s">
        <v>1332</v>
      </c>
      <c r="C437" s="10" t="s">
        <v>1333</v>
      </c>
      <c r="D437" s="7" t="s">
        <v>12</v>
      </c>
      <c r="E437" t="s">
        <v>1334</v>
      </c>
      <c r="F437" s="7" t="s">
        <v>14</v>
      </c>
      <c r="G437" t="s">
        <v>15</v>
      </c>
      <c r="H437" t="s">
        <v>1335</v>
      </c>
      <c r="I437" s="7" t="s">
        <v>180</v>
      </c>
      <c r="J437" s="7" t="s">
        <v>171</v>
      </c>
      <c r="L437" s="7" t="s">
        <v>1334</v>
      </c>
      <c r="M437" s="7" t="s">
        <v>12</v>
      </c>
      <c r="N437" s="7" t="s">
        <v>19</v>
      </c>
      <c r="O437" s="7" t="s">
        <v>15</v>
      </c>
      <c r="P437" s="7" t="s">
        <v>1335</v>
      </c>
      <c r="Q437" s="7" t="s">
        <v>180</v>
      </c>
      <c r="R437" s="7" t="s">
        <v>915</v>
      </c>
      <c r="S437" t="str">
        <f>RIGHT(Table1[[#This Row],[value7]],4)</f>
        <v>0000</v>
      </c>
      <c r="T437">
        <f>HEX2DEC(Table1[[#This Row],[hex]])</f>
        <v>0</v>
      </c>
      <c r="U437">
        <f>Table1[[#This Row],[dec]] - IF(Table1[[#This Row],[dec]] &gt; 32000, 65536, 0)</f>
        <v>0</v>
      </c>
      <c r="V437" s="12">
        <f>Table1[[#This Row],[dec signed]]/10</f>
        <v>0</v>
      </c>
    </row>
    <row r="438" spans="1:22" x14ac:dyDescent="0.25">
      <c r="A438" s="7">
        <v>1316</v>
      </c>
      <c r="B438" s="10" t="s">
        <v>1332</v>
      </c>
      <c r="C438" s="10" t="s">
        <v>1333</v>
      </c>
      <c r="D438" s="7" t="s">
        <v>12</v>
      </c>
      <c r="E438" t="s">
        <v>1334</v>
      </c>
      <c r="F438" s="7" t="s">
        <v>14</v>
      </c>
      <c r="G438" t="s">
        <v>15</v>
      </c>
      <c r="H438" t="s">
        <v>1335</v>
      </c>
      <c r="I438" s="7" t="s">
        <v>180</v>
      </c>
      <c r="J438" s="7" t="s">
        <v>171</v>
      </c>
      <c r="L438" s="7" t="s">
        <v>1334</v>
      </c>
      <c r="M438" s="7" t="s">
        <v>12</v>
      </c>
      <c r="N438" s="7" t="s">
        <v>19</v>
      </c>
      <c r="O438" s="7" t="s">
        <v>15</v>
      </c>
      <c r="P438" s="7" t="s">
        <v>1335</v>
      </c>
      <c r="Q438" s="7" t="s">
        <v>180</v>
      </c>
      <c r="R438" s="7" t="s">
        <v>915</v>
      </c>
      <c r="S438" t="str">
        <f>RIGHT(Table1[[#This Row],[value7]],4)</f>
        <v>0000</v>
      </c>
      <c r="T438">
        <f>HEX2DEC(Table1[[#This Row],[hex]])</f>
        <v>0</v>
      </c>
      <c r="U438">
        <f>Table1[[#This Row],[dec]] - IF(Table1[[#This Row],[dec]] &gt; 32000, 65536, 0)</f>
        <v>0</v>
      </c>
      <c r="V438" s="12">
        <f>Table1[[#This Row],[dec signed]]/10</f>
        <v>0</v>
      </c>
    </row>
    <row r="439" spans="1:22" x14ac:dyDescent="0.25">
      <c r="A439" s="7">
        <v>1804</v>
      </c>
      <c r="B439" s="10" t="s">
        <v>1332</v>
      </c>
      <c r="C439" s="10" t="s">
        <v>1333</v>
      </c>
      <c r="D439" s="7" t="s">
        <v>12</v>
      </c>
      <c r="E439" t="s">
        <v>1334</v>
      </c>
      <c r="F439" s="7" t="s">
        <v>14</v>
      </c>
      <c r="G439" t="s">
        <v>15</v>
      </c>
      <c r="H439" t="s">
        <v>1335</v>
      </c>
      <c r="I439" s="7" t="s">
        <v>180</v>
      </c>
      <c r="J439" s="7" t="s">
        <v>171</v>
      </c>
      <c r="L439" s="7" t="s">
        <v>1334</v>
      </c>
      <c r="M439" s="7" t="s">
        <v>12</v>
      </c>
      <c r="N439" s="7" t="s">
        <v>19</v>
      </c>
      <c r="O439" s="7" t="s">
        <v>15</v>
      </c>
      <c r="P439" s="7" t="s">
        <v>1335</v>
      </c>
      <c r="Q439" s="7" t="s">
        <v>180</v>
      </c>
      <c r="R439" s="7" t="s">
        <v>915</v>
      </c>
      <c r="S439" t="str">
        <f>RIGHT(Table1[[#This Row],[value7]],4)</f>
        <v>0000</v>
      </c>
      <c r="T439">
        <f>HEX2DEC(Table1[[#This Row],[hex]])</f>
        <v>0</v>
      </c>
      <c r="U439">
        <f>Table1[[#This Row],[dec]] - IF(Table1[[#This Row],[dec]] &gt; 32000, 65536, 0)</f>
        <v>0</v>
      </c>
      <c r="V439" s="12">
        <f>Table1[[#This Row],[dec signed]]/10</f>
        <v>0</v>
      </c>
    </row>
    <row r="440" spans="1:22" x14ac:dyDescent="0.25">
      <c r="A440" s="7">
        <v>1715</v>
      </c>
      <c r="B440" s="10" t="s">
        <v>1580</v>
      </c>
      <c r="C440" s="10" t="s">
        <v>1581</v>
      </c>
      <c r="D440" s="7" t="s">
        <v>12</v>
      </c>
      <c r="E440" t="s">
        <v>13</v>
      </c>
      <c r="F440" s="7" t="s">
        <v>14</v>
      </c>
      <c r="G440" t="s">
        <v>15</v>
      </c>
      <c r="H440" t="s">
        <v>1068</v>
      </c>
      <c r="I440" s="7" t="s">
        <v>729</v>
      </c>
      <c r="J440" s="7" t="s">
        <v>1088</v>
      </c>
      <c r="L440" s="7" t="s">
        <v>9</v>
      </c>
      <c r="S440" t="str">
        <f>RIGHT(Table1[[#This Row],[value7]],4)</f>
        <v/>
      </c>
      <c r="T440">
        <f>HEX2DEC(Table1[[#This Row],[hex]])</f>
        <v>0</v>
      </c>
      <c r="U440">
        <f>Table1[[#This Row],[dec]] - IF(Table1[[#This Row],[dec]] &gt; 32000, 65536, 0)</f>
        <v>0</v>
      </c>
      <c r="V440" s="12">
        <f>Table1[[#This Row],[dec signed]]/10</f>
        <v>0</v>
      </c>
    </row>
    <row r="441" spans="1:22" x14ac:dyDescent="0.25">
      <c r="A441" s="7">
        <v>242</v>
      </c>
      <c r="B441" s="10" t="s">
        <v>859</v>
      </c>
      <c r="C441" s="10" t="s">
        <v>860</v>
      </c>
      <c r="D441" s="7" t="s">
        <v>12</v>
      </c>
      <c r="E441" t="s">
        <v>602</v>
      </c>
      <c r="F441" s="7" t="s">
        <v>14</v>
      </c>
      <c r="G441" t="s">
        <v>861</v>
      </c>
      <c r="H441" t="s">
        <v>182</v>
      </c>
      <c r="I441" s="7" t="s">
        <v>180</v>
      </c>
      <c r="J441" s="7" t="s">
        <v>862</v>
      </c>
      <c r="L441" s="7" t="s">
        <v>602</v>
      </c>
      <c r="M441" s="7" t="s">
        <v>12</v>
      </c>
      <c r="N441" s="7" t="s">
        <v>19</v>
      </c>
      <c r="O441" s="7" t="s">
        <v>861</v>
      </c>
      <c r="P441" s="7" t="s">
        <v>182</v>
      </c>
      <c r="Q441" s="7" t="s">
        <v>180</v>
      </c>
      <c r="R441" s="7" t="s">
        <v>863</v>
      </c>
      <c r="S441" t="str">
        <f>RIGHT(Table1[[#This Row],[value7]],4)</f>
        <v>0000</v>
      </c>
      <c r="T441">
        <f>HEX2DEC(Table1[[#This Row],[hex]])</f>
        <v>0</v>
      </c>
      <c r="U441">
        <f>Table1[[#This Row],[dec]] - IF(Table1[[#This Row],[dec]] &gt; 32000, 65536, 0)</f>
        <v>0</v>
      </c>
      <c r="V441" s="12">
        <f>Table1[[#This Row],[dec signed]]/10</f>
        <v>0</v>
      </c>
    </row>
    <row r="442" spans="1:22" x14ac:dyDescent="0.25">
      <c r="A442" s="7">
        <v>1662</v>
      </c>
      <c r="B442" s="10" t="s">
        <v>859</v>
      </c>
      <c r="C442" s="10" t="s">
        <v>860</v>
      </c>
      <c r="D442" s="7" t="s">
        <v>12</v>
      </c>
      <c r="E442" t="s">
        <v>602</v>
      </c>
      <c r="F442" s="7" t="s">
        <v>14</v>
      </c>
      <c r="G442" t="s">
        <v>861</v>
      </c>
      <c r="H442" t="s">
        <v>182</v>
      </c>
      <c r="I442" s="7" t="s">
        <v>180</v>
      </c>
      <c r="J442" s="7" t="s">
        <v>862</v>
      </c>
      <c r="L442" s="7" t="s">
        <v>602</v>
      </c>
      <c r="M442" s="7" t="s">
        <v>12</v>
      </c>
      <c r="N442" s="7" t="s">
        <v>19</v>
      </c>
      <c r="O442" s="7" t="s">
        <v>861</v>
      </c>
      <c r="P442" s="7" t="s">
        <v>182</v>
      </c>
      <c r="Q442" s="7" t="s">
        <v>180</v>
      </c>
      <c r="R442" s="7" t="s">
        <v>863</v>
      </c>
      <c r="S442" t="str">
        <f>RIGHT(Table1[[#This Row],[value7]],4)</f>
        <v>0000</v>
      </c>
      <c r="T442">
        <f>HEX2DEC(Table1[[#This Row],[hex]])</f>
        <v>0</v>
      </c>
      <c r="U442">
        <f>Table1[[#This Row],[dec]] - IF(Table1[[#This Row],[dec]] &gt; 32000, 65536, 0)</f>
        <v>0</v>
      </c>
      <c r="V442" s="12">
        <f>Table1[[#This Row],[dec signed]]/10</f>
        <v>0</v>
      </c>
    </row>
    <row r="443" spans="1:22" x14ac:dyDescent="0.25">
      <c r="A443" s="7">
        <v>1805</v>
      </c>
      <c r="B443" s="10" t="s">
        <v>859</v>
      </c>
      <c r="C443" s="10" t="s">
        <v>860</v>
      </c>
      <c r="D443" s="7" t="s">
        <v>12</v>
      </c>
      <c r="E443" t="s">
        <v>602</v>
      </c>
      <c r="F443" s="7" t="s">
        <v>14</v>
      </c>
      <c r="G443" t="s">
        <v>861</v>
      </c>
      <c r="H443" t="s">
        <v>182</v>
      </c>
      <c r="I443" s="7" t="s">
        <v>180</v>
      </c>
      <c r="J443" s="7" t="s">
        <v>862</v>
      </c>
      <c r="L443" s="7" t="s">
        <v>602</v>
      </c>
      <c r="M443" s="7" t="s">
        <v>12</v>
      </c>
      <c r="N443" s="7" t="s">
        <v>19</v>
      </c>
      <c r="O443" s="7" t="s">
        <v>861</v>
      </c>
      <c r="P443" s="7" t="s">
        <v>182</v>
      </c>
      <c r="Q443" s="7" t="s">
        <v>180</v>
      </c>
      <c r="R443" s="7" t="s">
        <v>863</v>
      </c>
      <c r="S443" t="str">
        <f>RIGHT(Table1[[#This Row],[value7]],4)</f>
        <v>0000</v>
      </c>
      <c r="T443">
        <f>HEX2DEC(Table1[[#This Row],[hex]])</f>
        <v>0</v>
      </c>
      <c r="U443">
        <f>Table1[[#This Row],[dec]] - IF(Table1[[#This Row],[dec]] &gt; 32000, 65536, 0)</f>
        <v>0</v>
      </c>
      <c r="V443" s="12">
        <f>Table1[[#This Row],[dec signed]]/10</f>
        <v>0</v>
      </c>
    </row>
    <row r="444" spans="1:22" x14ac:dyDescent="0.25">
      <c r="A444" s="7">
        <v>190</v>
      </c>
      <c r="B444" s="10" t="s">
        <v>664</v>
      </c>
      <c r="C444" s="10" t="s">
        <v>665</v>
      </c>
      <c r="D444" s="7" t="s">
        <v>12</v>
      </c>
      <c r="E444" t="s">
        <v>13</v>
      </c>
      <c r="F444" s="7" t="s">
        <v>14</v>
      </c>
      <c r="G444" t="s">
        <v>15</v>
      </c>
      <c r="H444" t="s">
        <v>666</v>
      </c>
      <c r="I444" s="7" t="s">
        <v>180</v>
      </c>
      <c r="J444" s="7" t="s">
        <v>622</v>
      </c>
      <c r="L444" s="7" t="s">
        <v>13</v>
      </c>
      <c r="M444" s="7" t="s">
        <v>12</v>
      </c>
      <c r="N444" s="7" t="s">
        <v>19</v>
      </c>
      <c r="O444" s="7" t="s">
        <v>15</v>
      </c>
      <c r="P444" s="7" t="s">
        <v>666</v>
      </c>
      <c r="Q444" s="7" t="s">
        <v>180</v>
      </c>
      <c r="R444" s="7" t="s">
        <v>667</v>
      </c>
      <c r="S444" t="str">
        <f>RIGHT(Table1[[#This Row],[value7]],4)</f>
        <v>0000</v>
      </c>
      <c r="T444">
        <f>HEX2DEC(Table1[[#This Row],[hex]])</f>
        <v>0</v>
      </c>
      <c r="U444">
        <f>Table1[[#This Row],[dec]] - IF(Table1[[#This Row],[dec]] &gt; 32000, 65536, 0)</f>
        <v>0</v>
      </c>
      <c r="V444" s="12">
        <f>Table1[[#This Row],[dec signed]]/10</f>
        <v>0</v>
      </c>
    </row>
    <row r="445" spans="1:22" x14ac:dyDescent="0.25">
      <c r="A445" s="7">
        <v>1388</v>
      </c>
      <c r="B445" s="10" t="s">
        <v>664</v>
      </c>
      <c r="C445" s="10" t="s">
        <v>665</v>
      </c>
      <c r="D445" s="7" t="s">
        <v>12</v>
      </c>
      <c r="E445" t="s">
        <v>13</v>
      </c>
      <c r="F445" s="7" t="s">
        <v>14</v>
      </c>
      <c r="G445" t="s">
        <v>15</v>
      </c>
      <c r="H445" t="s">
        <v>666</v>
      </c>
      <c r="I445" s="7" t="s">
        <v>180</v>
      </c>
      <c r="J445" s="7" t="s">
        <v>622</v>
      </c>
      <c r="L445" s="7" t="s">
        <v>13</v>
      </c>
      <c r="M445" s="7" t="s">
        <v>12</v>
      </c>
      <c r="N445" s="7" t="s">
        <v>19</v>
      </c>
      <c r="O445" s="7" t="s">
        <v>15</v>
      </c>
      <c r="P445" s="7" t="s">
        <v>666</v>
      </c>
      <c r="Q445" s="7" t="s">
        <v>180</v>
      </c>
      <c r="R445" s="7" t="s">
        <v>667</v>
      </c>
      <c r="S445" t="str">
        <f>RIGHT(Table1[[#This Row],[value7]],4)</f>
        <v>0000</v>
      </c>
      <c r="T445">
        <f>HEX2DEC(Table1[[#This Row],[hex]])</f>
        <v>0</v>
      </c>
      <c r="U445">
        <f>Table1[[#This Row],[dec]] - IF(Table1[[#This Row],[dec]] &gt; 32000, 65536, 0)</f>
        <v>0</v>
      </c>
      <c r="V445" s="12">
        <f>Table1[[#This Row],[dec signed]]/10</f>
        <v>0</v>
      </c>
    </row>
    <row r="446" spans="1:22" x14ac:dyDescent="0.25">
      <c r="A446" s="7">
        <v>1399</v>
      </c>
      <c r="B446" s="10" t="s">
        <v>664</v>
      </c>
      <c r="C446" s="10" t="s">
        <v>665</v>
      </c>
      <c r="D446" s="7" t="s">
        <v>12</v>
      </c>
      <c r="E446" t="s">
        <v>13</v>
      </c>
      <c r="F446" s="7" t="s">
        <v>14</v>
      </c>
      <c r="G446" t="s">
        <v>15</v>
      </c>
      <c r="H446" t="s">
        <v>666</v>
      </c>
      <c r="I446" s="7" t="s">
        <v>180</v>
      </c>
      <c r="J446" s="7" t="s">
        <v>622</v>
      </c>
      <c r="L446" s="7" t="s">
        <v>13</v>
      </c>
      <c r="M446" s="7" t="s">
        <v>12</v>
      </c>
      <c r="N446" s="7" t="s">
        <v>19</v>
      </c>
      <c r="O446" s="7" t="s">
        <v>15</v>
      </c>
      <c r="P446" s="7" t="s">
        <v>666</v>
      </c>
      <c r="Q446" s="7" t="s">
        <v>180</v>
      </c>
      <c r="R446" s="7" t="s">
        <v>667</v>
      </c>
      <c r="S446" t="str">
        <f>RIGHT(Table1[[#This Row],[value7]],4)</f>
        <v>0000</v>
      </c>
      <c r="T446">
        <f>HEX2DEC(Table1[[#This Row],[hex]])</f>
        <v>0</v>
      </c>
      <c r="U446">
        <f>Table1[[#This Row],[dec]] - IF(Table1[[#This Row],[dec]] &gt; 32000, 65536, 0)</f>
        <v>0</v>
      </c>
      <c r="V446" s="12">
        <f>Table1[[#This Row],[dec signed]]/10</f>
        <v>0</v>
      </c>
    </row>
    <row r="447" spans="1:22" x14ac:dyDescent="0.25">
      <c r="A447" s="7">
        <v>1410</v>
      </c>
      <c r="B447" s="10" t="s">
        <v>664</v>
      </c>
      <c r="C447" s="10" t="s">
        <v>665</v>
      </c>
      <c r="D447" s="7" t="s">
        <v>12</v>
      </c>
      <c r="E447" t="s">
        <v>13</v>
      </c>
      <c r="F447" s="7" t="s">
        <v>14</v>
      </c>
      <c r="G447" t="s">
        <v>15</v>
      </c>
      <c r="H447" t="s">
        <v>666</v>
      </c>
      <c r="I447" s="7" t="s">
        <v>180</v>
      </c>
      <c r="J447" s="7" t="s">
        <v>622</v>
      </c>
      <c r="L447" s="7" t="s">
        <v>13</v>
      </c>
      <c r="M447" s="7" t="s">
        <v>12</v>
      </c>
      <c r="N447" s="7" t="s">
        <v>19</v>
      </c>
      <c r="O447" s="7" t="s">
        <v>15</v>
      </c>
      <c r="P447" s="7" t="s">
        <v>666</v>
      </c>
      <c r="Q447" s="7" t="s">
        <v>180</v>
      </c>
      <c r="R447" s="7" t="s">
        <v>667</v>
      </c>
      <c r="S447" t="str">
        <f>RIGHT(Table1[[#This Row],[value7]],4)</f>
        <v>0000</v>
      </c>
      <c r="T447">
        <f>HEX2DEC(Table1[[#This Row],[hex]])</f>
        <v>0</v>
      </c>
      <c r="U447">
        <f>Table1[[#This Row],[dec]] - IF(Table1[[#This Row],[dec]] &gt; 32000, 65536, 0)</f>
        <v>0</v>
      </c>
      <c r="V447" s="12">
        <f>Table1[[#This Row],[dec signed]]/10</f>
        <v>0</v>
      </c>
    </row>
    <row r="448" spans="1:22" x14ac:dyDescent="0.25">
      <c r="A448" s="7">
        <v>1421</v>
      </c>
      <c r="B448" s="10" t="s">
        <v>664</v>
      </c>
      <c r="C448" s="10" t="s">
        <v>665</v>
      </c>
      <c r="D448" s="7" t="s">
        <v>12</v>
      </c>
      <c r="E448" t="s">
        <v>13</v>
      </c>
      <c r="F448" s="7" t="s">
        <v>14</v>
      </c>
      <c r="G448" t="s">
        <v>15</v>
      </c>
      <c r="H448" t="s">
        <v>666</v>
      </c>
      <c r="I448" s="7" t="s">
        <v>180</v>
      </c>
      <c r="J448" s="7" t="s">
        <v>622</v>
      </c>
      <c r="L448" s="7" t="s">
        <v>13</v>
      </c>
      <c r="M448" s="7" t="s">
        <v>12</v>
      </c>
      <c r="N448" s="7" t="s">
        <v>19</v>
      </c>
      <c r="O448" s="7" t="s">
        <v>15</v>
      </c>
      <c r="P448" s="7" t="s">
        <v>666</v>
      </c>
      <c r="Q448" s="7" t="s">
        <v>180</v>
      </c>
      <c r="R448" s="7" t="s">
        <v>667</v>
      </c>
      <c r="S448" t="str">
        <f>RIGHT(Table1[[#This Row],[value7]],4)</f>
        <v>0000</v>
      </c>
      <c r="T448">
        <f>HEX2DEC(Table1[[#This Row],[hex]])</f>
        <v>0</v>
      </c>
      <c r="U448">
        <f>Table1[[#This Row],[dec]] - IF(Table1[[#This Row],[dec]] &gt; 32000, 65536, 0)</f>
        <v>0</v>
      </c>
      <c r="V448" s="12">
        <f>Table1[[#This Row],[dec signed]]/10</f>
        <v>0</v>
      </c>
    </row>
    <row r="449" spans="1:22" x14ac:dyDescent="0.25">
      <c r="A449" s="7">
        <v>1432</v>
      </c>
      <c r="B449" s="10" t="s">
        <v>664</v>
      </c>
      <c r="C449" s="10" t="s">
        <v>665</v>
      </c>
      <c r="D449" s="7" t="s">
        <v>12</v>
      </c>
      <c r="E449" t="s">
        <v>13</v>
      </c>
      <c r="F449" s="7" t="s">
        <v>14</v>
      </c>
      <c r="G449" t="s">
        <v>15</v>
      </c>
      <c r="H449" t="s">
        <v>666</v>
      </c>
      <c r="I449" s="7" t="s">
        <v>180</v>
      </c>
      <c r="J449" s="7" t="s">
        <v>622</v>
      </c>
      <c r="L449" s="7" t="s">
        <v>13</v>
      </c>
      <c r="M449" s="7" t="s">
        <v>12</v>
      </c>
      <c r="N449" s="7" t="s">
        <v>19</v>
      </c>
      <c r="O449" s="7" t="s">
        <v>15</v>
      </c>
      <c r="P449" s="7" t="s">
        <v>666</v>
      </c>
      <c r="Q449" s="7" t="s">
        <v>180</v>
      </c>
      <c r="R449" s="7" t="s">
        <v>667</v>
      </c>
      <c r="S449" t="str">
        <f>RIGHT(Table1[[#This Row],[value7]],4)</f>
        <v>0000</v>
      </c>
      <c r="T449">
        <f>HEX2DEC(Table1[[#This Row],[hex]])</f>
        <v>0</v>
      </c>
      <c r="U449">
        <f>Table1[[#This Row],[dec]] - IF(Table1[[#This Row],[dec]] &gt; 32000, 65536, 0)</f>
        <v>0</v>
      </c>
      <c r="V449" s="12">
        <f>Table1[[#This Row],[dec signed]]/10</f>
        <v>0</v>
      </c>
    </row>
    <row r="450" spans="1:22" x14ac:dyDescent="0.25">
      <c r="A450" s="7">
        <v>1443</v>
      </c>
      <c r="B450" s="10" t="s">
        <v>664</v>
      </c>
      <c r="C450" s="10" t="s">
        <v>665</v>
      </c>
      <c r="D450" s="7" t="s">
        <v>12</v>
      </c>
      <c r="E450" t="s">
        <v>13</v>
      </c>
      <c r="F450" s="7" t="s">
        <v>14</v>
      </c>
      <c r="G450" t="s">
        <v>15</v>
      </c>
      <c r="H450" t="s">
        <v>666</v>
      </c>
      <c r="I450" s="7" t="s">
        <v>180</v>
      </c>
      <c r="J450" s="7" t="s">
        <v>622</v>
      </c>
      <c r="L450" s="7" t="s">
        <v>13</v>
      </c>
      <c r="M450" s="7" t="s">
        <v>12</v>
      </c>
      <c r="N450" s="7" t="s">
        <v>19</v>
      </c>
      <c r="O450" s="7" t="s">
        <v>15</v>
      </c>
      <c r="P450" s="7" t="s">
        <v>666</v>
      </c>
      <c r="Q450" s="7" t="s">
        <v>180</v>
      </c>
      <c r="R450" s="7" t="s">
        <v>667</v>
      </c>
      <c r="S450" t="str">
        <f>RIGHT(Table1[[#This Row],[value7]],4)</f>
        <v>0000</v>
      </c>
      <c r="T450">
        <f>HEX2DEC(Table1[[#This Row],[hex]])</f>
        <v>0</v>
      </c>
      <c r="U450">
        <f>Table1[[#This Row],[dec]] - IF(Table1[[#This Row],[dec]] &gt; 32000, 65536, 0)</f>
        <v>0</v>
      </c>
      <c r="V450" s="12">
        <f>Table1[[#This Row],[dec signed]]/10</f>
        <v>0</v>
      </c>
    </row>
    <row r="451" spans="1:22" x14ac:dyDescent="0.25">
      <c r="A451" s="7">
        <v>1454</v>
      </c>
      <c r="B451" s="10" t="s">
        <v>664</v>
      </c>
      <c r="C451" s="10" t="s">
        <v>665</v>
      </c>
      <c r="D451" s="7" t="s">
        <v>12</v>
      </c>
      <c r="E451" t="s">
        <v>13</v>
      </c>
      <c r="F451" s="7" t="s">
        <v>14</v>
      </c>
      <c r="G451" t="s">
        <v>15</v>
      </c>
      <c r="H451" t="s">
        <v>666</v>
      </c>
      <c r="I451" s="7" t="s">
        <v>180</v>
      </c>
      <c r="J451" s="7" t="s">
        <v>622</v>
      </c>
      <c r="L451" s="7" t="s">
        <v>13</v>
      </c>
      <c r="M451" s="7" t="s">
        <v>12</v>
      </c>
      <c r="N451" s="7" t="s">
        <v>19</v>
      </c>
      <c r="O451" s="7" t="s">
        <v>15</v>
      </c>
      <c r="P451" s="7" t="s">
        <v>666</v>
      </c>
      <c r="Q451" s="7" t="s">
        <v>180</v>
      </c>
      <c r="R451" s="7" t="s">
        <v>667</v>
      </c>
      <c r="S451" t="str">
        <f>RIGHT(Table1[[#This Row],[value7]],4)</f>
        <v>0000</v>
      </c>
      <c r="T451">
        <f>HEX2DEC(Table1[[#This Row],[hex]])</f>
        <v>0</v>
      </c>
      <c r="U451">
        <f>Table1[[#This Row],[dec]] - IF(Table1[[#This Row],[dec]] &gt; 32000, 65536, 0)</f>
        <v>0</v>
      </c>
      <c r="V451" s="12">
        <f>Table1[[#This Row],[dec signed]]/10</f>
        <v>0</v>
      </c>
    </row>
    <row r="452" spans="1:22" x14ac:dyDescent="0.25">
      <c r="A452" s="7">
        <v>1465</v>
      </c>
      <c r="B452" s="10" t="s">
        <v>664</v>
      </c>
      <c r="C452" s="10" t="s">
        <v>665</v>
      </c>
      <c r="D452" s="7" t="s">
        <v>12</v>
      </c>
      <c r="E452" t="s">
        <v>13</v>
      </c>
      <c r="F452" s="7" t="s">
        <v>14</v>
      </c>
      <c r="G452" t="s">
        <v>15</v>
      </c>
      <c r="H452" t="s">
        <v>666</v>
      </c>
      <c r="I452" s="7" t="s">
        <v>180</v>
      </c>
      <c r="J452" s="7" t="s">
        <v>622</v>
      </c>
      <c r="L452" s="7" t="s">
        <v>13</v>
      </c>
      <c r="M452" s="7" t="s">
        <v>12</v>
      </c>
      <c r="N452" s="7" t="s">
        <v>19</v>
      </c>
      <c r="O452" s="7" t="s">
        <v>15</v>
      </c>
      <c r="P452" s="7" t="s">
        <v>666</v>
      </c>
      <c r="Q452" s="7" t="s">
        <v>180</v>
      </c>
      <c r="R452" s="7" t="s">
        <v>667</v>
      </c>
      <c r="S452" t="str">
        <f>RIGHT(Table1[[#This Row],[value7]],4)</f>
        <v>0000</v>
      </c>
      <c r="T452">
        <f>HEX2DEC(Table1[[#This Row],[hex]])</f>
        <v>0</v>
      </c>
      <c r="U452">
        <f>Table1[[#This Row],[dec]] - IF(Table1[[#This Row],[dec]] &gt; 32000, 65536, 0)</f>
        <v>0</v>
      </c>
      <c r="V452" s="12">
        <f>Table1[[#This Row],[dec signed]]/10</f>
        <v>0</v>
      </c>
    </row>
    <row r="453" spans="1:22" x14ac:dyDescent="0.25">
      <c r="A453" s="7">
        <v>192</v>
      </c>
      <c r="B453" s="10" t="s">
        <v>671</v>
      </c>
      <c r="C453" s="10" t="s">
        <v>672</v>
      </c>
      <c r="D453" s="7" t="s">
        <v>12</v>
      </c>
      <c r="E453" t="s">
        <v>13</v>
      </c>
      <c r="F453" s="7" t="s">
        <v>14</v>
      </c>
      <c r="G453" t="s">
        <v>15</v>
      </c>
      <c r="H453" t="s">
        <v>673</v>
      </c>
      <c r="I453" s="7" t="s">
        <v>180</v>
      </c>
      <c r="J453" s="7" t="s">
        <v>674</v>
      </c>
      <c r="L453" s="7" t="s">
        <v>13</v>
      </c>
      <c r="M453" s="7" t="s">
        <v>12</v>
      </c>
      <c r="N453" s="7" t="s">
        <v>19</v>
      </c>
      <c r="O453" s="7" t="s">
        <v>15</v>
      </c>
      <c r="P453" s="7" t="s">
        <v>673</v>
      </c>
      <c r="Q453" s="7" t="s">
        <v>180</v>
      </c>
      <c r="R453" s="7" t="s">
        <v>675</v>
      </c>
      <c r="S453" t="str">
        <f>RIGHT(Table1[[#This Row],[value7]],4)</f>
        <v>0000</v>
      </c>
      <c r="T453">
        <f>HEX2DEC(Table1[[#This Row],[hex]])</f>
        <v>0</v>
      </c>
      <c r="U453">
        <f>Table1[[#This Row],[dec]] - IF(Table1[[#This Row],[dec]] &gt; 32000, 65536, 0)</f>
        <v>0</v>
      </c>
      <c r="V453" s="12">
        <f>Table1[[#This Row],[dec signed]]/10</f>
        <v>0</v>
      </c>
    </row>
    <row r="454" spans="1:22" x14ac:dyDescent="0.25">
      <c r="A454" s="7">
        <v>1474</v>
      </c>
      <c r="B454" s="10" t="s">
        <v>671</v>
      </c>
      <c r="C454" s="10" t="s">
        <v>672</v>
      </c>
      <c r="D454" s="7" t="s">
        <v>12</v>
      </c>
      <c r="E454" t="s">
        <v>13</v>
      </c>
      <c r="F454" s="7" t="s">
        <v>14</v>
      </c>
      <c r="G454" t="s">
        <v>15</v>
      </c>
      <c r="H454" t="s">
        <v>673</v>
      </c>
      <c r="I454" s="7" t="s">
        <v>180</v>
      </c>
      <c r="J454" s="7" t="s">
        <v>674</v>
      </c>
      <c r="L454" s="7" t="s">
        <v>13</v>
      </c>
      <c r="M454" s="7" t="s">
        <v>12</v>
      </c>
      <c r="N454" s="7" t="s">
        <v>19</v>
      </c>
      <c r="O454" s="7" t="s">
        <v>15</v>
      </c>
      <c r="P454" s="7" t="s">
        <v>673</v>
      </c>
      <c r="Q454" s="7" t="s">
        <v>180</v>
      </c>
      <c r="R454" s="7" t="s">
        <v>675</v>
      </c>
      <c r="S454" t="str">
        <f>RIGHT(Table1[[#This Row],[value7]],4)</f>
        <v>0000</v>
      </c>
      <c r="T454">
        <f>HEX2DEC(Table1[[#This Row],[hex]])</f>
        <v>0</v>
      </c>
      <c r="U454">
        <f>Table1[[#This Row],[dec]] - IF(Table1[[#This Row],[dec]] &gt; 32000, 65536, 0)</f>
        <v>0</v>
      </c>
      <c r="V454" s="12">
        <f>Table1[[#This Row],[dec signed]]/10</f>
        <v>0</v>
      </c>
    </row>
    <row r="455" spans="1:22" x14ac:dyDescent="0.25">
      <c r="A455" s="7">
        <v>1492</v>
      </c>
      <c r="B455" s="10" t="s">
        <v>671</v>
      </c>
      <c r="C455" s="10" t="s">
        <v>672</v>
      </c>
      <c r="D455" s="7" t="s">
        <v>12</v>
      </c>
      <c r="E455" t="s">
        <v>13</v>
      </c>
      <c r="F455" s="7" t="s">
        <v>14</v>
      </c>
      <c r="G455" t="s">
        <v>15</v>
      </c>
      <c r="H455" t="s">
        <v>673</v>
      </c>
      <c r="I455" s="7" t="s">
        <v>180</v>
      </c>
      <c r="J455" s="7" t="s">
        <v>674</v>
      </c>
      <c r="L455" s="7" t="s">
        <v>13</v>
      </c>
      <c r="M455" s="7" t="s">
        <v>12</v>
      </c>
      <c r="N455" s="7" t="s">
        <v>19</v>
      </c>
      <c r="O455" s="7" t="s">
        <v>15</v>
      </c>
      <c r="P455" s="7" t="s">
        <v>673</v>
      </c>
      <c r="Q455" s="7" t="s">
        <v>180</v>
      </c>
      <c r="R455" s="7" t="s">
        <v>675</v>
      </c>
      <c r="S455" t="str">
        <f>RIGHT(Table1[[#This Row],[value7]],4)</f>
        <v>0000</v>
      </c>
      <c r="T455">
        <f>HEX2DEC(Table1[[#This Row],[hex]])</f>
        <v>0</v>
      </c>
      <c r="U455">
        <f>Table1[[#This Row],[dec]] - IF(Table1[[#This Row],[dec]] &gt; 32000, 65536, 0)</f>
        <v>0</v>
      </c>
      <c r="V455" s="12">
        <f>Table1[[#This Row],[dec signed]]/10</f>
        <v>0</v>
      </c>
    </row>
    <row r="456" spans="1:22" x14ac:dyDescent="0.25">
      <c r="A456" s="7">
        <v>1510</v>
      </c>
      <c r="B456" s="10" t="s">
        <v>671</v>
      </c>
      <c r="C456" s="10" t="s">
        <v>672</v>
      </c>
      <c r="D456" s="7" t="s">
        <v>12</v>
      </c>
      <c r="E456" t="s">
        <v>13</v>
      </c>
      <c r="F456" s="7" t="s">
        <v>14</v>
      </c>
      <c r="G456" t="s">
        <v>15</v>
      </c>
      <c r="H456" t="s">
        <v>673</v>
      </c>
      <c r="I456" s="7" t="s">
        <v>180</v>
      </c>
      <c r="J456" s="7" t="s">
        <v>674</v>
      </c>
      <c r="L456" s="7" t="s">
        <v>13</v>
      </c>
      <c r="M456" s="7" t="s">
        <v>12</v>
      </c>
      <c r="N456" s="7" t="s">
        <v>19</v>
      </c>
      <c r="O456" s="7" t="s">
        <v>15</v>
      </c>
      <c r="P456" s="7" t="s">
        <v>673</v>
      </c>
      <c r="Q456" s="7" t="s">
        <v>180</v>
      </c>
      <c r="R456" s="7" t="s">
        <v>675</v>
      </c>
      <c r="S456" t="str">
        <f>RIGHT(Table1[[#This Row],[value7]],4)</f>
        <v>0000</v>
      </c>
      <c r="T456">
        <f>HEX2DEC(Table1[[#This Row],[hex]])</f>
        <v>0</v>
      </c>
      <c r="U456">
        <f>Table1[[#This Row],[dec]] - IF(Table1[[#This Row],[dec]] &gt; 32000, 65536, 0)</f>
        <v>0</v>
      </c>
      <c r="V456" s="12">
        <f>Table1[[#This Row],[dec signed]]/10</f>
        <v>0</v>
      </c>
    </row>
    <row r="457" spans="1:22" x14ac:dyDescent="0.25">
      <c r="A457" s="7">
        <v>1528</v>
      </c>
      <c r="B457" s="10" t="s">
        <v>671</v>
      </c>
      <c r="C457" s="10" t="s">
        <v>672</v>
      </c>
      <c r="D457" s="7" t="s">
        <v>12</v>
      </c>
      <c r="E457" t="s">
        <v>13</v>
      </c>
      <c r="F457" s="7" t="s">
        <v>14</v>
      </c>
      <c r="G457" t="s">
        <v>15</v>
      </c>
      <c r="H457" t="s">
        <v>673</v>
      </c>
      <c r="I457" s="7" t="s">
        <v>180</v>
      </c>
      <c r="J457" s="7" t="s">
        <v>674</v>
      </c>
      <c r="L457" s="7" t="s">
        <v>13</v>
      </c>
      <c r="M457" s="7" t="s">
        <v>12</v>
      </c>
      <c r="N457" s="7" t="s">
        <v>19</v>
      </c>
      <c r="O457" s="7" t="s">
        <v>15</v>
      </c>
      <c r="P457" s="7" t="s">
        <v>673</v>
      </c>
      <c r="Q457" s="7" t="s">
        <v>180</v>
      </c>
      <c r="R457" s="7" t="s">
        <v>675</v>
      </c>
      <c r="S457" t="str">
        <f>RIGHT(Table1[[#This Row],[value7]],4)</f>
        <v>0000</v>
      </c>
      <c r="T457">
        <f>HEX2DEC(Table1[[#This Row],[hex]])</f>
        <v>0</v>
      </c>
      <c r="U457">
        <f>Table1[[#This Row],[dec]] - IF(Table1[[#This Row],[dec]] &gt; 32000, 65536, 0)</f>
        <v>0</v>
      </c>
      <c r="V457" s="12">
        <f>Table1[[#This Row],[dec signed]]/10</f>
        <v>0</v>
      </c>
    </row>
    <row r="458" spans="1:22" x14ac:dyDescent="0.25">
      <c r="A458" s="7">
        <v>1546</v>
      </c>
      <c r="B458" s="10" t="s">
        <v>671</v>
      </c>
      <c r="C458" s="10" t="s">
        <v>672</v>
      </c>
      <c r="D458" s="7" t="s">
        <v>12</v>
      </c>
      <c r="E458" t="s">
        <v>13</v>
      </c>
      <c r="F458" s="7" t="s">
        <v>14</v>
      </c>
      <c r="G458" t="s">
        <v>15</v>
      </c>
      <c r="H458" t="s">
        <v>673</v>
      </c>
      <c r="I458" s="7" t="s">
        <v>180</v>
      </c>
      <c r="J458" s="7" t="s">
        <v>674</v>
      </c>
      <c r="L458" s="7" t="s">
        <v>13</v>
      </c>
      <c r="M458" s="7" t="s">
        <v>12</v>
      </c>
      <c r="N458" s="7" t="s">
        <v>19</v>
      </c>
      <c r="O458" s="7" t="s">
        <v>15</v>
      </c>
      <c r="P458" s="7" t="s">
        <v>673</v>
      </c>
      <c r="Q458" s="7" t="s">
        <v>180</v>
      </c>
      <c r="R458" s="7" t="s">
        <v>675</v>
      </c>
      <c r="S458" t="str">
        <f>RIGHT(Table1[[#This Row],[value7]],4)</f>
        <v>0000</v>
      </c>
      <c r="T458">
        <f>HEX2DEC(Table1[[#This Row],[hex]])</f>
        <v>0</v>
      </c>
      <c r="U458">
        <f>Table1[[#This Row],[dec]] - IF(Table1[[#This Row],[dec]] &gt; 32000, 65536, 0)</f>
        <v>0</v>
      </c>
      <c r="V458" s="12">
        <f>Table1[[#This Row],[dec signed]]/10</f>
        <v>0</v>
      </c>
    </row>
    <row r="459" spans="1:22" x14ac:dyDescent="0.25">
      <c r="A459" s="7">
        <v>193</v>
      </c>
      <c r="B459" s="10" t="s">
        <v>676</v>
      </c>
      <c r="C459" s="10" t="s">
        <v>677</v>
      </c>
      <c r="D459" s="7" t="s">
        <v>12</v>
      </c>
      <c r="E459" t="s">
        <v>13</v>
      </c>
      <c r="F459" s="7" t="s">
        <v>14</v>
      </c>
      <c r="G459" t="s">
        <v>15</v>
      </c>
      <c r="H459" t="s">
        <v>678</v>
      </c>
      <c r="I459" s="7" t="s">
        <v>180</v>
      </c>
      <c r="J459" s="7" t="s">
        <v>662</v>
      </c>
      <c r="L459" s="7" t="s">
        <v>13</v>
      </c>
      <c r="M459" s="7" t="s">
        <v>12</v>
      </c>
      <c r="N459" s="7" t="s">
        <v>19</v>
      </c>
      <c r="O459" s="7" t="s">
        <v>15</v>
      </c>
      <c r="P459" s="7" t="s">
        <v>678</v>
      </c>
      <c r="Q459" s="7" t="s">
        <v>180</v>
      </c>
      <c r="R459" s="7" t="s">
        <v>663</v>
      </c>
      <c r="S459" t="str">
        <f>RIGHT(Table1[[#This Row],[value7]],4)</f>
        <v>0000</v>
      </c>
      <c r="T459">
        <f>HEX2DEC(Table1[[#This Row],[hex]])</f>
        <v>0</v>
      </c>
      <c r="U459">
        <f>Table1[[#This Row],[dec]] - IF(Table1[[#This Row],[dec]] &gt; 32000, 65536, 0)</f>
        <v>0</v>
      </c>
      <c r="V459" s="12">
        <f>Table1[[#This Row],[dec signed]]/10</f>
        <v>0</v>
      </c>
    </row>
    <row r="460" spans="1:22" x14ac:dyDescent="0.25">
      <c r="A460" s="7">
        <v>1475</v>
      </c>
      <c r="B460" s="10" t="s">
        <v>676</v>
      </c>
      <c r="C460" s="10" t="s">
        <v>677</v>
      </c>
      <c r="D460" s="7" t="s">
        <v>12</v>
      </c>
      <c r="E460" t="s">
        <v>13</v>
      </c>
      <c r="F460" s="7" t="s">
        <v>14</v>
      </c>
      <c r="G460" t="s">
        <v>15</v>
      </c>
      <c r="H460" t="s">
        <v>678</v>
      </c>
      <c r="I460" s="7" t="s">
        <v>180</v>
      </c>
      <c r="J460" s="7" t="s">
        <v>662</v>
      </c>
      <c r="L460" s="7" t="s">
        <v>13</v>
      </c>
      <c r="M460" s="7" t="s">
        <v>12</v>
      </c>
      <c r="N460" s="7" t="s">
        <v>19</v>
      </c>
      <c r="O460" s="7" t="s">
        <v>15</v>
      </c>
      <c r="P460" s="7" t="s">
        <v>678</v>
      </c>
      <c r="Q460" s="7" t="s">
        <v>180</v>
      </c>
      <c r="R460" s="7" t="s">
        <v>663</v>
      </c>
      <c r="S460" t="str">
        <f>RIGHT(Table1[[#This Row],[value7]],4)</f>
        <v>0000</v>
      </c>
      <c r="T460">
        <f>HEX2DEC(Table1[[#This Row],[hex]])</f>
        <v>0</v>
      </c>
      <c r="U460">
        <f>Table1[[#This Row],[dec]] - IF(Table1[[#This Row],[dec]] &gt; 32000, 65536, 0)</f>
        <v>0</v>
      </c>
      <c r="V460" s="12">
        <f>Table1[[#This Row],[dec signed]]/10</f>
        <v>0</v>
      </c>
    </row>
    <row r="461" spans="1:22" x14ac:dyDescent="0.25">
      <c r="A461" s="7">
        <v>1493</v>
      </c>
      <c r="B461" s="10" t="s">
        <v>676</v>
      </c>
      <c r="C461" s="10" t="s">
        <v>677</v>
      </c>
      <c r="D461" s="7" t="s">
        <v>12</v>
      </c>
      <c r="E461" t="s">
        <v>13</v>
      </c>
      <c r="F461" s="7" t="s">
        <v>14</v>
      </c>
      <c r="G461" t="s">
        <v>15</v>
      </c>
      <c r="H461" t="s">
        <v>678</v>
      </c>
      <c r="I461" s="7" t="s">
        <v>180</v>
      </c>
      <c r="J461" s="7" t="s">
        <v>662</v>
      </c>
      <c r="L461" s="7" t="s">
        <v>13</v>
      </c>
      <c r="M461" s="7" t="s">
        <v>12</v>
      </c>
      <c r="N461" s="7" t="s">
        <v>19</v>
      </c>
      <c r="O461" s="7" t="s">
        <v>15</v>
      </c>
      <c r="P461" s="7" t="s">
        <v>678</v>
      </c>
      <c r="Q461" s="7" t="s">
        <v>180</v>
      </c>
      <c r="R461" s="7" t="s">
        <v>663</v>
      </c>
      <c r="S461" t="str">
        <f>RIGHT(Table1[[#This Row],[value7]],4)</f>
        <v>0000</v>
      </c>
      <c r="T461">
        <f>HEX2DEC(Table1[[#This Row],[hex]])</f>
        <v>0</v>
      </c>
      <c r="U461">
        <f>Table1[[#This Row],[dec]] - IF(Table1[[#This Row],[dec]] &gt; 32000, 65536, 0)</f>
        <v>0</v>
      </c>
      <c r="V461" s="12">
        <f>Table1[[#This Row],[dec signed]]/10</f>
        <v>0</v>
      </c>
    </row>
    <row r="462" spans="1:22" x14ac:dyDescent="0.25">
      <c r="A462" s="7">
        <v>1511</v>
      </c>
      <c r="B462" s="10" t="s">
        <v>676</v>
      </c>
      <c r="C462" s="10" t="s">
        <v>677</v>
      </c>
      <c r="D462" s="7" t="s">
        <v>12</v>
      </c>
      <c r="E462" t="s">
        <v>13</v>
      </c>
      <c r="F462" s="7" t="s">
        <v>14</v>
      </c>
      <c r="G462" t="s">
        <v>15</v>
      </c>
      <c r="H462" t="s">
        <v>678</v>
      </c>
      <c r="I462" s="7" t="s">
        <v>180</v>
      </c>
      <c r="J462" s="7" t="s">
        <v>662</v>
      </c>
      <c r="L462" s="7" t="s">
        <v>13</v>
      </c>
      <c r="M462" s="7" t="s">
        <v>12</v>
      </c>
      <c r="N462" s="7" t="s">
        <v>19</v>
      </c>
      <c r="O462" s="7" t="s">
        <v>15</v>
      </c>
      <c r="P462" s="7" t="s">
        <v>678</v>
      </c>
      <c r="Q462" s="7" t="s">
        <v>180</v>
      </c>
      <c r="R462" s="7" t="s">
        <v>663</v>
      </c>
      <c r="S462" t="str">
        <f>RIGHT(Table1[[#This Row],[value7]],4)</f>
        <v>0000</v>
      </c>
      <c r="T462">
        <f>HEX2DEC(Table1[[#This Row],[hex]])</f>
        <v>0</v>
      </c>
      <c r="U462">
        <f>Table1[[#This Row],[dec]] - IF(Table1[[#This Row],[dec]] &gt; 32000, 65536, 0)</f>
        <v>0</v>
      </c>
      <c r="V462" s="12">
        <f>Table1[[#This Row],[dec signed]]/10</f>
        <v>0</v>
      </c>
    </row>
    <row r="463" spans="1:22" x14ac:dyDescent="0.25">
      <c r="A463" s="7">
        <v>1529</v>
      </c>
      <c r="B463" s="10" t="s">
        <v>676</v>
      </c>
      <c r="C463" s="10" t="s">
        <v>677</v>
      </c>
      <c r="D463" s="7" t="s">
        <v>12</v>
      </c>
      <c r="E463" t="s">
        <v>13</v>
      </c>
      <c r="F463" s="7" t="s">
        <v>14</v>
      </c>
      <c r="G463" t="s">
        <v>15</v>
      </c>
      <c r="H463" t="s">
        <v>678</v>
      </c>
      <c r="I463" s="7" t="s">
        <v>180</v>
      </c>
      <c r="J463" s="7" t="s">
        <v>662</v>
      </c>
      <c r="L463" s="7" t="s">
        <v>13</v>
      </c>
      <c r="M463" s="7" t="s">
        <v>12</v>
      </c>
      <c r="N463" s="7" t="s">
        <v>19</v>
      </c>
      <c r="O463" s="7" t="s">
        <v>15</v>
      </c>
      <c r="P463" s="7" t="s">
        <v>678</v>
      </c>
      <c r="Q463" s="7" t="s">
        <v>180</v>
      </c>
      <c r="R463" s="7" t="s">
        <v>663</v>
      </c>
      <c r="S463" t="str">
        <f>RIGHT(Table1[[#This Row],[value7]],4)</f>
        <v>0000</v>
      </c>
      <c r="T463">
        <f>HEX2DEC(Table1[[#This Row],[hex]])</f>
        <v>0</v>
      </c>
      <c r="U463">
        <f>Table1[[#This Row],[dec]] - IF(Table1[[#This Row],[dec]] &gt; 32000, 65536, 0)</f>
        <v>0</v>
      </c>
      <c r="V463" s="12">
        <f>Table1[[#This Row],[dec signed]]/10</f>
        <v>0</v>
      </c>
    </row>
    <row r="464" spans="1:22" x14ac:dyDescent="0.25">
      <c r="A464" s="7">
        <v>1547</v>
      </c>
      <c r="B464" s="10" t="s">
        <v>676</v>
      </c>
      <c r="C464" s="10" t="s">
        <v>677</v>
      </c>
      <c r="D464" s="7" t="s">
        <v>12</v>
      </c>
      <c r="E464" t="s">
        <v>13</v>
      </c>
      <c r="F464" s="7" t="s">
        <v>14</v>
      </c>
      <c r="G464" t="s">
        <v>15</v>
      </c>
      <c r="H464" t="s">
        <v>678</v>
      </c>
      <c r="I464" s="7" t="s">
        <v>180</v>
      </c>
      <c r="J464" s="7" t="s">
        <v>662</v>
      </c>
      <c r="L464" s="7" t="s">
        <v>13</v>
      </c>
      <c r="M464" s="7" t="s">
        <v>12</v>
      </c>
      <c r="N464" s="7" t="s">
        <v>19</v>
      </c>
      <c r="O464" s="7" t="s">
        <v>15</v>
      </c>
      <c r="P464" s="7" t="s">
        <v>678</v>
      </c>
      <c r="Q464" s="7" t="s">
        <v>180</v>
      </c>
      <c r="R464" s="7" t="s">
        <v>663</v>
      </c>
      <c r="S464" t="str">
        <f>RIGHT(Table1[[#This Row],[value7]],4)</f>
        <v>0000</v>
      </c>
      <c r="T464">
        <f>HEX2DEC(Table1[[#This Row],[hex]])</f>
        <v>0</v>
      </c>
      <c r="U464">
        <f>Table1[[#This Row],[dec]] - IF(Table1[[#This Row],[dec]] &gt; 32000, 65536, 0)</f>
        <v>0</v>
      </c>
      <c r="V464" s="12">
        <f>Table1[[#This Row],[dec signed]]/10</f>
        <v>0</v>
      </c>
    </row>
    <row r="465" spans="1:22" x14ac:dyDescent="0.25">
      <c r="A465" s="7">
        <v>204</v>
      </c>
      <c r="B465" s="10" t="s">
        <v>723</v>
      </c>
      <c r="C465" s="10" t="s">
        <v>724</v>
      </c>
      <c r="D465" s="7" t="s">
        <v>12</v>
      </c>
      <c r="E465" t="s">
        <v>13</v>
      </c>
      <c r="F465" s="7" t="s">
        <v>14</v>
      </c>
      <c r="G465" t="s">
        <v>15</v>
      </c>
      <c r="H465" t="s">
        <v>725</v>
      </c>
      <c r="I465" s="7" t="s">
        <v>180</v>
      </c>
      <c r="J465" s="7" t="s">
        <v>663</v>
      </c>
      <c r="L465" s="7" t="s">
        <v>13</v>
      </c>
      <c r="M465" s="7" t="s">
        <v>12</v>
      </c>
      <c r="N465" s="7" t="s">
        <v>19</v>
      </c>
      <c r="O465" s="7" t="s">
        <v>15</v>
      </c>
      <c r="P465" s="7" t="s">
        <v>725</v>
      </c>
      <c r="Q465" s="7" t="s">
        <v>180</v>
      </c>
      <c r="R465" s="7" t="s">
        <v>640</v>
      </c>
      <c r="S465" t="str">
        <f>RIGHT(Table1[[#This Row],[value7]],4)</f>
        <v>0000</v>
      </c>
      <c r="T465">
        <f>HEX2DEC(Table1[[#This Row],[hex]])</f>
        <v>0</v>
      </c>
      <c r="U465">
        <f>Table1[[#This Row],[dec]] - IF(Table1[[#This Row],[dec]] &gt; 32000, 65536, 0)</f>
        <v>0</v>
      </c>
      <c r="V465" s="12">
        <f>Table1[[#This Row],[dec signed]]/10</f>
        <v>0</v>
      </c>
    </row>
    <row r="466" spans="1:22" x14ac:dyDescent="0.25">
      <c r="A466" s="7">
        <v>1480</v>
      </c>
      <c r="B466" s="10" t="s">
        <v>723</v>
      </c>
      <c r="C466" s="10" t="s">
        <v>724</v>
      </c>
      <c r="D466" s="7" t="s">
        <v>12</v>
      </c>
      <c r="E466" t="s">
        <v>13</v>
      </c>
      <c r="F466" s="7" t="s">
        <v>14</v>
      </c>
      <c r="G466" t="s">
        <v>15</v>
      </c>
      <c r="H466" t="s">
        <v>725</v>
      </c>
      <c r="I466" s="7" t="s">
        <v>180</v>
      </c>
      <c r="J466" s="7" t="s">
        <v>663</v>
      </c>
      <c r="L466" s="7" t="s">
        <v>13</v>
      </c>
      <c r="M466" s="7" t="s">
        <v>12</v>
      </c>
      <c r="N466" s="7" t="s">
        <v>19</v>
      </c>
      <c r="O466" s="7" t="s">
        <v>15</v>
      </c>
      <c r="P466" s="7" t="s">
        <v>725</v>
      </c>
      <c r="Q466" s="7" t="s">
        <v>180</v>
      </c>
      <c r="R466" s="7" t="s">
        <v>640</v>
      </c>
      <c r="S466" t="str">
        <f>RIGHT(Table1[[#This Row],[value7]],4)</f>
        <v>0000</v>
      </c>
      <c r="T466">
        <f>HEX2DEC(Table1[[#This Row],[hex]])</f>
        <v>0</v>
      </c>
      <c r="U466">
        <f>Table1[[#This Row],[dec]] - IF(Table1[[#This Row],[dec]] &gt; 32000, 65536, 0)</f>
        <v>0</v>
      </c>
      <c r="V466" s="12">
        <f>Table1[[#This Row],[dec signed]]/10</f>
        <v>0</v>
      </c>
    </row>
    <row r="467" spans="1:22" x14ac:dyDescent="0.25">
      <c r="A467" s="7">
        <v>1498</v>
      </c>
      <c r="B467" s="10" t="s">
        <v>723</v>
      </c>
      <c r="C467" s="10" t="s">
        <v>724</v>
      </c>
      <c r="D467" s="7" t="s">
        <v>12</v>
      </c>
      <c r="E467" t="s">
        <v>13</v>
      </c>
      <c r="F467" s="7" t="s">
        <v>14</v>
      </c>
      <c r="G467" t="s">
        <v>15</v>
      </c>
      <c r="H467" t="s">
        <v>725</v>
      </c>
      <c r="I467" s="7" t="s">
        <v>180</v>
      </c>
      <c r="J467" s="7" t="s">
        <v>663</v>
      </c>
      <c r="L467" s="7" t="s">
        <v>13</v>
      </c>
      <c r="M467" s="7" t="s">
        <v>12</v>
      </c>
      <c r="N467" s="7" t="s">
        <v>19</v>
      </c>
      <c r="O467" s="7" t="s">
        <v>15</v>
      </c>
      <c r="P467" s="7" t="s">
        <v>725</v>
      </c>
      <c r="Q467" s="7" t="s">
        <v>180</v>
      </c>
      <c r="R467" s="7" t="s">
        <v>640</v>
      </c>
      <c r="S467" t="str">
        <f>RIGHT(Table1[[#This Row],[value7]],4)</f>
        <v>0000</v>
      </c>
      <c r="T467">
        <f>HEX2DEC(Table1[[#This Row],[hex]])</f>
        <v>0</v>
      </c>
      <c r="U467">
        <f>Table1[[#This Row],[dec]] - IF(Table1[[#This Row],[dec]] &gt; 32000, 65536, 0)</f>
        <v>0</v>
      </c>
      <c r="V467" s="12">
        <f>Table1[[#This Row],[dec signed]]/10</f>
        <v>0</v>
      </c>
    </row>
    <row r="468" spans="1:22" x14ac:dyDescent="0.25">
      <c r="A468">
        <v>1668</v>
      </c>
      <c r="B468" s="5" t="s">
        <v>888</v>
      </c>
      <c r="C468" s="5" t="s">
        <v>889</v>
      </c>
      <c r="D468" t="s">
        <v>12</v>
      </c>
      <c r="E468" t="s">
        <v>13</v>
      </c>
      <c r="F468" t="s">
        <v>14</v>
      </c>
      <c r="G468" t="s">
        <v>15</v>
      </c>
      <c r="H468" t="s">
        <v>890</v>
      </c>
      <c r="I468" t="s">
        <v>180</v>
      </c>
      <c r="J468" t="s">
        <v>867</v>
      </c>
      <c r="L468" t="s">
        <v>13</v>
      </c>
      <c r="M468" t="s">
        <v>12</v>
      </c>
      <c r="N468" t="s">
        <v>19</v>
      </c>
      <c r="O468" t="s">
        <v>15</v>
      </c>
      <c r="P468" t="s">
        <v>890</v>
      </c>
      <c r="Q468" t="s">
        <v>180</v>
      </c>
      <c r="R468" s="7" t="s">
        <v>868</v>
      </c>
      <c r="S468" t="str">
        <f>RIGHT(Table1[[#This Row],[value7]],4)</f>
        <v>0000</v>
      </c>
      <c r="T468">
        <f>HEX2DEC(Table1[[#This Row],[hex]])</f>
        <v>0</v>
      </c>
      <c r="U468">
        <f>Table1[[#This Row],[dec]] - IF(Table1[[#This Row],[dec]] &gt; 32000, 65536, 0)</f>
        <v>0</v>
      </c>
      <c r="V468">
        <f>Table1[[#This Row],[dec signed]]/10</f>
        <v>0</v>
      </c>
    </row>
    <row r="469" spans="1:22" x14ac:dyDescent="0.25">
      <c r="A469">
        <v>1675</v>
      </c>
      <c r="B469" s="5" t="s">
        <v>916</v>
      </c>
      <c r="C469" s="5" t="s">
        <v>917</v>
      </c>
      <c r="D469" t="s">
        <v>12</v>
      </c>
      <c r="E469" t="s">
        <v>13</v>
      </c>
      <c r="F469" t="s">
        <v>14</v>
      </c>
      <c r="G469" t="s">
        <v>15</v>
      </c>
      <c r="H469" t="s">
        <v>918</v>
      </c>
      <c r="I469" t="s">
        <v>180</v>
      </c>
      <c r="J469" t="s">
        <v>919</v>
      </c>
      <c r="L469" t="s">
        <v>13</v>
      </c>
      <c r="M469" t="s">
        <v>12</v>
      </c>
      <c r="N469" t="s">
        <v>19</v>
      </c>
      <c r="O469" t="s">
        <v>15</v>
      </c>
      <c r="P469" t="s">
        <v>918</v>
      </c>
      <c r="Q469" t="s">
        <v>180</v>
      </c>
      <c r="R469" s="7" t="s">
        <v>899</v>
      </c>
      <c r="S469" t="str">
        <f>RIGHT(Table1[[#This Row],[value7]],4)</f>
        <v>0000</v>
      </c>
      <c r="T469">
        <f>HEX2DEC(Table1[[#This Row],[hex]])</f>
        <v>0</v>
      </c>
      <c r="U469">
        <f>Table1[[#This Row],[dec]] - IF(Table1[[#This Row],[dec]] &gt; 32000, 65536, 0)</f>
        <v>0</v>
      </c>
      <c r="V469">
        <f>Table1[[#This Row],[dec signed]]/10</f>
        <v>0</v>
      </c>
    </row>
    <row r="470" spans="1:22" x14ac:dyDescent="0.25">
      <c r="A470">
        <v>1682</v>
      </c>
      <c r="B470" s="5" t="s">
        <v>942</v>
      </c>
      <c r="C470" s="5" t="s">
        <v>943</v>
      </c>
      <c r="D470" t="s">
        <v>12</v>
      </c>
      <c r="E470" t="s">
        <v>13</v>
      </c>
      <c r="F470" t="s">
        <v>14</v>
      </c>
      <c r="G470" t="s">
        <v>15</v>
      </c>
      <c r="H470" t="s">
        <v>944</v>
      </c>
      <c r="I470" t="s">
        <v>180</v>
      </c>
      <c r="J470" t="s">
        <v>18</v>
      </c>
      <c r="L470" t="s">
        <v>13</v>
      </c>
      <c r="M470" t="s">
        <v>12</v>
      </c>
      <c r="N470" t="s">
        <v>19</v>
      </c>
      <c r="O470" t="s">
        <v>15</v>
      </c>
      <c r="P470" t="s">
        <v>944</v>
      </c>
      <c r="Q470" t="s">
        <v>180</v>
      </c>
      <c r="R470" s="7" t="s">
        <v>20</v>
      </c>
      <c r="S470" t="str">
        <f>RIGHT(Table1[[#This Row],[value7]],4)</f>
        <v>0000</v>
      </c>
      <c r="T470">
        <f>HEX2DEC(Table1[[#This Row],[hex]])</f>
        <v>0</v>
      </c>
      <c r="U470">
        <f>Table1[[#This Row],[dec]] - IF(Table1[[#This Row],[dec]] &gt; 32000, 65536, 0)</f>
        <v>0</v>
      </c>
      <c r="V470">
        <f>Table1[[#This Row],[dec signed]]/10</f>
        <v>0</v>
      </c>
    </row>
    <row r="471" spans="1:22" x14ac:dyDescent="0.25">
      <c r="A471">
        <v>1689</v>
      </c>
      <c r="B471" s="5" t="s">
        <v>967</v>
      </c>
      <c r="C471" s="5" t="s">
        <v>968</v>
      </c>
      <c r="D471" t="s">
        <v>12</v>
      </c>
      <c r="E471" t="s">
        <v>13</v>
      </c>
      <c r="F471" t="s">
        <v>14</v>
      </c>
      <c r="G471" t="s">
        <v>15</v>
      </c>
      <c r="H471" t="s">
        <v>969</v>
      </c>
      <c r="I471" t="s">
        <v>180</v>
      </c>
      <c r="J471" t="s">
        <v>970</v>
      </c>
      <c r="L471" t="s">
        <v>13</v>
      </c>
      <c r="M471" t="s">
        <v>12</v>
      </c>
      <c r="N471" t="s">
        <v>19</v>
      </c>
      <c r="O471" t="s">
        <v>15</v>
      </c>
      <c r="P471" t="s">
        <v>969</v>
      </c>
      <c r="Q471" t="s">
        <v>180</v>
      </c>
      <c r="R471" s="7" t="s">
        <v>25</v>
      </c>
      <c r="S471" t="str">
        <f>RIGHT(Table1[[#This Row],[value7]],4)</f>
        <v>0000</v>
      </c>
      <c r="T471">
        <f>HEX2DEC(Table1[[#This Row],[hex]])</f>
        <v>0</v>
      </c>
      <c r="U471">
        <f>Table1[[#This Row],[dec]] - IF(Table1[[#This Row],[dec]] &gt; 32000, 65536, 0)</f>
        <v>0</v>
      </c>
      <c r="V471">
        <f>Table1[[#This Row],[dec signed]]/10</f>
        <v>0</v>
      </c>
    </row>
    <row r="472" spans="1:22" x14ac:dyDescent="0.25">
      <c r="A472">
        <v>1696</v>
      </c>
      <c r="B472" s="5" t="s">
        <v>994</v>
      </c>
      <c r="C472" s="5" t="s">
        <v>995</v>
      </c>
      <c r="D472" t="s">
        <v>12</v>
      </c>
      <c r="E472" t="s">
        <v>13</v>
      </c>
      <c r="F472" t="s">
        <v>14</v>
      </c>
      <c r="G472" t="s">
        <v>15</v>
      </c>
      <c r="H472" t="s">
        <v>996</v>
      </c>
      <c r="I472" t="s">
        <v>180</v>
      </c>
      <c r="J472" t="s">
        <v>997</v>
      </c>
      <c r="L472" t="s">
        <v>13</v>
      </c>
      <c r="M472" t="s">
        <v>12</v>
      </c>
      <c r="N472" t="s">
        <v>19</v>
      </c>
      <c r="O472" t="s">
        <v>15</v>
      </c>
      <c r="P472" t="s">
        <v>996</v>
      </c>
      <c r="Q472" t="s">
        <v>180</v>
      </c>
      <c r="R472" s="7" t="s">
        <v>171</v>
      </c>
      <c r="S472" t="str">
        <f>RIGHT(Table1[[#This Row],[value7]],4)</f>
        <v>0000</v>
      </c>
      <c r="T472">
        <f>HEX2DEC(Table1[[#This Row],[hex]])</f>
        <v>0</v>
      </c>
      <c r="U472">
        <f>Table1[[#This Row],[dec]] - IF(Table1[[#This Row],[dec]] &gt; 32000, 65536, 0)</f>
        <v>0</v>
      </c>
      <c r="V472">
        <f>Table1[[#This Row],[dec signed]]/10</f>
        <v>0</v>
      </c>
    </row>
    <row r="473" spans="1:22" x14ac:dyDescent="0.25">
      <c r="A473">
        <v>1703</v>
      </c>
      <c r="B473" s="5" t="s">
        <v>1019</v>
      </c>
      <c r="C473" s="5" t="s">
        <v>1020</v>
      </c>
      <c r="D473" t="s">
        <v>12</v>
      </c>
      <c r="E473" t="s">
        <v>13</v>
      </c>
      <c r="F473" t="s">
        <v>14</v>
      </c>
      <c r="G473" t="s">
        <v>15</v>
      </c>
      <c r="H473" t="s">
        <v>1021</v>
      </c>
      <c r="I473" t="s">
        <v>180</v>
      </c>
      <c r="J473" t="s">
        <v>1022</v>
      </c>
      <c r="L473" t="s">
        <v>13</v>
      </c>
      <c r="M473" t="s">
        <v>12</v>
      </c>
      <c r="N473" t="s">
        <v>19</v>
      </c>
      <c r="O473" t="s">
        <v>15</v>
      </c>
      <c r="P473" t="s">
        <v>1021</v>
      </c>
      <c r="Q473" t="s">
        <v>180</v>
      </c>
      <c r="R473" s="7" t="s">
        <v>212</v>
      </c>
      <c r="S473" t="str">
        <f>RIGHT(Table1[[#This Row],[value7]],4)</f>
        <v>0000</v>
      </c>
      <c r="T473">
        <f>HEX2DEC(Table1[[#This Row],[hex]])</f>
        <v>0</v>
      </c>
      <c r="U473">
        <f>Table1[[#This Row],[dec]] - IF(Table1[[#This Row],[dec]] &gt; 32000, 65536, 0)</f>
        <v>0</v>
      </c>
      <c r="V473">
        <f>Table1[[#This Row],[dec signed]]/10</f>
        <v>0</v>
      </c>
    </row>
    <row r="474" spans="1:22" x14ac:dyDescent="0.25">
      <c r="A474">
        <v>1710</v>
      </c>
      <c r="B474" s="5" t="s">
        <v>1048</v>
      </c>
      <c r="C474" s="5" t="s">
        <v>1049</v>
      </c>
      <c r="D474" t="s">
        <v>12</v>
      </c>
      <c r="E474" t="s">
        <v>13</v>
      </c>
      <c r="F474" t="s">
        <v>14</v>
      </c>
      <c r="G474" t="s">
        <v>15</v>
      </c>
      <c r="H474" t="s">
        <v>1050</v>
      </c>
      <c r="I474" t="s">
        <v>180</v>
      </c>
      <c r="J474" t="s">
        <v>1051</v>
      </c>
      <c r="L474" t="s">
        <v>13</v>
      </c>
      <c r="M474" t="s">
        <v>12</v>
      </c>
      <c r="N474" t="s">
        <v>19</v>
      </c>
      <c r="O474" t="s">
        <v>15</v>
      </c>
      <c r="P474" t="s">
        <v>1050</v>
      </c>
      <c r="Q474" t="s">
        <v>180</v>
      </c>
      <c r="R474" s="7" t="s">
        <v>161</v>
      </c>
      <c r="S474" t="str">
        <f>RIGHT(Table1[[#This Row],[value7]],4)</f>
        <v>0000</v>
      </c>
      <c r="T474">
        <f>HEX2DEC(Table1[[#This Row],[hex]])</f>
        <v>0</v>
      </c>
      <c r="U474">
        <f>Table1[[#This Row],[dec]] - IF(Table1[[#This Row],[dec]] &gt; 32000, 65536, 0)</f>
        <v>0</v>
      </c>
      <c r="V474">
        <f>Table1[[#This Row],[dec signed]]/10</f>
        <v>0</v>
      </c>
    </row>
    <row r="475" spans="1:22" x14ac:dyDescent="0.25">
      <c r="A475" s="7">
        <v>1516</v>
      </c>
      <c r="B475" s="10" t="s">
        <v>723</v>
      </c>
      <c r="C475" s="10" t="s">
        <v>724</v>
      </c>
      <c r="D475" s="7" t="s">
        <v>12</v>
      </c>
      <c r="E475" t="s">
        <v>13</v>
      </c>
      <c r="F475" s="7" t="s">
        <v>14</v>
      </c>
      <c r="G475" t="s">
        <v>15</v>
      </c>
      <c r="H475" t="s">
        <v>725</v>
      </c>
      <c r="I475" s="7" t="s">
        <v>180</v>
      </c>
      <c r="J475" s="7" t="s">
        <v>663</v>
      </c>
      <c r="L475" s="7" t="s">
        <v>13</v>
      </c>
      <c r="M475" s="7" t="s">
        <v>12</v>
      </c>
      <c r="N475" s="7" t="s">
        <v>19</v>
      </c>
      <c r="O475" s="7" t="s">
        <v>15</v>
      </c>
      <c r="P475" s="7" t="s">
        <v>725</v>
      </c>
      <c r="Q475" s="7" t="s">
        <v>180</v>
      </c>
      <c r="R475" s="7" t="s">
        <v>640</v>
      </c>
      <c r="S475" t="str">
        <f>RIGHT(Table1[[#This Row],[value7]],4)</f>
        <v>0000</v>
      </c>
      <c r="T475">
        <f>HEX2DEC(Table1[[#This Row],[hex]])</f>
        <v>0</v>
      </c>
      <c r="U475">
        <f>Table1[[#This Row],[dec]] - IF(Table1[[#This Row],[dec]] &gt; 32000, 65536, 0)</f>
        <v>0</v>
      </c>
      <c r="V475" s="12">
        <f>Table1[[#This Row],[dec signed]]/10</f>
        <v>0</v>
      </c>
    </row>
    <row r="476" spans="1:22" x14ac:dyDescent="0.25">
      <c r="A476">
        <v>1718</v>
      </c>
      <c r="B476" s="5" t="s">
        <v>1074</v>
      </c>
      <c r="C476" s="5" t="s">
        <v>1075</v>
      </c>
      <c r="D476" t="s">
        <v>12</v>
      </c>
      <c r="E476" t="s">
        <v>13</v>
      </c>
      <c r="F476" t="s">
        <v>14</v>
      </c>
      <c r="G476" t="s">
        <v>15</v>
      </c>
      <c r="H476" t="s">
        <v>1076</v>
      </c>
      <c r="I476" t="s">
        <v>180</v>
      </c>
      <c r="J476" t="s">
        <v>455</v>
      </c>
      <c r="L476" t="s">
        <v>13</v>
      </c>
      <c r="M476" t="s">
        <v>12</v>
      </c>
      <c r="N476" t="s">
        <v>19</v>
      </c>
      <c r="O476" t="s">
        <v>15</v>
      </c>
      <c r="P476" t="s">
        <v>1076</v>
      </c>
      <c r="Q476" t="s">
        <v>180</v>
      </c>
      <c r="R476" s="7" t="s">
        <v>992</v>
      </c>
      <c r="S476" t="str">
        <f>RIGHT(Table1[[#This Row],[value7]],4)</f>
        <v>0000</v>
      </c>
      <c r="T476">
        <f>HEX2DEC(Table1[[#This Row],[hex]])</f>
        <v>0</v>
      </c>
      <c r="U476">
        <f>Table1[[#This Row],[dec]] - IF(Table1[[#This Row],[dec]] &gt; 32000, 65536, 0)</f>
        <v>0</v>
      </c>
      <c r="V476">
        <f>Table1[[#This Row],[dec signed]]/10</f>
        <v>0</v>
      </c>
    </row>
    <row r="477" spans="1:22" x14ac:dyDescent="0.25">
      <c r="A477">
        <v>1725</v>
      </c>
      <c r="B477" s="5" t="s">
        <v>1102</v>
      </c>
      <c r="C477" s="5" t="s">
        <v>1103</v>
      </c>
      <c r="D477" t="s">
        <v>12</v>
      </c>
      <c r="E477" t="s">
        <v>13</v>
      </c>
      <c r="F477" t="s">
        <v>14</v>
      </c>
      <c r="G477" t="s">
        <v>15</v>
      </c>
      <c r="H477" t="s">
        <v>1104</v>
      </c>
      <c r="I477" t="s">
        <v>180</v>
      </c>
      <c r="J477" t="s">
        <v>1040</v>
      </c>
      <c r="L477" t="s">
        <v>13</v>
      </c>
      <c r="M477" t="s">
        <v>12</v>
      </c>
      <c r="N477" t="s">
        <v>19</v>
      </c>
      <c r="O477" t="s">
        <v>15</v>
      </c>
      <c r="P477" t="s">
        <v>1104</v>
      </c>
      <c r="Q477" t="s">
        <v>180</v>
      </c>
      <c r="R477" s="7" t="s">
        <v>115</v>
      </c>
      <c r="S477" t="str">
        <f>RIGHT(Table1[[#This Row],[value7]],4)</f>
        <v>0000</v>
      </c>
      <c r="T477">
        <f>HEX2DEC(Table1[[#This Row],[hex]])</f>
        <v>0</v>
      </c>
      <c r="U477">
        <f>Table1[[#This Row],[dec]] - IF(Table1[[#This Row],[dec]] &gt; 32000, 65536, 0)</f>
        <v>0</v>
      </c>
      <c r="V477">
        <f>Table1[[#This Row],[dec signed]]/10</f>
        <v>0</v>
      </c>
    </row>
    <row r="478" spans="1:22" x14ac:dyDescent="0.25">
      <c r="A478">
        <v>1732</v>
      </c>
      <c r="B478" s="5" t="s">
        <v>1125</v>
      </c>
      <c r="C478" s="5" t="s">
        <v>1126</v>
      </c>
      <c r="D478" t="s">
        <v>12</v>
      </c>
      <c r="E478" t="s">
        <v>13</v>
      </c>
      <c r="F478" t="s">
        <v>14</v>
      </c>
      <c r="G478" t="s">
        <v>15</v>
      </c>
      <c r="H478" t="s">
        <v>1127</v>
      </c>
      <c r="I478" t="s">
        <v>180</v>
      </c>
      <c r="J478" t="s">
        <v>1065</v>
      </c>
      <c r="L478" t="s">
        <v>13</v>
      </c>
      <c r="M478" t="s">
        <v>12</v>
      </c>
      <c r="N478" t="s">
        <v>19</v>
      </c>
      <c r="O478" t="s">
        <v>15</v>
      </c>
      <c r="P478" t="s">
        <v>1127</v>
      </c>
      <c r="Q478" t="s">
        <v>180</v>
      </c>
      <c r="R478" s="7" t="s">
        <v>1090</v>
      </c>
      <c r="S478" t="str">
        <f>RIGHT(Table1[[#This Row],[value7]],4)</f>
        <v>0000</v>
      </c>
      <c r="T478">
        <f>HEX2DEC(Table1[[#This Row],[hex]])</f>
        <v>0</v>
      </c>
      <c r="U478">
        <f>Table1[[#This Row],[dec]] - IF(Table1[[#This Row],[dec]] &gt; 32000, 65536, 0)</f>
        <v>0</v>
      </c>
      <c r="V478">
        <f>Table1[[#This Row],[dec signed]]/10</f>
        <v>0</v>
      </c>
    </row>
    <row r="479" spans="1:22" x14ac:dyDescent="0.25">
      <c r="A479">
        <v>1739</v>
      </c>
      <c r="B479" s="5" t="s">
        <v>1151</v>
      </c>
      <c r="C479" s="5" t="s">
        <v>1152</v>
      </c>
      <c r="D479" t="s">
        <v>12</v>
      </c>
      <c r="E479" t="s">
        <v>13</v>
      </c>
      <c r="F479" t="s">
        <v>14</v>
      </c>
      <c r="G479" t="s">
        <v>15</v>
      </c>
      <c r="H479" t="s">
        <v>1153</v>
      </c>
      <c r="I479" t="s">
        <v>180</v>
      </c>
      <c r="J479" t="s">
        <v>1094</v>
      </c>
      <c r="L479" t="s">
        <v>13</v>
      </c>
      <c r="M479" t="s">
        <v>12</v>
      </c>
      <c r="N479" t="s">
        <v>19</v>
      </c>
      <c r="O479" t="s">
        <v>15</v>
      </c>
      <c r="P479" t="s">
        <v>1153</v>
      </c>
      <c r="Q479" t="s">
        <v>180</v>
      </c>
      <c r="R479" s="7" t="s">
        <v>1115</v>
      </c>
      <c r="S479" t="str">
        <f>RIGHT(Table1[[#This Row],[value7]],4)</f>
        <v>0000</v>
      </c>
      <c r="T479">
        <f>HEX2DEC(Table1[[#This Row],[hex]])</f>
        <v>0</v>
      </c>
      <c r="U479">
        <f>Table1[[#This Row],[dec]] - IF(Table1[[#This Row],[dec]] &gt; 32000, 65536, 0)</f>
        <v>0</v>
      </c>
      <c r="V479">
        <f>Table1[[#This Row],[dec signed]]/10</f>
        <v>0</v>
      </c>
    </row>
    <row r="480" spans="1:22" x14ac:dyDescent="0.25">
      <c r="A480">
        <v>1746</v>
      </c>
      <c r="B480" s="5" t="s">
        <v>1183</v>
      </c>
      <c r="C480" s="5" t="s">
        <v>1184</v>
      </c>
      <c r="D480" t="s">
        <v>12</v>
      </c>
      <c r="E480" t="s">
        <v>13</v>
      </c>
      <c r="F480" t="s">
        <v>14</v>
      </c>
      <c r="G480" t="s">
        <v>15</v>
      </c>
      <c r="H480" t="s">
        <v>1185</v>
      </c>
      <c r="I480" t="s">
        <v>180</v>
      </c>
      <c r="J480" t="s">
        <v>456</v>
      </c>
      <c r="L480" t="s">
        <v>13</v>
      </c>
      <c r="M480" t="s">
        <v>12</v>
      </c>
      <c r="N480" t="s">
        <v>19</v>
      </c>
      <c r="O480" t="s">
        <v>15</v>
      </c>
      <c r="P480" t="s">
        <v>1185</v>
      </c>
      <c r="Q480" t="s">
        <v>180</v>
      </c>
      <c r="R480" s="7" t="s">
        <v>86</v>
      </c>
      <c r="S480" t="str">
        <f>RIGHT(Table1[[#This Row],[value7]],4)</f>
        <v>0000</v>
      </c>
      <c r="T480">
        <f>HEX2DEC(Table1[[#This Row],[hex]])</f>
        <v>0</v>
      </c>
      <c r="U480">
        <f>Table1[[#This Row],[dec]] - IF(Table1[[#This Row],[dec]] &gt; 32000, 65536, 0)</f>
        <v>0</v>
      </c>
      <c r="V480">
        <f>Table1[[#This Row],[dec signed]]/10</f>
        <v>0</v>
      </c>
    </row>
    <row r="481" spans="1:22" x14ac:dyDescent="0.25">
      <c r="A481">
        <v>1753</v>
      </c>
      <c r="B481" s="5" t="s">
        <v>1207</v>
      </c>
      <c r="C481" s="5" t="s">
        <v>1208</v>
      </c>
      <c r="D481" t="s">
        <v>12</v>
      </c>
      <c r="E481" t="s">
        <v>13</v>
      </c>
      <c r="F481" t="s">
        <v>14</v>
      </c>
      <c r="G481" t="s">
        <v>15</v>
      </c>
      <c r="H481" t="s">
        <v>1209</v>
      </c>
      <c r="I481" t="s">
        <v>180</v>
      </c>
      <c r="J481" t="s">
        <v>81</v>
      </c>
      <c r="L481" t="s">
        <v>13</v>
      </c>
      <c r="M481" t="s">
        <v>12</v>
      </c>
      <c r="N481" t="s">
        <v>19</v>
      </c>
      <c r="O481" t="s">
        <v>15</v>
      </c>
      <c r="P481" t="s">
        <v>1209</v>
      </c>
      <c r="Q481" t="s">
        <v>180</v>
      </c>
      <c r="R481" s="7" t="s">
        <v>632</v>
      </c>
      <c r="S481" t="str">
        <f>RIGHT(Table1[[#This Row],[value7]],4)</f>
        <v>0000</v>
      </c>
      <c r="T481">
        <f>HEX2DEC(Table1[[#This Row],[hex]])</f>
        <v>0</v>
      </c>
      <c r="U481">
        <f>Table1[[#This Row],[dec]] - IF(Table1[[#This Row],[dec]] &gt; 32000, 65536, 0)</f>
        <v>0</v>
      </c>
      <c r="V481">
        <f>Table1[[#This Row],[dec signed]]/10</f>
        <v>0</v>
      </c>
    </row>
    <row r="482" spans="1:22" x14ac:dyDescent="0.25">
      <c r="A482">
        <v>1760</v>
      </c>
      <c r="B482" s="5" t="s">
        <v>1233</v>
      </c>
      <c r="C482" s="5" t="s">
        <v>1234</v>
      </c>
      <c r="D482" t="s">
        <v>12</v>
      </c>
      <c r="E482" t="s">
        <v>13</v>
      </c>
      <c r="F482" t="s">
        <v>14</v>
      </c>
      <c r="G482" t="s">
        <v>15</v>
      </c>
      <c r="H482" t="s">
        <v>1235</v>
      </c>
      <c r="I482" t="s">
        <v>180</v>
      </c>
      <c r="J482" t="s">
        <v>1169</v>
      </c>
      <c r="L482" t="s">
        <v>13</v>
      </c>
      <c r="M482" t="s">
        <v>12</v>
      </c>
      <c r="N482" t="s">
        <v>19</v>
      </c>
      <c r="O482" t="s">
        <v>15</v>
      </c>
      <c r="P482" t="s">
        <v>1235</v>
      </c>
      <c r="Q482" t="s">
        <v>180</v>
      </c>
      <c r="R482" s="7" t="s">
        <v>1236</v>
      </c>
      <c r="S482" t="str">
        <f>RIGHT(Table1[[#This Row],[value7]],4)</f>
        <v>0000</v>
      </c>
      <c r="T482">
        <f>HEX2DEC(Table1[[#This Row],[hex]])</f>
        <v>0</v>
      </c>
      <c r="U482">
        <f>Table1[[#This Row],[dec]] - IF(Table1[[#This Row],[dec]] &gt; 32000, 65536, 0)</f>
        <v>0</v>
      </c>
      <c r="V482">
        <f>Table1[[#This Row],[dec signed]]/10</f>
        <v>0</v>
      </c>
    </row>
    <row r="483" spans="1:22" x14ac:dyDescent="0.25">
      <c r="A483">
        <v>1767</v>
      </c>
      <c r="B483" s="5" t="s">
        <v>1262</v>
      </c>
      <c r="C483" s="5" t="s">
        <v>1263</v>
      </c>
      <c r="D483" t="s">
        <v>12</v>
      </c>
      <c r="E483" t="s">
        <v>13</v>
      </c>
      <c r="F483" t="s">
        <v>14</v>
      </c>
      <c r="G483" t="s">
        <v>15</v>
      </c>
      <c r="H483" t="s">
        <v>1264</v>
      </c>
      <c r="I483" t="s">
        <v>180</v>
      </c>
      <c r="J483" t="s">
        <v>1195</v>
      </c>
      <c r="L483" t="s">
        <v>13</v>
      </c>
      <c r="M483" t="s">
        <v>12</v>
      </c>
      <c r="N483" t="s">
        <v>19</v>
      </c>
      <c r="O483" t="s">
        <v>15</v>
      </c>
      <c r="P483" t="s">
        <v>1264</v>
      </c>
      <c r="Q483" t="s">
        <v>180</v>
      </c>
      <c r="R483" s="7" t="s">
        <v>1244</v>
      </c>
      <c r="S483" t="str">
        <f>RIGHT(Table1[[#This Row],[value7]],4)</f>
        <v>0000</v>
      </c>
      <c r="T483">
        <f>HEX2DEC(Table1[[#This Row],[hex]])</f>
        <v>0</v>
      </c>
      <c r="U483">
        <f>Table1[[#This Row],[dec]] - IF(Table1[[#This Row],[dec]] &gt; 32000, 65536, 0)</f>
        <v>0</v>
      </c>
      <c r="V483">
        <f>Table1[[#This Row],[dec signed]]/10</f>
        <v>0</v>
      </c>
    </row>
    <row r="484" spans="1:22" x14ac:dyDescent="0.25">
      <c r="A484">
        <v>1774</v>
      </c>
      <c r="B484" s="5" t="s">
        <v>1288</v>
      </c>
      <c r="C484" s="5" t="s">
        <v>1289</v>
      </c>
      <c r="D484" t="s">
        <v>12</v>
      </c>
      <c r="E484" t="s">
        <v>13</v>
      </c>
      <c r="F484" t="s">
        <v>14</v>
      </c>
      <c r="G484" t="s">
        <v>15</v>
      </c>
      <c r="H484" t="s">
        <v>1290</v>
      </c>
      <c r="I484" t="s">
        <v>180</v>
      </c>
      <c r="J484" t="s">
        <v>1291</v>
      </c>
      <c r="L484" t="s">
        <v>13</v>
      </c>
      <c r="M484" t="s">
        <v>12</v>
      </c>
      <c r="N484" t="s">
        <v>19</v>
      </c>
      <c r="O484" t="s">
        <v>15</v>
      </c>
      <c r="P484" t="s">
        <v>1290</v>
      </c>
      <c r="Q484" t="s">
        <v>180</v>
      </c>
      <c r="R484" s="7" t="s">
        <v>1292</v>
      </c>
      <c r="S484" t="str">
        <f>RIGHT(Table1[[#This Row],[value7]],4)</f>
        <v>0000</v>
      </c>
      <c r="T484">
        <f>HEX2DEC(Table1[[#This Row],[hex]])</f>
        <v>0</v>
      </c>
      <c r="U484">
        <f>Table1[[#This Row],[dec]] - IF(Table1[[#This Row],[dec]] &gt; 32000, 65536, 0)</f>
        <v>0</v>
      </c>
      <c r="V484">
        <f>Table1[[#This Row],[dec signed]]/10</f>
        <v>0</v>
      </c>
    </row>
    <row r="485" spans="1:22" x14ac:dyDescent="0.25">
      <c r="A485">
        <v>1781</v>
      </c>
      <c r="B485" s="5" t="s">
        <v>1316</v>
      </c>
      <c r="C485" s="5" t="s">
        <v>1317</v>
      </c>
      <c r="D485" t="s">
        <v>12</v>
      </c>
      <c r="E485" t="s">
        <v>13</v>
      </c>
      <c r="F485" t="s">
        <v>14</v>
      </c>
      <c r="G485" t="s">
        <v>15</v>
      </c>
      <c r="H485" t="s">
        <v>1318</v>
      </c>
      <c r="I485" t="s">
        <v>180</v>
      </c>
      <c r="J485" t="s">
        <v>1319</v>
      </c>
      <c r="L485" t="s">
        <v>13</v>
      </c>
      <c r="M485" t="s">
        <v>12</v>
      </c>
      <c r="N485" t="s">
        <v>19</v>
      </c>
      <c r="O485" t="s">
        <v>15</v>
      </c>
      <c r="P485" t="s">
        <v>1318</v>
      </c>
      <c r="Q485" t="s">
        <v>180</v>
      </c>
      <c r="R485" s="7" t="s">
        <v>792</v>
      </c>
      <c r="S485" t="str">
        <f>RIGHT(Table1[[#This Row],[value7]],4)</f>
        <v>0000</v>
      </c>
      <c r="T485">
        <f>HEX2DEC(Table1[[#This Row],[hex]])</f>
        <v>0</v>
      </c>
      <c r="U485">
        <f>Table1[[#This Row],[dec]] - IF(Table1[[#This Row],[dec]] &gt; 32000, 65536, 0)</f>
        <v>0</v>
      </c>
      <c r="V485">
        <f>Table1[[#This Row],[dec signed]]/10</f>
        <v>0</v>
      </c>
    </row>
    <row r="486" spans="1:22" x14ac:dyDescent="0.25">
      <c r="A486">
        <v>1788</v>
      </c>
      <c r="B486" s="5" t="s">
        <v>1343</v>
      </c>
      <c r="C486" s="5" t="s">
        <v>1344</v>
      </c>
      <c r="D486" t="s">
        <v>12</v>
      </c>
      <c r="E486" t="s">
        <v>13</v>
      </c>
      <c r="F486" t="s">
        <v>14</v>
      </c>
      <c r="G486" t="s">
        <v>15</v>
      </c>
      <c r="H486" t="s">
        <v>1345</v>
      </c>
      <c r="I486" t="s">
        <v>180</v>
      </c>
      <c r="J486" t="s">
        <v>862</v>
      </c>
      <c r="L486" t="s">
        <v>13</v>
      </c>
      <c r="M486" t="s">
        <v>12</v>
      </c>
      <c r="N486" t="s">
        <v>19</v>
      </c>
      <c r="O486" t="s">
        <v>15</v>
      </c>
      <c r="P486" t="s">
        <v>1345</v>
      </c>
      <c r="Q486" t="s">
        <v>180</v>
      </c>
      <c r="R486" s="7" t="s">
        <v>863</v>
      </c>
      <c r="S486" t="str">
        <f>RIGHT(Table1[[#This Row],[value7]],4)</f>
        <v>0000</v>
      </c>
      <c r="T486">
        <f>HEX2DEC(Table1[[#This Row],[hex]])</f>
        <v>0</v>
      </c>
      <c r="U486">
        <f>Table1[[#This Row],[dec]] - IF(Table1[[#This Row],[dec]] &gt; 32000, 65536, 0)</f>
        <v>0</v>
      </c>
      <c r="V486">
        <f>Table1[[#This Row],[dec signed]]/10</f>
        <v>0</v>
      </c>
    </row>
    <row r="487" spans="1:22" x14ac:dyDescent="0.25">
      <c r="A487">
        <v>1795</v>
      </c>
      <c r="B487" s="5" t="s">
        <v>1369</v>
      </c>
      <c r="C487" s="5" t="s">
        <v>1370</v>
      </c>
      <c r="D487" t="s">
        <v>12</v>
      </c>
      <c r="E487" t="s">
        <v>13</v>
      </c>
      <c r="F487" t="s">
        <v>14</v>
      </c>
      <c r="G487" t="s">
        <v>15</v>
      </c>
      <c r="H487" t="s">
        <v>1371</v>
      </c>
      <c r="I487" t="s">
        <v>180</v>
      </c>
      <c r="J487" t="s">
        <v>1372</v>
      </c>
      <c r="L487" t="s">
        <v>13</v>
      </c>
      <c r="M487" t="s">
        <v>12</v>
      </c>
      <c r="N487" t="s">
        <v>19</v>
      </c>
      <c r="O487" t="s">
        <v>15</v>
      </c>
      <c r="P487" t="s">
        <v>1371</v>
      </c>
      <c r="Q487" t="s">
        <v>180</v>
      </c>
      <c r="R487" s="7" t="s">
        <v>188</v>
      </c>
      <c r="S487" t="str">
        <f>RIGHT(Table1[[#This Row],[value7]],4)</f>
        <v>0000</v>
      </c>
      <c r="T487">
        <f>HEX2DEC(Table1[[#This Row],[hex]])</f>
        <v>0</v>
      </c>
      <c r="U487">
        <f>Table1[[#This Row],[dec]] - IF(Table1[[#This Row],[dec]] &gt; 32000, 65536, 0)</f>
        <v>0</v>
      </c>
      <c r="V487">
        <f>Table1[[#This Row],[dec signed]]/10</f>
        <v>0</v>
      </c>
    </row>
    <row r="488" spans="1:22" x14ac:dyDescent="0.25">
      <c r="A488">
        <v>1802</v>
      </c>
      <c r="B488" s="5" t="s">
        <v>1396</v>
      </c>
      <c r="C488" s="5" t="s">
        <v>1397</v>
      </c>
      <c r="D488" t="s">
        <v>12</v>
      </c>
      <c r="E488" t="s">
        <v>13</v>
      </c>
      <c r="F488" t="s">
        <v>14</v>
      </c>
      <c r="G488" t="s">
        <v>15</v>
      </c>
      <c r="H488" t="s">
        <v>1398</v>
      </c>
      <c r="I488" t="s">
        <v>180</v>
      </c>
      <c r="J488" t="s">
        <v>505</v>
      </c>
      <c r="L488" t="s">
        <v>13</v>
      </c>
      <c r="M488" t="s">
        <v>12</v>
      </c>
      <c r="N488" t="s">
        <v>19</v>
      </c>
      <c r="O488" t="s">
        <v>15</v>
      </c>
      <c r="P488" t="s">
        <v>1398</v>
      </c>
      <c r="Q488" t="s">
        <v>180</v>
      </c>
      <c r="R488" s="7" t="s">
        <v>381</v>
      </c>
      <c r="S488" t="str">
        <f>RIGHT(Table1[[#This Row],[value7]],4)</f>
        <v>0000</v>
      </c>
      <c r="T488">
        <f>HEX2DEC(Table1[[#This Row],[hex]])</f>
        <v>0</v>
      </c>
      <c r="U488">
        <f>Table1[[#This Row],[dec]] - IF(Table1[[#This Row],[dec]] &gt; 32000, 65536, 0)</f>
        <v>0</v>
      </c>
      <c r="V488">
        <f>Table1[[#This Row],[dec signed]]/10</f>
        <v>0</v>
      </c>
    </row>
    <row r="489" spans="1:22" x14ac:dyDescent="0.25">
      <c r="A489" s="7">
        <v>1534</v>
      </c>
      <c r="B489" s="10" t="s">
        <v>723</v>
      </c>
      <c r="C489" s="10" t="s">
        <v>724</v>
      </c>
      <c r="D489" s="7" t="s">
        <v>12</v>
      </c>
      <c r="E489" t="s">
        <v>13</v>
      </c>
      <c r="F489" s="7" t="s">
        <v>14</v>
      </c>
      <c r="G489" t="s">
        <v>15</v>
      </c>
      <c r="H489" t="s">
        <v>725</v>
      </c>
      <c r="I489" s="7" t="s">
        <v>180</v>
      </c>
      <c r="J489" s="7" t="s">
        <v>663</v>
      </c>
      <c r="L489" s="7" t="s">
        <v>13</v>
      </c>
      <c r="M489" s="7" t="s">
        <v>12</v>
      </c>
      <c r="N489" s="7" t="s">
        <v>19</v>
      </c>
      <c r="O489" s="7" t="s">
        <v>15</v>
      </c>
      <c r="P489" s="7" t="s">
        <v>725</v>
      </c>
      <c r="Q489" s="7" t="s">
        <v>180</v>
      </c>
      <c r="R489" s="7" t="s">
        <v>640</v>
      </c>
      <c r="S489" t="str">
        <f>RIGHT(Table1[[#This Row],[value7]],4)</f>
        <v>0000</v>
      </c>
      <c r="T489">
        <f>HEX2DEC(Table1[[#This Row],[hex]])</f>
        <v>0</v>
      </c>
      <c r="U489">
        <f>Table1[[#This Row],[dec]] - IF(Table1[[#This Row],[dec]] &gt; 32000, 65536, 0)</f>
        <v>0</v>
      </c>
      <c r="V489" s="12">
        <f>Table1[[#This Row],[dec signed]]/10</f>
        <v>0</v>
      </c>
    </row>
    <row r="490" spans="1:22" x14ac:dyDescent="0.25">
      <c r="A490" s="7">
        <v>1552</v>
      </c>
      <c r="B490" s="10" t="s">
        <v>723</v>
      </c>
      <c r="C490" s="10" t="s">
        <v>724</v>
      </c>
      <c r="D490" s="7" t="s">
        <v>12</v>
      </c>
      <c r="E490" t="s">
        <v>13</v>
      </c>
      <c r="F490" s="7" t="s">
        <v>14</v>
      </c>
      <c r="G490" t="s">
        <v>15</v>
      </c>
      <c r="H490" t="s">
        <v>725</v>
      </c>
      <c r="I490" s="7" t="s">
        <v>180</v>
      </c>
      <c r="J490" s="7" t="s">
        <v>663</v>
      </c>
      <c r="L490" s="7" t="s">
        <v>13</v>
      </c>
      <c r="M490" s="7" t="s">
        <v>12</v>
      </c>
      <c r="N490" s="7" t="s">
        <v>19</v>
      </c>
      <c r="O490" s="7" t="s">
        <v>15</v>
      </c>
      <c r="P490" s="7" t="s">
        <v>725</v>
      </c>
      <c r="Q490" s="7" t="s">
        <v>180</v>
      </c>
      <c r="R490" s="7" t="s">
        <v>640</v>
      </c>
      <c r="S490" t="str">
        <f>RIGHT(Table1[[#This Row],[value7]],4)</f>
        <v>0000</v>
      </c>
      <c r="T490">
        <f>HEX2DEC(Table1[[#This Row],[hex]])</f>
        <v>0</v>
      </c>
      <c r="U490">
        <f>Table1[[#This Row],[dec]] - IF(Table1[[#This Row],[dec]] &gt; 32000, 65536, 0)</f>
        <v>0</v>
      </c>
      <c r="V490" s="12">
        <f>Table1[[#This Row],[dec signed]]/10</f>
        <v>0</v>
      </c>
    </row>
    <row r="491" spans="1:22" x14ac:dyDescent="0.25">
      <c r="A491">
        <v>1811</v>
      </c>
      <c r="B491" s="5" t="s">
        <v>888</v>
      </c>
      <c r="C491" s="5" t="s">
        <v>889</v>
      </c>
      <c r="D491" t="s">
        <v>12</v>
      </c>
      <c r="E491" t="s">
        <v>13</v>
      </c>
      <c r="F491" t="s">
        <v>14</v>
      </c>
      <c r="G491" t="s">
        <v>15</v>
      </c>
      <c r="H491" t="s">
        <v>890</v>
      </c>
      <c r="I491" t="s">
        <v>180</v>
      </c>
      <c r="J491" t="s">
        <v>867</v>
      </c>
      <c r="L491" t="s">
        <v>13</v>
      </c>
      <c r="M491" t="s">
        <v>12</v>
      </c>
      <c r="N491" t="s">
        <v>19</v>
      </c>
      <c r="O491" t="s">
        <v>15</v>
      </c>
      <c r="P491" t="s">
        <v>890</v>
      </c>
      <c r="Q491" t="s">
        <v>180</v>
      </c>
      <c r="R491" s="7" t="s">
        <v>868</v>
      </c>
      <c r="S491" t="str">
        <f>RIGHT(Table1[[#This Row],[value7]],4)</f>
        <v>0000</v>
      </c>
      <c r="T491">
        <f>HEX2DEC(Table1[[#This Row],[hex]])</f>
        <v>0</v>
      </c>
      <c r="U491">
        <f>Table1[[#This Row],[dec]] - IF(Table1[[#This Row],[dec]] &gt; 32000, 65536, 0)</f>
        <v>0</v>
      </c>
      <c r="V491">
        <f>Table1[[#This Row],[dec signed]]/10</f>
        <v>0</v>
      </c>
    </row>
    <row r="492" spans="1:22" x14ac:dyDescent="0.25">
      <c r="A492">
        <v>1818</v>
      </c>
      <c r="B492" s="5" t="s">
        <v>916</v>
      </c>
      <c r="C492" s="5" t="s">
        <v>917</v>
      </c>
      <c r="D492" t="s">
        <v>12</v>
      </c>
      <c r="E492" t="s">
        <v>13</v>
      </c>
      <c r="F492" t="s">
        <v>14</v>
      </c>
      <c r="G492" t="s">
        <v>15</v>
      </c>
      <c r="H492" t="s">
        <v>918</v>
      </c>
      <c r="I492" t="s">
        <v>180</v>
      </c>
      <c r="J492" t="s">
        <v>919</v>
      </c>
      <c r="L492" t="s">
        <v>13</v>
      </c>
      <c r="M492" t="s">
        <v>12</v>
      </c>
      <c r="N492" t="s">
        <v>19</v>
      </c>
      <c r="O492" t="s">
        <v>15</v>
      </c>
      <c r="P492" t="s">
        <v>918</v>
      </c>
      <c r="Q492" t="s">
        <v>180</v>
      </c>
      <c r="R492" s="7" t="s">
        <v>899</v>
      </c>
      <c r="S492" t="str">
        <f>RIGHT(Table1[[#This Row],[value7]],4)</f>
        <v>0000</v>
      </c>
      <c r="T492">
        <f>HEX2DEC(Table1[[#This Row],[hex]])</f>
        <v>0</v>
      </c>
      <c r="U492">
        <f>Table1[[#This Row],[dec]] - IF(Table1[[#This Row],[dec]] &gt; 32000, 65536, 0)</f>
        <v>0</v>
      </c>
      <c r="V492">
        <f>Table1[[#This Row],[dec signed]]/10</f>
        <v>0</v>
      </c>
    </row>
    <row r="493" spans="1:22" x14ac:dyDescent="0.25">
      <c r="A493" s="7">
        <v>8</v>
      </c>
      <c r="B493" s="10" t="s">
        <v>53</v>
      </c>
      <c r="C493" s="10" t="s">
        <v>54</v>
      </c>
      <c r="D493" s="7" t="s">
        <v>12</v>
      </c>
      <c r="E493" t="s">
        <v>13</v>
      </c>
      <c r="F493" s="7" t="s">
        <v>14</v>
      </c>
      <c r="G493" t="s">
        <v>15</v>
      </c>
      <c r="H493" t="s">
        <v>55</v>
      </c>
      <c r="I493" s="7" t="s">
        <v>56</v>
      </c>
      <c r="J493" s="7" t="s">
        <v>57</v>
      </c>
      <c r="L493" s="7" t="s">
        <v>13</v>
      </c>
      <c r="M493" s="7" t="s">
        <v>12</v>
      </c>
      <c r="N493" s="7" t="s">
        <v>19</v>
      </c>
      <c r="O493" s="7" t="s">
        <v>15</v>
      </c>
      <c r="P493" s="7" t="s">
        <v>55</v>
      </c>
      <c r="Q493" s="7" t="s">
        <v>56</v>
      </c>
      <c r="R493" s="7" t="s">
        <v>58</v>
      </c>
      <c r="S493" t="str">
        <f>RIGHT(Table1[[#This Row],[value7]],4)</f>
        <v>0001</v>
      </c>
      <c r="T493">
        <f>HEX2DEC(Table1[[#This Row],[hex]])</f>
        <v>1</v>
      </c>
      <c r="U493">
        <f>Table1[[#This Row],[dec]] - IF(Table1[[#This Row],[dec]] &gt; 32000, 65536, 0)</f>
        <v>1</v>
      </c>
      <c r="V493" s="12">
        <f>Table1[[#This Row],[dec signed]]/10</f>
        <v>0.1</v>
      </c>
    </row>
    <row r="494" spans="1:22" x14ac:dyDescent="0.25">
      <c r="A494" s="7">
        <v>28</v>
      </c>
      <c r="B494" s="10" t="s">
        <v>53</v>
      </c>
      <c r="C494" s="10" t="s">
        <v>54</v>
      </c>
      <c r="D494" s="7" t="s">
        <v>12</v>
      </c>
      <c r="E494" t="s">
        <v>13</v>
      </c>
      <c r="F494" s="7" t="s">
        <v>14</v>
      </c>
      <c r="G494" t="s">
        <v>15</v>
      </c>
      <c r="H494" t="s">
        <v>55</v>
      </c>
      <c r="I494" s="7" t="s">
        <v>56</v>
      </c>
      <c r="J494" s="7" t="s">
        <v>57</v>
      </c>
      <c r="L494" s="7" t="s">
        <v>13</v>
      </c>
      <c r="M494" s="7" t="s">
        <v>12</v>
      </c>
      <c r="N494" s="7" t="s">
        <v>19</v>
      </c>
      <c r="O494" s="7" t="s">
        <v>15</v>
      </c>
      <c r="P494" s="7" t="s">
        <v>55</v>
      </c>
      <c r="Q494" s="7" t="s">
        <v>56</v>
      </c>
      <c r="R494" s="7" t="s">
        <v>58</v>
      </c>
      <c r="S494" t="str">
        <f>RIGHT(Table1[[#This Row],[value7]],4)</f>
        <v>0001</v>
      </c>
      <c r="T494">
        <f>HEX2DEC(Table1[[#This Row],[hex]])</f>
        <v>1</v>
      </c>
      <c r="U494">
        <f>Table1[[#This Row],[dec]] - IF(Table1[[#This Row],[dec]] &gt; 32000, 65536, 0)</f>
        <v>1</v>
      </c>
      <c r="V494" s="12">
        <f>Table1[[#This Row],[dec signed]]/10</f>
        <v>0.1</v>
      </c>
    </row>
    <row r="495" spans="1:22" x14ac:dyDescent="0.25">
      <c r="A495" s="7">
        <v>142</v>
      </c>
      <c r="B495" s="10" t="s">
        <v>53</v>
      </c>
      <c r="C495" s="10" t="s">
        <v>54</v>
      </c>
      <c r="D495" s="7" t="s">
        <v>12</v>
      </c>
      <c r="E495" t="s">
        <v>13</v>
      </c>
      <c r="F495" s="7" t="s">
        <v>14</v>
      </c>
      <c r="G495" t="s">
        <v>15</v>
      </c>
      <c r="H495" t="s">
        <v>55</v>
      </c>
      <c r="I495" s="7" t="s">
        <v>56</v>
      </c>
      <c r="J495" s="7" t="s">
        <v>57</v>
      </c>
      <c r="L495" s="7" t="s">
        <v>13</v>
      </c>
      <c r="M495" s="7" t="s">
        <v>12</v>
      </c>
      <c r="N495" s="7" t="s">
        <v>19</v>
      </c>
      <c r="O495" s="7" t="s">
        <v>15</v>
      </c>
      <c r="P495" s="7" t="s">
        <v>55</v>
      </c>
      <c r="Q495" s="7" t="s">
        <v>56</v>
      </c>
      <c r="R495" s="7" t="s">
        <v>58</v>
      </c>
      <c r="S495" t="str">
        <f>RIGHT(Table1[[#This Row],[value7]],4)</f>
        <v>0001</v>
      </c>
      <c r="T495">
        <f>HEX2DEC(Table1[[#This Row],[hex]])</f>
        <v>1</v>
      </c>
      <c r="U495">
        <f>Table1[[#This Row],[dec]] - IF(Table1[[#This Row],[dec]] &gt; 32000, 65536, 0)</f>
        <v>1</v>
      </c>
      <c r="V495" s="12">
        <f>Table1[[#This Row],[dec signed]]/10</f>
        <v>0.1</v>
      </c>
    </row>
    <row r="496" spans="1:22" x14ac:dyDescent="0.25">
      <c r="A496" s="7">
        <v>407</v>
      </c>
      <c r="B496" s="10" t="s">
        <v>53</v>
      </c>
      <c r="C496" s="10" t="s">
        <v>54</v>
      </c>
      <c r="D496" s="7" t="s">
        <v>12</v>
      </c>
      <c r="E496" t="s">
        <v>13</v>
      </c>
      <c r="F496" s="7" t="s">
        <v>14</v>
      </c>
      <c r="G496" t="s">
        <v>15</v>
      </c>
      <c r="H496" t="s">
        <v>55</v>
      </c>
      <c r="I496" s="7" t="s">
        <v>56</v>
      </c>
      <c r="J496" s="7" t="s">
        <v>57</v>
      </c>
      <c r="L496" s="7" t="s">
        <v>13</v>
      </c>
      <c r="M496" s="7" t="s">
        <v>12</v>
      </c>
      <c r="N496" s="7" t="s">
        <v>19</v>
      </c>
      <c r="O496" s="7" t="s">
        <v>15</v>
      </c>
      <c r="P496" s="7" t="s">
        <v>55</v>
      </c>
      <c r="Q496" s="7" t="s">
        <v>56</v>
      </c>
      <c r="R496" s="7" t="s">
        <v>58</v>
      </c>
      <c r="S496" t="str">
        <f>RIGHT(Table1[[#This Row],[value7]],4)</f>
        <v>0001</v>
      </c>
      <c r="T496">
        <f>HEX2DEC(Table1[[#This Row],[hex]])</f>
        <v>1</v>
      </c>
      <c r="U496">
        <f>Table1[[#This Row],[dec]] - IF(Table1[[#This Row],[dec]] &gt; 32000, 65536, 0)</f>
        <v>1</v>
      </c>
      <c r="V496" s="12">
        <f>Table1[[#This Row],[dec signed]]/10</f>
        <v>0.1</v>
      </c>
    </row>
    <row r="497" spans="1:22" x14ac:dyDescent="0.25">
      <c r="A497" s="7">
        <v>446</v>
      </c>
      <c r="B497" s="10" t="s">
        <v>53</v>
      </c>
      <c r="C497" s="10" t="s">
        <v>54</v>
      </c>
      <c r="D497" s="7" t="s">
        <v>12</v>
      </c>
      <c r="E497" t="s">
        <v>13</v>
      </c>
      <c r="F497" s="7" t="s">
        <v>14</v>
      </c>
      <c r="G497" t="s">
        <v>15</v>
      </c>
      <c r="H497" t="s">
        <v>55</v>
      </c>
      <c r="I497" s="7" t="s">
        <v>56</v>
      </c>
      <c r="J497" s="7" t="s">
        <v>57</v>
      </c>
      <c r="L497" s="7" t="s">
        <v>13</v>
      </c>
      <c r="M497" s="7" t="s">
        <v>12</v>
      </c>
      <c r="N497" s="7" t="s">
        <v>19</v>
      </c>
      <c r="O497" s="7" t="s">
        <v>15</v>
      </c>
      <c r="P497" s="7" t="s">
        <v>55</v>
      </c>
      <c r="Q497" s="7" t="s">
        <v>56</v>
      </c>
      <c r="R497" s="7" t="s">
        <v>58</v>
      </c>
      <c r="S497" t="str">
        <f>RIGHT(Table1[[#This Row],[value7]],4)</f>
        <v>0001</v>
      </c>
      <c r="T497">
        <f>HEX2DEC(Table1[[#This Row],[hex]])</f>
        <v>1</v>
      </c>
      <c r="U497">
        <f>Table1[[#This Row],[dec]] - IF(Table1[[#This Row],[dec]] &gt; 32000, 65536, 0)</f>
        <v>1</v>
      </c>
      <c r="V497" s="12">
        <f>Table1[[#This Row],[dec signed]]/10</f>
        <v>0.1</v>
      </c>
    </row>
    <row r="498" spans="1:22" x14ac:dyDescent="0.25">
      <c r="A498" s="7">
        <v>477</v>
      </c>
      <c r="B498" s="10" t="s">
        <v>53</v>
      </c>
      <c r="C498" s="10" t="s">
        <v>54</v>
      </c>
      <c r="D498" s="7" t="s">
        <v>12</v>
      </c>
      <c r="E498" t="s">
        <v>13</v>
      </c>
      <c r="F498" s="7" t="s">
        <v>14</v>
      </c>
      <c r="G498" t="s">
        <v>15</v>
      </c>
      <c r="H498" t="s">
        <v>55</v>
      </c>
      <c r="I498" s="7" t="s">
        <v>56</v>
      </c>
      <c r="J498" s="7" t="s">
        <v>57</v>
      </c>
      <c r="L498" s="7" t="s">
        <v>13</v>
      </c>
      <c r="M498" s="7" t="s">
        <v>12</v>
      </c>
      <c r="N498" s="7" t="s">
        <v>19</v>
      </c>
      <c r="O498" s="7" t="s">
        <v>15</v>
      </c>
      <c r="P498" s="7" t="s">
        <v>55</v>
      </c>
      <c r="Q498" s="7" t="s">
        <v>56</v>
      </c>
      <c r="R498" s="7" t="s">
        <v>58</v>
      </c>
      <c r="S498" t="str">
        <f>RIGHT(Table1[[#This Row],[value7]],4)</f>
        <v>0001</v>
      </c>
      <c r="T498">
        <f>HEX2DEC(Table1[[#This Row],[hex]])</f>
        <v>1</v>
      </c>
      <c r="U498">
        <f>Table1[[#This Row],[dec]] - IF(Table1[[#This Row],[dec]] &gt; 32000, 65536, 0)</f>
        <v>1</v>
      </c>
      <c r="V498" s="12">
        <f>Table1[[#This Row],[dec signed]]/10</f>
        <v>0.1</v>
      </c>
    </row>
    <row r="499" spans="1:22" x14ac:dyDescent="0.25">
      <c r="A499" s="7">
        <v>508</v>
      </c>
      <c r="B499" s="10" t="s">
        <v>53</v>
      </c>
      <c r="C499" s="10" t="s">
        <v>54</v>
      </c>
      <c r="D499" s="7" t="s">
        <v>12</v>
      </c>
      <c r="E499" t="s">
        <v>13</v>
      </c>
      <c r="F499" s="7" t="s">
        <v>14</v>
      </c>
      <c r="G499" t="s">
        <v>15</v>
      </c>
      <c r="H499" t="s">
        <v>55</v>
      </c>
      <c r="I499" s="7" t="s">
        <v>56</v>
      </c>
      <c r="J499" s="7" t="s">
        <v>57</v>
      </c>
      <c r="L499" s="7" t="s">
        <v>13</v>
      </c>
      <c r="M499" s="7" t="s">
        <v>12</v>
      </c>
      <c r="N499" s="7" t="s">
        <v>19</v>
      </c>
      <c r="O499" s="7" t="s">
        <v>15</v>
      </c>
      <c r="P499" s="7" t="s">
        <v>55</v>
      </c>
      <c r="Q499" s="7" t="s">
        <v>56</v>
      </c>
      <c r="R499" s="7" t="s">
        <v>58</v>
      </c>
      <c r="S499" t="str">
        <f>RIGHT(Table1[[#This Row],[value7]],4)</f>
        <v>0001</v>
      </c>
      <c r="T499">
        <f>HEX2DEC(Table1[[#This Row],[hex]])</f>
        <v>1</v>
      </c>
      <c r="U499">
        <f>Table1[[#This Row],[dec]] - IF(Table1[[#This Row],[dec]] &gt; 32000, 65536, 0)</f>
        <v>1</v>
      </c>
      <c r="V499" s="12">
        <f>Table1[[#This Row],[dec signed]]/10</f>
        <v>0.1</v>
      </c>
    </row>
    <row r="500" spans="1:22" x14ac:dyDescent="0.25">
      <c r="A500" s="7">
        <v>539</v>
      </c>
      <c r="B500" s="10" t="s">
        <v>53</v>
      </c>
      <c r="C500" s="10" t="s">
        <v>54</v>
      </c>
      <c r="D500" s="7" t="s">
        <v>12</v>
      </c>
      <c r="E500" t="s">
        <v>13</v>
      </c>
      <c r="F500" s="7" t="s">
        <v>14</v>
      </c>
      <c r="G500" t="s">
        <v>15</v>
      </c>
      <c r="H500" t="s">
        <v>55</v>
      </c>
      <c r="I500" s="7" t="s">
        <v>56</v>
      </c>
      <c r="J500" s="7" t="s">
        <v>57</v>
      </c>
      <c r="L500" s="7" t="s">
        <v>13</v>
      </c>
      <c r="M500" s="7" t="s">
        <v>12</v>
      </c>
      <c r="N500" s="7" t="s">
        <v>19</v>
      </c>
      <c r="O500" s="7" t="s">
        <v>15</v>
      </c>
      <c r="P500" s="7" t="s">
        <v>55</v>
      </c>
      <c r="Q500" s="7" t="s">
        <v>56</v>
      </c>
      <c r="R500" s="7" t="s">
        <v>58</v>
      </c>
      <c r="S500" t="str">
        <f>RIGHT(Table1[[#This Row],[value7]],4)</f>
        <v>0001</v>
      </c>
      <c r="T500">
        <f>HEX2DEC(Table1[[#This Row],[hex]])</f>
        <v>1</v>
      </c>
      <c r="U500">
        <f>Table1[[#This Row],[dec]] - IF(Table1[[#This Row],[dec]] &gt; 32000, 65536, 0)</f>
        <v>1</v>
      </c>
      <c r="V500" s="12">
        <f>Table1[[#This Row],[dec signed]]/10</f>
        <v>0.1</v>
      </c>
    </row>
    <row r="501" spans="1:22" x14ac:dyDescent="0.25">
      <c r="A501" s="7">
        <v>570</v>
      </c>
      <c r="B501" s="10" t="s">
        <v>53</v>
      </c>
      <c r="C501" s="10" t="s">
        <v>54</v>
      </c>
      <c r="D501" s="7" t="s">
        <v>12</v>
      </c>
      <c r="E501" t="s">
        <v>13</v>
      </c>
      <c r="F501" s="7" t="s">
        <v>14</v>
      </c>
      <c r="G501" t="s">
        <v>15</v>
      </c>
      <c r="H501" t="s">
        <v>55</v>
      </c>
      <c r="I501" s="7" t="s">
        <v>56</v>
      </c>
      <c r="J501" s="7" t="s">
        <v>57</v>
      </c>
      <c r="L501" s="7" t="s">
        <v>13</v>
      </c>
      <c r="M501" s="7" t="s">
        <v>12</v>
      </c>
      <c r="N501" s="7" t="s">
        <v>19</v>
      </c>
      <c r="O501" s="7" t="s">
        <v>15</v>
      </c>
      <c r="P501" s="7" t="s">
        <v>55</v>
      </c>
      <c r="Q501" s="7" t="s">
        <v>56</v>
      </c>
      <c r="R501" s="7" t="s">
        <v>58</v>
      </c>
      <c r="S501" t="str">
        <f>RIGHT(Table1[[#This Row],[value7]],4)</f>
        <v>0001</v>
      </c>
      <c r="T501">
        <f>HEX2DEC(Table1[[#This Row],[hex]])</f>
        <v>1</v>
      </c>
      <c r="U501">
        <f>Table1[[#This Row],[dec]] - IF(Table1[[#This Row],[dec]] &gt; 32000, 65536, 0)</f>
        <v>1</v>
      </c>
      <c r="V501" s="12">
        <f>Table1[[#This Row],[dec signed]]/10</f>
        <v>0.1</v>
      </c>
    </row>
    <row r="502" spans="1:22" x14ac:dyDescent="0.25">
      <c r="A502" s="7">
        <v>601</v>
      </c>
      <c r="B502" s="10" t="s">
        <v>53</v>
      </c>
      <c r="C502" s="10" t="s">
        <v>54</v>
      </c>
      <c r="D502" s="7" t="s">
        <v>12</v>
      </c>
      <c r="E502" t="s">
        <v>13</v>
      </c>
      <c r="F502" s="7" t="s">
        <v>14</v>
      </c>
      <c r="G502" t="s">
        <v>15</v>
      </c>
      <c r="H502" t="s">
        <v>55</v>
      </c>
      <c r="I502" s="7" t="s">
        <v>56</v>
      </c>
      <c r="J502" s="7" t="s">
        <v>57</v>
      </c>
      <c r="L502" s="7" t="s">
        <v>13</v>
      </c>
      <c r="M502" s="7" t="s">
        <v>12</v>
      </c>
      <c r="N502" s="7" t="s">
        <v>19</v>
      </c>
      <c r="O502" s="7" t="s">
        <v>15</v>
      </c>
      <c r="P502" s="7" t="s">
        <v>55</v>
      </c>
      <c r="Q502" s="7" t="s">
        <v>56</v>
      </c>
      <c r="R502" s="7" t="s">
        <v>58</v>
      </c>
      <c r="S502" t="str">
        <f>RIGHT(Table1[[#This Row],[value7]],4)</f>
        <v>0001</v>
      </c>
      <c r="T502">
        <f>HEX2DEC(Table1[[#This Row],[hex]])</f>
        <v>1</v>
      </c>
      <c r="U502">
        <f>Table1[[#This Row],[dec]] - IF(Table1[[#This Row],[dec]] &gt; 32000, 65536, 0)</f>
        <v>1</v>
      </c>
      <c r="V502" s="12">
        <f>Table1[[#This Row],[dec signed]]/10</f>
        <v>0.1</v>
      </c>
    </row>
    <row r="503" spans="1:22" x14ac:dyDescent="0.25">
      <c r="A503" s="7">
        <v>632</v>
      </c>
      <c r="B503" s="10" t="s">
        <v>53</v>
      </c>
      <c r="C503" s="10" t="s">
        <v>54</v>
      </c>
      <c r="D503" s="7" t="s">
        <v>12</v>
      </c>
      <c r="E503" t="s">
        <v>13</v>
      </c>
      <c r="F503" s="7" t="s">
        <v>14</v>
      </c>
      <c r="G503" t="s">
        <v>15</v>
      </c>
      <c r="H503" t="s">
        <v>55</v>
      </c>
      <c r="I503" s="7" t="s">
        <v>56</v>
      </c>
      <c r="J503" s="7" t="s">
        <v>57</v>
      </c>
      <c r="L503" s="7" t="s">
        <v>13</v>
      </c>
      <c r="M503" s="7" t="s">
        <v>12</v>
      </c>
      <c r="N503" s="7" t="s">
        <v>19</v>
      </c>
      <c r="O503" s="7" t="s">
        <v>15</v>
      </c>
      <c r="P503" s="7" t="s">
        <v>55</v>
      </c>
      <c r="Q503" s="7" t="s">
        <v>56</v>
      </c>
      <c r="R503" s="7" t="s">
        <v>58</v>
      </c>
      <c r="S503" t="str">
        <f>RIGHT(Table1[[#This Row],[value7]],4)</f>
        <v>0001</v>
      </c>
      <c r="T503">
        <f>HEX2DEC(Table1[[#This Row],[hex]])</f>
        <v>1</v>
      </c>
      <c r="U503">
        <f>Table1[[#This Row],[dec]] - IF(Table1[[#This Row],[dec]] &gt; 32000, 65536, 0)</f>
        <v>1</v>
      </c>
      <c r="V503" s="12">
        <f>Table1[[#This Row],[dec signed]]/10</f>
        <v>0.1</v>
      </c>
    </row>
    <row r="504" spans="1:22" x14ac:dyDescent="0.25">
      <c r="A504" s="7">
        <v>664</v>
      </c>
      <c r="B504" s="10" t="s">
        <v>53</v>
      </c>
      <c r="C504" s="10" t="s">
        <v>54</v>
      </c>
      <c r="D504" s="7" t="s">
        <v>12</v>
      </c>
      <c r="E504" t="s">
        <v>13</v>
      </c>
      <c r="F504" s="7" t="s">
        <v>14</v>
      </c>
      <c r="G504" t="s">
        <v>15</v>
      </c>
      <c r="H504" t="s">
        <v>55</v>
      </c>
      <c r="I504" s="7" t="s">
        <v>56</v>
      </c>
      <c r="J504" s="7" t="s">
        <v>57</v>
      </c>
      <c r="L504" s="7" t="s">
        <v>13</v>
      </c>
      <c r="M504" s="7" t="s">
        <v>12</v>
      </c>
      <c r="N504" s="7" t="s">
        <v>19</v>
      </c>
      <c r="O504" s="7" t="s">
        <v>15</v>
      </c>
      <c r="P504" s="7" t="s">
        <v>55</v>
      </c>
      <c r="Q504" s="7" t="s">
        <v>56</v>
      </c>
      <c r="R504" s="7" t="s">
        <v>58</v>
      </c>
      <c r="S504" t="str">
        <f>RIGHT(Table1[[#This Row],[value7]],4)</f>
        <v>0001</v>
      </c>
      <c r="T504">
        <f>HEX2DEC(Table1[[#This Row],[hex]])</f>
        <v>1</v>
      </c>
      <c r="U504">
        <f>Table1[[#This Row],[dec]] - IF(Table1[[#This Row],[dec]] &gt; 32000, 65536, 0)</f>
        <v>1</v>
      </c>
      <c r="V504" s="12">
        <f>Table1[[#This Row],[dec signed]]/10</f>
        <v>0.1</v>
      </c>
    </row>
    <row r="505" spans="1:22" x14ac:dyDescent="0.25">
      <c r="A505" s="7">
        <v>695</v>
      </c>
      <c r="B505" s="10" t="s">
        <v>53</v>
      </c>
      <c r="C505" s="10" t="s">
        <v>54</v>
      </c>
      <c r="D505" s="7" t="s">
        <v>12</v>
      </c>
      <c r="E505" t="s">
        <v>13</v>
      </c>
      <c r="F505" s="7" t="s">
        <v>14</v>
      </c>
      <c r="G505" t="s">
        <v>15</v>
      </c>
      <c r="H505" t="s">
        <v>55</v>
      </c>
      <c r="I505" s="7" t="s">
        <v>56</v>
      </c>
      <c r="J505" s="7" t="s">
        <v>57</v>
      </c>
      <c r="L505" s="7" t="s">
        <v>13</v>
      </c>
      <c r="M505" s="7" t="s">
        <v>12</v>
      </c>
      <c r="N505" s="7" t="s">
        <v>19</v>
      </c>
      <c r="O505" s="7" t="s">
        <v>15</v>
      </c>
      <c r="P505" s="7" t="s">
        <v>55</v>
      </c>
      <c r="Q505" s="7" t="s">
        <v>56</v>
      </c>
      <c r="R505" s="7" t="s">
        <v>58</v>
      </c>
      <c r="S505" t="str">
        <f>RIGHT(Table1[[#This Row],[value7]],4)</f>
        <v>0001</v>
      </c>
      <c r="T505">
        <f>HEX2DEC(Table1[[#This Row],[hex]])</f>
        <v>1</v>
      </c>
      <c r="U505">
        <f>Table1[[#This Row],[dec]] - IF(Table1[[#This Row],[dec]] &gt; 32000, 65536, 0)</f>
        <v>1</v>
      </c>
      <c r="V505" s="12">
        <f>Table1[[#This Row],[dec signed]]/10</f>
        <v>0.1</v>
      </c>
    </row>
    <row r="506" spans="1:22" x14ac:dyDescent="0.25">
      <c r="A506" s="7">
        <v>726</v>
      </c>
      <c r="B506" s="10" t="s">
        <v>53</v>
      </c>
      <c r="C506" s="10" t="s">
        <v>54</v>
      </c>
      <c r="D506" s="7" t="s">
        <v>12</v>
      </c>
      <c r="E506" t="s">
        <v>13</v>
      </c>
      <c r="F506" s="7" t="s">
        <v>14</v>
      </c>
      <c r="G506" t="s">
        <v>15</v>
      </c>
      <c r="H506" t="s">
        <v>55</v>
      </c>
      <c r="I506" s="7" t="s">
        <v>56</v>
      </c>
      <c r="J506" s="7" t="s">
        <v>57</v>
      </c>
      <c r="L506" s="7" t="s">
        <v>13</v>
      </c>
      <c r="M506" s="7" t="s">
        <v>12</v>
      </c>
      <c r="N506" s="7" t="s">
        <v>19</v>
      </c>
      <c r="O506" s="7" t="s">
        <v>15</v>
      </c>
      <c r="P506" s="7" t="s">
        <v>55</v>
      </c>
      <c r="Q506" s="7" t="s">
        <v>56</v>
      </c>
      <c r="R506" s="7" t="s">
        <v>58</v>
      </c>
      <c r="S506" t="str">
        <f>RIGHT(Table1[[#This Row],[value7]],4)</f>
        <v>0001</v>
      </c>
      <c r="T506">
        <f>HEX2DEC(Table1[[#This Row],[hex]])</f>
        <v>1</v>
      </c>
      <c r="U506">
        <f>Table1[[#This Row],[dec]] - IF(Table1[[#This Row],[dec]] &gt; 32000, 65536, 0)</f>
        <v>1</v>
      </c>
      <c r="V506" s="12">
        <f>Table1[[#This Row],[dec signed]]/10</f>
        <v>0.1</v>
      </c>
    </row>
    <row r="507" spans="1:22" x14ac:dyDescent="0.25">
      <c r="A507" s="7">
        <v>757</v>
      </c>
      <c r="B507" s="10" t="s">
        <v>53</v>
      </c>
      <c r="C507" s="10" t="s">
        <v>54</v>
      </c>
      <c r="D507" s="7" t="s">
        <v>12</v>
      </c>
      <c r="E507" t="s">
        <v>13</v>
      </c>
      <c r="F507" s="7" t="s">
        <v>14</v>
      </c>
      <c r="G507" t="s">
        <v>15</v>
      </c>
      <c r="H507" t="s">
        <v>55</v>
      </c>
      <c r="I507" s="7" t="s">
        <v>56</v>
      </c>
      <c r="J507" s="7" t="s">
        <v>57</v>
      </c>
      <c r="L507" s="7" t="s">
        <v>13</v>
      </c>
      <c r="M507" s="7" t="s">
        <v>12</v>
      </c>
      <c r="N507" s="7" t="s">
        <v>19</v>
      </c>
      <c r="O507" s="7" t="s">
        <v>15</v>
      </c>
      <c r="P507" s="7" t="s">
        <v>55</v>
      </c>
      <c r="Q507" s="7" t="s">
        <v>56</v>
      </c>
      <c r="R507" s="7" t="s">
        <v>58</v>
      </c>
      <c r="S507" t="str">
        <f>RIGHT(Table1[[#This Row],[value7]],4)</f>
        <v>0001</v>
      </c>
      <c r="T507">
        <f>HEX2DEC(Table1[[#This Row],[hex]])</f>
        <v>1</v>
      </c>
      <c r="U507">
        <f>Table1[[#This Row],[dec]] - IF(Table1[[#This Row],[dec]] &gt; 32000, 65536, 0)</f>
        <v>1</v>
      </c>
      <c r="V507" s="12">
        <f>Table1[[#This Row],[dec signed]]/10</f>
        <v>0.1</v>
      </c>
    </row>
    <row r="508" spans="1:22" x14ac:dyDescent="0.25">
      <c r="A508" s="7">
        <v>788</v>
      </c>
      <c r="B508" s="10" t="s">
        <v>53</v>
      </c>
      <c r="C508" s="10" t="s">
        <v>54</v>
      </c>
      <c r="D508" s="7" t="s">
        <v>12</v>
      </c>
      <c r="E508" t="s">
        <v>13</v>
      </c>
      <c r="F508" s="7" t="s">
        <v>14</v>
      </c>
      <c r="G508" t="s">
        <v>15</v>
      </c>
      <c r="H508" t="s">
        <v>55</v>
      </c>
      <c r="I508" s="7" t="s">
        <v>56</v>
      </c>
      <c r="J508" s="7" t="s">
        <v>57</v>
      </c>
      <c r="L508" s="7" t="s">
        <v>13</v>
      </c>
      <c r="M508" s="7" t="s">
        <v>12</v>
      </c>
      <c r="N508" s="7" t="s">
        <v>19</v>
      </c>
      <c r="O508" s="7" t="s">
        <v>15</v>
      </c>
      <c r="P508" s="7" t="s">
        <v>55</v>
      </c>
      <c r="Q508" s="7" t="s">
        <v>56</v>
      </c>
      <c r="R508" s="7" t="s">
        <v>58</v>
      </c>
      <c r="S508" t="str">
        <f>RIGHT(Table1[[#This Row],[value7]],4)</f>
        <v>0001</v>
      </c>
      <c r="T508">
        <f>HEX2DEC(Table1[[#This Row],[hex]])</f>
        <v>1</v>
      </c>
      <c r="U508">
        <f>Table1[[#This Row],[dec]] - IF(Table1[[#This Row],[dec]] &gt; 32000, 65536, 0)</f>
        <v>1</v>
      </c>
      <c r="V508" s="12">
        <f>Table1[[#This Row],[dec signed]]/10</f>
        <v>0.1</v>
      </c>
    </row>
    <row r="509" spans="1:22" x14ac:dyDescent="0.25">
      <c r="A509" s="7">
        <v>819</v>
      </c>
      <c r="B509" s="10" t="s">
        <v>53</v>
      </c>
      <c r="C509" s="10" t="s">
        <v>54</v>
      </c>
      <c r="D509" s="7" t="s">
        <v>12</v>
      </c>
      <c r="E509" t="s">
        <v>13</v>
      </c>
      <c r="F509" s="7" t="s">
        <v>14</v>
      </c>
      <c r="G509" t="s">
        <v>15</v>
      </c>
      <c r="H509" t="s">
        <v>55</v>
      </c>
      <c r="I509" s="7" t="s">
        <v>56</v>
      </c>
      <c r="J509" s="7" t="s">
        <v>57</v>
      </c>
      <c r="L509" s="7" t="s">
        <v>13</v>
      </c>
      <c r="M509" s="7" t="s">
        <v>12</v>
      </c>
      <c r="N509" s="7" t="s">
        <v>19</v>
      </c>
      <c r="O509" s="7" t="s">
        <v>15</v>
      </c>
      <c r="P509" s="7" t="s">
        <v>55</v>
      </c>
      <c r="Q509" s="7" t="s">
        <v>56</v>
      </c>
      <c r="R509" s="7" t="s">
        <v>58</v>
      </c>
      <c r="S509" t="str">
        <f>RIGHT(Table1[[#This Row],[value7]],4)</f>
        <v>0001</v>
      </c>
      <c r="T509">
        <f>HEX2DEC(Table1[[#This Row],[hex]])</f>
        <v>1</v>
      </c>
      <c r="U509">
        <f>Table1[[#This Row],[dec]] - IF(Table1[[#This Row],[dec]] &gt; 32000, 65536, 0)</f>
        <v>1</v>
      </c>
      <c r="V509" s="12">
        <f>Table1[[#This Row],[dec signed]]/10</f>
        <v>0.1</v>
      </c>
    </row>
    <row r="510" spans="1:22" x14ac:dyDescent="0.25">
      <c r="A510" s="7">
        <v>850</v>
      </c>
      <c r="B510" s="10" t="s">
        <v>53</v>
      </c>
      <c r="C510" s="10" t="s">
        <v>54</v>
      </c>
      <c r="D510" s="7" t="s">
        <v>12</v>
      </c>
      <c r="E510" t="s">
        <v>13</v>
      </c>
      <c r="F510" s="7" t="s">
        <v>14</v>
      </c>
      <c r="G510" t="s">
        <v>15</v>
      </c>
      <c r="H510" t="s">
        <v>55</v>
      </c>
      <c r="I510" s="7" t="s">
        <v>56</v>
      </c>
      <c r="J510" s="7" t="s">
        <v>57</v>
      </c>
      <c r="L510" s="7" t="s">
        <v>13</v>
      </c>
      <c r="M510" s="7" t="s">
        <v>12</v>
      </c>
      <c r="N510" s="7" t="s">
        <v>19</v>
      </c>
      <c r="O510" s="7" t="s">
        <v>15</v>
      </c>
      <c r="P510" s="7" t="s">
        <v>55</v>
      </c>
      <c r="Q510" s="7" t="s">
        <v>56</v>
      </c>
      <c r="R510" s="7" t="s">
        <v>58</v>
      </c>
      <c r="S510" t="str">
        <f>RIGHT(Table1[[#This Row],[value7]],4)</f>
        <v>0001</v>
      </c>
      <c r="T510">
        <f>HEX2DEC(Table1[[#This Row],[hex]])</f>
        <v>1</v>
      </c>
      <c r="U510">
        <f>Table1[[#This Row],[dec]] - IF(Table1[[#This Row],[dec]] &gt; 32000, 65536, 0)</f>
        <v>1</v>
      </c>
      <c r="V510" s="12">
        <f>Table1[[#This Row],[dec signed]]/10</f>
        <v>0.1</v>
      </c>
    </row>
    <row r="511" spans="1:22" x14ac:dyDescent="0.25">
      <c r="A511" s="7">
        <v>881</v>
      </c>
      <c r="B511" s="10" t="s">
        <v>53</v>
      </c>
      <c r="C511" s="10" t="s">
        <v>54</v>
      </c>
      <c r="D511" s="7" t="s">
        <v>12</v>
      </c>
      <c r="E511" t="s">
        <v>13</v>
      </c>
      <c r="F511" s="7" t="s">
        <v>14</v>
      </c>
      <c r="G511" t="s">
        <v>15</v>
      </c>
      <c r="H511" t="s">
        <v>55</v>
      </c>
      <c r="I511" s="7" t="s">
        <v>56</v>
      </c>
      <c r="J511" s="7" t="s">
        <v>57</v>
      </c>
      <c r="L511" s="7" t="s">
        <v>13</v>
      </c>
      <c r="M511" s="7" t="s">
        <v>12</v>
      </c>
      <c r="N511" s="7" t="s">
        <v>19</v>
      </c>
      <c r="O511" s="7" t="s">
        <v>15</v>
      </c>
      <c r="P511" s="7" t="s">
        <v>55</v>
      </c>
      <c r="Q511" s="7" t="s">
        <v>56</v>
      </c>
      <c r="R511" s="7" t="s">
        <v>58</v>
      </c>
      <c r="S511" t="str">
        <f>RIGHT(Table1[[#This Row],[value7]],4)</f>
        <v>0001</v>
      </c>
      <c r="T511">
        <f>HEX2DEC(Table1[[#This Row],[hex]])</f>
        <v>1</v>
      </c>
      <c r="U511">
        <f>Table1[[#This Row],[dec]] - IF(Table1[[#This Row],[dec]] &gt; 32000, 65536, 0)</f>
        <v>1</v>
      </c>
      <c r="V511" s="12">
        <f>Table1[[#This Row],[dec signed]]/10</f>
        <v>0.1</v>
      </c>
    </row>
    <row r="512" spans="1:22" x14ac:dyDescent="0.25">
      <c r="A512" s="7">
        <v>890</v>
      </c>
      <c r="B512" s="10" t="s">
        <v>53</v>
      </c>
      <c r="C512" s="10" t="s">
        <v>54</v>
      </c>
      <c r="D512" s="7" t="s">
        <v>12</v>
      </c>
      <c r="E512" t="s">
        <v>13</v>
      </c>
      <c r="F512" s="7" t="s">
        <v>14</v>
      </c>
      <c r="G512" t="s">
        <v>15</v>
      </c>
      <c r="H512" t="s">
        <v>55</v>
      </c>
      <c r="I512" s="7" t="s">
        <v>56</v>
      </c>
      <c r="J512" s="7" t="s">
        <v>57</v>
      </c>
      <c r="L512" s="7" t="s">
        <v>13</v>
      </c>
      <c r="M512" s="7" t="s">
        <v>12</v>
      </c>
      <c r="N512" s="7" t="s">
        <v>19</v>
      </c>
      <c r="O512" s="7" t="s">
        <v>15</v>
      </c>
      <c r="P512" s="7" t="s">
        <v>55</v>
      </c>
      <c r="Q512" s="7" t="s">
        <v>56</v>
      </c>
      <c r="R512" s="7" t="s">
        <v>58</v>
      </c>
      <c r="S512" t="str">
        <f>RIGHT(Table1[[#This Row],[value7]],4)</f>
        <v>0001</v>
      </c>
      <c r="T512">
        <f>HEX2DEC(Table1[[#This Row],[hex]])</f>
        <v>1</v>
      </c>
      <c r="U512">
        <f>Table1[[#This Row],[dec]] - IF(Table1[[#This Row],[dec]] &gt; 32000, 65536, 0)</f>
        <v>1</v>
      </c>
      <c r="V512" s="12">
        <f>Table1[[#This Row],[dec signed]]/10</f>
        <v>0.1</v>
      </c>
    </row>
    <row r="513" spans="1:22" x14ac:dyDescent="0.25">
      <c r="A513" s="7">
        <v>922</v>
      </c>
      <c r="B513" s="10" t="s">
        <v>53</v>
      </c>
      <c r="C513" s="10" t="s">
        <v>54</v>
      </c>
      <c r="D513" s="7" t="s">
        <v>12</v>
      </c>
      <c r="E513" t="s">
        <v>13</v>
      </c>
      <c r="F513" s="7" t="s">
        <v>14</v>
      </c>
      <c r="G513" t="s">
        <v>15</v>
      </c>
      <c r="H513" t="s">
        <v>55</v>
      </c>
      <c r="I513" s="7" t="s">
        <v>56</v>
      </c>
      <c r="J513" s="7" t="s">
        <v>57</v>
      </c>
      <c r="L513" s="7" t="s">
        <v>13</v>
      </c>
      <c r="M513" s="7" t="s">
        <v>12</v>
      </c>
      <c r="N513" s="7" t="s">
        <v>19</v>
      </c>
      <c r="O513" s="7" t="s">
        <v>15</v>
      </c>
      <c r="P513" s="7" t="s">
        <v>55</v>
      </c>
      <c r="Q513" s="7" t="s">
        <v>56</v>
      </c>
      <c r="R513" s="7" t="s">
        <v>58</v>
      </c>
      <c r="S513" t="str">
        <f>RIGHT(Table1[[#This Row],[value7]],4)</f>
        <v>0001</v>
      </c>
      <c r="T513">
        <f>HEX2DEC(Table1[[#This Row],[hex]])</f>
        <v>1</v>
      </c>
      <c r="U513">
        <f>Table1[[#This Row],[dec]] - IF(Table1[[#This Row],[dec]] &gt; 32000, 65536, 0)</f>
        <v>1</v>
      </c>
      <c r="V513" s="12">
        <f>Table1[[#This Row],[dec signed]]/10</f>
        <v>0.1</v>
      </c>
    </row>
    <row r="514" spans="1:22" x14ac:dyDescent="0.25">
      <c r="A514" s="7">
        <v>953</v>
      </c>
      <c r="B514" s="10" t="s">
        <v>53</v>
      </c>
      <c r="C514" s="10" t="s">
        <v>54</v>
      </c>
      <c r="D514" s="7" t="s">
        <v>12</v>
      </c>
      <c r="E514" t="s">
        <v>13</v>
      </c>
      <c r="F514" s="7" t="s">
        <v>14</v>
      </c>
      <c r="G514" t="s">
        <v>15</v>
      </c>
      <c r="H514" t="s">
        <v>55</v>
      </c>
      <c r="I514" s="7" t="s">
        <v>56</v>
      </c>
      <c r="J514" s="7" t="s">
        <v>57</v>
      </c>
      <c r="L514" s="7" t="s">
        <v>13</v>
      </c>
      <c r="M514" s="7" t="s">
        <v>12</v>
      </c>
      <c r="N514" s="7" t="s">
        <v>19</v>
      </c>
      <c r="O514" s="7" t="s">
        <v>15</v>
      </c>
      <c r="P514" s="7" t="s">
        <v>55</v>
      </c>
      <c r="Q514" s="7" t="s">
        <v>56</v>
      </c>
      <c r="R514" s="7" t="s">
        <v>58</v>
      </c>
      <c r="S514" t="str">
        <f>RIGHT(Table1[[#This Row],[value7]],4)</f>
        <v>0001</v>
      </c>
      <c r="T514">
        <f>HEX2DEC(Table1[[#This Row],[hex]])</f>
        <v>1</v>
      </c>
      <c r="U514">
        <f>Table1[[#This Row],[dec]] - IF(Table1[[#This Row],[dec]] &gt; 32000, 65536, 0)</f>
        <v>1</v>
      </c>
      <c r="V514" s="12">
        <f>Table1[[#This Row],[dec signed]]/10</f>
        <v>0.1</v>
      </c>
    </row>
    <row r="515" spans="1:22" x14ac:dyDescent="0.25">
      <c r="A515" s="7">
        <v>984</v>
      </c>
      <c r="B515" s="10" t="s">
        <v>53</v>
      </c>
      <c r="C515" s="10" t="s">
        <v>54</v>
      </c>
      <c r="D515" s="7" t="s">
        <v>12</v>
      </c>
      <c r="E515" t="s">
        <v>13</v>
      </c>
      <c r="F515" s="7" t="s">
        <v>14</v>
      </c>
      <c r="G515" t="s">
        <v>15</v>
      </c>
      <c r="H515" t="s">
        <v>55</v>
      </c>
      <c r="I515" s="7" t="s">
        <v>56</v>
      </c>
      <c r="J515" s="7" t="s">
        <v>57</v>
      </c>
      <c r="L515" s="7" t="s">
        <v>13</v>
      </c>
      <c r="M515" s="7" t="s">
        <v>12</v>
      </c>
      <c r="N515" s="7" t="s">
        <v>19</v>
      </c>
      <c r="O515" s="7" t="s">
        <v>15</v>
      </c>
      <c r="P515" s="7" t="s">
        <v>55</v>
      </c>
      <c r="Q515" s="7" t="s">
        <v>56</v>
      </c>
      <c r="R515" s="7" t="s">
        <v>58</v>
      </c>
      <c r="S515" t="str">
        <f>RIGHT(Table1[[#This Row],[value7]],4)</f>
        <v>0001</v>
      </c>
      <c r="T515">
        <f>HEX2DEC(Table1[[#This Row],[hex]])</f>
        <v>1</v>
      </c>
      <c r="U515">
        <f>Table1[[#This Row],[dec]] - IF(Table1[[#This Row],[dec]] &gt; 32000, 65536, 0)</f>
        <v>1</v>
      </c>
      <c r="V515" s="12">
        <f>Table1[[#This Row],[dec signed]]/10</f>
        <v>0.1</v>
      </c>
    </row>
    <row r="516" spans="1:22" x14ac:dyDescent="0.25">
      <c r="A516" s="7">
        <v>1015</v>
      </c>
      <c r="B516" s="10" t="s">
        <v>53</v>
      </c>
      <c r="C516" s="10" t="s">
        <v>54</v>
      </c>
      <c r="D516" s="7" t="s">
        <v>12</v>
      </c>
      <c r="E516" t="s">
        <v>13</v>
      </c>
      <c r="F516" s="7" t="s">
        <v>14</v>
      </c>
      <c r="G516" t="s">
        <v>15</v>
      </c>
      <c r="H516" t="s">
        <v>55</v>
      </c>
      <c r="I516" s="7" t="s">
        <v>56</v>
      </c>
      <c r="J516" s="7" t="s">
        <v>57</v>
      </c>
      <c r="L516" s="7" t="s">
        <v>13</v>
      </c>
      <c r="M516" s="7" t="s">
        <v>12</v>
      </c>
      <c r="N516" s="7" t="s">
        <v>19</v>
      </c>
      <c r="O516" s="7" t="s">
        <v>15</v>
      </c>
      <c r="P516" s="7" t="s">
        <v>55</v>
      </c>
      <c r="Q516" s="7" t="s">
        <v>56</v>
      </c>
      <c r="R516" s="7" t="s">
        <v>58</v>
      </c>
      <c r="S516" t="str">
        <f>RIGHT(Table1[[#This Row],[value7]],4)</f>
        <v>0001</v>
      </c>
      <c r="T516">
        <f>HEX2DEC(Table1[[#This Row],[hex]])</f>
        <v>1</v>
      </c>
      <c r="U516">
        <f>Table1[[#This Row],[dec]] - IF(Table1[[#This Row],[dec]] &gt; 32000, 65536, 0)</f>
        <v>1</v>
      </c>
      <c r="V516" s="12">
        <f>Table1[[#This Row],[dec signed]]/10</f>
        <v>0.1</v>
      </c>
    </row>
    <row r="517" spans="1:22" x14ac:dyDescent="0.25">
      <c r="A517" s="7">
        <v>1146</v>
      </c>
      <c r="B517" s="10" t="s">
        <v>53</v>
      </c>
      <c r="C517" s="10" t="s">
        <v>54</v>
      </c>
      <c r="D517" s="7" t="s">
        <v>12</v>
      </c>
      <c r="E517" t="s">
        <v>13</v>
      </c>
      <c r="F517" s="7" t="s">
        <v>14</v>
      </c>
      <c r="G517" t="s">
        <v>15</v>
      </c>
      <c r="H517" t="s">
        <v>55</v>
      </c>
      <c r="I517" s="7" t="s">
        <v>56</v>
      </c>
      <c r="J517" s="7" t="s">
        <v>57</v>
      </c>
      <c r="L517" s="7" t="s">
        <v>13</v>
      </c>
      <c r="M517" s="7" t="s">
        <v>12</v>
      </c>
      <c r="N517" s="7" t="s">
        <v>19</v>
      </c>
      <c r="O517" s="7" t="s">
        <v>15</v>
      </c>
      <c r="P517" s="7" t="s">
        <v>55</v>
      </c>
      <c r="Q517" s="7" t="s">
        <v>56</v>
      </c>
      <c r="R517" s="7" t="s">
        <v>58</v>
      </c>
      <c r="S517" t="str">
        <f>RIGHT(Table1[[#This Row],[value7]],4)</f>
        <v>0001</v>
      </c>
      <c r="T517">
        <f>HEX2DEC(Table1[[#This Row],[hex]])</f>
        <v>1</v>
      </c>
      <c r="U517">
        <f>Table1[[#This Row],[dec]] - IF(Table1[[#This Row],[dec]] &gt; 32000, 65536, 0)</f>
        <v>1</v>
      </c>
      <c r="V517" s="12">
        <f>Table1[[#This Row],[dec signed]]/10</f>
        <v>0.1</v>
      </c>
    </row>
    <row r="518" spans="1:22" x14ac:dyDescent="0.25">
      <c r="A518" s="7">
        <v>1177</v>
      </c>
      <c r="B518" s="10" t="s">
        <v>53</v>
      </c>
      <c r="C518" s="10" t="s">
        <v>54</v>
      </c>
      <c r="D518" s="7" t="s">
        <v>12</v>
      </c>
      <c r="E518" t="s">
        <v>13</v>
      </c>
      <c r="F518" s="7" t="s">
        <v>14</v>
      </c>
      <c r="G518" t="s">
        <v>15</v>
      </c>
      <c r="H518" t="s">
        <v>55</v>
      </c>
      <c r="I518" s="7" t="s">
        <v>56</v>
      </c>
      <c r="J518" s="7" t="s">
        <v>57</v>
      </c>
      <c r="L518" s="7" t="s">
        <v>13</v>
      </c>
      <c r="M518" s="7" t="s">
        <v>12</v>
      </c>
      <c r="N518" s="7" t="s">
        <v>19</v>
      </c>
      <c r="O518" s="7" t="s">
        <v>15</v>
      </c>
      <c r="P518" s="7" t="s">
        <v>55</v>
      </c>
      <c r="Q518" s="7" t="s">
        <v>56</v>
      </c>
      <c r="R518" s="7" t="s">
        <v>58</v>
      </c>
      <c r="S518" t="str">
        <f>RIGHT(Table1[[#This Row],[value7]],4)</f>
        <v>0001</v>
      </c>
      <c r="T518">
        <f>HEX2DEC(Table1[[#This Row],[hex]])</f>
        <v>1</v>
      </c>
      <c r="U518">
        <f>Table1[[#This Row],[dec]] - IF(Table1[[#This Row],[dec]] &gt; 32000, 65536, 0)</f>
        <v>1</v>
      </c>
      <c r="V518" s="12">
        <f>Table1[[#This Row],[dec signed]]/10</f>
        <v>0.1</v>
      </c>
    </row>
    <row r="519" spans="1:22" x14ac:dyDescent="0.25">
      <c r="A519" s="7">
        <v>1208</v>
      </c>
      <c r="B519" s="10" t="s">
        <v>53</v>
      </c>
      <c r="C519" s="10" t="s">
        <v>54</v>
      </c>
      <c r="D519" s="7" t="s">
        <v>12</v>
      </c>
      <c r="E519" t="s">
        <v>13</v>
      </c>
      <c r="F519" s="7" t="s">
        <v>14</v>
      </c>
      <c r="G519" t="s">
        <v>15</v>
      </c>
      <c r="H519" t="s">
        <v>55</v>
      </c>
      <c r="I519" s="7" t="s">
        <v>56</v>
      </c>
      <c r="J519" s="7" t="s">
        <v>57</v>
      </c>
      <c r="L519" s="7" t="s">
        <v>13</v>
      </c>
      <c r="M519" s="7" t="s">
        <v>12</v>
      </c>
      <c r="N519" s="7" t="s">
        <v>19</v>
      </c>
      <c r="O519" s="7" t="s">
        <v>15</v>
      </c>
      <c r="P519" s="7" t="s">
        <v>55</v>
      </c>
      <c r="Q519" s="7" t="s">
        <v>56</v>
      </c>
      <c r="R519" s="7" t="s">
        <v>58</v>
      </c>
      <c r="S519" t="str">
        <f>RIGHT(Table1[[#This Row],[value7]],4)</f>
        <v>0001</v>
      </c>
      <c r="T519">
        <f>HEX2DEC(Table1[[#This Row],[hex]])</f>
        <v>1</v>
      </c>
      <c r="U519">
        <f>Table1[[#This Row],[dec]] - IF(Table1[[#This Row],[dec]] &gt; 32000, 65536, 0)</f>
        <v>1</v>
      </c>
      <c r="V519" s="12">
        <f>Table1[[#This Row],[dec signed]]/10</f>
        <v>0.1</v>
      </c>
    </row>
    <row r="520" spans="1:22" x14ac:dyDescent="0.25">
      <c r="A520" s="7">
        <v>1239</v>
      </c>
      <c r="B520" s="10" t="s">
        <v>53</v>
      </c>
      <c r="C520" s="10" t="s">
        <v>54</v>
      </c>
      <c r="D520" s="7" t="s">
        <v>12</v>
      </c>
      <c r="E520" t="s">
        <v>13</v>
      </c>
      <c r="F520" s="7" t="s">
        <v>14</v>
      </c>
      <c r="G520" t="s">
        <v>15</v>
      </c>
      <c r="H520" t="s">
        <v>55</v>
      </c>
      <c r="I520" s="7" t="s">
        <v>56</v>
      </c>
      <c r="J520" s="7" t="s">
        <v>57</v>
      </c>
      <c r="L520" s="7" t="s">
        <v>13</v>
      </c>
      <c r="M520" s="7" t="s">
        <v>12</v>
      </c>
      <c r="N520" s="7" t="s">
        <v>19</v>
      </c>
      <c r="O520" s="7" t="s">
        <v>15</v>
      </c>
      <c r="P520" s="7" t="s">
        <v>55</v>
      </c>
      <c r="Q520" s="7" t="s">
        <v>56</v>
      </c>
      <c r="R520" s="7" t="s">
        <v>58</v>
      </c>
      <c r="S520" t="str">
        <f>RIGHT(Table1[[#This Row],[value7]],4)</f>
        <v>0001</v>
      </c>
      <c r="T520">
        <f>HEX2DEC(Table1[[#This Row],[hex]])</f>
        <v>1</v>
      </c>
      <c r="U520">
        <f>Table1[[#This Row],[dec]] - IF(Table1[[#This Row],[dec]] &gt; 32000, 65536, 0)</f>
        <v>1</v>
      </c>
      <c r="V520" s="12">
        <f>Table1[[#This Row],[dec signed]]/10</f>
        <v>0.1</v>
      </c>
    </row>
    <row r="521" spans="1:22" x14ac:dyDescent="0.25">
      <c r="A521" s="7">
        <v>1270</v>
      </c>
      <c r="B521" s="10" t="s">
        <v>53</v>
      </c>
      <c r="C521" s="10" t="s">
        <v>54</v>
      </c>
      <c r="D521" s="7" t="s">
        <v>12</v>
      </c>
      <c r="E521" t="s">
        <v>13</v>
      </c>
      <c r="F521" s="7" t="s">
        <v>14</v>
      </c>
      <c r="G521" t="s">
        <v>15</v>
      </c>
      <c r="H521" t="s">
        <v>55</v>
      </c>
      <c r="I521" s="7" t="s">
        <v>56</v>
      </c>
      <c r="J521" s="7" t="s">
        <v>57</v>
      </c>
      <c r="L521" s="7" t="s">
        <v>13</v>
      </c>
      <c r="M521" s="7" t="s">
        <v>12</v>
      </c>
      <c r="N521" s="7" t="s">
        <v>19</v>
      </c>
      <c r="O521" s="7" t="s">
        <v>15</v>
      </c>
      <c r="P521" s="7" t="s">
        <v>55</v>
      </c>
      <c r="Q521" s="7" t="s">
        <v>56</v>
      </c>
      <c r="R521" s="7" t="s">
        <v>58</v>
      </c>
      <c r="S521" t="str">
        <f>RIGHT(Table1[[#This Row],[value7]],4)</f>
        <v>0001</v>
      </c>
      <c r="T521">
        <f>HEX2DEC(Table1[[#This Row],[hex]])</f>
        <v>1</v>
      </c>
      <c r="U521">
        <f>Table1[[#This Row],[dec]] - IF(Table1[[#This Row],[dec]] &gt; 32000, 65536, 0)</f>
        <v>1</v>
      </c>
      <c r="V521" s="12">
        <f>Table1[[#This Row],[dec signed]]/10</f>
        <v>0.1</v>
      </c>
    </row>
    <row r="522" spans="1:22" x14ac:dyDescent="0.25">
      <c r="A522" s="7">
        <v>1301</v>
      </c>
      <c r="B522" s="10" t="s">
        <v>53</v>
      </c>
      <c r="C522" s="10" t="s">
        <v>54</v>
      </c>
      <c r="D522" s="7" t="s">
        <v>12</v>
      </c>
      <c r="E522" t="s">
        <v>13</v>
      </c>
      <c r="F522" s="7" t="s">
        <v>14</v>
      </c>
      <c r="G522" t="s">
        <v>15</v>
      </c>
      <c r="H522" t="s">
        <v>55</v>
      </c>
      <c r="I522" s="7" t="s">
        <v>56</v>
      </c>
      <c r="J522" s="7" t="s">
        <v>57</v>
      </c>
      <c r="L522" s="7" t="s">
        <v>13</v>
      </c>
      <c r="M522" s="7" t="s">
        <v>12</v>
      </c>
      <c r="N522" s="7" t="s">
        <v>19</v>
      </c>
      <c r="O522" s="7" t="s">
        <v>15</v>
      </c>
      <c r="P522" s="7" t="s">
        <v>55</v>
      </c>
      <c r="Q522" s="7" t="s">
        <v>56</v>
      </c>
      <c r="R522" s="7" t="s">
        <v>58</v>
      </c>
      <c r="S522" t="str">
        <f>RIGHT(Table1[[#This Row],[value7]],4)</f>
        <v>0001</v>
      </c>
      <c r="T522">
        <f>HEX2DEC(Table1[[#This Row],[hex]])</f>
        <v>1</v>
      </c>
      <c r="U522">
        <f>Table1[[#This Row],[dec]] - IF(Table1[[#This Row],[dec]] &gt; 32000, 65536, 0)</f>
        <v>1</v>
      </c>
      <c r="V522" s="12">
        <f>Table1[[#This Row],[dec signed]]/10</f>
        <v>0.1</v>
      </c>
    </row>
    <row r="523" spans="1:22" x14ac:dyDescent="0.25">
      <c r="A523" s="7">
        <v>1468</v>
      </c>
      <c r="B523" s="10" t="s">
        <v>53</v>
      </c>
      <c r="C523" s="10" t="s">
        <v>54</v>
      </c>
      <c r="D523" s="7" t="s">
        <v>12</v>
      </c>
      <c r="E523" t="s">
        <v>13</v>
      </c>
      <c r="F523" s="7" t="s">
        <v>14</v>
      </c>
      <c r="G523" t="s">
        <v>15</v>
      </c>
      <c r="H523" t="s">
        <v>55</v>
      </c>
      <c r="I523" s="7" t="s">
        <v>56</v>
      </c>
      <c r="J523" s="7" t="s">
        <v>57</v>
      </c>
      <c r="L523" s="7" t="s">
        <v>13</v>
      </c>
      <c r="M523" s="7" t="s">
        <v>12</v>
      </c>
      <c r="N523" s="7" t="s">
        <v>19</v>
      </c>
      <c r="O523" s="7" t="s">
        <v>15</v>
      </c>
      <c r="P523" s="7" t="s">
        <v>55</v>
      </c>
      <c r="Q523" s="7" t="s">
        <v>56</v>
      </c>
      <c r="R523" s="7" t="s">
        <v>58</v>
      </c>
      <c r="S523" t="str">
        <f>RIGHT(Table1[[#This Row],[value7]],4)</f>
        <v>0001</v>
      </c>
      <c r="T523">
        <f>HEX2DEC(Table1[[#This Row],[hex]])</f>
        <v>1</v>
      </c>
      <c r="U523">
        <f>Table1[[#This Row],[dec]] - IF(Table1[[#This Row],[dec]] &gt; 32000, 65536, 0)</f>
        <v>1</v>
      </c>
      <c r="V523" s="12">
        <f>Table1[[#This Row],[dec signed]]/10</f>
        <v>0.1</v>
      </c>
    </row>
    <row r="524" spans="1:22" x14ac:dyDescent="0.25">
      <c r="A524" s="7">
        <v>1486</v>
      </c>
      <c r="B524" s="10" t="s">
        <v>53</v>
      </c>
      <c r="C524" s="10" t="s">
        <v>54</v>
      </c>
      <c r="D524" s="7" t="s">
        <v>12</v>
      </c>
      <c r="E524" t="s">
        <v>13</v>
      </c>
      <c r="F524" s="7" t="s">
        <v>14</v>
      </c>
      <c r="G524" t="s">
        <v>15</v>
      </c>
      <c r="H524" t="s">
        <v>55</v>
      </c>
      <c r="I524" s="7" t="s">
        <v>56</v>
      </c>
      <c r="J524" s="7" t="s">
        <v>57</v>
      </c>
      <c r="L524" s="7" t="s">
        <v>13</v>
      </c>
      <c r="M524" s="7" t="s">
        <v>12</v>
      </c>
      <c r="N524" s="7" t="s">
        <v>19</v>
      </c>
      <c r="O524" s="7" t="s">
        <v>15</v>
      </c>
      <c r="P524" s="7" t="s">
        <v>55</v>
      </c>
      <c r="Q524" s="7" t="s">
        <v>56</v>
      </c>
      <c r="R524" s="7" t="s">
        <v>58</v>
      </c>
      <c r="S524" t="str">
        <f>RIGHT(Table1[[#This Row],[value7]],4)</f>
        <v>0001</v>
      </c>
      <c r="T524">
        <f>HEX2DEC(Table1[[#This Row],[hex]])</f>
        <v>1</v>
      </c>
      <c r="U524">
        <f>Table1[[#This Row],[dec]] - IF(Table1[[#This Row],[dec]] &gt; 32000, 65536, 0)</f>
        <v>1</v>
      </c>
      <c r="V524" s="12">
        <f>Table1[[#This Row],[dec signed]]/10</f>
        <v>0.1</v>
      </c>
    </row>
    <row r="525" spans="1:22" x14ac:dyDescent="0.25">
      <c r="A525" s="7">
        <v>1504</v>
      </c>
      <c r="B525" s="10" t="s">
        <v>53</v>
      </c>
      <c r="C525" s="10" t="s">
        <v>54</v>
      </c>
      <c r="D525" s="7" t="s">
        <v>12</v>
      </c>
      <c r="E525" t="s">
        <v>13</v>
      </c>
      <c r="F525" s="7" t="s">
        <v>14</v>
      </c>
      <c r="G525" t="s">
        <v>15</v>
      </c>
      <c r="H525" t="s">
        <v>55</v>
      </c>
      <c r="I525" s="7" t="s">
        <v>56</v>
      </c>
      <c r="J525" s="7" t="s">
        <v>57</v>
      </c>
      <c r="L525" s="7" t="s">
        <v>13</v>
      </c>
      <c r="M525" s="7" t="s">
        <v>12</v>
      </c>
      <c r="N525" s="7" t="s">
        <v>19</v>
      </c>
      <c r="O525" s="7" t="s">
        <v>15</v>
      </c>
      <c r="P525" s="7" t="s">
        <v>55</v>
      </c>
      <c r="Q525" s="7" t="s">
        <v>56</v>
      </c>
      <c r="R525" s="7" t="s">
        <v>58</v>
      </c>
      <c r="S525" t="str">
        <f>RIGHT(Table1[[#This Row],[value7]],4)</f>
        <v>0001</v>
      </c>
      <c r="T525">
        <f>HEX2DEC(Table1[[#This Row],[hex]])</f>
        <v>1</v>
      </c>
      <c r="U525">
        <f>Table1[[#This Row],[dec]] - IF(Table1[[#This Row],[dec]] &gt; 32000, 65536, 0)</f>
        <v>1</v>
      </c>
      <c r="V525" s="12">
        <f>Table1[[#This Row],[dec signed]]/10</f>
        <v>0.1</v>
      </c>
    </row>
    <row r="526" spans="1:22" x14ac:dyDescent="0.25">
      <c r="A526" s="7">
        <v>1522</v>
      </c>
      <c r="B526" s="10" t="s">
        <v>53</v>
      </c>
      <c r="C526" s="10" t="s">
        <v>54</v>
      </c>
      <c r="D526" s="7" t="s">
        <v>12</v>
      </c>
      <c r="E526" t="s">
        <v>13</v>
      </c>
      <c r="F526" s="7" t="s">
        <v>14</v>
      </c>
      <c r="G526" t="s">
        <v>15</v>
      </c>
      <c r="H526" t="s">
        <v>55</v>
      </c>
      <c r="I526" s="7" t="s">
        <v>56</v>
      </c>
      <c r="J526" s="7" t="s">
        <v>57</v>
      </c>
      <c r="L526" s="7" t="s">
        <v>13</v>
      </c>
      <c r="M526" s="7" t="s">
        <v>12</v>
      </c>
      <c r="N526" s="7" t="s">
        <v>19</v>
      </c>
      <c r="O526" s="7" t="s">
        <v>15</v>
      </c>
      <c r="P526" s="7" t="s">
        <v>55</v>
      </c>
      <c r="Q526" s="7" t="s">
        <v>56</v>
      </c>
      <c r="R526" s="7" t="s">
        <v>58</v>
      </c>
      <c r="S526" t="str">
        <f>RIGHT(Table1[[#This Row],[value7]],4)</f>
        <v>0001</v>
      </c>
      <c r="T526">
        <f>HEX2DEC(Table1[[#This Row],[hex]])</f>
        <v>1</v>
      </c>
      <c r="U526">
        <f>Table1[[#This Row],[dec]] - IF(Table1[[#This Row],[dec]] &gt; 32000, 65536, 0)</f>
        <v>1</v>
      </c>
      <c r="V526" s="12">
        <f>Table1[[#This Row],[dec signed]]/10</f>
        <v>0.1</v>
      </c>
    </row>
    <row r="527" spans="1:22" x14ac:dyDescent="0.25">
      <c r="A527" s="7">
        <v>1540</v>
      </c>
      <c r="B527" s="10" t="s">
        <v>53</v>
      </c>
      <c r="C527" s="10" t="s">
        <v>54</v>
      </c>
      <c r="D527" s="7" t="s">
        <v>12</v>
      </c>
      <c r="E527" t="s">
        <v>13</v>
      </c>
      <c r="F527" s="7" t="s">
        <v>14</v>
      </c>
      <c r="G527" t="s">
        <v>15</v>
      </c>
      <c r="H527" t="s">
        <v>55</v>
      </c>
      <c r="I527" s="7" t="s">
        <v>56</v>
      </c>
      <c r="J527" s="7" t="s">
        <v>57</v>
      </c>
      <c r="L527" s="7" t="s">
        <v>13</v>
      </c>
      <c r="M527" s="7" t="s">
        <v>12</v>
      </c>
      <c r="N527" s="7" t="s">
        <v>19</v>
      </c>
      <c r="O527" s="7" t="s">
        <v>15</v>
      </c>
      <c r="P527" s="7" t="s">
        <v>55</v>
      </c>
      <c r="Q527" s="7" t="s">
        <v>56</v>
      </c>
      <c r="R527" s="7" t="s">
        <v>58</v>
      </c>
      <c r="S527" t="str">
        <f>RIGHT(Table1[[#This Row],[value7]],4)</f>
        <v>0001</v>
      </c>
      <c r="T527">
        <f>HEX2DEC(Table1[[#This Row],[hex]])</f>
        <v>1</v>
      </c>
      <c r="U527">
        <f>Table1[[#This Row],[dec]] - IF(Table1[[#This Row],[dec]] &gt; 32000, 65536, 0)</f>
        <v>1</v>
      </c>
      <c r="V527" s="12">
        <f>Table1[[#This Row],[dec signed]]/10</f>
        <v>0.1</v>
      </c>
    </row>
    <row r="528" spans="1:22" x14ac:dyDescent="0.25">
      <c r="A528" s="7">
        <v>198</v>
      </c>
      <c r="B528" s="10" t="s">
        <v>692</v>
      </c>
      <c r="C528" s="10" t="s">
        <v>693</v>
      </c>
      <c r="D528" s="7" t="s">
        <v>12</v>
      </c>
      <c r="E528" t="s">
        <v>13</v>
      </c>
      <c r="F528" s="7" t="s">
        <v>14</v>
      </c>
      <c r="G528" t="s">
        <v>15</v>
      </c>
      <c r="H528" t="s">
        <v>694</v>
      </c>
      <c r="I528" s="7" t="s">
        <v>695</v>
      </c>
      <c r="J528" s="7" t="s">
        <v>696</v>
      </c>
      <c r="L528" s="7" t="s">
        <v>13</v>
      </c>
      <c r="M528" s="7" t="s">
        <v>12</v>
      </c>
      <c r="N528" s="7" t="s">
        <v>19</v>
      </c>
      <c r="O528" s="7" t="s">
        <v>15</v>
      </c>
      <c r="P528" s="7" t="s">
        <v>694</v>
      </c>
      <c r="Q528" s="7" t="s">
        <v>56</v>
      </c>
      <c r="R528" s="7" t="s">
        <v>697</v>
      </c>
      <c r="S528" t="str">
        <f>RIGHT(Table1[[#This Row],[value7]],4)</f>
        <v>0001</v>
      </c>
      <c r="T528">
        <f>HEX2DEC(Table1[[#This Row],[hex]])</f>
        <v>1</v>
      </c>
      <c r="U528">
        <f>Table1[[#This Row],[dec]] - IF(Table1[[#This Row],[dec]] &gt; 32000, 65536, 0)</f>
        <v>1</v>
      </c>
      <c r="V528" s="12">
        <f>Table1[[#This Row],[dec signed]]/10</f>
        <v>0.1</v>
      </c>
    </row>
    <row r="529" spans="1:22" x14ac:dyDescent="0.25">
      <c r="A529" s="7">
        <v>223</v>
      </c>
      <c r="B529" s="10" t="s">
        <v>789</v>
      </c>
      <c r="C529" s="10" t="s">
        <v>790</v>
      </c>
      <c r="D529" s="7" t="s">
        <v>12</v>
      </c>
      <c r="E529" t="s">
        <v>13</v>
      </c>
      <c r="F529" s="7" t="s">
        <v>14</v>
      </c>
      <c r="G529" t="s">
        <v>15</v>
      </c>
      <c r="H529" s="8" t="s">
        <v>791</v>
      </c>
      <c r="I529" s="7" t="s">
        <v>56</v>
      </c>
      <c r="J529" s="7" t="s">
        <v>792</v>
      </c>
      <c r="L529" s="7" t="s">
        <v>13</v>
      </c>
      <c r="M529" s="7" t="s">
        <v>12</v>
      </c>
      <c r="N529" s="7" t="s">
        <v>19</v>
      </c>
      <c r="O529" s="7" t="s">
        <v>15</v>
      </c>
      <c r="P529" s="7" t="s">
        <v>791</v>
      </c>
      <c r="Q529" s="7" t="s">
        <v>56</v>
      </c>
      <c r="R529" s="7" t="s">
        <v>793</v>
      </c>
      <c r="S529" t="str">
        <f>RIGHT(Table1[[#This Row],[value7]],4)</f>
        <v>0001</v>
      </c>
      <c r="T529">
        <f>HEX2DEC(Table1[[#This Row],[hex]])</f>
        <v>1</v>
      </c>
      <c r="U529">
        <f>Table1[[#This Row],[dec]] - IF(Table1[[#This Row],[dec]] &gt; 32000, 65536, 0)</f>
        <v>1</v>
      </c>
      <c r="V529" s="12">
        <f>Table1[[#This Row],[dec signed]]/10</f>
        <v>0.1</v>
      </c>
    </row>
    <row r="530" spans="1:22" x14ac:dyDescent="0.25">
      <c r="A530" s="7">
        <v>1573</v>
      </c>
      <c r="B530" s="10" t="s">
        <v>789</v>
      </c>
      <c r="C530" s="10" t="s">
        <v>790</v>
      </c>
      <c r="D530" s="7" t="s">
        <v>12</v>
      </c>
      <c r="E530" t="s">
        <v>13</v>
      </c>
      <c r="F530" s="7" t="s">
        <v>14</v>
      </c>
      <c r="G530" t="s">
        <v>15</v>
      </c>
      <c r="H530" s="8" t="s">
        <v>791</v>
      </c>
      <c r="I530" s="7" t="s">
        <v>56</v>
      </c>
      <c r="J530" s="7" t="s">
        <v>792</v>
      </c>
      <c r="L530" s="7" t="s">
        <v>13</v>
      </c>
      <c r="M530" s="7" t="s">
        <v>12</v>
      </c>
      <c r="N530" s="7" t="s">
        <v>19</v>
      </c>
      <c r="O530" s="7" t="s">
        <v>15</v>
      </c>
      <c r="P530" s="7" t="s">
        <v>791</v>
      </c>
      <c r="Q530" s="7" t="s">
        <v>56</v>
      </c>
      <c r="R530" s="7" t="s">
        <v>793</v>
      </c>
      <c r="S530" t="str">
        <f>RIGHT(Table1[[#This Row],[value7]],4)</f>
        <v>0001</v>
      </c>
      <c r="T530">
        <f>HEX2DEC(Table1[[#This Row],[hex]])</f>
        <v>1</v>
      </c>
      <c r="U530">
        <f>Table1[[#This Row],[dec]] - IF(Table1[[#This Row],[dec]] &gt; 32000, 65536, 0)</f>
        <v>1</v>
      </c>
      <c r="V530" s="12">
        <f>Table1[[#This Row],[dec signed]]/10</f>
        <v>0.1</v>
      </c>
    </row>
    <row r="531" spans="1:22" x14ac:dyDescent="0.25">
      <c r="A531" s="7">
        <v>1599</v>
      </c>
      <c r="B531" s="10" t="s">
        <v>789</v>
      </c>
      <c r="C531" s="10" t="s">
        <v>790</v>
      </c>
      <c r="D531" s="7" t="s">
        <v>12</v>
      </c>
      <c r="E531" t="s">
        <v>13</v>
      </c>
      <c r="F531" s="7" t="s">
        <v>14</v>
      </c>
      <c r="G531" t="s">
        <v>15</v>
      </c>
      <c r="H531" s="8" t="s">
        <v>791</v>
      </c>
      <c r="I531" s="7" t="s">
        <v>56</v>
      </c>
      <c r="J531" s="7" t="s">
        <v>792</v>
      </c>
      <c r="L531" s="7" t="s">
        <v>13</v>
      </c>
      <c r="M531" s="7" t="s">
        <v>12</v>
      </c>
      <c r="N531" s="7" t="s">
        <v>19</v>
      </c>
      <c r="O531" s="7" t="s">
        <v>15</v>
      </c>
      <c r="P531" s="7" t="s">
        <v>791</v>
      </c>
      <c r="Q531" s="7" t="s">
        <v>56</v>
      </c>
      <c r="R531" s="7" t="s">
        <v>793</v>
      </c>
      <c r="S531" t="str">
        <f>RIGHT(Table1[[#This Row],[value7]],4)</f>
        <v>0001</v>
      </c>
      <c r="T531">
        <f>HEX2DEC(Table1[[#This Row],[hex]])</f>
        <v>1</v>
      </c>
      <c r="U531">
        <f>Table1[[#This Row],[dec]] - IF(Table1[[#This Row],[dec]] &gt; 32000, 65536, 0)</f>
        <v>1</v>
      </c>
      <c r="V531" s="12">
        <f>Table1[[#This Row],[dec signed]]/10</f>
        <v>0.1</v>
      </c>
    </row>
    <row r="532" spans="1:22" x14ac:dyDescent="0.25">
      <c r="A532" s="7">
        <v>1625</v>
      </c>
      <c r="B532" s="10" t="s">
        <v>789</v>
      </c>
      <c r="C532" s="10" t="s">
        <v>790</v>
      </c>
      <c r="D532" s="7" t="s">
        <v>12</v>
      </c>
      <c r="E532" t="s">
        <v>13</v>
      </c>
      <c r="F532" s="7" t="s">
        <v>14</v>
      </c>
      <c r="G532" t="s">
        <v>15</v>
      </c>
      <c r="H532" s="8" t="s">
        <v>791</v>
      </c>
      <c r="I532" s="7" t="s">
        <v>56</v>
      </c>
      <c r="J532" s="7" t="s">
        <v>792</v>
      </c>
      <c r="L532" s="7" t="s">
        <v>13</v>
      </c>
      <c r="M532" s="7" t="s">
        <v>12</v>
      </c>
      <c r="N532" s="7" t="s">
        <v>19</v>
      </c>
      <c r="O532" s="7" t="s">
        <v>15</v>
      </c>
      <c r="P532" s="7" t="s">
        <v>791</v>
      </c>
      <c r="Q532" s="7" t="s">
        <v>56</v>
      </c>
      <c r="R532" s="7" t="s">
        <v>793</v>
      </c>
      <c r="S532" t="str">
        <f>RIGHT(Table1[[#This Row],[value7]],4)</f>
        <v>0001</v>
      </c>
      <c r="T532">
        <f>HEX2DEC(Table1[[#This Row],[hex]])</f>
        <v>1</v>
      </c>
      <c r="U532">
        <f>Table1[[#This Row],[dec]] - IF(Table1[[#This Row],[dec]] &gt; 32000, 65536, 0)</f>
        <v>1</v>
      </c>
      <c r="V532" s="12">
        <f>Table1[[#This Row],[dec signed]]/10</f>
        <v>0.1</v>
      </c>
    </row>
    <row r="533" spans="1:22" x14ac:dyDescent="0.25">
      <c r="A533" s="7">
        <v>1651</v>
      </c>
      <c r="B533" s="10" t="s">
        <v>789</v>
      </c>
      <c r="C533" s="10" t="s">
        <v>790</v>
      </c>
      <c r="D533" s="7" t="s">
        <v>12</v>
      </c>
      <c r="E533" t="s">
        <v>13</v>
      </c>
      <c r="F533" s="7" t="s">
        <v>14</v>
      </c>
      <c r="G533" t="s">
        <v>15</v>
      </c>
      <c r="H533" s="8" t="s">
        <v>791</v>
      </c>
      <c r="I533" s="7" t="s">
        <v>56</v>
      </c>
      <c r="J533" s="7" t="s">
        <v>792</v>
      </c>
      <c r="L533" s="7" t="s">
        <v>13</v>
      </c>
      <c r="M533" s="7" t="s">
        <v>12</v>
      </c>
      <c r="N533" s="7" t="s">
        <v>19</v>
      </c>
      <c r="O533" s="7" t="s">
        <v>15</v>
      </c>
      <c r="P533" s="7" t="s">
        <v>791</v>
      </c>
      <c r="Q533" s="7" t="s">
        <v>56</v>
      </c>
      <c r="R533" s="7" t="s">
        <v>793</v>
      </c>
      <c r="S533" t="str">
        <f>RIGHT(Table1[[#This Row],[value7]],4)</f>
        <v>0001</v>
      </c>
      <c r="T533">
        <f>HEX2DEC(Table1[[#This Row],[hex]])</f>
        <v>1</v>
      </c>
      <c r="U533">
        <f>Table1[[#This Row],[dec]] - IF(Table1[[#This Row],[dec]] &gt; 32000, 65536, 0)</f>
        <v>1</v>
      </c>
      <c r="V533" s="12">
        <f>Table1[[#This Row],[dec signed]]/10</f>
        <v>0.1</v>
      </c>
    </row>
    <row r="534" spans="1:22" x14ac:dyDescent="0.25">
      <c r="A534" s="7">
        <v>206</v>
      </c>
      <c r="B534" s="10" t="s">
        <v>726</v>
      </c>
      <c r="C534" s="10" t="s">
        <v>727</v>
      </c>
      <c r="D534" s="7" t="s">
        <v>12</v>
      </c>
      <c r="E534" t="s">
        <v>13</v>
      </c>
      <c r="F534" s="7" t="s">
        <v>14</v>
      </c>
      <c r="G534" t="s">
        <v>15</v>
      </c>
      <c r="H534" t="s">
        <v>728</v>
      </c>
      <c r="I534" s="7" t="s">
        <v>729</v>
      </c>
      <c r="J534" s="7" t="s">
        <v>573</v>
      </c>
      <c r="L534" s="7" t="s">
        <v>13</v>
      </c>
      <c r="M534" s="7" t="s">
        <v>12</v>
      </c>
      <c r="N534" s="7" t="s">
        <v>19</v>
      </c>
      <c r="O534" s="7" t="s">
        <v>15</v>
      </c>
      <c r="P534" s="7" t="s">
        <v>728</v>
      </c>
      <c r="Q534" s="7" t="s">
        <v>730</v>
      </c>
      <c r="R534" s="7" t="s">
        <v>731</v>
      </c>
      <c r="S534" t="str">
        <f>RIGHT(Table1[[#This Row],[value7]],4)</f>
        <v>0002</v>
      </c>
      <c r="T534">
        <f>HEX2DEC(Table1[[#This Row],[hex]])</f>
        <v>2</v>
      </c>
      <c r="U534">
        <f>Table1[[#This Row],[dec]] - IF(Table1[[#This Row],[dec]] &gt; 32000, 65536, 0)</f>
        <v>2</v>
      </c>
      <c r="V534" s="12">
        <f>Table1[[#This Row],[dec signed]]/10</f>
        <v>0.2</v>
      </c>
    </row>
    <row r="535" spans="1:22" x14ac:dyDescent="0.25">
      <c r="A535">
        <v>246</v>
      </c>
      <c r="B535" s="5" t="s">
        <v>878</v>
      </c>
      <c r="C535" s="5" t="s">
        <v>879</v>
      </c>
      <c r="D535" t="s">
        <v>12</v>
      </c>
      <c r="E535" t="s">
        <v>13</v>
      </c>
      <c r="F535" t="s">
        <v>14</v>
      </c>
      <c r="G535" t="s">
        <v>15</v>
      </c>
      <c r="H535" t="s">
        <v>880</v>
      </c>
      <c r="I535" t="s">
        <v>881</v>
      </c>
      <c r="J535" t="s">
        <v>882</v>
      </c>
      <c r="L535" t="s">
        <v>13</v>
      </c>
      <c r="M535" t="s">
        <v>12</v>
      </c>
      <c r="N535" t="s">
        <v>19</v>
      </c>
      <c r="O535" t="s">
        <v>15</v>
      </c>
      <c r="P535" t="s">
        <v>880</v>
      </c>
      <c r="Q535" t="s">
        <v>881</v>
      </c>
      <c r="R535" s="7" t="s">
        <v>883</v>
      </c>
      <c r="S535" t="str">
        <f>RIGHT(Table1[[#This Row],[value7]],4)</f>
        <v>0004</v>
      </c>
      <c r="T535">
        <f>HEX2DEC(Table1[[#This Row],[hex]])</f>
        <v>4</v>
      </c>
      <c r="U535">
        <f>Table1[[#This Row],[dec]] - IF(Table1[[#This Row],[dec]] &gt; 32000, 65536, 0)</f>
        <v>4</v>
      </c>
      <c r="V535">
        <f>Table1[[#This Row],[dec signed]]/10</f>
        <v>0.4</v>
      </c>
    </row>
    <row r="536" spans="1:22" x14ac:dyDescent="0.25">
      <c r="A536">
        <v>254</v>
      </c>
      <c r="B536" s="5" t="s">
        <v>908</v>
      </c>
      <c r="C536" s="5" t="s">
        <v>909</v>
      </c>
      <c r="D536" t="s">
        <v>12</v>
      </c>
      <c r="E536" t="s">
        <v>13</v>
      </c>
      <c r="F536" t="s">
        <v>14</v>
      </c>
      <c r="G536" t="s">
        <v>15</v>
      </c>
      <c r="H536" t="s">
        <v>910</v>
      </c>
      <c r="I536" t="s">
        <v>881</v>
      </c>
      <c r="J536" t="s">
        <v>900</v>
      </c>
      <c r="L536" t="s">
        <v>13</v>
      </c>
      <c r="M536" t="s">
        <v>12</v>
      </c>
      <c r="N536" t="s">
        <v>19</v>
      </c>
      <c r="O536" t="s">
        <v>15</v>
      </c>
      <c r="P536" t="s">
        <v>910</v>
      </c>
      <c r="Q536" t="s">
        <v>881</v>
      </c>
      <c r="R536" s="7" t="s">
        <v>911</v>
      </c>
      <c r="S536" t="str">
        <f>RIGHT(Table1[[#This Row],[value7]],4)</f>
        <v>0004</v>
      </c>
      <c r="T536">
        <f>HEX2DEC(Table1[[#This Row],[hex]])</f>
        <v>4</v>
      </c>
      <c r="U536">
        <f>Table1[[#This Row],[dec]] - IF(Table1[[#This Row],[dec]] &gt; 32000, 65536, 0)</f>
        <v>4</v>
      </c>
      <c r="V536">
        <f>Table1[[#This Row],[dec signed]]/10</f>
        <v>0.4</v>
      </c>
    </row>
    <row r="537" spans="1:22" x14ac:dyDescent="0.25">
      <c r="A537" s="7">
        <v>357</v>
      </c>
      <c r="B537" s="10" t="s">
        <v>1250</v>
      </c>
      <c r="C537" s="10" t="s">
        <v>1251</v>
      </c>
      <c r="D537" s="7" t="s">
        <v>12</v>
      </c>
      <c r="E537" t="s">
        <v>13</v>
      </c>
      <c r="F537" s="7" t="s">
        <v>14</v>
      </c>
      <c r="G537" t="s">
        <v>15</v>
      </c>
      <c r="H537" t="s">
        <v>1252</v>
      </c>
      <c r="I537" s="7" t="s">
        <v>180</v>
      </c>
      <c r="J537" s="7" t="s">
        <v>1136</v>
      </c>
      <c r="L537" s="7" t="s">
        <v>13</v>
      </c>
      <c r="M537" s="7" t="s">
        <v>12</v>
      </c>
      <c r="N537" s="7" t="s">
        <v>19</v>
      </c>
      <c r="O537" s="7" t="s">
        <v>15</v>
      </c>
      <c r="P537" s="7" t="s">
        <v>1252</v>
      </c>
      <c r="Q537" s="7" t="s">
        <v>881</v>
      </c>
      <c r="R537" s="7" t="s">
        <v>1182</v>
      </c>
      <c r="S537" t="str">
        <f>RIGHT(Table1[[#This Row],[value7]],4)</f>
        <v>0004</v>
      </c>
      <c r="T537">
        <f>HEX2DEC(Table1[[#This Row],[hex]])</f>
        <v>4</v>
      </c>
      <c r="U537">
        <f>Table1[[#This Row],[dec]] - IF(Table1[[#This Row],[dec]] &gt; 32000, 65536, 0)</f>
        <v>4</v>
      </c>
      <c r="V537" s="12">
        <f>Table1[[#This Row],[dec signed]]/10</f>
        <v>0.4</v>
      </c>
    </row>
    <row r="538" spans="1:22" x14ac:dyDescent="0.25">
      <c r="A538">
        <v>1666</v>
      </c>
      <c r="B538" s="5" t="s">
        <v>878</v>
      </c>
      <c r="C538" s="5" t="s">
        <v>879</v>
      </c>
      <c r="D538" t="s">
        <v>12</v>
      </c>
      <c r="E538" t="s">
        <v>13</v>
      </c>
      <c r="F538" t="s">
        <v>14</v>
      </c>
      <c r="G538" t="s">
        <v>15</v>
      </c>
      <c r="H538" t="s">
        <v>880</v>
      </c>
      <c r="I538" t="s">
        <v>881</v>
      </c>
      <c r="J538" t="s">
        <v>882</v>
      </c>
      <c r="L538" t="s">
        <v>13</v>
      </c>
      <c r="M538" t="s">
        <v>12</v>
      </c>
      <c r="N538" t="s">
        <v>19</v>
      </c>
      <c r="O538" t="s">
        <v>15</v>
      </c>
      <c r="P538" t="s">
        <v>880</v>
      </c>
      <c r="Q538" t="s">
        <v>881</v>
      </c>
      <c r="R538" s="7" t="s">
        <v>883</v>
      </c>
      <c r="S538" t="str">
        <f>RIGHT(Table1[[#This Row],[value7]],4)</f>
        <v>0004</v>
      </c>
      <c r="T538">
        <f>HEX2DEC(Table1[[#This Row],[hex]])</f>
        <v>4</v>
      </c>
      <c r="U538">
        <f>Table1[[#This Row],[dec]] - IF(Table1[[#This Row],[dec]] &gt; 32000, 65536, 0)</f>
        <v>4</v>
      </c>
      <c r="V538">
        <f>Table1[[#This Row],[dec signed]]/10</f>
        <v>0.4</v>
      </c>
    </row>
    <row r="539" spans="1:22" x14ac:dyDescent="0.25">
      <c r="A539">
        <v>1673</v>
      </c>
      <c r="B539" s="5" t="s">
        <v>908</v>
      </c>
      <c r="C539" s="5" t="s">
        <v>909</v>
      </c>
      <c r="D539" t="s">
        <v>12</v>
      </c>
      <c r="E539" t="s">
        <v>13</v>
      </c>
      <c r="F539" t="s">
        <v>14</v>
      </c>
      <c r="G539" t="s">
        <v>15</v>
      </c>
      <c r="H539" t="s">
        <v>910</v>
      </c>
      <c r="I539" t="s">
        <v>881</v>
      </c>
      <c r="J539" t="s">
        <v>900</v>
      </c>
      <c r="L539" t="s">
        <v>13</v>
      </c>
      <c r="M539" t="s">
        <v>12</v>
      </c>
      <c r="N539" t="s">
        <v>19</v>
      </c>
      <c r="O539" t="s">
        <v>15</v>
      </c>
      <c r="P539" t="s">
        <v>910</v>
      </c>
      <c r="Q539" t="s">
        <v>881</v>
      </c>
      <c r="R539" s="7" t="s">
        <v>911</v>
      </c>
      <c r="S539" t="str">
        <f>RIGHT(Table1[[#This Row],[value7]],4)</f>
        <v>0004</v>
      </c>
      <c r="T539">
        <f>HEX2DEC(Table1[[#This Row],[hex]])</f>
        <v>4</v>
      </c>
      <c r="U539">
        <f>Table1[[#This Row],[dec]] - IF(Table1[[#This Row],[dec]] &gt; 32000, 65536, 0)</f>
        <v>4</v>
      </c>
      <c r="V539">
        <f>Table1[[#This Row],[dec signed]]/10</f>
        <v>0.4</v>
      </c>
    </row>
    <row r="540" spans="1:22" x14ac:dyDescent="0.25">
      <c r="A540" s="7">
        <v>1764</v>
      </c>
      <c r="B540" s="10" t="s">
        <v>1626</v>
      </c>
      <c r="C540" s="10" t="s">
        <v>1251</v>
      </c>
      <c r="D540" s="7" t="s">
        <v>12</v>
      </c>
      <c r="E540" t="s">
        <v>13</v>
      </c>
      <c r="F540" s="7" t="s">
        <v>14</v>
      </c>
      <c r="G540" t="s">
        <v>15</v>
      </c>
      <c r="H540" t="s">
        <v>1252</v>
      </c>
      <c r="I540" s="7" t="s">
        <v>881</v>
      </c>
      <c r="J540" s="7" t="s">
        <v>1244</v>
      </c>
      <c r="L540" s="7" t="s">
        <v>13</v>
      </c>
      <c r="M540" s="7" t="s">
        <v>12</v>
      </c>
      <c r="N540" s="7" t="s">
        <v>19</v>
      </c>
      <c r="O540" s="7" t="s">
        <v>15</v>
      </c>
      <c r="P540" s="7" t="s">
        <v>1252</v>
      </c>
      <c r="Q540" s="7" t="s">
        <v>881</v>
      </c>
      <c r="R540" s="7" t="s">
        <v>1182</v>
      </c>
      <c r="S540" t="str">
        <f>RIGHT(Table1[[#This Row],[value7]],4)</f>
        <v>0004</v>
      </c>
      <c r="T540">
        <f>HEX2DEC(Table1[[#This Row],[hex]])</f>
        <v>4</v>
      </c>
      <c r="U540">
        <f>Table1[[#This Row],[dec]] - IF(Table1[[#This Row],[dec]] &gt; 32000, 65536, 0)</f>
        <v>4</v>
      </c>
      <c r="V540" s="12">
        <f>Table1[[#This Row],[dec signed]]/10</f>
        <v>0.4</v>
      </c>
    </row>
    <row r="541" spans="1:22" x14ac:dyDescent="0.25">
      <c r="A541">
        <v>1809</v>
      </c>
      <c r="B541" s="5" t="s">
        <v>878</v>
      </c>
      <c r="C541" s="5" t="s">
        <v>879</v>
      </c>
      <c r="D541" t="s">
        <v>12</v>
      </c>
      <c r="E541" t="s">
        <v>13</v>
      </c>
      <c r="F541" t="s">
        <v>14</v>
      </c>
      <c r="G541" t="s">
        <v>15</v>
      </c>
      <c r="H541" t="s">
        <v>880</v>
      </c>
      <c r="I541" t="s">
        <v>881</v>
      </c>
      <c r="J541" t="s">
        <v>882</v>
      </c>
      <c r="L541" t="s">
        <v>13</v>
      </c>
      <c r="M541" t="s">
        <v>12</v>
      </c>
      <c r="N541" t="s">
        <v>19</v>
      </c>
      <c r="O541" t="s">
        <v>15</v>
      </c>
      <c r="P541" t="s">
        <v>880</v>
      </c>
      <c r="Q541" t="s">
        <v>881</v>
      </c>
      <c r="R541" s="7" t="s">
        <v>883</v>
      </c>
      <c r="S541" t="str">
        <f>RIGHT(Table1[[#This Row],[value7]],4)</f>
        <v>0004</v>
      </c>
      <c r="T541">
        <f>HEX2DEC(Table1[[#This Row],[hex]])</f>
        <v>4</v>
      </c>
      <c r="U541">
        <f>Table1[[#This Row],[dec]] - IF(Table1[[#This Row],[dec]] &gt; 32000, 65536, 0)</f>
        <v>4</v>
      </c>
      <c r="V541">
        <f>Table1[[#This Row],[dec signed]]/10</f>
        <v>0.4</v>
      </c>
    </row>
    <row r="542" spans="1:22" x14ac:dyDescent="0.25">
      <c r="A542">
        <v>1816</v>
      </c>
      <c r="B542" s="5" t="s">
        <v>908</v>
      </c>
      <c r="C542" s="5" t="s">
        <v>909</v>
      </c>
      <c r="D542" t="s">
        <v>12</v>
      </c>
      <c r="E542" t="s">
        <v>13</v>
      </c>
      <c r="F542" t="s">
        <v>14</v>
      </c>
      <c r="G542" t="s">
        <v>15</v>
      </c>
      <c r="H542" t="s">
        <v>910</v>
      </c>
      <c r="I542" t="s">
        <v>881</v>
      </c>
      <c r="J542" t="s">
        <v>900</v>
      </c>
      <c r="L542" t="s">
        <v>13</v>
      </c>
      <c r="M542" t="s">
        <v>12</v>
      </c>
      <c r="N542" t="s">
        <v>19</v>
      </c>
      <c r="O542" t="s">
        <v>15</v>
      </c>
      <c r="P542" t="s">
        <v>910</v>
      </c>
      <c r="Q542" t="s">
        <v>881</v>
      </c>
      <c r="R542" s="7" t="s">
        <v>911</v>
      </c>
      <c r="S542" t="str">
        <f>RIGHT(Table1[[#This Row],[value7]],4)</f>
        <v>0004</v>
      </c>
      <c r="T542">
        <f>HEX2DEC(Table1[[#This Row],[hex]])</f>
        <v>4</v>
      </c>
      <c r="U542">
        <f>Table1[[#This Row],[dec]] - IF(Table1[[#This Row],[dec]] &gt; 32000, 65536, 0)</f>
        <v>4</v>
      </c>
      <c r="V542">
        <f>Table1[[#This Row],[dec signed]]/10</f>
        <v>0.4</v>
      </c>
    </row>
    <row r="543" spans="1:22" x14ac:dyDescent="0.25">
      <c r="A543" s="7">
        <v>243</v>
      </c>
      <c r="B543" s="10" t="s">
        <v>864</v>
      </c>
      <c r="C543" s="10" t="s">
        <v>865</v>
      </c>
      <c r="D543" s="7" t="s">
        <v>12</v>
      </c>
      <c r="E543" t="s">
        <v>13</v>
      </c>
      <c r="F543" s="7" t="s">
        <v>14</v>
      </c>
      <c r="G543" t="s">
        <v>15</v>
      </c>
      <c r="H543" t="s">
        <v>866</v>
      </c>
      <c r="I543" s="7" t="s">
        <v>729</v>
      </c>
      <c r="J543" s="7" t="s">
        <v>867</v>
      </c>
      <c r="L543" s="7" t="s">
        <v>13</v>
      </c>
      <c r="M543" s="7" t="s">
        <v>12</v>
      </c>
      <c r="N543" s="7" t="s">
        <v>19</v>
      </c>
      <c r="O543" s="7" t="s">
        <v>15</v>
      </c>
      <c r="P543" s="7" t="s">
        <v>866</v>
      </c>
      <c r="Q543" s="7" t="s">
        <v>729</v>
      </c>
      <c r="R543" s="7" t="s">
        <v>868</v>
      </c>
      <c r="S543" t="str">
        <f>RIGHT(Table1[[#This Row],[value7]],4)</f>
        <v>0005</v>
      </c>
      <c r="T543">
        <f>HEX2DEC(Table1[[#This Row],[hex]])</f>
        <v>5</v>
      </c>
      <c r="U543">
        <f>Table1[[#This Row],[dec]] - IF(Table1[[#This Row],[dec]] &gt; 32000, 65536, 0)</f>
        <v>5</v>
      </c>
      <c r="V543" s="12">
        <f>Table1[[#This Row],[dec signed]]/10</f>
        <v>0.5</v>
      </c>
    </row>
    <row r="544" spans="1:22" x14ac:dyDescent="0.25">
      <c r="A544">
        <v>262</v>
      </c>
      <c r="B544" s="5" t="s">
        <v>936</v>
      </c>
      <c r="C544" s="5" t="s">
        <v>937</v>
      </c>
      <c r="D544" t="s">
        <v>12</v>
      </c>
      <c r="E544" t="s">
        <v>13</v>
      </c>
      <c r="F544" t="s">
        <v>14</v>
      </c>
      <c r="G544" t="s">
        <v>15</v>
      </c>
      <c r="H544" t="s">
        <v>938</v>
      </c>
      <c r="I544" t="s">
        <v>729</v>
      </c>
      <c r="J544" t="s">
        <v>31</v>
      </c>
      <c r="L544" t="s">
        <v>13</v>
      </c>
      <c r="M544" t="s">
        <v>12</v>
      </c>
      <c r="N544" t="s">
        <v>19</v>
      </c>
      <c r="O544" t="s">
        <v>15</v>
      </c>
      <c r="P544" t="s">
        <v>938</v>
      </c>
      <c r="Q544" t="s">
        <v>729</v>
      </c>
      <c r="R544" s="7" t="s">
        <v>35</v>
      </c>
      <c r="S544" t="str">
        <f>RIGHT(Table1[[#This Row],[value7]],4)</f>
        <v>0005</v>
      </c>
      <c r="T544">
        <f>HEX2DEC(Table1[[#This Row],[hex]])</f>
        <v>5</v>
      </c>
      <c r="U544">
        <f>Table1[[#This Row],[dec]] - IF(Table1[[#This Row],[dec]] &gt; 32000, 65536, 0)</f>
        <v>5</v>
      </c>
      <c r="V544">
        <f>Table1[[#This Row],[dec signed]]/10</f>
        <v>0.5</v>
      </c>
    </row>
    <row r="545" spans="1:22" x14ac:dyDescent="0.25">
      <c r="A545">
        <v>270</v>
      </c>
      <c r="B545" s="5" t="s">
        <v>961</v>
      </c>
      <c r="C545" s="5" t="s">
        <v>962</v>
      </c>
      <c r="D545" t="s">
        <v>12</v>
      </c>
      <c r="E545" t="s">
        <v>13</v>
      </c>
      <c r="F545" t="s">
        <v>14</v>
      </c>
      <c r="G545" t="s">
        <v>15</v>
      </c>
      <c r="H545" t="s">
        <v>963</v>
      </c>
      <c r="I545" t="s">
        <v>729</v>
      </c>
      <c r="J545" t="s">
        <v>877</v>
      </c>
      <c r="L545" t="s">
        <v>13</v>
      </c>
      <c r="M545" t="s">
        <v>12</v>
      </c>
      <c r="N545" t="s">
        <v>19</v>
      </c>
      <c r="O545" t="s">
        <v>15</v>
      </c>
      <c r="P545" t="s">
        <v>963</v>
      </c>
      <c r="Q545" t="s">
        <v>729</v>
      </c>
      <c r="R545" s="7" t="s">
        <v>39</v>
      </c>
      <c r="S545" t="str">
        <f>RIGHT(Table1[[#This Row],[value7]],4)</f>
        <v>0005</v>
      </c>
      <c r="T545">
        <f>HEX2DEC(Table1[[#This Row],[hex]])</f>
        <v>5</v>
      </c>
      <c r="U545">
        <f>Table1[[#This Row],[dec]] - IF(Table1[[#This Row],[dec]] &gt; 32000, 65536, 0)</f>
        <v>5</v>
      </c>
      <c r="V545">
        <f>Table1[[#This Row],[dec signed]]/10</f>
        <v>0.5</v>
      </c>
    </row>
    <row r="546" spans="1:22" x14ac:dyDescent="0.25">
      <c r="A546">
        <v>278</v>
      </c>
      <c r="B546" s="5" t="s">
        <v>986</v>
      </c>
      <c r="C546" s="5" t="s">
        <v>987</v>
      </c>
      <c r="D546" t="s">
        <v>12</v>
      </c>
      <c r="E546" t="s">
        <v>13</v>
      </c>
      <c r="F546" t="s">
        <v>14</v>
      </c>
      <c r="G546" t="s">
        <v>15</v>
      </c>
      <c r="H546" t="s">
        <v>988</v>
      </c>
      <c r="I546" t="s">
        <v>729</v>
      </c>
      <c r="J546" t="s">
        <v>142</v>
      </c>
      <c r="L546" t="s">
        <v>13</v>
      </c>
      <c r="M546" t="s">
        <v>12</v>
      </c>
      <c r="N546" t="s">
        <v>19</v>
      </c>
      <c r="O546" t="s">
        <v>15</v>
      </c>
      <c r="P546" t="s">
        <v>988</v>
      </c>
      <c r="Q546" t="s">
        <v>729</v>
      </c>
      <c r="R546" s="7" t="s">
        <v>143</v>
      </c>
      <c r="S546" t="str">
        <f>RIGHT(Table1[[#This Row],[value7]],4)</f>
        <v>0005</v>
      </c>
      <c r="T546">
        <f>HEX2DEC(Table1[[#This Row],[hex]])</f>
        <v>5</v>
      </c>
      <c r="U546">
        <f>Table1[[#This Row],[dec]] - IF(Table1[[#This Row],[dec]] &gt; 32000, 65536, 0)</f>
        <v>5</v>
      </c>
      <c r="V546">
        <f>Table1[[#This Row],[dec signed]]/10</f>
        <v>0.5</v>
      </c>
    </row>
    <row r="547" spans="1:22" x14ac:dyDescent="0.25">
      <c r="A547">
        <v>286</v>
      </c>
      <c r="B547" s="5" t="s">
        <v>1013</v>
      </c>
      <c r="C547" s="5" t="s">
        <v>1014</v>
      </c>
      <c r="D547" t="s">
        <v>12</v>
      </c>
      <c r="E547" t="s">
        <v>13</v>
      </c>
      <c r="F547" t="s">
        <v>14</v>
      </c>
      <c r="G547" t="s">
        <v>15</v>
      </c>
      <c r="H547" t="s">
        <v>1015</v>
      </c>
      <c r="I547" t="s">
        <v>729</v>
      </c>
      <c r="J547" t="s">
        <v>985</v>
      </c>
      <c r="L547" t="s">
        <v>13</v>
      </c>
      <c r="M547" t="s">
        <v>12</v>
      </c>
      <c r="N547" t="s">
        <v>19</v>
      </c>
      <c r="O547" t="s">
        <v>15</v>
      </c>
      <c r="P547" t="s">
        <v>1015</v>
      </c>
      <c r="Q547" t="s">
        <v>729</v>
      </c>
      <c r="R547" s="7" t="s">
        <v>214</v>
      </c>
      <c r="S547" t="str">
        <f>RIGHT(Table1[[#This Row],[value7]],4)</f>
        <v>0005</v>
      </c>
      <c r="T547">
        <f>HEX2DEC(Table1[[#This Row],[hex]])</f>
        <v>5</v>
      </c>
      <c r="U547">
        <f>Table1[[#This Row],[dec]] - IF(Table1[[#This Row],[dec]] &gt; 32000, 65536, 0)</f>
        <v>5</v>
      </c>
      <c r="V547">
        <f>Table1[[#This Row],[dec signed]]/10</f>
        <v>0.5</v>
      </c>
    </row>
    <row r="548" spans="1:22" x14ac:dyDescent="0.25">
      <c r="A548">
        <v>294</v>
      </c>
      <c r="B548" s="5" t="s">
        <v>1041</v>
      </c>
      <c r="C548" s="5" t="s">
        <v>1042</v>
      </c>
      <c r="D548" t="s">
        <v>12</v>
      </c>
      <c r="E548" t="s">
        <v>13</v>
      </c>
      <c r="F548" t="s">
        <v>14</v>
      </c>
      <c r="G548" t="s">
        <v>15</v>
      </c>
      <c r="H548" t="s">
        <v>1043</v>
      </c>
      <c r="I548" t="s">
        <v>180</v>
      </c>
      <c r="J548" t="s">
        <v>606</v>
      </c>
      <c r="L548" t="s">
        <v>13</v>
      </c>
      <c r="M548" t="s">
        <v>12</v>
      </c>
      <c r="N548" t="s">
        <v>19</v>
      </c>
      <c r="O548" t="s">
        <v>15</v>
      </c>
      <c r="P548" t="s">
        <v>1043</v>
      </c>
      <c r="Q548" t="s">
        <v>729</v>
      </c>
      <c r="R548" s="7" t="s">
        <v>166</v>
      </c>
      <c r="S548" t="str">
        <f>RIGHT(Table1[[#This Row],[value7]],4)</f>
        <v>0005</v>
      </c>
      <c r="T548">
        <f>HEX2DEC(Table1[[#This Row],[hex]])</f>
        <v>5</v>
      </c>
      <c r="U548">
        <f>Table1[[#This Row],[dec]] - IF(Table1[[#This Row],[dec]] &gt; 32000, 65536, 0)</f>
        <v>5</v>
      </c>
      <c r="V548">
        <f>Table1[[#This Row],[dec signed]]/10</f>
        <v>0.5</v>
      </c>
    </row>
    <row r="549" spans="1:22" x14ac:dyDescent="0.25">
      <c r="A549">
        <v>302</v>
      </c>
      <c r="B549" s="5" t="s">
        <v>1066</v>
      </c>
      <c r="C549" s="5" t="s">
        <v>1067</v>
      </c>
      <c r="D549" t="s">
        <v>12</v>
      </c>
      <c r="E549" t="s">
        <v>13</v>
      </c>
      <c r="F549" t="s">
        <v>14</v>
      </c>
      <c r="G549" t="s">
        <v>15</v>
      </c>
      <c r="H549" t="s">
        <v>1068</v>
      </c>
      <c r="I549" t="s">
        <v>180</v>
      </c>
      <c r="J549" t="s">
        <v>1009</v>
      </c>
      <c r="L549" t="s">
        <v>13</v>
      </c>
      <c r="M549" t="s">
        <v>12</v>
      </c>
      <c r="N549" t="s">
        <v>19</v>
      </c>
      <c r="O549" t="s">
        <v>15</v>
      </c>
      <c r="P549" t="s">
        <v>1068</v>
      </c>
      <c r="Q549" t="s">
        <v>729</v>
      </c>
      <c r="R549" s="7" t="s">
        <v>1069</v>
      </c>
      <c r="S549" t="str">
        <f>RIGHT(Table1[[#This Row],[value7]],4)</f>
        <v>0005</v>
      </c>
      <c r="T549">
        <f>HEX2DEC(Table1[[#This Row],[hex]])</f>
        <v>5</v>
      </c>
      <c r="U549">
        <f>Table1[[#This Row],[dec]] - IF(Table1[[#This Row],[dec]] &gt; 32000, 65536, 0)</f>
        <v>5</v>
      </c>
      <c r="V549">
        <f>Table1[[#This Row],[dec signed]]/10</f>
        <v>0.5</v>
      </c>
    </row>
    <row r="550" spans="1:22" x14ac:dyDescent="0.25">
      <c r="A550">
        <v>310</v>
      </c>
      <c r="B550" s="5" t="s">
        <v>1095</v>
      </c>
      <c r="C550" s="5" t="s">
        <v>1096</v>
      </c>
      <c r="D550" t="s">
        <v>12</v>
      </c>
      <c r="E550" t="s">
        <v>13</v>
      </c>
      <c r="F550" t="s">
        <v>14</v>
      </c>
      <c r="G550" t="s">
        <v>15</v>
      </c>
      <c r="H550" t="s">
        <v>1097</v>
      </c>
      <c r="I550" t="s">
        <v>180</v>
      </c>
      <c r="J550" t="s">
        <v>1098</v>
      </c>
      <c r="L550" t="s">
        <v>13</v>
      </c>
      <c r="M550" t="s">
        <v>12</v>
      </c>
      <c r="N550" t="s">
        <v>19</v>
      </c>
      <c r="O550" t="s">
        <v>15</v>
      </c>
      <c r="P550" t="s">
        <v>1097</v>
      </c>
      <c r="Q550" t="s">
        <v>729</v>
      </c>
      <c r="R550" s="7" t="s">
        <v>127</v>
      </c>
      <c r="S550" t="str">
        <f>RIGHT(Table1[[#This Row],[value7]],4)</f>
        <v>0005</v>
      </c>
      <c r="T550">
        <f>HEX2DEC(Table1[[#This Row],[hex]])</f>
        <v>5</v>
      </c>
      <c r="U550">
        <f>Table1[[#This Row],[dec]] - IF(Table1[[#This Row],[dec]] &gt; 32000, 65536, 0)</f>
        <v>5</v>
      </c>
      <c r="V550">
        <f>Table1[[#This Row],[dec signed]]/10</f>
        <v>0.5</v>
      </c>
    </row>
    <row r="551" spans="1:22" x14ac:dyDescent="0.25">
      <c r="A551">
        <v>318</v>
      </c>
      <c r="B551" s="5" t="s">
        <v>1119</v>
      </c>
      <c r="C551" s="5" t="s">
        <v>1120</v>
      </c>
      <c r="D551" t="s">
        <v>12</v>
      </c>
      <c r="E551" t="s">
        <v>13</v>
      </c>
      <c r="F551" t="s">
        <v>14</v>
      </c>
      <c r="G551" t="s">
        <v>15</v>
      </c>
      <c r="H551" t="s">
        <v>1121</v>
      </c>
      <c r="I551" t="s">
        <v>180</v>
      </c>
      <c r="J551" t="s">
        <v>433</v>
      </c>
      <c r="L551" t="s">
        <v>13</v>
      </c>
      <c r="M551" t="s">
        <v>12</v>
      </c>
      <c r="N551" t="s">
        <v>19</v>
      </c>
      <c r="O551" t="s">
        <v>15</v>
      </c>
      <c r="P551" t="s">
        <v>1121</v>
      </c>
      <c r="Q551" t="s">
        <v>729</v>
      </c>
      <c r="R551" s="7" t="s">
        <v>460</v>
      </c>
      <c r="S551" t="str">
        <f>RIGHT(Table1[[#This Row],[value7]],4)</f>
        <v>0005</v>
      </c>
      <c r="T551">
        <f>HEX2DEC(Table1[[#This Row],[hex]])</f>
        <v>5</v>
      </c>
      <c r="U551">
        <f>Table1[[#This Row],[dec]] - IF(Table1[[#This Row],[dec]] &gt; 32000, 65536, 0)</f>
        <v>5</v>
      </c>
      <c r="V551">
        <f>Table1[[#This Row],[dec signed]]/10</f>
        <v>0.5</v>
      </c>
    </row>
    <row r="552" spans="1:22" x14ac:dyDescent="0.25">
      <c r="A552">
        <v>326</v>
      </c>
      <c r="B552" s="5" t="s">
        <v>1144</v>
      </c>
      <c r="C552" s="5" t="s">
        <v>1145</v>
      </c>
      <c r="D552" t="s">
        <v>12</v>
      </c>
      <c r="E552" t="s">
        <v>13</v>
      </c>
      <c r="F552" t="s">
        <v>14</v>
      </c>
      <c r="G552" t="s">
        <v>15</v>
      </c>
      <c r="H552" t="s">
        <v>1146</v>
      </c>
      <c r="I552" t="s">
        <v>180</v>
      </c>
      <c r="J552" t="s">
        <v>636</v>
      </c>
      <c r="L552" t="s">
        <v>13</v>
      </c>
      <c r="M552" t="s">
        <v>12</v>
      </c>
      <c r="N552" t="s">
        <v>19</v>
      </c>
      <c r="O552" t="s">
        <v>15</v>
      </c>
      <c r="P552" t="s">
        <v>1146</v>
      </c>
      <c r="Q552" t="s">
        <v>729</v>
      </c>
      <c r="R552" s="7" t="s">
        <v>104</v>
      </c>
      <c r="S552" t="str">
        <f>RIGHT(Table1[[#This Row],[value7]],4)</f>
        <v>0005</v>
      </c>
      <c r="T552">
        <f>HEX2DEC(Table1[[#This Row],[hex]])</f>
        <v>5</v>
      </c>
      <c r="U552">
        <f>Table1[[#This Row],[dec]] - IF(Table1[[#This Row],[dec]] &gt; 32000, 65536, 0)</f>
        <v>5</v>
      </c>
      <c r="V552">
        <f>Table1[[#This Row],[dec signed]]/10</f>
        <v>0.5</v>
      </c>
    </row>
    <row r="553" spans="1:22" x14ac:dyDescent="0.25">
      <c r="A553">
        <v>354</v>
      </c>
      <c r="B553" s="5" t="s">
        <v>1241</v>
      </c>
      <c r="C553" s="5" t="s">
        <v>1242</v>
      </c>
      <c r="D553" t="s">
        <v>12</v>
      </c>
      <c r="E553" t="s">
        <v>13</v>
      </c>
      <c r="F553" t="s">
        <v>14</v>
      </c>
      <c r="G553" t="s">
        <v>15</v>
      </c>
      <c r="H553" t="s">
        <v>1243</v>
      </c>
      <c r="I553" t="s">
        <v>180</v>
      </c>
      <c r="J553" t="s">
        <v>1150</v>
      </c>
      <c r="L553" t="s">
        <v>13</v>
      </c>
      <c r="M553" t="s">
        <v>12</v>
      </c>
      <c r="N553" t="s">
        <v>19</v>
      </c>
      <c r="O553" t="s">
        <v>15</v>
      </c>
      <c r="P553" t="s">
        <v>1243</v>
      </c>
      <c r="Q553" t="s">
        <v>729</v>
      </c>
      <c r="R553" s="7" t="s">
        <v>1244</v>
      </c>
      <c r="S553" t="str">
        <f>RIGHT(Table1[[#This Row],[value7]],4)</f>
        <v>0005</v>
      </c>
      <c r="T553">
        <f>HEX2DEC(Table1[[#This Row],[hex]])</f>
        <v>5</v>
      </c>
      <c r="U553">
        <f>Table1[[#This Row],[dec]] - IF(Table1[[#This Row],[dec]] &gt; 32000, 65536, 0)</f>
        <v>5</v>
      </c>
      <c r="V553">
        <f>Table1[[#This Row],[dec signed]]/10</f>
        <v>0.5</v>
      </c>
    </row>
    <row r="554" spans="1:22" x14ac:dyDescent="0.25">
      <c r="A554" s="7">
        <v>1663</v>
      </c>
      <c r="B554" s="10" t="s">
        <v>864</v>
      </c>
      <c r="C554" s="10" t="s">
        <v>865</v>
      </c>
      <c r="D554" s="7" t="s">
        <v>12</v>
      </c>
      <c r="E554" t="s">
        <v>13</v>
      </c>
      <c r="F554" s="7" t="s">
        <v>14</v>
      </c>
      <c r="G554" t="s">
        <v>15</v>
      </c>
      <c r="H554" t="s">
        <v>866</v>
      </c>
      <c r="I554" s="7" t="s">
        <v>729</v>
      </c>
      <c r="J554" s="7" t="s">
        <v>867</v>
      </c>
      <c r="L554" s="7" t="s">
        <v>13</v>
      </c>
      <c r="M554" s="7" t="s">
        <v>12</v>
      </c>
      <c r="N554" s="7" t="s">
        <v>19</v>
      </c>
      <c r="O554" s="7" t="s">
        <v>15</v>
      </c>
      <c r="P554" s="7" t="s">
        <v>866</v>
      </c>
      <c r="Q554" s="7" t="s">
        <v>729</v>
      </c>
      <c r="R554" s="7" t="s">
        <v>868</v>
      </c>
      <c r="S554" t="str">
        <f>RIGHT(Table1[[#This Row],[value7]],4)</f>
        <v>0005</v>
      </c>
      <c r="T554">
        <f>HEX2DEC(Table1[[#This Row],[hex]])</f>
        <v>5</v>
      </c>
      <c r="U554">
        <f>Table1[[#This Row],[dec]] - IF(Table1[[#This Row],[dec]] &gt; 32000, 65536, 0)</f>
        <v>5</v>
      </c>
      <c r="V554" s="12">
        <f>Table1[[#This Row],[dec signed]]/10</f>
        <v>0.5</v>
      </c>
    </row>
    <row r="555" spans="1:22" x14ac:dyDescent="0.25">
      <c r="A555">
        <v>1680</v>
      </c>
      <c r="B555" s="5" t="s">
        <v>936</v>
      </c>
      <c r="C555" s="5" t="s">
        <v>937</v>
      </c>
      <c r="D555" t="s">
        <v>12</v>
      </c>
      <c r="E555" t="s">
        <v>13</v>
      </c>
      <c r="F555" t="s">
        <v>14</v>
      </c>
      <c r="G555" t="s">
        <v>15</v>
      </c>
      <c r="H555" t="s">
        <v>938</v>
      </c>
      <c r="I555" t="s">
        <v>729</v>
      </c>
      <c r="J555" t="s">
        <v>31</v>
      </c>
      <c r="L555" t="s">
        <v>13</v>
      </c>
      <c r="M555" t="s">
        <v>12</v>
      </c>
      <c r="N555" t="s">
        <v>19</v>
      </c>
      <c r="O555" t="s">
        <v>15</v>
      </c>
      <c r="P555" t="s">
        <v>938</v>
      </c>
      <c r="Q555" t="s">
        <v>729</v>
      </c>
      <c r="R555" s="7" t="s">
        <v>35</v>
      </c>
      <c r="S555" t="str">
        <f>RIGHT(Table1[[#This Row],[value7]],4)</f>
        <v>0005</v>
      </c>
      <c r="T555">
        <f>HEX2DEC(Table1[[#This Row],[hex]])</f>
        <v>5</v>
      </c>
      <c r="U555">
        <f>Table1[[#This Row],[dec]] - IF(Table1[[#This Row],[dec]] &gt; 32000, 65536, 0)</f>
        <v>5</v>
      </c>
      <c r="V555">
        <f>Table1[[#This Row],[dec signed]]/10</f>
        <v>0.5</v>
      </c>
    </row>
    <row r="556" spans="1:22" x14ac:dyDescent="0.25">
      <c r="A556">
        <v>1687</v>
      </c>
      <c r="B556" s="5" t="s">
        <v>961</v>
      </c>
      <c r="C556" s="5" t="s">
        <v>962</v>
      </c>
      <c r="D556" t="s">
        <v>12</v>
      </c>
      <c r="E556" t="s">
        <v>13</v>
      </c>
      <c r="F556" t="s">
        <v>14</v>
      </c>
      <c r="G556" t="s">
        <v>15</v>
      </c>
      <c r="H556" t="s">
        <v>963</v>
      </c>
      <c r="I556" t="s">
        <v>729</v>
      </c>
      <c r="J556" t="s">
        <v>877</v>
      </c>
      <c r="L556" t="s">
        <v>13</v>
      </c>
      <c r="M556" t="s">
        <v>12</v>
      </c>
      <c r="N556" t="s">
        <v>19</v>
      </c>
      <c r="O556" t="s">
        <v>15</v>
      </c>
      <c r="P556" t="s">
        <v>963</v>
      </c>
      <c r="Q556" t="s">
        <v>729</v>
      </c>
      <c r="R556" s="7" t="s">
        <v>39</v>
      </c>
      <c r="S556" t="str">
        <f>RIGHT(Table1[[#This Row],[value7]],4)</f>
        <v>0005</v>
      </c>
      <c r="T556">
        <f>HEX2DEC(Table1[[#This Row],[hex]])</f>
        <v>5</v>
      </c>
      <c r="U556">
        <f>Table1[[#This Row],[dec]] - IF(Table1[[#This Row],[dec]] &gt; 32000, 65536, 0)</f>
        <v>5</v>
      </c>
      <c r="V556">
        <f>Table1[[#This Row],[dec signed]]/10</f>
        <v>0.5</v>
      </c>
    </row>
    <row r="557" spans="1:22" x14ac:dyDescent="0.25">
      <c r="A557">
        <v>1694</v>
      </c>
      <c r="B557" s="5" t="s">
        <v>986</v>
      </c>
      <c r="C557" s="5" t="s">
        <v>987</v>
      </c>
      <c r="D557" t="s">
        <v>12</v>
      </c>
      <c r="E557" t="s">
        <v>13</v>
      </c>
      <c r="F557" t="s">
        <v>14</v>
      </c>
      <c r="G557" t="s">
        <v>15</v>
      </c>
      <c r="H557" t="s">
        <v>988</v>
      </c>
      <c r="I557" t="s">
        <v>729</v>
      </c>
      <c r="J557" t="s">
        <v>142</v>
      </c>
      <c r="L557" t="s">
        <v>13</v>
      </c>
      <c r="M557" t="s">
        <v>12</v>
      </c>
      <c r="N557" t="s">
        <v>19</v>
      </c>
      <c r="O557" t="s">
        <v>15</v>
      </c>
      <c r="P557" t="s">
        <v>988</v>
      </c>
      <c r="Q557" t="s">
        <v>729</v>
      </c>
      <c r="R557" s="7" t="s">
        <v>143</v>
      </c>
      <c r="S557" t="str">
        <f>RIGHT(Table1[[#This Row],[value7]],4)</f>
        <v>0005</v>
      </c>
      <c r="T557">
        <f>HEX2DEC(Table1[[#This Row],[hex]])</f>
        <v>5</v>
      </c>
      <c r="U557">
        <f>Table1[[#This Row],[dec]] - IF(Table1[[#This Row],[dec]] &gt; 32000, 65536, 0)</f>
        <v>5</v>
      </c>
      <c r="V557">
        <f>Table1[[#This Row],[dec signed]]/10</f>
        <v>0.5</v>
      </c>
    </row>
    <row r="558" spans="1:22" x14ac:dyDescent="0.25">
      <c r="A558">
        <v>1701</v>
      </c>
      <c r="B558" s="5" t="s">
        <v>1013</v>
      </c>
      <c r="C558" s="5" t="s">
        <v>1014</v>
      </c>
      <c r="D558" t="s">
        <v>12</v>
      </c>
      <c r="E558" t="s">
        <v>13</v>
      </c>
      <c r="F558" t="s">
        <v>14</v>
      </c>
      <c r="G558" t="s">
        <v>15</v>
      </c>
      <c r="H558" t="s">
        <v>1015</v>
      </c>
      <c r="I558" t="s">
        <v>729</v>
      </c>
      <c r="J558" t="s">
        <v>985</v>
      </c>
      <c r="L558" t="s">
        <v>13</v>
      </c>
      <c r="M558" t="s">
        <v>12</v>
      </c>
      <c r="N558" t="s">
        <v>19</v>
      </c>
      <c r="O558" t="s">
        <v>15</v>
      </c>
      <c r="P558" t="s">
        <v>1015</v>
      </c>
      <c r="Q558" t="s">
        <v>729</v>
      </c>
      <c r="R558" s="7" t="s">
        <v>214</v>
      </c>
      <c r="S558" t="str">
        <f>RIGHT(Table1[[#This Row],[value7]],4)</f>
        <v>0005</v>
      </c>
      <c r="T558">
        <f>HEX2DEC(Table1[[#This Row],[hex]])</f>
        <v>5</v>
      </c>
      <c r="U558">
        <f>Table1[[#This Row],[dec]] - IF(Table1[[#This Row],[dec]] &gt; 32000, 65536, 0)</f>
        <v>5</v>
      </c>
      <c r="V558">
        <f>Table1[[#This Row],[dec signed]]/10</f>
        <v>0.5</v>
      </c>
    </row>
    <row r="559" spans="1:22" x14ac:dyDescent="0.25">
      <c r="A559">
        <v>1708</v>
      </c>
      <c r="B559" s="5" t="s">
        <v>1574</v>
      </c>
      <c r="C559" s="5" t="s">
        <v>1042</v>
      </c>
      <c r="D559" t="s">
        <v>12</v>
      </c>
      <c r="E559" t="s">
        <v>13</v>
      </c>
      <c r="F559" t="s">
        <v>14</v>
      </c>
      <c r="G559" t="s">
        <v>15</v>
      </c>
      <c r="H559" t="s">
        <v>1043</v>
      </c>
      <c r="I559" t="s">
        <v>729</v>
      </c>
      <c r="J559" t="s">
        <v>156</v>
      </c>
      <c r="L559" t="s">
        <v>13</v>
      </c>
      <c r="M559" t="s">
        <v>12</v>
      </c>
      <c r="N559" t="s">
        <v>19</v>
      </c>
      <c r="O559" t="s">
        <v>15</v>
      </c>
      <c r="P559" t="s">
        <v>1043</v>
      </c>
      <c r="Q559" t="s">
        <v>729</v>
      </c>
      <c r="R559" s="7" t="s">
        <v>166</v>
      </c>
      <c r="S559" t="str">
        <f>RIGHT(Table1[[#This Row],[value7]],4)</f>
        <v>0005</v>
      </c>
      <c r="T559">
        <f>HEX2DEC(Table1[[#This Row],[hex]])</f>
        <v>5</v>
      </c>
      <c r="U559">
        <f>Table1[[#This Row],[dec]] - IF(Table1[[#This Row],[dec]] &gt; 32000, 65536, 0)</f>
        <v>5</v>
      </c>
      <c r="V559">
        <f>Table1[[#This Row],[dec signed]]/10</f>
        <v>0.5</v>
      </c>
    </row>
    <row r="560" spans="1:22" x14ac:dyDescent="0.25">
      <c r="A560">
        <v>1716</v>
      </c>
      <c r="B560" s="5" t="s">
        <v>1580</v>
      </c>
      <c r="C560" s="5" t="s">
        <v>1067</v>
      </c>
      <c r="D560" t="s">
        <v>12</v>
      </c>
      <c r="E560" t="s">
        <v>13</v>
      </c>
      <c r="F560" t="s">
        <v>14</v>
      </c>
      <c r="G560" t="s">
        <v>15</v>
      </c>
      <c r="H560" t="s">
        <v>1068</v>
      </c>
      <c r="I560" t="s">
        <v>729</v>
      </c>
      <c r="J560" t="s">
        <v>1088</v>
      </c>
      <c r="L560" t="s">
        <v>13</v>
      </c>
      <c r="M560" t="s">
        <v>12</v>
      </c>
      <c r="N560" t="s">
        <v>19</v>
      </c>
      <c r="O560" t="s">
        <v>15</v>
      </c>
      <c r="P560" t="s">
        <v>1068</v>
      </c>
      <c r="Q560" t="s">
        <v>729</v>
      </c>
      <c r="R560" s="7" t="s">
        <v>1069</v>
      </c>
      <c r="S560" t="str">
        <f>RIGHT(Table1[[#This Row],[value7]],4)</f>
        <v>0005</v>
      </c>
      <c r="T560">
        <f>HEX2DEC(Table1[[#This Row],[hex]])</f>
        <v>5</v>
      </c>
      <c r="U560">
        <f>Table1[[#This Row],[dec]] - IF(Table1[[#This Row],[dec]] &gt; 32000, 65536, 0)</f>
        <v>5</v>
      </c>
      <c r="V560">
        <f>Table1[[#This Row],[dec signed]]/10</f>
        <v>0.5</v>
      </c>
    </row>
    <row r="561" spans="1:22" x14ac:dyDescent="0.25">
      <c r="A561">
        <v>1723</v>
      </c>
      <c r="B561" s="5" t="s">
        <v>1588</v>
      </c>
      <c r="C561" s="5" t="s">
        <v>1096</v>
      </c>
      <c r="D561" t="s">
        <v>12</v>
      </c>
      <c r="E561" t="s">
        <v>13</v>
      </c>
      <c r="F561" t="s">
        <v>14</v>
      </c>
      <c r="G561" t="s">
        <v>15</v>
      </c>
      <c r="H561" t="s">
        <v>1097</v>
      </c>
      <c r="I561" t="s">
        <v>729</v>
      </c>
      <c r="J561" t="s">
        <v>927</v>
      </c>
      <c r="L561" t="s">
        <v>13</v>
      </c>
      <c r="M561" t="s">
        <v>12</v>
      </c>
      <c r="N561" t="s">
        <v>19</v>
      </c>
      <c r="O561" t="s">
        <v>15</v>
      </c>
      <c r="P561" t="s">
        <v>1097</v>
      </c>
      <c r="Q561" t="s">
        <v>729</v>
      </c>
      <c r="R561" s="7" t="s">
        <v>127</v>
      </c>
      <c r="S561" t="str">
        <f>RIGHT(Table1[[#This Row],[value7]],4)</f>
        <v>0005</v>
      </c>
      <c r="T561">
        <f>HEX2DEC(Table1[[#This Row],[hex]])</f>
        <v>5</v>
      </c>
      <c r="U561">
        <f>Table1[[#This Row],[dec]] - IF(Table1[[#This Row],[dec]] &gt; 32000, 65536, 0)</f>
        <v>5</v>
      </c>
      <c r="V561">
        <f>Table1[[#This Row],[dec signed]]/10</f>
        <v>0.5</v>
      </c>
    </row>
    <row r="562" spans="1:22" x14ac:dyDescent="0.25">
      <c r="A562">
        <v>1730</v>
      </c>
      <c r="B562" s="5" t="s">
        <v>1595</v>
      </c>
      <c r="C562" s="5" t="s">
        <v>1120</v>
      </c>
      <c r="D562" t="s">
        <v>12</v>
      </c>
      <c r="E562" t="s">
        <v>13</v>
      </c>
      <c r="F562" t="s">
        <v>14</v>
      </c>
      <c r="G562" t="s">
        <v>15</v>
      </c>
      <c r="H562" t="s">
        <v>1121</v>
      </c>
      <c r="I562" t="s">
        <v>729</v>
      </c>
      <c r="J562" t="s">
        <v>954</v>
      </c>
      <c r="L562" t="s">
        <v>13</v>
      </c>
      <c r="M562" t="s">
        <v>12</v>
      </c>
      <c r="N562" t="s">
        <v>19</v>
      </c>
      <c r="O562" t="s">
        <v>15</v>
      </c>
      <c r="P562" t="s">
        <v>1121</v>
      </c>
      <c r="Q562" t="s">
        <v>729</v>
      </c>
      <c r="R562" s="7" t="s">
        <v>460</v>
      </c>
      <c r="S562" t="str">
        <f>RIGHT(Table1[[#This Row],[value7]],4)</f>
        <v>0005</v>
      </c>
      <c r="T562">
        <f>HEX2DEC(Table1[[#This Row],[hex]])</f>
        <v>5</v>
      </c>
      <c r="U562">
        <f>Table1[[#This Row],[dec]] - IF(Table1[[#This Row],[dec]] &gt; 32000, 65536, 0)</f>
        <v>5</v>
      </c>
      <c r="V562">
        <f>Table1[[#This Row],[dec signed]]/10</f>
        <v>0.5</v>
      </c>
    </row>
    <row r="563" spans="1:22" x14ac:dyDescent="0.25">
      <c r="A563">
        <v>1737</v>
      </c>
      <c r="B563" s="5" t="s">
        <v>1602</v>
      </c>
      <c r="C563" s="5" t="s">
        <v>1145</v>
      </c>
      <c r="D563" t="s">
        <v>12</v>
      </c>
      <c r="E563" t="s">
        <v>13</v>
      </c>
      <c r="F563" t="s">
        <v>14</v>
      </c>
      <c r="G563" t="s">
        <v>15</v>
      </c>
      <c r="H563" t="s">
        <v>1146</v>
      </c>
      <c r="I563" t="s">
        <v>729</v>
      </c>
      <c r="J563" t="s">
        <v>438</v>
      </c>
      <c r="L563" t="s">
        <v>13</v>
      </c>
      <c r="M563" t="s">
        <v>12</v>
      </c>
      <c r="N563" t="s">
        <v>19</v>
      </c>
      <c r="O563" t="s">
        <v>15</v>
      </c>
      <c r="P563" t="s">
        <v>1146</v>
      </c>
      <c r="Q563" t="s">
        <v>729</v>
      </c>
      <c r="R563" s="7" t="s">
        <v>104</v>
      </c>
      <c r="S563" t="str">
        <f>RIGHT(Table1[[#This Row],[value7]],4)</f>
        <v>0005</v>
      </c>
      <c r="T563">
        <f>HEX2DEC(Table1[[#This Row],[hex]])</f>
        <v>5</v>
      </c>
      <c r="U563">
        <f>Table1[[#This Row],[dec]] - IF(Table1[[#This Row],[dec]] &gt; 32000, 65536, 0)</f>
        <v>5</v>
      </c>
      <c r="V563">
        <f>Table1[[#This Row],[dec signed]]/10</f>
        <v>0.5</v>
      </c>
    </row>
    <row r="564" spans="1:22" x14ac:dyDescent="0.25">
      <c r="A564">
        <v>1762</v>
      </c>
      <c r="B564" s="5" t="s">
        <v>1624</v>
      </c>
      <c r="C564" s="5" t="s">
        <v>1242</v>
      </c>
      <c r="D564" t="s">
        <v>12</v>
      </c>
      <c r="E564" t="s">
        <v>13</v>
      </c>
      <c r="F564" t="s">
        <v>14</v>
      </c>
      <c r="G564" t="s">
        <v>15</v>
      </c>
      <c r="H564" t="s">
        <v>1243</v>
      </c>
      <c r="I564" t="s">
        <v>729</v>
      </c>
      <c r="J564" t="s">
        <v>1195</v>
      </c>
      <c r="L564" t="s">
        <v>13</v>
      </c>
      <c r="M564" t="s">
        <v>12</v>
      </c>
      <c r="N564" t="s">
        <v>19</v>
      </c>
      <c r="O564" t="s">
        <v>15</v>
      </c>
      <c r="P564" t="s">
        <v>1243</v>
      </c>
      <c r="Q564" t="s">
        <v>729</v>
      </c>
      <c r="R564" s="7" t="s">
        <v>1244</v>
      </c>
      <c r="S564" t="str">
        <f>RIGHT(Table1[[#This Row],[value7]],4)</f>
        <v>0005</v>
      </c>
      <c r="T564">
        <f>HEX2DEC(Table1[[#This Row],[hex]])</f>
        <v>5</v>
      </c>
      <c r="U564">
        <f>Table1[[#This Row],[dec]] - IF(Table1[[#This Row],[dec]] &gt; 32000, 65536, 0)</f>
        <v>5</v>
      </c>
      <c r="V564">
        <f>Table1[[#This Row],[dec signed]]/10</f>
        <v>0.5</v>
      </c>
    </row>
    <row r="565" spans="1:22" x14ac:dyDescent="0.25">
      <c r="A565" s="7">
        <v>1806</v>
      </c>
      <c r="B565" s="10" t="s">
        <v>864</v>
      </c>
      <c r="C565" s="10" t="s">
        <v>865</v>
      </c>
      <c r="D565" s="7" t="s">
        <v>12</v>
      </c>
      <c r="E565" t="s">
        <v>13</v>
      </c>
      <c r="F565" s="7" t="s">
        <v>14</v>
      </c>
      <c r="G565" t="s">
        <v>15</v>
      </c>
      <c r="H565" t="s">
        <v>866</v>
      </c>
      <c r="I565" s="7" t="s">
        <v>729</v>
      </c>
      <c r="J565" s="7" t="s">
        <v>867</v>
      </c>
      <c r="L565" s="7" t="s">
        <v>13</v>
      </c>
      <c r="M565" s="7" t="s">
        <v>12</v>
      </c>
      <c r="N565" s="7" t="s">
        <v>19</v>
      </c>
      <c r="O565" s="7" t="s">
        <v>15</v>
      </c>
      <c r="P565" s="7" t="s">
        <v>866</v>
      </c>
      <c r="Q565" s="7" t="s">
        <v>729</v>
      </c>
      <c r="R565" s="7" t="s">
        <v>868</v>
      </c>
      <c r="S565" t="str">
        <f>RIGHT(Table1[[#This Row],[value7]],4)</f>
        <v>0005</v>
      </c>
      <c r="T565">
        <f>HEX2DEC(Table1[[#This Row],[hex]])</f>
        <v>5</v>
      </c>
      <c r="U565">
        <f>Table1[[#This Row],[dec]] - IF(Table1[[#This Row],[dec]] &gt; 32000, 65536, 0)</f>
        <v>5</v>
      </c>
      <c r="V565" s="12">
        <f>Table1[[#This Row],[dec signed]]/10</f>
        <v>0.5</v>
      </c>
    </row>
    <row r="566" spans="1:22" x14ac:dyDescent="0.25">
      <c r="A566">
        <v>251</v>
      </c>
      <c r="B566" s="5" t="s">
        <v>895</v>
      </c>
      <c r="C566" s="5" t="s">
        <v>896</v>
      </c>
      <c r="D566" t="s">
        <v>12</v>
      </c>
      <c r="E566" t="s">
        <v>13</v>
      </c>
      <c r="F566" t="s">
        <v>14</v>
      </c>
      <c r="G566" t="s">
        <v>15</v>
      </c>
      <c r="H566" t="s">
        <v>897</v>
      </c>
      <c r="I566" t="s">
        <v>898</v>
      </c>
      <c r="J566" t="s">
        <v>899</v>
      </c>
      <c r="L566" t="s">
        <v>13</v>
      </c>
      <c r="M566" t="s">
        <v>12</v>
      </c>
      <c r="N566" t="s">
        <v>19</v>
      </c>
      <c r="O566" t="s">
        <v>15</v>
      </c>
      <c r="P566" t="s">
        <v>897</v>
      </c>
      <c r="Q566" t="s">
        <v>898</v>
      </c>
      <c r="R566" s="7" t="s">
        <v>900</v>
      </c>
      <c r="S566" t="str">
        <f>RIGHT(Table1[[#This Row],[value7]],4)</f>
        <v>0006</v>
      </c>
      <c r="T566">
        <f>HEX2DEC(Table1[[#This Row],[hex]])</f>
        <v>6</v>
      </c>
      <c r="U566">
        <f>Table1[[#This Row],[dec]] - IF(Table1[[#This Row],[dec]] &gt; 32000, 65536, 0)</f>
        <v>6</v>
      </c>
      <c r="V566">
        <f>Table1[[#This Row],[dec signed]]/10</f>
        <v>0.6</v>
      </c>
    </row>
    <row r="567" spans="1:22" x14ac:dyDescent="0.25">
      <c r="A567">
        <v>381</v>
      </c>
      <c r="B567" s="5" t="s">
        <v>1329</v>
      </c>
      <c r="C567" s="5" t="s">
        <v>1330</v>
      </c>
      <c r="D567" t="s">
        <v>12</v>
      </c>
      <c r="E567" t="s">
        <v>13</v>
      </c>
      <c r="F567" t="s">
        <v>14</v>
      </c>
      <c r="G567" t="s">
        <v>15</v>
      </c>
      <c r="H567" t="s">
        <v>1331</v>
      </c>
      <c r="I567" t="s">
        <v>180</v>
      </c>
      <c r="J567" t="s">
        <v>1162</v>
      </c>
      <c r="L567" t="s">
        <v>13</v>
      </c>
      <c r="M567" t="s">
        <v>12</v>
      </c>
      <c r="N567" t="s">
        <v>19</v>
      </c>
      <c r="O567" t="s">
        <v>15</v>
      </c>
      <c r="P567" t="s">
        <v>1331</v>
      </c>
      <c r="Q567" t="s">
        <v>898</v>
      </c>
      <c r="R567" s="7" t="s">
        <v>437</v>
      </c>
      <c r="S567" t="str">
        <f>RIGHT(Table1[[#This Row],[value7]],4)</f>
        <v>0006</v>
      </c>
      <c r="T567">
        <f>HEX2DEC(Table1[[#This Row],[hex]])</f>
        <v>6</v>
      </c>
      <c r="U567">
        <f>Table1[[#This Row],[dec]] - IF(Table1[[#This Row],[dec]] &gt; 32000, 65536, 0)</f>
        <v>6</v>
      </c>
      <c r="V567">
        <f>Table1[[#This Row],[dec signed]]/10</f>
        <v>0.6</v>
      </c>
    </row>
    <row r="568" spans="1:22" x14ac:dyDescent="0.25">
      <c r="A568">
        <v>389</v>
      </c>
      <c r="B568" s="5" t="s">
        <v>1358</v>
      </c>
      <c r="C568" s="5" t="s">
        <v>1359</v>
      </c>
      <c r="D568" t="s">
        <v>12</v>
      </c>
      <c r="E568" t="s">
        <v>13</v>
      </c>
      <c r="F568" t="s">
        <v>14</v>
      </c>
      <c r="G568" t="s">
        <v>15</v>
      </c>
      <c r="H568" t="s">
        <v>1360</v>
      </c>
      <c r="I568" t="s">
        <v>180</v>
      </c>
      <c r="J568" t="s">
        <v>437</v>
      </c>
      <c r="L568" t="s">
        <v>13</v>
      </c>
      <c r="M568" t="s">
        <v>12</v>
      </c>
      <c r="N568" t="s">
        <v>19</v>
      </c>
      <c r="O568" t="s">
        <v>15</v>
      </c>
      <c r="P568" t="s">
        <v>1360</v>
      </c>
      <c r="Q568" t="s">
        <v>898</v>
      </c>
      <c r="R568" s="7" t="s">
        <v>509</v>
      </c>
      <c r="S568" t="str">
        <f>RIGHT(Table1[[#This Row],[value7]],4)</f>
        <v>0006</v>
      </c>
      <c r="T568">
        <f>HEX2DEC(Table1[[#This Row],[hex]])</f>
        <v>6</v>
      </c>
      <c r="U568">
        <f>Table1[[#This Row],[dec]] - IF(Table1[[#This Row],[dec]] &gt; 32000, 65536, 0)</f>
        <v>6</v>
      </c>
      <c r="V568">
        <f>Table1[[#This Row],[dec signed]]/10</f>
        <v>0.6</v>
      </c>
    </row>
    <row r="569" spans="1:22" x14ac:dyDescent="0.25">
      <c r="A569">
        <v>1670</v>
      </c>
      <c r="B569" s="5" t="s">
        <v>895</v>
      </c>
      <c r="C569" s="5" t="s">
        <v>896</v>
      </c>
      <c r="D569" t="s">
        <v>12</v>
      </c>
      <c r="E569" t="s">
        <v>13</v>
      </c>
      <c r="F569" t="s">
        <v>14</v>
      </c>
      <c r="G569" t="s">
        <v>15</v>
      </c>
      <c r="H569" t="s">
        <v>897</v>
      </c>
      <c r="I569" t="s">
        <v>898</v>
      </c>
      <c r="J569" t="s">
        <v>899</v>
      </c>
      <c r="L569" t="s">
        <v>13</v>
      </c>
      <c r="M569" t="s">
        <v>12</v>
      </c>
      <c r="N569" t="s">
        <v>19</v>
      </c>
      <c r="O569" t="s">
        <v>15</v>
      </c>
      <c r="P569" t="s">
        <v>897</v>
      </c>
      <c r="Q569" t="s">
        <v>898</v>
      </c>
      <c r="R569" s="7" t="s">
        <v>900</v>
      </c>
      <c r="S569" t="str">
        <f>RIGHT(Table1[[#This Row],[value7]],4)</f>
        <v>0006</v>
      </c>
      <c r="T569">
        <f>HEX2DEC(Table1[[#This Row],[hex]])</f>
        <v>6</v>
      </c>
      <c r="U569">
        <f>Table1[[#This Row],[dec]] - IF(Table1[[#This Row],[dec]] &gt; 32000, 65536, 0)</f>
        <v>6</v>
      </c>
      <c r="V569">
        <f>Table1[[#This Row],[dec signed]]/10</f>
        <v>0.6</v>
      </c>
    </row>
    <row r="570" spans="1:22" x14ac:dyDescent="0.25">
      <c r="A570">
        <v>1785</v>
      </c>
      <c r="B570" s="5" t="s">
        <v>1644</v>
      </c>
      <c r="C570" s="5" t="s">
        <v>1330</v>
      </c>
      <c r="D570" t="s">
        <v>12</v>
      </c>
      <c r="E570" t="s">
        <v>13</v>
      </c>
      <c r="F570" t="s">
        <v>14</v>
      </c>
      <c r="G570" t="s">
        <v>15</v>
      </c>
      <c r="H570" t="s">
        <v>1331</v>
      </c>
      <c r="I570" t="s">
        <v>898</v>
      </c>
      <c r="J570" t="s">
        <v>1303</v>
      </c>
      <c r="L570" t="s">
        <v>13</v>
      </c>
      <c r="M570" t="s">
        <v>12</v>
      </c>
      <c r="N570" t="s">
        <v>19</v>
      </c>
      <c r="O570" t="s">
        <v>15</v>
      </c>
      <c r="P570" t="s">
        <v>1331</v>
      </c>
      <c r="Q570" t="s">
        <v>898</v>
      </c>
      <c r="R570" s="7" t="s">
        <v>437</v>
      </c>
      <c r="S570" t="str">
        <f>RIGHT(Table1[[#This Row],[value7]],4)</f>
        <v>0006</v>
      </c>
      <c r="T570">
        <f>HEX2DEC(Table1[[#This Row],[hex]])</f>
        <v>6</v>
      </c>
      <c r="U570">
        <f>Table1[[#This Row],[dec]] - IF(Table1[[#This Row],[dec]] &gt; 32000, 65536, 0)</f>
        <v>6</v>
      </c>
      <c r="V570">
        <f>Table1[[#This Row],[dec signed]]/10</f>
        <v>0.6</v>
      </c>
    </row>
    <row r="571" spans="1:22" x14ac:dyDescent="0.25">
      <c r="A571">
        <v>1792</v>
      </c>
      <c r="B571" s="5" t="s">
        <v>1650</v>
      </c>
      <c r="C571" s="5" t="s">
        <v>1359</v>
      </c>
      <c r="D571" t="s">
        <v>12</v>
      </c>
      <c r="E571" t="s">
        <v>13</v>
      </c>
      <c r="F571" t="s">
        <v>14</v>
      </c>
      <c r="G571" t="s">
        <v>15</v>
      </c>
      <c r="H571" t="s">
        <v>1360</v>
      </c>
      <c r="I571" t="s">
        <v>898</v>
      </c>
      <c r="J571" t="s">
        <v>1385</v>
      </c>
      <c r="L571" t="s">
        <v>13</v>
      </c>
      <c r="M571" t="s">
        <v>12</v>
      </c>
      <c r="N571" t="s">
        <v>19</v>
      </c>
      <c r="O571" t="s">
        <v>15</v>
      </c>
      <c r="P571" t="s">
        <v>1360</v>
      </c>
      <c r="Q571" t="s">
        <v>898</v>
      </c>
      <c r="R571" s="7" t="s">
        <v>509</v>
      </c>
      <c r="S571" t="str">
        <f>RIGHT(Table1[[#This Row],[value7]],4)</f>
        <v>0006</v>
      </c>
      <c r="T571">
        <f>HEX2DEC(Table1[[#This Row],[hex]])</f>
        <v>6</v>
      </c>
      <c r="U571">
        <f>Table1[[#This Row],[dec]] - IF(Table1[[#This Row],[dec]] &gt; 32000, 65536, 0)</f>
        <v>6</v>
      </c>
      <c r="V571">
        <f>Table1[[#This Row],[dec signed]]/10</f>
        <v>0.6</v>
      </c>
    </row>
    <row r="572" spans="1:22" x14ac:dyDescent="0.25">
      <c r="A572">
        <v>1813</v>
      </c>
      <c r="B572" s="5" t="s">
        <v>895</v>
      </c>
      <c r="C572" s="5" t="s">
        <v>896</v>
      </c>
      <c r="D572" t="s">
        <v>12</v>
      </c>
      <c r="E572" t="s">
        <v>13</v>
      </c>
      <c r="F572" t="s">
        <v>14</v>
      </c>
      <c r="G572" t="s">
        <v>15</v>
      </c>
      <c r="H572" t="s">
        <v>897</v>
      </c>
      <c r="I572" t="s">
        <v>898</v>
      </c>
      <c r="J572" t="s">
        <v>899</v>
      </c>
      <c r="L572" t="s">
        <v>13</v>
      </c>
      <c r="M572" t="s">
        <v>12</v>
      </c>
      <c r="N572" t="s">
        <v>19</v>
      </c>
      <c r="O572" t="s">
        <v>15</v>
      </c>
      <c r="P572" t="s">
        <v>897</v>
      </c>
      <c r="Q572" t="s">
        <v>898</v>
      </c>
      <c r="R572" s="7" t="s">
        <v>900</v>
      </c>
      <c r="S572" t="str">
        <f>RIGHT(Table1[[#This Row],[value7]],4)</f>
        <v>0006</v>
      </c>
      <c r="T572">
        <f>HEX2DEC(Table1[[#This Row],[hex]])</f>
        <v>6</v>
      </c>
      <c r="U572">
        <f>Table1[[#This Row],[dec]] - IF(Table1[[#This Row],[dec]] &gt; 32000, 65536, 0)</f>
        <v>6</v>
      </c>
      <c r="V572">
        <f>Table1[[#This Row],[dec signed]]/10</f>
        <v>0.6</v>
      </c>
    </row>
    <row r="573" spans="1:22" x14ac:dyDescent="0.25">
      <c r="A573">
        <v>261</v>
      </c>
      <c r="B573" s="5" t="s">
        <v>932</v>
      </c>
      <c r="C573" s="5" t="s">
        <v>933</v>
      </c>
      <c r="D573" t="s">
        <v>12</v>
      </c>
      <c r="E573" t="s">
        <v>13</v>
      </c>
      <c r="F573" t="s">
        <v>14</v>
      </c>
      <c r="G573" t="s">
        <v>15</v>
      </c>
      <c r="H573" t="s">
        <v>934</v>
      </c>
      <c r="I573" t="s">
        <v>935</v>
      </c>
      <c r="J573" t="s">
        <v>35</v>
      </c>
      <c r="L573" t="s">
        <v>13</v>
      </c>
      <c r="M573" t="s">
        <v>12</v>
      </c>
      <c r="N573" t="s">
        <v>19</v>
      </c>
      <c r="O573" t="s">
        <v>15</v>
      </c>
      <c r="P573" t="s">
        <v>934</v>
      </c>
      <c r="Q573" t="s">
        <v>935</v>
      </c>
      <c r="R573" s="7" t="s">
        <v>904</v>
      </c>
      <c r="S573" t="str">
        <f>RIGHT(Table1[[#This Row],[value7]],4)</f>
        <v>0007</v>
      </c>
      <c r="T573">
        <f>HEX2DEC(Table1[[#This Row],[hex]])</f>
        <v>7</v>
      </c>
      <c r="U573">
        <f>Table1[[#This Row],[dec]] - IF(Table1[[#This Row],[dec]] &gt; 32000, 65536, 0)</f>
        <v>7</v>
      </c>
      <c r="V573">
        <f>Table1[[#This Row],[dec signed]]/10</f>
        <v>0.7</v>
      </c>
    </row>
    <row r="574" spans="1:22" x14ac:dyDescent="0.25">
      <c r="A574">
        <v>269</v>
      </c>
      <c r="B574" s="5" t="s">
        <v>958</v>
      </c>
      <c r="C574" s="5" t="s">
        <v>959</v>
      </c>
      <c r="D574" t="s">
        <v>12</v>
      </c>
      <c r="E574" t="s">
        <v>13</v>
      </c>
      <c r="F574" t="s">
        <v>14</v>
      </c>
      <c r="G574" t="s">
        <v>15</v>
      </c>
      <c r="H574" t="s">
        <v>960</v>
      </c>
      <c r="I574" t="s">
        <v>935</v>
      </c>
      <c r="J574" t="s">
        <v>39</v>
      </c>
      <c r="L574" t="s">
        <v>13</v>
      </c>
      <c r="M574" t="s">
        <v>12</v>
      </c>
      <c r="N574" t="s">
        <v>19</v>
      </c>
      <c r="O574" t="s">
        <v>15</v>
      </c>
      <c r="P574" t="s">
        <v>960</v>
      </c>
      <c r="Q574" t="s">
        <v>935</v>
      </c>
      <c r="R574" s="7" t="s">
        <v>40</v>
      </c>
      <c r="S574" t="str">
        <f>RIGHT(Table1[[#This Row],[value7]],4)</f>
        <v>0007</v>
      </c>
      <c r="T574">
        <f>HEX2DEC(Table1[[#This Row],[hex]])</f>
        <v>7</v>
      </c>
      <c r="U574">
        <f>Table1[[#This Row],[dec]] - IF(Table1[[#This Row],[dec]] &gt; 32000, 65536, 0)</f>
        <v>7</v>
      </c>
      <c r="V574">
        <f>Table1[[#This Row],[dec signed]]/10</f>
        <v>0.7</v>
      </c>
    </row>
    <row r="575" spans="1:22" x14ac:dyDescent="0.25">
      <c r="A575">
        <v>379</v>
      </c>
      <c r="B575" s="5" t="s">
        <v>1326</v>
      </c>
      <c r="C575" s="5" t="s">
        <v>1327</v>
      </c>
      <c r="D575" t="s">
        <v>12</v>
      </c>
      <c r="E575" t="s">
        <v>13</v>
      </c>
      <c r="F575" t="s">
        <v>14</v>
      </c>
      <c r="G575" t="s">
        <v>15</v>
      </c>
      <c r="H575" t="s">
        <v>1328</v>
      </c>
      <c r="I575" t="s">
        <v>180</v>
      </c>
      <c r="J575" t="s">
        <v>181</v>
      </c>
      <c r="L575" t="s">
        <v>13</v>
      </c>
      <c r="M575" t="s">
        <v>12</v>
      </c>
      <c r="N575" t="s">
        <v>19</v>
      </c>
      <c r="O575" t="s">
        <v>15</v>
      </c>
      <c r="P575" t="s">
        <v>1328</v>
      </c>
      <c r="Q575" t="s">
        <v>935</v>
      </c>
      <c r="R575" s="7" t="s">
        <v>437</v>
      </c>
      <c r="S575" t="str">
        <f>RIGHT(Table1[[#This Row],[value7]],4)</f>
        <v>0007</v>
      </c>
      <c r="T575">
        <f>HEX2DEC(Table1[[#This Row],[hex]])</f>
        <v>7</v>
      </c>
      <c r="U575">
        <f>Table1[[#This Row],[dec]] - IF(Table1[[#This Row],[dec]] &gt; 32000, 65536, 0)</f>
        <v>7</v>
      </c>
      <c r="V575">
        <f>Table1[[#This Row],[dec signed]]/10</f>
        <v>0.7</v>
      </c>
    </row>
    <row r="576" spans="1:22" x14ac:dyDescent="0.25">
      <c r="A576">
        <v>397</v>
      </c>
      <c r="B576" s="5" t="s">
        <v>1386</v>
      </c>
      <c r="C576" s="5" t="s">
        <v>1387</v>
      </c>
      <c r="D576" t="s">
        <v>12</v>
      </c>
      <c r="E576" t="s">
        <v>13</v>
      </c>
      <c r="F576" t="s">
        <v>14</v>
      </c>
      <c r="G576" t="s">
        <v>15</v>
      </c>
      <c r="H576" t="s">
        <v>1388</v>
      </c>
      <c r="I576" t="s">
        <v>180</v>
      </c>
      <c r="J576" t="s">
        <v>509</v>
      </c>
      <c r="L576" t="s">
        <v>13</v>
      </c>
      <c r="M576" t="s">
        <v>12</v>
      </c>
      <c r="N576" t="s">
        <v>19</v>
      </c>
      <c r="O576" t="s">
        <v>15</v>
      </c>
      <c r="P576" t="s">
        <v>1388</v>
      </c>
      <c r="Q576" t="s">
        <v>935</v>
      </c>
      <c r="R576" s="7" t="s">
        <v>557</v>
      </c>
      <c r="S576" t="str">
        <f>RIGHT(Table1[[#This Row],[value7]],4)</f>
        <v>0007</v>
      </c>
      <c r="T576">
        <f>HEX2DEC(Table1[[#This Row],[hex]])</f>
        <v>7</v>
      </c>
      <c r="U576">
        <f>Table1[[#This Row],[dec]] - IF(Table1[[#This Row],[dec]] &gt; 32000, 65536, 0)</f>
        <v>7</v>
      </c>
      <c r="V576">
        <f>Table1[[#This Row],[dec signed]]/10</f>
        <v>0.7</v>
      </c>
    </row>
    <row r="577" spans="1:22" x14ac:dyDescent="0.25">
      <c r="A577">
        <v>1679</v>
      </c>
      <c r="B577" s="5" t="s">
        <v>932</v>
      </c>
      <c r="C577" s="5" t="s">
        <v>933</v>
      </c>
      <c r="D577" t="s">
        <v>12</v>
      </c>
      <c r="E577" t="s">
        <v>13</v>
      </c>
      <c r="F577" t="s">
        <v>14</v>
      </c>
      <c r="G577" t="s">
        <v>15</v>
      </c>
      <c r="H577" t="s">
        <v>934</v>
      </c>
      <c r="I577" t="s">
        <v>935</v>
      </c>
      <c r="J577" t="s">
        <v>35</v>
      </c>
      <c r="L577" t="s">
        <v>13</v>
      </c>
      <c r="M577" t="s">
        <v>12</v>
      </c>
      <c r="N577" t="s">
        <v>19</v>
      </c>
      <c r="O577" t="s">
        <v>15</v>
      </c>
      <c r="P577" t="s">
        <v>934</v>
      </c>
      <c r="Q577" t="s">
        <v>935</v>
      </c>
      <c r="R577" s="7" t="s">
        <v>904</v>
      </c>
      <c r="S577" t="str">
        <f>RIGHT(Table1[[#This Row],[value7]],4)</f>
        <v>0007</v>
      </c>
      <c r="T577">
        <f>HEX2DEC(Table1[[#This Row],[hex]])</f>
        <v>7</v>
      </c>
      <c r="U577">
        <f>Table1[[#This Row],[dec]] - IF(Table1[[#This Row],[dec]] &gt; 32000, 65536, 0)</f>
        <v>7</v>
      </c>
      <c r="V577">
        <f>Table1[[#This Row],[dec signed]]/10</f>
        <v>0.7</v>
      </c>
    </row>
    <row r="578" spans="1:22" x14ac:dyDescent="0.25">
      <c r="A578">
        <v>1686</v>
      </c>
      <c r="B578" s="5" t="s">
        <v>958</v>
      </c>
      <c r="C578" s="5" t="s">
        <v>959</v>
      </c>
      <c r="D578" t="s">
        <v>12</v>
      </c>
      <c r="E578" t="s">
        <v>13</v>
      </c>
      <c r="F578" t="s">
        <v>14</v>
      </c>
      <c r="G578" t="s">
        <v>15</v>
      </c>
      <c r="H578" t="s">
        <v>960</v>
      </c>
      <c r="I578" t="s">
        <v>935</v>
      </c>
      <c r="J578" t="s">
        <v>39</v>
      </c>
      <c r="L578" t="s">
        <v>13</v>
      </c>
      <c r="M578" t="s">
        <v>12</v>
      </c>
      <c r="N578" t="s">
        <v>19</v>
      </c>
      <c r="O578" t="s">
        <v>15</v>
      </c>
      <c r="P578" t="s">
        <v>960</v>
      </c>
      <c r="Q578" t="s">
        <v>935</v>
      </c>
      <c r="R578" s="7" t="s">
        <v>40</v>
      </c>
      <c r="S578" t="str">
        <f>RIGHT(Table1[[#This Row],[value7]],4)</f>
        <v>0007</v>
      </c>
      <c r="T578">
        <f>HEX2DEC(Table1[[#This Row],[hex]])</f>
        <v>7</v>
      </c>
      <c r="U578">
        <f>Table1[[#This Row],[dec]] - IF(Table1[[#This Row],[dec]] &gt; 32000, 65536, 0)</f>
        <v>7</v>
      </c>
      <c r="V578">
        <f>Table1[[#This Row],[dec signed]]/10</f>
        <v>0.7</v>
      </c>
    </row>
    <row r="579" spans="1:22" x14ac:dyDescent="0.25">
      <c r="A579">
        <v>1784</v>
      </c>
      <c r="B579" s="5" t="s">
        <v>1643</v>
      </c>
      <c r="C579" s="5" t="s">
        <v>1327</v>
      </c>
      <c r="D579" t="s">
        <v>12</v>
      </c>
      <c r="E579" t="s">
        <v>13</v>
      </c>
      <c r="F579" t="s">
        <v>14</v>
      </c>
      <c r="G579" t="s">
        <v>15</v>
      </c>
      <c r="H579" t="s">
        <v>1328</v>
      </c>
      <c r="I579" t="s">
        <v>935</v>
      </c>
      <c r="J579" t="s">
        <v>1303</v>
      </c>
      <c r="L579" t="s">
        <v>13</v>
      </c>
      <c r="M579" t="s">
        <v>12</v>
      </c>
      <c r="N579" t="s">
        <v>19</v>
      </c>
      <c r="O579" t="s">
        <v>15</v>
      </c>
      <c r="P579" t="s">
        <v>1328</v>
      </c>
      <c r="Q579" t="s">
        <v>935</v>
      </c>
      <c r="R579" s="7" t="s">
        <v>437</v>
      </c>
      <c r="S579" t="str">
        <f>RIGHT(Table1[[#This Row],[value7]],4)</f>
        <v>0007</v>
      </c>
      <c r="T579">
        <f>HEX2DEC(Table1[[#This Row],[hex]])</f>
        <v>7</v>
      </c>
      <c r="U579">
        <f>Table1[[#This Row],[dec]] - IF(Table1[[#This Row],[dec]] &gt; 32000, 65536, 0)</f>
        <v>7</v>
      </c>
      <c r="V579">
        <f>Table1[[#This Row],[dec signed]]/10</f>
        <v>0.7</v>
      </c>
    </row>
    <row r="580" spans="1:22" x14ac:dyDescent="0.25">
      <c r="A580">
        <v>1799</v>
      </c>
      <c r="B580" s="5" t="s">
        <v>1658</v>
      </c>
      <c r="C580" s="5" t="s">
        <v>1387</v>
      </c>
      <c r="D580" t="s">
        <v>12</v>
      </c>
      <c r="E580" t="s">
        <v>13</v>
      </c>
      <c r="F580" t="s">
        <v>14</v>
      </c>
      <c r="G580" t="s">
        <v>15</v>
      </c>
      <c r="H580" t="s">
        <v>1388</v>
      </c>
      <c r="I580" t="s">
        <v>935</v>
      </c>
      <c r="J580" t="s">
        <v>121</v>
      </c>
      <c r="L580" t="s">
        <v>13</v>
      </c>
      <c r="M580" t="s">
        <v>12</v>
      </c>
      <c r="N580" t="s">
        <v>19</v>
      </c>
      <c r="O580" t="s">
        <v>15</v>
      </c>
      <c r="P580" t="s">
        <v>1388</v>
      </c>
      <c r="Q580" t="s">
        <v>935</v>
      </c>
      <c r="R580" s="7" t="s">
        <v>557</v>
      </c>
      <c r="S580" t="str">
        <f>RIGHT(Table1[[#This Row],[value7]],4)</f>
        <v>0007</v>
      </c>
      <c r="T580">
        <f>HEX2DEC(Table1[[#This Row],[hex]])</f>
        <v>7</v>
      </c>
      <c r="U580">
        <f>Table1[[#This Row],[dec]] - IF(Table1[[#This Row],[dec]] &gt; 32000, 65536, 0)</f>
        <v>7</v>
      </c>
      <c r="V580">
        <f>Table1[[#This Row],[dec signed]]/10</f>
        <v>0.7</v>
      </c>
    </row>
    <row r="581" spans="1:22" x14ac:dyDescent="0.25">
      <c r="A581">
        <v>307</v>
      </c>
      <c r="B581" s="5" t="s">
        <v>1081</v>
      </c>
      <c r="C581" s="5" t="s">
        <v>1082</v>
      </c>
      <c r="D581" t="s">
        <v>12</v>
      </c>
      <c r="E581" t="s">
        <v>13</v>
      </c>
      <c r="F581" t="s">
        <v>14</v>
      </c>
      <c r="G581" t="s">
        <v>15</v>
      </c>
      <c r="H581" t="s">
        <v>1083</v>
      </c>
      <c r="I581" t="s">
        <v>180</v>
      </c>
      <c r="J581" t="s">
        <v>993</v>
      </c>
      <c r="L581" t="s">
        <v>13</v>
      </c>
      <c r="M581" t="s">
        <v>12</v>
      </c>
      <c r="N581" t="s">
        <v>19</v>
      </c>
      <c r="O581" t="s">
        <v>15</v>
      </c>
      <c r="P581" t="s">
        <v>1083</v>
      </c>
      <c r="Q581" t="s">
        <v>1084</v>
      </c>
      <c r="R581" s="7" t="s">
        <v>127</v>
      </c>
      <c r="S581" t="str">
        <f>RIGHT(Table1[[#This Row],[value7]],4)</f>
        <v>0008</v>
      </c>
      <c r="T581">
        <f>HEX2DEC(Table1[[#This Row],[hex]])</f>
        <v>8</v>
      </c>
      <c r="U581">
        <f>Table1[[#This Row],[dec]] - IF(Table1[[#This Row],[dec]] &gt; 32000, 65536, 0)</f>
        <v>8</v>
      </c>
      <c r="V581">
        <f>Table1[[#This Row],[dec signed]]/10</f>
        <v>0.8</v>
      </c>
    </row>
    <row r="582" spans="1:22" x14ac:dyDescent="0.25">
      <c r="A582">
        <v>315</v>
      </c>
      <c r="B582" s="5" t="s">
        <v>1109</v>
      </c>
      <c r="C582" s="5" t="s">
        <v>1110</v>
      </c>
      <c r="D582" t="s">
        <v>12</v>
      </c>
      <c r="E582" t="s">
        <v>13</v>
      </c>
      <c r="F582" t="s">
        <v>14</v>
      </c>
      <c r="G582" t="s">
        <v>15</v>
      </c>
      <c r="H582" t="s">
        <v>1111</v>
      </c>
      <c r="I582" t="s">
        <v>180</v>
      </c>
      <c r="J582" t="s">
        <v>605</v>
      </c>
      <c r="L582" t="s">
        <v>13</v>
      </c>
      <c r="M582" t="s">
        <v>12</v>
      </c>
      <c r="N582" t="s">
        <v>19</v>
      </c>
      <c r="O582" t="s">
        <v>15</v>
      </c>
      <c r="P582" t="s">
        <v>1111</v>
      </c>
      <c r="Q582" t="s">
        <v>1084</v>
      </c>
      <c r="R582" s="7" t="s">
        <v>460</v>
      </c>
      <c r="S582" t="str">
        <f>RIGHT(Table1[[#This Row],[value7]],4)</f>
        <v>0008</v>
      </c>
      <c r="T582">
        <f>HEX2DEC(Table1[[#This Row],[hex]])</f>
        <v>8</v>
      </c>
      <c r="U582">
        <f>Table1[[#This Row],[dec]] - IF(Table1[[#This Row],[dec]] &gt; 32000, 65536, 0)</f>
        <v>8</v>
      </c>
      <c r="V582">
        <f>Table1[[#This Row],[dec signed]]/10</f>
        <v>0.8</v>
      </c>
    </row>
    <row r="583" spans="1:22" x14ac:dyDescent="0.25">
      <c r="A583">
        <v>324</v>
      </c>
      <c r="B583" s="5" t="s">
        <v>1137</v>
      </c>
      <c r="C583" s="5" t="s">
        <v>1138</v>
      </c>
      <c r="D583" t="s">
        <v>12</v>
      </c>
      <c r="E583" t="s">
        <v>13</v>
      </c>
      <c r="F583" t="s">
        <v>14</v>
      </c>
      <c r="G583" t="s">
        <v>15</v>
      </c>
      <c r="H583" t="s">
        <v>1139</v>
      </c>
      <c r="I583" t="s">
        <v>180</v>
      </c>
      <c r="J583" t="s">
        <v>954</v>
      </c>
      <c r="L583" t="s">
        <v>13</v>
      </c>
      <c r="M583" t="s">
        <v>12</v>
      </c>
      <c r="N583" t="s">
        <v>19</v>
      </c>
      <c r="O583" t="s">
        <v>15</v>
      </c>
      <c r="P583" t="s">
        <v>1139</v>
      </c>
      <c r="Q583" t="s">
        <v>1084</v>
      </c>
      <c r="R583" s="7" t="s">
        <v>105</v>
      </c>
      <c r="S583" t="str">
        <f>RIGHT(Table1[[#This Row],[value7]],4)</f>
        <v>0008</v>
      </c>
      <c r="T583">
        <f>HEX2DEC(Table1[[#This Row],[hex]])</f>
        <v>8</v>
      </c>
      <c r="U583">
        <f>Table1[[#This Row],[dec]] - IF(Table1[[#This Row],[dec]] &gt; 32000, 65536, 0)</f>
        <v>8</v>
      </c>
      <c r="V583">
        <f>Table1[[#This Row],[dec signed]]/10</f>
        <v>0.8</v>
      </c>
    </row>
    <row r="584" spans="1:22" x14ac:dyDescent="0.25">
      <c r="A584">
        <v>1720</v>
      </c>
      <c r="B584" s="5" t="s">
        <v>1585</v>
      </c>
      <c r="C584" s="5" t="s">
        <v>1082</v>
      </c>
      <c r="D584" t="s">
        <v>12</v>
      </c>
      <c r="E584" t="s">
        <v>13</v>
      </c>
      <c r="F584" t="s">
        <v>14</v>
      </c>
      <c r="G584" t="s">
        <v>15</v>
      </c>
      <c r="H584" t="s">
        <v>1083</v>
      </c>
      <c r="I584" t="s">
        <v>1084</v>
      </c>
      <c r="J584" t="s">
        <v>927</v>
      </c>
      <c r="L584" t="s">
        <v>13</v>
      </c>
      <c r="M584" t="s">
        <v>12</v>
      </c>
      <c r="N584" t="s">
        <v>19</v>
      </c>
      <c r="O584" t="s">
        <v>15</v>
      </c>
      <c r="P584" t="s">
        <v>1083</v>
      </c>
      <c r="Q584" t="s">
        <v>1084</v>
      </c>
      <c r="R584" s="7" t="s">
        <v>127</v>
      </c>
      <c r="S584" t="str">
        <f>RIGHT(Table1[[#This Row],[value7]],4)</f>
        <v>0008</v>
      </c>
      <c r="T584">
        <f>HEX2DEC(Table1[[#This Row],[hex]])</f>
        <v>8</v>
      </c>
      <c r="U584">
        <f>Table1[[#This Row],[dec]] - IF(Table1[[#This Row],[dec]] &gt; 32000, 65536, 0)</f>
        <v>8</v>
      </c>
      <c r="V584">
        <f>Table1[[#This Row],[dec signed]]/10</f>
        <v>0.8</v>
      </c>
    </row>
    <row r="585" spans="1:22" x14ac:dyDescent="0.25">
      <c r="A585">
        <v>1727</v>
      </c>
      <c r="B585" s="5" t="s">
        <v>1592</v>
      </c>
      <c r="C585" s="5" t="s">
        <v>1110</v>
      </c>
      <c r="D585" t="s">
        <v>12</v>
      </c>
      <c r="E585" t="s">
        <v>13</v>
      </c>
      <c r="F585" t="s">
        <v>14</v>
      </c>
      <c r="G585" t="s">
        <v>15</v>
      </c>
      <c r="H585" t="s">
        <v>1111</v>
      </c>
      <c r="I585" t="s">
        <v>1084</v>
      </c>
      <c r="J585" t="s">
        <v>954</v>
      </c>
      <c r="L585" t="s">
        <v>13</v>
      </c>
      <c r="M585" t="s">
        <v>12</v>
      </c>
      <c r="N585" t="s">
        <v>19</v>
      </c>
      <c r="O585" t="s">
        <v>15</v>
      </c>
      <c r="P585" t="s">
        <v>1111</v>
      </c>
      <c r="Q585" t="s">
        <v>1084</v>
      </c>
      <c r="R585" s="7" t="s">
        <v>460</v>
      </c>
      <c r="S585" t="str">
        <f>RIGHT(Table1[[#This Row],[value7]],4)</f>
        <v>0008</v>
      </c>
      <c r="T585">
        <f>HEX2DEC(Table1[[#This Row],[hex]])</f>
        <v>8</v>
      </c>
      <c r="U585">
        <f>Table1[[#This Row],[dec]] - IF(Table1[[#This Row],[dec]] &gt; 32000, 65536, 0)</f>
        <v>8</v>
      </c>
      <c r="V585">
        <f>Table1[[#This Row],[dec signed]]/10</f>
        <v>0.8</v>
      </c>
    </row>
    <row r="586" spans="1:22" x14ac:dyDescent="0.25">
      <c r="A586">
        <v>1735</v>
      </c>
      <c r="B586" s="5" t="s">
        <v>1600</v>
      </c>
      <c r="C586" s="5" t="s">
        <v>1138</v>
      </c>
      <c r="D586" t="s">
        <v>12</v>
      </c>
      <c r="E586" t="s">
        <v>13</v>
      </c>
      <c r="F586" t="s">
        <v>14</v>
      </c>
      <c r="G586" t="s">
        <v>15</v>
      </c>
      <c r="H586" t="s">
        <v>1139</v>
      </c>
      <c r="I586" t="s">
        <v>1084</v>
      </c>
      <c r="J586" t="s">
        <v>104</v>
      </c>
      <c r="L586" t="s">
        <v>13</v>
      </c>
      <c r="M586" t="s">
        <v>12</v>
      </c>
      <c r="N586" t="s">
        <v>19</v>
      </c>
      <c r="O586" t="s">
        <v>15</v>
      </c>
      <c r="P586" t="s">
        <v>1139</v>
      </c>
      <c r="Q586" t="s">
        <v>1084</v>
      </c>
      <c r="R586" s="7" t="s">
        <v>105</v>
      </c>
      <c r="S586" t="str">
        <f>RIGHT(Table1[[#This Row],[value7]],4)</f>
        <v>0008</v>
      </c>
      <c r="T586">
        <f>HEX2DEC(Table1[[#This Row],[hex]])</f>
        <v>8</v>
      </c>
      <c r="U586">
        <f>Table1[[#This Row],[dec]] - IF(Table1[[#This Row],[dec]] &gt; 32000, 65536, 0)</f>
        <v>8</v>
      </c>
      <c r="V586">
        <f>Table1[[#This Row],[dec signed]]/10</f>
        <v>0.8</v>
      </c>
    </row>
    <row r="587" spans="1:22" x14ac:dyDescent="0.25">
      <c r="A587">
        <v>292</v>
      </c>
      <c r="B587" s="5" t="s">
        <v>1032</v>
      </c>
      <c r="C587" s="5" t="s">
        <v>1033</v>
      </c>
      <c r="D587" t="s">
        <v>12</v>
      </c>
      <c r="E587" t="s">
        <v>13</v>
      </c>
      <c r="F587" t="s">
        <v>14</v>
      </c>
      <c r="G587" t="s">
        <v>15</v>
      </c>
      <c r="H587" t="s">
        <v>1034</v>
      </c>
      <c r="I587" t="s">
        <v>180</v>
      </c>
      <c r="J587" t="s">
        <v>985</v>
      </c>
      <c r="L587" t="s">
        <v>13</v>
      </c>
      <c r="M587" t="s">
        <v>12</v>
      </c>
      <c r="N587" t="s">
        <v>19</v>
      </c>
      <c r="O587" t="s">
        <v>15</v>
      </c>
      <c r="P587" t="s">
        <v>1034</v>
      </c>
      <c r="Q587" t="s">
        <v>1035</v>
      </c>
      <c r="R587" s="7" t="s">
        <v>1036</v>
      </c>
      <c r="S587" t="str">
        <f>RIGHT(Table1[[#This Row],[value7]],4)</f>
        <v>0009</v>
      </c>
      <c r="T587">
        <f>HEX2DEC(Table1[[#This Row],[hex]])</f>
        <v>9</v>
      </c>
      <c r="U587">
        <f>Table1[[#This Row],[dec]] - IF(Table1[[#This Row],[dec]] &gt; 32000, 65536, 0)</f>
        <v>9</v>
      </c>
      <c r="V587">
        <f>Table1[[#This Row],[dec signed]]/10</f>
        <v>0.9</v>
      </c>
    </row>
    <row r="588" spans="1:22" x14ac:dyDescent="0.25">
      <c r="A588">
        <v>300</v>
      </c>
      <c r="B588" s="5" t="s">
        <v>1059</v>
      </c>
      <c r="C588" s="5" t="s">
        <v>1060</v>
      </c>
      <c r="D588" t="s">
        <v>12</v>
      </c>
      <c r="E588" t="s">
        <v>13</v>
      </c>
      <c r="F588" t="s">
        <v>14</v>
      </c>
      <c r="G588" t="s">
        <v>15</v>
      </c>
      <c r="H588" t="s">
        <v>1061</v>
      </c>
      <c r="I588" t="s">
        <v>180</v>
      </c>
      <c r="J588" t="s">
        <v>156</v>
      </c>
      <c r="L588" t="s">
        <v>13</v>
      </c>
      <c r="M588" t="s">
        <v>12</v>
      </c>
      <c r="N588" t="s">
        <v>19</v>
      </c>
      <c r="O588" t="s">
        <v>15</v>
      </c>
      <c r="P588" t="s">
        <v>1061</v>
      </c>
      <c r="Q588" t="s">
        <v>1035</v>
      </c>
      <c r="R588" s="7" t="s">
        <v>1031</v>
      </c>
      <c r="S588" t="str">
        <f>RIGHT(Table1[[#This Row],[value7]],4)</f>
        <v>0009</v>
      </c>
      <c r="T588">
        <f>HEX2DEC(Table1[[#This Row],[hex]])</f>
        <v>9</v>
      </c>
      <c r="U588">
        <f>Table1[[#This Row],[dec]] - IF(Table1[[#This Row],[dec]] &gt; 32000, 65536, 0)</f>
        <v>9</v>
      </c>
      <c r="V588">
        <f>Table1[[#This Row],[dec signed]]/10</f>
        <v>0.9</v>
      </c>
    </row>
    <row r="589" spans="1:22" x14ac:dyDescent="0.25">
      <c r="A589">
        <v>1706</v>
      </c>
      <c r="B589" s="5" t="s">
        <v>1572</v>
      </c>
      <c r="C589" s="5" t="s">
        <v>1033</v>
      </c>
      <c r="D589" t="s">
        <v>12</v>
      </c>
      <c r="E589" t="s">
        <v>13</v>
      </c>
      <c r="F589" t="s">
        <v>14</v>
      </c>
      <c r="G589" t="s">
        <v>15</v>
      </c>
      <c r="H589" t="s">
        <v>1034</v>
      </c>
      <c r="I589" t="s">
        <v>1035</v>
      </c>
      <c r="J589" t="s">
        <v>1009</v>
      </c>
      <c r="L589" t="s">
        <v>13</v>
      </c>
      <c r="M589" t="s">
        <v>12</v>
      </c>
      <c r="N589" t="s">
        <v>19</v>
      </c>
      <c r="O589" t="s">
        <v>15</v>
      </c>
      <c r="P589" t="s">
        <v>1034</v>
      </c>
      <c r="Q589" t="s">
        <v>1035</v>
      </c>
      <c r="R589" s="7" t="s">
        <v>1036</v>
      </c>
      <c r="S589" t="str">
        <f>RIGHT(Table1[[#This Row],[value7]],4)</f>
        <v>0009</v>
      </c>
      <c r="T589">
        <f>HEX2DEC(Table1[[#This Row],[hex]])</f>
        <v>9</v>
      </c>
      <c r="U589">
        <f>Table1[[#This Row],[dec]] - IF(Table1[[#This Row],[dec]] &gt; 32000, 65536, 0)</f>
        <v>9</v>
      </c>
      <c r="V589">
        <f>Table1[[#This Row],[dec signed]]/10</f>
        <v>0.9</v>
      </c>
    </row>
    <row r="590" spans="1:22" x14ac:dyDescent="0.25">
      <c r="A590">
        <v>1713</v>
      </c>
      <c r="B590" s="5" t="s">
        <v>1578</v>
      </c>
      <c r="C590" s="5" t="s">
        <v>1060</v>
      </c>
      <c r="D590" t="s">
        <v>12</v>
      </c>
      <c r="E590" t="s">
        <v>13</v>
      </c>
      <c r="F590" t="s">
        <v>14</v>
      </c>
      <c r="G590" t="s">
        <v>15</v>
      </c>
      <c r="H590" t="s">
        <v>1061</v>
      </c>
      <c r="I590" t="s">
        <v>1035</v>
      </c>
      <c r="J590" t="s">
        <v>1098</v>
      </c>
      <c r="L590" t="s">
        <v>13</v>
      </c>
      <c r="M590" t="s">
        <v>12</v>
      </c>
      <c r="N590" t="s">
        <v>19</v>
      </c>
      <c r="O590" t="s">
        <v>15</v>
      </c>
      <c r="P590" t="s">
        <v>1061</v>
      </c>
      <c r="Q590" t="s">
        <v>1035</v>
      </c>
      <c r="R590" s="7" t="s">
        <v>1031</v>
      </c>
      <c r="S590" t="str">
        <f>RIGHT(Table1[[#This Row],[value7]],4)</f>
        <v>0009</v>
      </c>
      <c r="T590">
        <f>HEX2DEC(Table1[[#This Row],[hex]])</f>
        <v>9</v>
      </c>
      <c r="U590">
        <f>Table1[[#This Row],[dec]] - IF(Table1[[#This Row],[dec]] &gt; 32000, 65536, 0)</f>
        <v>9</v>
      </c>
      <c r="V590">
        <f>Table1[[#This Row],[dec signed]]/10</f>
        <v>0.9</v>
      </c>
    </row>
    <row r="591" spans="1:22" x14ac:dyDescent="0.25">
      <c r="A591">
        <v>334</v>
      </c>
      <c r="B591" s="5" t="s">
        <v>1174</v>
      </c>
      <c r="C591" s="5" t="s">
        <v>1175</v>
      </c>
      <c r="D591" t="s">
        <v>12</v>
      </c>
      <c r="E591" t="s">
        <v>13</v>
      </c>
      <c r="F591" t="s">
        <v>14</v>
      </c>
      <c r="G591" t="s">
        <v>15</v>
      </c>
      <c r="H591" t="s">
        <v>1176</v>
      </c>
      <c r="I591" t="s">
        <v>180</v>
      </c>
      <c r="J591" t="s">
        <v>105</v>
      </c>
      <c r="L591" t="s">
        <v>13</v>
      </c>
      <c r="M591" t="s">
        <v>12</v>
      </c>
      <c r="N591" t="s">
        <v>19</v>
      </c>
      <c r="O591" t="s">
        <v>15</v>
      </c>
      <c r="P591" t="s">
        <v>1176</v>
      </c>
      <c r="Q591" t="s">
        <v>1177</v>
      </c>
      <c r="R591" s="7" t="s">
        <v>128</v>
      </c>
      <c r="S591" t="str">
        <f>RIGHT(Table1[[#This Row],[value7]],4)</f>
        <v>000a</v>
      </c>
      <c r="T591">
        <f>HEX2DEC(Table1[[#This Row],[hex]])</f>
        <v>10</v>
      </c>
      <c r="U591">
        <f>Table1[[#This Row],[dec]] - IF(Table1[[#This Row],[dec]] &gt; 32000, 65536, 0)</f>
        <v>10</v>
      </c>
      <c r="V591">
        <f>Table1[[#This Row],[dec signed]]/10</f>
        <v>1</v>
      </c>
    </row>
    <row r="592" spans="1:22" x14ac:dyDescent="0.25">
      <c r="A592">
        <v>342</v>
      </c>
      <c r="B592" s="5" t="s">
        <v>1200</v>
      </c>
      <c r="C592" s="5" t="s">
        <v>1201</v>
      </c>
      <c r="D592" t="s">
        <v>12</v>
      </c>
      <c r="E592" t="s">
        <v>13</v>
      </c>
      <c r="F592" t="s">
        <v>14</v>
      </c>
      <c r="G592" t="s">
        <v>15</v>
      </c>
      <c r="H592" t="s">
        <v>1202</v>
      </c>
      <c r="I592" t="s">
        <v>180</v>
      </c>
      <c r="J592" t="s">
        <v>654</v>
      </c>
      <c r="L592" t="s">
        <v>13</v>
      </c>
      <c r="M592" t="s">
        <v>12</v>
      </c>
      <c r="N592" t="s">
        <v>19</v>
      </c>
      <c r="O592" t="s">
        <v>15</v>
      </c>
      <c r="P592" t="s">
        <v>1202</v>
      </c>
      <c r="Q592" t="s">
        <v>1177</v>
      </c>
      <c r="R592" s="7" t="s">
        <v>1150</v>
      </c>
      <c r="S592" t="str">
        <f>RIGHT(Table1[[#This Row],[value7]],4)</f>
        <v>000a</v>
      </c>
      <c r="T592">
        <f>HEX2DEC(Table1[[#This Row],[hex]])</f>
        <v>10</v>
      </c>
      <c r="U592">
        <f>Table1[[#This Row],[dec]] - IF(Table1[[#This Row],[dec]] &gt; 32000, 65536, 0)</f>
        <v>10</v>
      </c>
      <c r="V592">
        <f>Table1[[#This Row],[dec signed]]/10</f>
        <v>1</v>
      </c>
    </row>
    <row r="593" spans="1:22" x14ac:dyDescent="0.25">
      <c r="A593">
        <v>348</v>
      </c>
      <c r="B593" s="5" t="s">
        <v>1219</v>
      </c>
      <c r="C593" s="5" t="s">
        <v>1220</v>
      </c>
      <c r="D593" t="s">
        <v>12</v>
      </c>
      <c r="E593" t="s">
        <v>13</v>
      </c>
      <c r="F593" t="s">
        <v>14</v>
      </c>
      <c r="G593" t="s">
        <v>15</v>
      </c>
      <c r="H593" t="s">
        <v>1221</v>
      </c>
      <c r="I593" t="s">
        <v>180</v>
      </c>
      <c r="J593" t="s">
        <v>129</v>
      </c>
      <c r="L593" t="s">
        <v>13</v>
      </c>
      <c r="M593" t="s">
        <v>12</v>
      </c>
      <c r="N593" t="s">
        <v>19</v>
      </c>
      <c r="O593" t="s">
        <v>15</v>
      </c>
      <c r="P593" t="s">
        <v>1221</v>
      </c>
      <c r="Q593" t="s">
        <v>1177</v>
      </c>
      <c r="R593" s="7" t="s">
        <v>1195</v>
      </c>
      <c r="S593" t="str">
        <f>RIGHT(Table1[[#This Row],[value7]],4)</f>
        <v>000a</v>
      </c>
      <c r="T593">
        <f>HEX2DEC(Table1[[#This Row],[hex]])</f>
        <v>10</v>
      </c>
      <c r="U593">
        <f>Table1[[#This Row],[dec]] - IF(Table1[[#This Row],[dec]] &gt; 32000, 65536, 0)</f>
        <v>10</v>
      </c>
      <c r="V593">
        <f>Table1[[#This Row],[dec signed]]/10</f>
        <v>1</v>
      </c>
    </row>
    <row r="594" spans="1:22" x14ac:dyDescent="0.25">
      <c r="A594">
        <v>350</v>
      </c>
      <c r="B594" s="5" t="s">
        <v>1226</v>
      </c>
      <c r="C594" s="5" t="s">
        <v>1227</v>
      </c>
      <c r="D594" t="s">
        <v>12</v>
      </c>
      <c r="E594" t="s">
        <v>13</v>
      </c>
      <c r="F594" t="s">
        <v>14</v>
      </c>
      <c r="G594" t="s">
        <v>15</v>
      </c>
      <c r="H594" t="s">
        <v>1228</v>
      </c>
      <c r="I594" t="s">
        <v>180</v>
      </c>
      <c r="J594" t="s">
        <v>117</v>
      </c>
      <c r="L594" t="s">
        <v>13</v>
      </c>
      <c r="M594" t="s">
        <v>12</v>
      </c>
      <c r="N594" t="s">
        <v>19</v>
      </c>
      <c r="O594" t="s">
        <v>15</v>
      </c>
      <c r="P594" t="s">
        <v>1228</v>
      </c>
      <c r="Q594" t="s">
        <v>1177</v>
      </c>
      <c r="R594" s="7" t="s">
        <v>1182</v>
      </c>
      <c r="S594" t="str">
        <f>RIGHT(Table1[[#This Row],[value7]],4)</f>
        <v>000a</v>
      </c>
      <c r="T594">
        <f>HEX2DEC(Table1[[#This Row],[hex]])</f>
        <v>10</v>
      </c>
      <c r="U594">
        <f>Table1[[#This Row],[dec]] - IF(Table1[[#This Row],[dec]] &gt; 32000, 65536, 0)</f>
        <v>10</v>
      </c>
      <c r="V594">
        <f>Table1[[#This Row],[dec signed]]/10</f>
        <v>1</v>
      </c>
    </row>
    <row r="595" spans="1:22" x14ac:dyDescent="0.25">
      <c r="A595">
        <v>1744</v>
      </c>
      <c r="B595" s="5" t="s">
        <v>1608</v>
      </c>
      <c r="C595" s="5" t="s">
        <v>1175</v>
      </c>
      <c r="D595" t="s">
        <v>12</v>
      </c>
      <c r="E595" t="s">
        <v>13</v>
      </c>
      <c r="F595" t="s">
        <v>14</v>
      </c>
      <c r="G595" t="s">
        <v>15</v>
      </c>
      <c r="H595" t="s">
        <v>1176</v>
      </c>
      <c r="I595" t="s">
        <v>1177</v>
      </c>
      <c r="J595" t="s">
        <v>632</v>
      </c>
      <c r="L595" t="s">
        <v>13</v>
      </c>
      <c r="M595" t="s">
        <v>12</v>
      </c>
      <c r="N595" t="s">
        <v>19</v>
      </c>
      <c r="O595" t="s">
        <v>15</v>
      </c>
      <c r="P595" t="s">
        <v>1176</v>
      </c>
      <c r="Q595" t="s">
        <v>1177</v>
      </c>
      <c r="R595" s="7" t="s">
        <v>128</v>
      </c>
      <c r="S595" t="str">
        <f>RIGHT(Table1[[#This Row],[value7]],4)</f>
        <v>000a</v>
      </c>
      <c r="T595">
        <f>HEX2DEC(Table1[[#This Row],[hex]])</f>
        <v>10</v>
      </c>
      <c r="U595">
        <f>Table1[[#This Row],[dec]] - IF(Table1[[#This Row],[dec]] &gt; 32000, 65536, 0)</f>
        <v>10</v>
      </c>
      <c r="V595">
        <f>Table1[[#This Row],[dec signed]]/10</f>
        <v>1</v>
      </c>
    </row>
    <row r="596" spans="1:22" x14ac:dyDescent="0.25">
      <c r="A596">
        <v>1751</v>
      </c>
      <c r="B596" s="5" t="s">
        <v>1614</v>
      </c>
      <c r="C596" s="5" t="s">
        <v>1201</v>
      </c>
      <c r="D596" t="s">
        <v>12</v>
      </c>
      <c r="E596" t="s">
        <v>13</v>
      </c>
      <c r="F596" t="s">
        <v>14</v>
      </c>
      <c r="G596" t="s">
        <v>15</v>
      </c>
      <c r="H596" t="s">
        <v>1202</v>
      </c>
      <c r="I596" t="s">
        <v>1177</v>
      </c>
      <c r="J596" t="s">
        <v>1236</v>
      </c>
      <c r="L596" t="s">
        <v>13</v>
      </c>
      <c r="M596" t="s">
        <v>12</v>
      </c>
      <c r="N596" t="s">
        <v>19</v>
      </c>
      <c r="O596" t="s">
        <v>15</v>
      </c>
      <c r="P596" t="s">
        <v>1202</v>
      </c>
      <c r="Q596" t="s">
        <v>1177</v>
      </c>
      <c r="R596" s="7" t="s">
        <v>1150</v>
      </c>
      <c r="S596" t="str">
        <f>RIGHT(Table1[[#This Row],[value7]],4)</f>
        <v>000a</v>
      </c>
      <c r="T596">
        <f>HEX2DEC(Table1[[#This Row],[hex]])</f>
        <v>10</v>
      </c>
      <c r="U596">
        <f>Table1[[#This Row],[dec]] - IF(Table1[[#This Row],[dec]] &gt; 32000, 65536, 0)</f>
        <v>10</v>
      </c>
      <c r="V596">
        <f>Table1[[#This Row],[dec signed]]/10</f>
        <v>1</v>
      </c>
    </row>
    <row r="597" spans="1:22" x14ac:dyDescent="0.25">
      <c r="A597">
        <v>1756</v>
      </c>
      <c r="B597" s="5" t="s">
        <v>1619</v>
      </c>
      <c r="C597" s="5" t="s">
        <v>1220</v>
      </c>
      <c r="D597" t="s">
        <v>12</v>
      </c>
      <c r="E597" t="s">
        <v>13</v>
      </c>
      <c r="F597" t="s">
        <v>14</v>
      </c>
      <c r="G597" t="s">
        <v>15</v>
      </c>
      <c r="H597" t="s">
        <v>1221</v>
      </c>
      <c r="I597" t="s">
        <v>1177</v>
      </c>
      <c r="J597" t="s">
        <v>1260</v>
      </c>
      <c r="L597" t="s">
        <v>13</v>
      </c>
      <c r="M597" t="s">
        <v>12</v>
      </c>
      <c r="N597" t="s">
        <v>19</v>
      </c>
      <c r="O597" t="s">
        <v>15</v>
      </c>
      <c r="P597" t="s">
        <v>1221</v>
      </c>
      <c r="Q597" t="s">
        <v>1177</v>
      </c>
      <c r="R597" s="7" t="s">
        <v>1195</v>
      </c>
      <c r="S597" t="str">
        <f>RIGHT(Table1[[#This Row],[value7]],4)</f>
        <v>000a</v>
      </c>
      <c r="T597">
        <f>HEX2DEC(Table1[[#This Row],[hex]])</f>
        <v>10</v>
      </c>
      <c r="U597">
        <f>Table1[[#This Row],[dec]] - IF(Table1[[#This Row],[dec]] &gt; 32000, 65536, 0)</f>
        <v>10</v>
      </c>
      <c r="V597">
        <f>Table1[[#This Row],[dec signed]]/10</f>
        <v>1</v>
      </c>
    </row>
    <row r="598" spans="1:22" x14ac:dyDescent="0.25">
      <c r="A598">
        <v>1758</v>
      </c>
      <c r="B598" s="5" t="s">
        <v>1621</v>
      </c>
      <c r="C598" s="5" t="s">
        <v>1227</v>
      </c>
      <c r="D598" t="s">
        <v>12</v>
      </c>
      <c r="E598" t="s">
        <v>13</v>
      </c>
      <c r="F598" t="s">
        <v>14</v>
      </c>
      <c r="G598" t="s">
        <v>15</v>
      </c>
      <c r="H598" t="s">
        <v>1228</v>
      </c>
      <c r="I598" t="s">
        <v>1177</v>
      </c>
      <c r="J598" t="s">
        <v>1244</v>
      </c>
      <c r="L598" t="s">
        <v>13</v>
      </c>
      <c r="M598" t="s">
        <v>12</v>
      </c>
      <c r="N598" t="s">
        <v>19</v>
      </c>
      <c r="O598" t="s">
        <v>15</v>
      </c>
      <c r="P598" t="s">
        <v>1228</v>
      </c>
      <c r="Q598" t="s">
        <v>1177</v>
      </c>
      <c r="R598" s="7" t="s">
        <v>1182</v>
      </c>
      <c r="S598" t="str">
        <f>RIGHT(Table1[[#This Row],[value7]],4)</f>
        <v>000a</v>
      </c>
      <c r="T598">
        <f>HEX2DEC(Table1[[#This Row],[hex]])</f>
        <v>10</v>
      </c>
      <c r="U598">
        <f>Table1[[#This Row],[dec]] - IF(Table1[[#This Row],[dec]] &gt; 32000, 65536, 0)</f>
        <v>10</v>
      </c>
      <c r="V598">
        <f>Table1[[#This Row],[dec signed]]/10</f>
        <v>1</v>
      </c>
    </row>
    <row r="599" spans="1:22" x14ac:dyDescent="0.25">
      <c r="A599">
        <v>308</v>
      </c>
      <c r="B599" s="5" t="s">
        <v>1085</v>
      </c>
      <c r="C599" s="5" t="s">
        <v>1086</v>
      </c>
      <c r="D599" t="s">
        <v>12</v>
      </c>
      <c r="E599" t="s">
        <v>13</v>
      </c>
      <c r="F599" t="s">
        <v>14</v>
      </c>
      <c r="G599" t="s">
        <v>15</v>
      </c>
      <c r="H599" t="s">
        <v>1087</v>
      </c>
      <c r="I599" t="s">
        <v>180</v>
      </c>
      <c r="J599" t="s">
        <v>1088</v>
      </c>
      <c r="L599" t="s">
        <v>13</v>
      </c>
      <c r="M599" t="s">
        <v>12</v>
      </c>
      <c r="N599" t="s">
        <v>19</v>
      </c>
      <c r="O599" t="s">
        <v>15</v>
      </c>
      <c r="P599" t="s">
        <v>1087</v>
      </c>
      <c r="Q599" t="s">
        <v>1089</v>
      </c>
      <c r="R599" s="7" t="s">
        <v>1090</v>
      </c>
      <c r="S599" t="str">
        <f>RIGHT(Table1[[#This Row],[value7]],4)</f>
        <v>000b</v>
      </c>
      <c r="T599">
        <f>HEX2DEC(Table1[[#This Row],[hex]])</f>
        <v>11</v>
      </c>
      <c r="U599">
        <f>Table1[[#This Row],[dec]] - IF(Table1[[#This Row],[dec]] &gt; 32000, 65536, 0)</f>
        <v>11</v>
      </c>
      <c r="V599">
        <f>Table1[[#This Row],[dec signed]]/10</f>
        <v>1.1000000000000001</v>
      </c>
    </row>
    <row r="600" spans="1:22" x14ac:dyDescent="0.25">
      <c r="A600">
        <v>316</v>
      </c>
      <c r="B600" s="5" t="s">
        <v>1112</v>
      </c>
      <c r="C600" s="5" t="s">
        <v>1113</v>
      </c>
      <c r="D600" t="s">
        <v>12</v>
      </c>
      <c r="E600" t="s">
        <v>13</v>
      </c>
      <c r="F600" t="s">
        <v>14</v>
      </c>
      <c r="G600" t="s">
        <v>15</v>
      </c>
      <c r="H600" t="s">
        <v>1114</v>
      </c>
      <c r="I600" t="s">
        <v>180</v>
      </c>
      <c r="J600" t="s">
        <v>927</v>
      </c>
      <c r="L600" t="s">
        <v>13</v>
      </c>
      <c r="M600" t="s">
        <v>12</v>
      </c>
      <c r="N600" t="s">
        <v>19</v>
      </c>
      <c r="O600" t="s">
        <v>15</v>
      </c>
      <c r="P600" t="s">
        <v>1114</v>
      </c>
      <c r="Q600" t="s">
        <v>1089</v>
      </c>
      <c r="R600" s="7" t="s">
        <v>1115</v>
      </c>
      <c r="S600" t="str">
        <f>RIGHT(Table1[[#This Row],[value7]],4)</f>
        <v>000b</v>
      </c>
      <c r="T600">
        <f>HEX2DEC(Table1[[#This Row],[hex]])</f>
        <v>11</v>
      </c>
      <c r="U600">
        <f>Table1[[#This Row],[dec]] - IF(Table1[[#This Row],[dec]] &gt; 32000, 65536, 0)</f>
        <v>11</v>
      </c>
      <c r="V600">
        <f>Table1[[#This Row],[dec signed]]/10</f>
        <v>1.1000000000000001</v>
      </c>
    </row>
    <row r="601" spans="1:22" x14ac:dyDescent="0.25">
      <c r="A601">
        <v>358</v>
      </c>
      <c r="B601" s="5" t="s">
        <v>1253</v>
      </c>
      <c r="C601" s="5" t="s">
        <v>1254</v>
      </c>
      <c r="D601" t="s">
        <v>12</v>
      </c>
      <c r="E601" t="s">
        <v>13</v>
      </c>
      <c r="F601" t="s">
        <v>14</v>
      </c>
      <c r="G601" t="s">
        <v>15</v>
      </c>
      <c r="H601" t="s">
        <v>1255</v>
      </c>
      <c r="I601" t="s">
        <v>180</v>
      </c>
      <c r="J601" t="s">
        <v>1199</v>
      </c>
      <c r="L601" t="s">
        <v>13</v>
      </c>
      <c r="M601" t="s">
        <v>12</v>
      </c>
      <c r="N601" t="s">
        <v>19</v>
      </c>
      <c r="O601" t="s">
        <v>15</v>
      </c>
      <c r="P601" t="s">
        <v>1255</v>
      </c>
      <c r="Q601" t="s">
        <v>1089</v>
      </c>
      <c r="R601" s="7" t="s">
        <v>1256</v>
      </c>
      <c r="S601" t="str">
        <f>RIGHT(Table1[[#This Row],[value7]],4)</f>
        <v>000b</v>
      </c>
      <c r="T601">
        <f>HEX2DEC(Table1[[#This Row],[hex]])</f>
        <v>11</v>
      </c>
      <c r="U601">
        <f>Table1[[#This Row],[dec]] - IF(Table1[[#This Row],[dec]] &gt; 32000, 65536, 0)</f>
        <v>11</v>
      </c>
      <c r="V601">
        <f>Table1[[#This Row],[dec signed]]/10</f>
        <v>1.1000000000000001</v>
      </c>
    </row>
    <row r="602" spans="1:22" x14ac:dyDescent="0.25">
      <c r="A602">
        <v>366</v>
      </c>
      <c r="B602" s="5" t="s">
        <v>1280</v>
      </c>
      <c r="C602" s="5" t="s">
        <v>1281</v>
      </c>
      <c r="D602" t="s">
        <v>12</v>
      </c>
      <c r="E602" t="s">
        <v>13</v>
      </c>
      <c r="F602" t="s">
        <v>14</v>
      </c>
      <c r="G602" t="s">
        <v>15</v>
      </c>
      <c r="H602" t="s">
        <v>1282</v>
      </c>
      <c r="I602" t="s">
        <v>180</v>
      </c>
      <c r="J602" t="s">
        <v>1283</v>
      </c>
      <c r="L602" t="s">
        <v>13</v>
      </c>
      <c r="M602" t="s">
        <v>12</v>
      </c>
      <c r="N602" t="s">
        <v>19</v>
      </c>
      <c r="O602" t="s">
        <v>15</v>
      </c>
      <c r="P602" t="s">
        <v>1282</v>
      </c>
      <c r="Q602" t="s">
        <v>1089</v>
      </c>
      <c r="R602" s="7" t="s">
        <v>181</v>
      </c>
      <c r="S602" t="str">
        <f>RIGHT(Table1[[#This Row],[value7]],4)</f>
        <v>000b</v>
      </c>
      <c r="T602">
        <f>HEX2DEC(Table1[[#This Row],[hex]])</f>
        <v>11</v>
      </c>
      <c r="U602">
        <f>Table1[[#This Row],[dec]] - IF(Table1[[#This Row],[dec]] &gt; 32000, 65536, 0)</f>
        <v>11</v>
      </c>
      <c r="V602">
        <f>Table1[[#This Row],[dec signed]]/10</f>
        <v>1.1000000000000001</v>
      </c>
    </row>
    <row r="603" spans="1:22" x14ac:dyDescent="0.25">
      <c r="A603">
        <v>370</v>
      </c>
      <c r="B603" s="5" t="s">
        <v>1297</v>
      </c>
      <c r="C603" s="5" t="s">
        <v>1298</v>
      </c>
      <c r="D603" t="s">
        <v>12</v>
      </c>
      <c r="E603" t="s">
        <v>13</v>
      </c>
      <c r="F603" t="s">
        <v>14</v>
      </c>
      <c r="G603" t="s">
        <v>15</v>
      </c>
      <c r="H603" t="s">
        <v>1299</v>
      </c>
      <c r="I603" t="s">
        <v>180</v>
      </c>
      <c r="J603" t="s">
        <v>1206</v>
      </c>
      <c r="L603" t="s">
        <v>13</v>
      </c>
      <c r="M603" t="s">
        <v>12</v>
      </c>
      <c r="N603" t="s">
        <v>19</v>
      </c>
      <c r="O603" t="s">
        <v>15</v>
      </c>
      <c r="P603" t="s">
        <v>1299</v>
      </c>
      <c r="Q603" t="s">
        <v>1089</v>
      </c>
      <c r="R603" s="7" t="s">
        <v>862</v>
      </c>
      <c r="S603" t="str">
        <f>RIGHT(Table1[[#This Row],[value7]],4)</f>
        <v>000b</v>
      </c>
      <c r="T603">
        <f>HEX2DEC(Table1[[#This Row],[hex]])</f>
        <v>11</v>
      </c>
      <c r="U603">
        <f>Table1[[#This Row],[dec]] - IF(Table1[[#This Row],[dec]] &gt; 32000, 65536, 0)</f>
        <v>11</v>
      </c>
      <c r="V603">
        <f>Table1[[#This Row],[dec signed]]/10</f>
        <v>1.1000000000000001</v>
      </c>
    </row>
    <row r="604" spans="1:22" x14ac:dyDescent="0.25">
      <c r="A604">
        <v>374</v>
      </c>
      <c r="B604" s="5" t="s">
        <v>1308</v>
      </c>
      <c r="C604" s="5" t="s">
        <v>1309</v>
      </c>
      <c r="D604" t="s">
        <v>12</v>
      </c>
      <c r="E604" t="s">
        <v>13</v>
      </c>
      <c r="F604" t="s">
        <v>14</v>
      </c>
      <c r="G604" t="s">
        <v>15</v>
      </c>
      <c r="H604" t="s">
        <v>1310</v>
      </c>
      <c r="I604" t="s">
        <v>180</v>
      </c>
      <c r="J604" t="s">
        <v>1311</v>
      </c>
      <c r="L604" t="s">
        <v>13</v>
      </c>
      <c r="M604" t="s">
        <v>12</v>
      </c>
      <c r="N604" t="s">
        <v>19</v>
      </c>
      <c r="O604" t="s">
        <v>15</v>
      </c>
      <c r="P604" t="s">
        <v>1310</v>
      </c>
      <c r="Q604" t="s">
        <v>1089</v>
      </c>
      <c r="R604" s="7" t="s">
        <v>1303</v>
      </c>
      <c r="S604" t="str">
        <f>RIGHT(Table1[[#This Row],[value7]],4)</f>
        <v>000b</v>
      </c>
      <c r="T604">
        <f>HEX2DEC(Table1[[#This Row],[hex]])</f>
        <v>11</v>
      </c>
      <c r="U604">
        <f>Table1[[#This Row],[dec]] - IF(Table1[[#This Row],[dec]] &gt; 32000, 65536, 0)</f>
        <v>11</v>
      </c>
      <c r="V604">
        <f>Table1[[#This Row],[dec signed]]/10</f>
        <v>1.1000000000000001</v>
      </c>
    </row>
    <row r="605" spans="1:22" x14ac:dyDescent="0.25">
      <c r="A605">
        <v>1721</v>
      </c>
      <c r="B605" s="5" t="s">
        <v>1586</v>
      </c>
      <c r="C605" s="5" t="s">
        <v>1086</v>
      </c>
      <c r="D605" t="s">
        <v>12</v>
      </c>
      <c r="E605" t="s">
        <v>13</v>
      </c>
      <c r="F605" t="s">
        <v>14</v>
      </c>
      <c r="G605" t="s">
        <v>15</v>
      </c>
      <c r="H605" t="s">
        <v>1087</v>
      </c>
      <c r="I605" t="s">
        <v>1089</v>
      </c>
      <c r="J605" t="s">
        <v>1065</v>
      </c>
      <c r="L605" t="s">
        <v>13</v>
      </c>
      <c r="M605" t="s">
        <v>12</v>
      </c>
      <c r="N605" t="s">
        <v>19</v>
      </c>
      <c r="O605" t="s">
        <v>15</v>
      </c>
      <c r="P605" t="s">
        <v>1087</v>
      </c>
      <c r="Q605" t="s">
        <v>1089</v>
      </c>
      <c r="R605" s="7" t="s">
        <v>1090</v>
      </c>
      <c r="S605" t="str">
        <f>RIGHT(Table1[[#This Row],[value7]],4)</f>
        <v>000b</v>
      </c>
      <c r="T605">
        <f>HEX2DEC(Table1[[#This Row],[hex]])</f>
        <v>11</v>
      </c>
      <c r="U605">
        <f>Table1[[#This Row],[dec]] - IF(Table1[[#This Row],[dec]] &gt; 32000, 65536, 0)</f>
        <v>11</v>
      </c>
      <c r="V605">
        <f>Table1[[#This Row],[dec signed]]/10</f>
        <v>1.1000000000000001</v>
      </c>
    </row>
    <row r="606" spans="1:22" x14ac:dyDescent="0.25">
      <c r="A606">
        <v>1728</v>
      </c>
      <c r="B606" s="5" t="s">
        <v>1593</v>
      </c>
      <c r="C606" s="5" t="s">
        <v>1113</v>
      </c>
      <c r="D606" t="s">
        <v>12</v>
      </c>
      <c r="E606" t="s">
        <v>13</v>
      </c>
      <c r="F606" t="s">
        <v>14</v>
      </c>
      <c r="G606" t="s">
        <v>15</v>
      </c>
      <c r="H606" t="s">
        <v>1114</v>
      </c>
      <c r="I606" t="s">
        <v>1089</v>
      </c>
      <c r="J606" t="s">
        <v>1094</v>
      </c>
      <c r="L606" t="s">
        <v>13</v>
      </c>
      <c r="M606" t="s">
        <v>12</v>
      </c>
      <c r="N606" t="s">
        <v>19</v>
      </c>
      <c r="O606" t="s">
        <v>15</v>
      </c>
      <c r="P606" t="s">
        <v>1114</v>
      </c>
      <c r="Q606" t="s">
        <v>1089</v>
      </c>
      <c r="R606" s="7" t="s">
        <v>1115</v>
      </c>
      <c r="S606" t="str">
        <f>RIGHT(Table1[[#This Row],[value7]],4)</f>
        <v>000b</v>
      </c>
      <c r="T606">
        <f>HEX2DEC(Table1[[#This Row],[hex]])</f>
        <v>11</v>
      </c>
      <c r="U606">
        <f>Table1[[#This Row],[dec]] - IF(Table1[[#This Row],[dec]] &gt; 32000, 65536, 0)</f>
        <v>11</v>
      </c>
      <c r="V606">
        <f>Table1[[#This Row],[dec signed]]/10</f>
        <v>1.1000000000000001</v>
      </c>
    </row>
    <row r="607" spans="1:22" x14ac:dyDescent="0.25">
      <c r="A607">
        <v>1765</v>
      </c>
      <c r="B607" s="5" t="s">
        <v>1627</v>
      </c>
      <c r="C607" s="5" t="s">
        <v>1254</v>
      </c>
      <c r="D607" t="s">
        <v>12</v>
      </c>
      <c r="E607" t="s">
        <v>13</v>
      </c>
      <c r="F607" t="s">
        <v>14</v>
      </c>
      <c r="G607" t="s">
        <v>15</v>
      </c>
      <c r="H607" t="s">
        <v>1255</v>
      </c>
      <c r="I607" t="s">
        <v>1089</v>
      </c>
      <c r="J607" t="s">
        <v>1206</v>
      </c>
      <c r="L607" t="s">
        <v>13</v>
      </c>
      <c r="M607" t="s">
        <v>12</v>
      </c>
      <c r="N607" t="s">
        <v>19</v>
      </c>
      <c r="O607" t="s">
        <v>15</v>
      </c>
      <c r="P607" t="s">
        <v>1255</v>
      </c>
      <c r="Q607" t="s">
        <v>1089</v>
      </c>
      <c r="R607" s="7" t="s">
        <v>1256</v>
      </c>
      <c r="S607" t="str">
        <f>RIGHT(Table1[[#This Row],[value7]],4)</f>
        <v>000b</v>
      </c>
      <c r="T607">
        <f>HEX2DEC(Table1[[#This Row],[hex]])</f>
        <v>11</v>
      </c>
      <c r="U607">
        <f>Table1[[#This Row],[dec]] - IF(Table1[[#This Row],[dec]] &gt; 32000, 65536, 0)</f>
        <v>11</v>
      </c>
      <c r="V607">
        <f>Table1[[#This Row],[dec signed]]/10</f>
        <v>1.1000000000000001</v>
      </c>
    </row>
    <row r="608" spans="1:22" x14ac:dyDescent="0.25">
      <c r="A608">
        <v>1772</v>
      </c>
      <c r="B608" s="5" t="s">
        <v>1633</v>
      </c>
      <c r="C608" s="5" t="s">
        <v>1281</v>
      </c>
      <c r="D608" t="s">
        <v>12</v>
      </c>
      <c r="E608" t="s">
        <v>13</v>
      </c>
      <c r="F608" t="s">
        <v>14</v>
      </c>
      <c r="G608" t="s">
        <v>15</v>
      </c>
      <c r="H608" t="s">
        <v>1282</v>
      </c>
      <c r="I608" t="s">
        <v>1089</v>
      </c>
      <c r="J608" t="s">
        <v>793</v>
      </c>
      <c r="L608" t="s">
        <v>13</v>
      </c>
      <c r="M608" t="s">
        <v>12</v>
      </c>
      <c r="N608" t="s">
        <v>19</v>
      </c>
      <c r="O608" t="s">
        <v>15</v>
      </c>
      <c r="P608" t="s">
        <v>1282</v>
      </c>
      <c r="Q608" t="s">
        <v>1089</v>
      </c>
      <c r="R608" s="7" t="s">
        <v>181</v>
      </c>
      <c r="S608" t="str">
        <f>RIGHT(Table1[[#This Row],[value7]],4)</f>
        <v>000b</v>
      </c>
      <c r="T608">
        <f>HEX2DEC(Table1[[#This Row],[hex]])</f>
        <v>11</v>
      </c>
      <c r="U608">
        <f>Table1[[#This Row],[dec]] - IF(Table1[[#This Row],[dec]] &gt; 32000, 65536, 0)</f>
        <v>11</v>
      </c>
      <c r="V608">
        <f>Table1[[#This Row],[dec signed]]/10</f>
        <v>1.1000000000000001</v>
      </c>
    </row>
    <row r="609" spans="1:22" x14ac:dyDescent="0.25">
      <c r="A609">
        <v>1776</v>
      </c>
      <c r="B609" s="5" t="s">
        <v>1636</v>
      </c>
      <c r="C609" s="5" t="s">
        <v>1298</v>
      </c>
      <c r="D609" t="s">
        <v>12</v>
      </c>
      <c r="E609" t="s">
        <v>13</v>
      </c>
      <c r="F609" t="s">
        <v>14</v>
      </c>
      <c r="G609" t="s">
        <v>15</v>
      </c>
      <c r="H609" t="s">
        <v>1299</v>
      </c>
      <c r="I609" t="s">
        <v>1089</v>
      </c>
      <c r="J609" t="s">
        <v>58</v>
      </c>
      <c r="L609" t="s">
        <v>13</v>
      </c>
      <c r="M609" t="s">
        <v>12</v>
      </c>
      <c r="N609" t="s">
        <v>19</v>
      </c>
      <c r="O609" t="s">
        <v>15</v>
      </c>
      <c r="P609" t="s">
        <v>1299</v>
      </c>
      <c r="Q609" t="s">
        <v>1089</v>
      </c>
      <c r="R609" s="7" t="s">
        <v>862</v>
      </c>
      <c r="S609" t="str">
        <f>RIGHT(Table1[[#This Row],[value7]],4)</f>
        <v>000b</v>
      </c>
      <c r="T609">
        <f>HEX2DEC(Table1[[#This Row],[hex]])</f>
        <v>11</v>
      </c>
      <c r="U609">
        <f>Table1[[#This Row],[dec]] - IF(Table1[[#This Row],[dec]] &gt; 32000, 65536, 0)</f>
        <v>11</v>
      </c>
      <c r="V609">
        <f>Table1[[#This Row],[dec signed]]/10</f>
        <v>1.1000000000000001</v>
      </c>
    </row>
    <row r="610" spans="1:22" x14ac:dyDescent="0.25">
      <c r="A610">
        <v>1779</v>
      </c>
      <c r="B610" s="5" t="s">
        <v>1639</v>
      </c>
      <c r="C610" s="5" t="s">
        <v>1309</v>
      </c>
      <c r="D610" t="s">
        <v>12</v>
      </c>
      <c r="E610" t="s">
        <v>13</v>
      </c>
      <c r="F610" t="s">
        <v>14</v>
      </c>
      <c r="G610" t="s">
        <v>15</v>
      </c>
      <c r="H610" t="s">
        <v>1310</v>
      </c>
      <c r="I610" t="s">
        <v>1089</v>
      </c>
      <c r="J610" t="s">
        <v>1261</v>
      </c>
      <c r="L610" t="s">
        <v>13</v>
      </c>
      <c r="M610" t="s">
        <v>12</v>
      </c>
      <c r="N610" t="s">
        <v>19</v>
      </c>
      <c r="O610" t="s">
        <v>15</v>
      </c>
      <c r="P610" t="s">
        <v>1310</v>
      </c>
      <c r="Q610" t="s">
        <v>1089</v>
      </c>
      <c r="R610" s="7" t="s">
        <v>1303</v>
      </c>
      <c r="S610" t="str">
        <f>RIGHT(Table1[[#This Row],[value7]],4)</f>
        <v>000b</v>
      </c>
      <c r="T610">
        <f>HEX2DEC(Table1[[#This Row],[hex]])</f>
        <v>11</v>
      </c>
      <c r="U610">
        <f>Table1[[#This Row],[dec]] - IF(Table1[[#This Row],[dec]] &gt; 32000, 65536, 0)</f>
        <v>11</v>
      </c>
      <c r="V610">
        <f>Table1[[#This Row],[dec signed]]/10</f>
        <v>1.1000000000000001</v>
      </c>
    </row>
    <row r="611" spans="1:22" x14ac:dyDescent="0.25">
      <c r="A611">
        <v>383</v>
      </c>
      <c r="B611" s="5" t="s">
        <v>1336</v>
      </c>
      <c r="C611" s="5" t="s">
        <v>1337</v>
      </c>
      <c r="D611" t="s">
        <v>12</v>
      </c>
      <c r="E611" t="s">
        <v>13</v>
      </c>
      <c r="F611" t="s">
        <v>14</v>
      </c>
      <c r="G611" t="s">
        <v>15</v>
      </c>
      <c r="H611" t="s">
        <v>1338</v>
      </c>
      <c r="I611" t="s">
        <v>180</v>
      </c>
      <c r="J611" t="s">
        <v>57</v>
      </c>
      <c r="L611" t="s">
        <v>13</v>
      </c>
      <c r="M611" t="s">
        <v>12</v>
      </c>
      <c r="N611" t="s">
        <v>19</v>
      </c>
      <c r="O611" t="s">
        <v>15</v>
      </c>
      <c r="P611" t="s">
        <v>1338</v>
      </c>
      <c r="Q611" t="s">
        <v>1339</v>
      </c>
      <c r="R611" s="7" t="s">
        <v>509</v>
      </c>
      <c r="S611" t="str">
        <f>RIGHT(Table1[[#This Row],[value7]],4)</f>
        <v>000c</v>
      </c>
      <c r="T611">
        <f>HEX2DEC(Table1[[#This Row],[hex]])</f>
        <v>12</v>
      </c>
      <c r="U611">
        <f>Table1[[#This Row],[dec]] - IF(Table1[[#This Row],[dec]] &gt; 32000, 65536, 0)</f>
        <v>12</v>
      </c>
      <c r="V611">
        <f>Table1[[#This Row],[dec signed]]/10</f>
        <v>1.2</v>
      </c>
    </row>
    <row r="612" spans="1:22" x14ac:dyDescent="0.25">
      <c r="A612">
        <v>390</v>
      </c>
      <c r="B612" s="5" t="s">
        <v>1361</v>
      </c>
      <c r="C612" s="5" t="s">
        <v>1362</v>
      </c>
      <c r="D612" t="s">
        <v>12</v>
      </c>
      <c r="E612" t="s">
        <v>13</v>
      </c>
      <c r="F612" t="s">
        <v>14</v>
      </c>
      <c r="G612" t="s">
        <v>15</v>
      </c>
      <c r="H612" t="s">
        <v>1363</v>
      </c>
      <c r="I612" t="s">
        <v>180</v>
      </c>
      <c r="J612" t="s">
        <v>459</v>
      </c>
      <c r="L612" t="s">
        <v>13</v>
      </c>
      <c r="M612" t="s">
        <v>12</v>
      </c>
      <c r="N612" t="s">
        <v>19</v>
      </c>
      <c r="O612" t="s">
        <v>15</v>
      </c>
      <c r="P612" t="s">
        <v>1363</v>
      </c>
      <c r="Q612" t="s">
        <v>1339</v>
      </c>
      <c r="R612" s="7" t="s">
        <v>121</v>
      </c>
      <c r="S612" t="str">
        <f>RIGHT(Table1[[#This Row],[value7]],4)</f>
        <v>000c</v>
      </c>
      <c r="T612">
        <f>HEX2DEC(Table1[[#This Row],[hex]])</f>
        <v>12</v>
      </c>
      <c r="U612">
        <f>Table1[[#This Row],[dec]] - IF(Table1[[#This Row],[dec]] &gt; 32000, 65536, 0)</f>
        <v>12</v>
      </c>
      <c r="V612">
        <f>Table1[[#This Row],[dec signed]]/10</f>
        <v>1.2</v>
      </c>
    </row>
    <row r="613" spans="1:22" x14ac:dyDescent="0.25">
      <c r="A613">
        <v>398</v>
      </c>
      <c r="B613" s="5" t="s">
        <v>1389</v>
      </c>
      <c r="C613" s="5" t="s">
        <v>1390</v>
      </c>
      <c r="D613" t="s">
        <v>12</v>
      </c>
      <c r="E613" t="s">
        <v>13</v>
      </c>
      <c r="F613" t="s">
        <v>14</v>
      </c>
      <c r="G613" t="s">
        <v>15</v>
      </c>
      <c r="H613" t="s">
        <v>1391</v>
      </c>
      <c r="I613" t="s">
        <v>180</v>
      </c>
      <c r="J613" t="s">
        <v>515</v>
      </c>
      <c r="L613" t="s">
        <v>13</v>
      </c>
      <c r="M613" t="s">
        <v>12</v>
      </c>
      <c r="N613" t="s">
        <v>19</v>
      </c>
      <c r="O613" t="s">
        <v>15</v>
      </c>
      <c r="P613" t="s">
        <v>1391</v>
      </c>
      <c r="Q613" t="s">
        <v>1339</v>
      </c>
      <c r="R613" s="7" t="s">
        <v>444</v>
      </c>
      <c r="S613" t="str">
        <f>RIGHT(Table1[[#This Row],[value7]],4)</f>
        <v>000c</v>
      </c>
      <c r="T613">
        <f>HEX2DEC(Table1[[#This Row],[hex]])</f>
        <v>12</v>
      </c>
      <c r="U613">
        <f>Table1[[#This Row],[dec]] - IF(Table1[[#This Row],[dec]] &gt; 32000, 65536, 0)</f>
        <v>12</v>
      </c>
      <c r="V613">
        <f>Table1[[#This Row],[dec signed]]/10</f>
        <v>1.2</v>
      </c>
    </row>
    <row r="614" spans="1:22" x14ac:dyDescent="0.25">
      <c r="A614">
        <v>1786</v>
      </c>
      <c r="B614" s="5" t="s">
        <v>1645</v>
      </c>
      <c r="C614" s="5" t="s">
        <v>1337</v>
      </c>
      <c r="D614" t="s">
        <v>12</v>
      </c>
      <c r="E614" t="s">
        <v>13</v>
      </c>
      <c r="F614" t="s">
        <v>14</v>
      </c>
      <c r="G614" t="s">
        <v>15</v>
      </c>
      <c r="H614" t="s">
        <v>1338</v>
      </c>
      <c r="I614" t="s">
        <v>1339</v>
      </c>
      <c r="J614" t="s">
        <v>1385</v>
      </c>
      <c r="L614" t="s">
        <v>13</v>
      </c>
      <c r="M614" t="s">
        <v>12</v>
      </c>
      <c r="N614" t="s">
        <v>19</v>
      </c>
      <c r="O614" t="s">
        <v>15</v>
      </c>
      <c r="P614" t="s">
        <v>1338</v>
      </c>
      <c r="Q614" t="s">
        <v>1339</v>
      </c>
      <c r="R614" s="7" t="s">
        <v>509</v>
      </c>
      <c r="S614" t="str">
        <f>RIGHT(Table1[[#This Row],[value7]],4)</f>
        <v>000c</v>
      </c>
      <c r="T614">
        <f>HEX2DEC(Table1[[#This Row],[hex]])</f>
        <v>12</v>
      </c>
      <c r="U614">
        <f>Table1[[#This Row],[dec]] - IF(Table1[[#This Row],[dec]] &gt; 32000, 65536, 0)</f>
        <v>12</v>
      </c>
      <c r="V614">
        <f>Table1[[#This Row],[dec signed]]/10</f>
        <v>1.2</v>
      </c>
    </row>
    <row r="615" spans="1:22" x14ac:dyDescent="0.25">
      <c r="A615">
        <v>1793</v>
      </c>
      <c r="B615" s="5" t="s">
        <v>1651</v>
      </c>
      <c r="C615" s="5" t="s">
        <v>1362</v>
      </c>
      <c r="D615" t="s">
        <v>12</v>
      </c>
      <c r="E615" t="s">
        <v>13</v>
      </c>
      <c r="F615" t="s">
        <v>14</v>
      </c>
      <c r="G615" t="s">
        <v>15</v>
      </c>
      <c r="H615" t="s">
        <v>1363</v>
      </c>
      <c r="I615" t="s">
        <v>1339</v>
      </c>
      <c r="J615" t="s">
        <v>292</v>
      </c>
      <c r="L615" t="s">
        <v>13</v>
      </c>
      <c r="M615" t="s">
        <v>12</v>
      </c>
      <c r="N615" t="s">
        <v>19</v>
      </c>
      <c r="O615" t="s">
        <v>15</v>
      </c>
      <c r="P615" t="s">
        <v>1363</v>
      </c>
      <c r="Q615" t="s">
        <v>1339</v>
      </c>
      <c r="R615" s="7" t="s">
        <v>121</v>
      </c>
      <c r="S615" t="str">
        <f>RIGHT(Table1[[#This Row],[value7]],4)</f>
        <v>000c</v>
      </c>
      <c r="T615">
        <f>HEX2DEC(Table1[[#This Row],[hex]])</f>
        <v>12</v>
      </c>
      <c r="U615">
        <f>Table1[[#This Row],[dec]] - IF(Table1[[#This Row],[dec]] &gt; 32000, 65536, 0)</f>
        <v>12</v>
      </c>
      <c r="V615">
        <f>Table1[[#This Row],[dec signed]]/10</f>
        <v>1.2</v>
      </c>
    </row>
    <row r="616" spans="1:22" x14ac:dyDescent="0.25">
      <c r="A616">
        <v>1800</v>
      </c>
      <c r="B616" s="5" t="s">
        <v>1659</v>
      </c>
      <c r="C616" s="5" t="s">
        <v>1390</v>
      </c>
      <c r="D616" t="s">
        <v>12</v>
      </c>
      <c r="E616" t="s">
        <v>13</v>
      </c>
      <c r="F616" t="s">
        <v>14</v>
      </c>
      <c r="G616" t="s">
        <v>15</v>
      </c>
      <c r="H616" t="s">
        <v>1391</v>
      </c>
      <c r="I616" t="s">
        <v>1339</v>
      </c>
      <c r="J616" t="s">
        <v>203</v>
      </c>
      <c r="L616" t="s">
        <v>13</v>
      </c>
      <c r="M616" t="s">
        <v>12</v>
      </c>
      <c r="N616" t="s">
        <v>19</v>
      </c>
      <c r="O616" t="s">
        <v>15</v>
      </c>
      <c r="P616" t="s">
        <v>1391</v>
      </c>
      <c r="Q616" t="s">
        <v>1339</v>
      </c>
      <c r="R616" s="7" t="s">
        <v>444</v>
      </c>
      <c r="S616" t="str">
        <f>RIGHT(Table1[[#This Row],[value7]],4)</f>
        <v>000c</v>
      </c>
      <c r="T616">
        <f>HEX2DEC(Table1[[#This Row],[hex]])</f>
        <v>12</v>
      </c>
      <c r="U616">
        <f>Table1[[#This Row],[dec]] - IF(Table1[[#This Row],[dec]] &gt; 32000, 65536, 0)</f>
        <v>12</v>
      </c>
      <c r="V616">
        <f>Table1[[#This Row],[dec signed]]/10</f>
        <v>1.2</v>
      </c>
    </row>
    <row r="617" spans="1:22" x14ac:dyDescent="0.25">
      <c r="A617">
        <v>277</v>
      </c>
      <c r="B617" s="5" t="s">
        <v>981</v>
      </c>
      <c r="C617" s="5" t="s">
        <v>982</v>
      </c>
      <c r="D617" t="s">
        <v>12</v>
      </c>
      <c r="E617" t="s">
        <v>13</v>
      </c>
      <c r="F617" t="s">
        <v>14</v>
      </c>
      <c r="G617" t="s">
        <v>15</v>
      </c>
      <c r="H617" t="s">
        <v>983</v>
      </c>
      <c r="I617" t="s">
        <v>984</v>
      </c>
      <c r="J617" t="s">
        <v>985</v>
      </c>
      <c r="L617" t="s">
        <v>13</v>
      </c>
      <c r="M617" t="s">
        <v>12</v>
      </c>
      <c r="N617" t="s">
        <v>19</v>
      </c>
      <c r="O617" t="s">
        <v>15</v>
      </c>
      <c r="P617" t="s">
        <v>983</v>
      </c>
      <c r="Q617" t="s">
        <v>984</v>
      </c>
      <c r="R617" s="7" t="s">
        <v>214</v>
      </c>
      <c r="S617" t="str">
        <f>RIGHT(Table1[[#This Row],[value7]],4)</f>
        <v>000d</v>
      </c>
      <c r="T617">
        <f>HEX2DEC(Table1[[#This Row],[hex]])</f>
        <v>13</v>
      </c>
      <c r="U617">
        <f>Table1[[#This Row],[dec]] - IF(Table1[[#This Row],[dec]] &gt; 32000, 65536, 0)</f>
        <v>13</v>
      </c>
      <c r="V617">
        <f>Table1[[#This Row],[dec signed]]/10</f>
        <v>1.3</v>
      </c>
    </row>
    <row r="618" spans="1:22" x14ac:dyDescent="0.25">
      <c r="A618">
        <v>285</v>
      </c>
      <c r="B618" s="5" t="s">
        <v>1010</v>
      </c>
      <c r="C618" s="5" t="s">
        <v>1011</v>
      </c>
      <c r="D618" t="s">
        <v>12</v>
      </c>
      <c r="E618" t="s">
        <v>13</v>
      </c>
      <c r="F618" t="s">
        <v>14</v>
      </c>
      <c r="G618" t="s">
        <v>15</v>
      </c>
      <c r="H618" t="s">
        <v>1012</v>
      </c>
      <c r="I618" t="s">
        <v>984</v>
      </c>
      <c r="J618" t="s">
        <v>156</v>
      </c>
      <c r="L618" t="s">
        <v>13</v>
      </c>
      <c r="M618" t="s">
        <v>12</v>
      </c>
      <c r="N618" t="s">
        <v>19</v>
      </c>
      <c r="O618" t="s">
        <v>15</v>
      </c>
      <c r="P618" t="s">
        <v>1012</v>
      </c>
      <c r="Q618" t="s">
        <v>984</v>
      </c>
      <c r="R618" s="7" t="s">
        <v>166</v>
      </c>
      <c r="S618" t="str">
        <f>RIGHT(Table1[[#This Row],[value7]],4)</f>
        <v>000d</v>
      </c>
      <c r="T618">
        <f>HEX2DEC(Table1[[#This Row],[hex]])</f>
        <v>13</v>
      </c>
      <c r="U618">
        <f>Table1[[#This Row],[dec]] - IF(Table1[[#This Row],[dec]] &gt; 32000, 65536, 0)</f>
        <v>13</v>
      </c>
      <c r="V618">
        <f>Table1[[#This Row],[dec signed]]/10</f>
        <v>1.3</v>
      </c>
    </row>
    <row r="619" spans="1:22" x14ac:dyDescent="0.25">
      <c r="A619">
        <v>371</v>
      </c>
      <c r="B619" s="5" t="s">
        <v>1300</v>
      </c>
      <c r="C619" s="5" t="s">
        <v>1301</v>
      </c>
      <c r="D619" t="s">
        <v>12</v>
      </c>
      <c r="E619" t="s">
        <v>13</v>
      </c>
      <c r="F619" t="s">
        <v>14</v>
      </c>
      <c r="G619" t="s">
        <v>15</v>
      </c>
      <c r="H619" t="s">
        <v>1302</v>
      </c>
      <c r="I619" t="s">
        <v>180</v>
      </c>
      <c r="J619" t="s">
        <v>1256</v>
      </c>
      <c r="L619" t="s">
        <v>13</v>
      </c>
      <c r="M619" t="s">
        <v>12</v>
      </c>
      <c r="N619" t="s">
        <v>19</v>
      </c>
      <c r="O619" t="s">
        <v>15</v>
      </c>
      <c r="P619" t="s">
        <v>1302</v>
      </c>
      <c r="Q619" t="s">
        <v>984</v>
      </c>
      <c r="R619" s="7" t="s">
        <v>1303</v>
      </c>
      <c r="S619" t="str">
        <f>RIGHT(Table1[[#This Row],[value7]],4)</f>
        <v>000d</v>
      </c>
      <c r="T619">
        <f>HEX2DEC(Table1[[#This Row],[hex]])</f>
        <v>13</v>
      </c>
      <c r="U619">
        <f>Table1[[#This Row],[dec]] - IF(Table1[[#This Row],[dec]] &gt; 32000, 65536, 0)</f>
        <v>13</v>
      </c>
      <c r="V619">
        <f>Table1[[#This Row],[dec signed]]/10</f>
        <v>1.3</v>
      </c>
    </row>
    <row r="620" spans="1:22" x14ac:dyDescent="0.25">
      <c r="A620">
        <v>1693</v>
      </c>
      <c r="B620" s="5" t="s">
        <v>981</v>
      </c>
      <c r="C620" s="5" t="s">
        <v>982</v>
      </c>
      <c r="D620" t="s">
        <v>12</v>
      </c>
      <c r="E620" t="s">
        <v>13</v>
      </c>
      <c r="F620" t="s">
        <v>14</v>
      </c>
      <c r="G620" t="s">
        <v>15</v>
      </c>
      <c r="H620" t="s">
        <v>983</v>
      </c>
      <c r="I620" t="s">
        <v>984</v>
      </c>
      <c r="J620" t="s">
        <v>985</v>
      </c>
      <c r="L620" t="s">
        <v>13</v>
      </c>
      <c r="M620" t="s">
        <v>12</v>
      </c>
      <c r="N620" t="s">
        <v>19</v>
      </c>
      <c r="O620" t="s">
        <v>15</v>
      </c>
      <c r="P620" t="s">
        <v>983</v>
      </c>
      <c r="Q620" t="s">
        <v>984</v>
      </c>
      <c r="R620" s="7" t="s">
        <v>214</v>
      </c>
      <c r="S620" t="str">
        <f>RIGHT(Table1[[#This Row],[value7]],4)</f>
        <v>000d</v>
      </c>
      <c r="T620">
        <f>HEX2DEC(Table1[[#This Row],[hex]])</f>
        <v>13</v>
      </c>
      <c r="U620">
        <f>Table1[[#This Row],[dec]] - IF(Table1[[#This Row],[dec]] &gt; 32000, 65536, 0)</f>
        <v>13</v>
      </c>
      <c r="V620">
        <f>Table1[[#This Row],[dec signed]]/10</f>
        <v>1.3</v>
      </c>
    </row>
    <row r="621" spans="1:22" x14ac:dyDescent="0.25">
      <c r="A621">
        <v>1700</v>
      </c>
      <c r="B621" s="5" t="s">
        <v>1010</v>
      </c>
      <c r="C621" s="5" t="s">
        <v>1011</v>
      </c>
      <c r="D621" t="s">
        <v>12</v>
      </c>
      <c r="E621" t="s">
        <v>13</v>
      </c>
      <c r="F621" t="s">
        <v>14</v>
      </c>
      <c r="G621" t="s">
        <v>15</v>
      </c>
      <c r="H621" t="s">
        <v>1012</v>
      </c>
      <c r="I621" t="s">
        <v>984</v>
      </c>
      <c r="J621" t="s">
        <v>156</v>
      </c>
      <c r="L621" t="s">
        <v>13</v>
      </c>
      <c r="M621" t="s">
        <v>12</v>
      </c>
      <c r="N621" t="s">
        <v>19</v>
      </c>
      <c r="O621" t="s">
        <v>15</v>
      </c>
      <c r="P621" t="s">
        <v>1012</v>
      </c>
      <c r="Q621" t="s">
        <v>984</v>
      </c>
      <c r="R621" s="7" t="s">
        <v>166</v>
      </c>
      <c r="S621" t="str">
        <f>RIGHT(Table1[[#This Row],[value7]],4)</f>
        <v>000d</v>
      </c>
      <c r="T621">
        <f>HEX2DEC(Table1[[#This Row],[hex]])</f>
        <v>13</v>
      </c>
      <c r="U621">
        <f>Table1[[#This Row],[dec]] - IF(Table1[[#This Row],[dec]] &gt; 32000, 65536, 0)</f>
        <v>13</v>
      </c>
      <c r="V621">
        <f>Table1[[#This Row],[dec signed]]/10</f>
        <v>1.3</v>
      </c>
    </row>
    <row r="622" spans="1:22" x14ac:dyDescent="0.25">
      <c r="A622">
        <v>1777</v>
      </c>
      <c r="B622" s="5" t="s">
        <v>1637</v>
      </c>
      <c r="C622" s="5" t="s">
        <v>1301</v>
      </c>
      <c r="D622" t="s">
        <v>12</v>
      </c>
      <c r="E622" t="s">
        <v>13</v>
      </c>
      <c r="F622" t="s">
        <v>14</v>
      </c>
      <c r="G622" t="s">
        <v>15</v>
      </c>
      <c r="H622" t="s">
        <v>1302</v>
      </c>
      <c r="I622" t="s">
        <v>984</v>
      </c>
      <c r="J622" t="s">
        <v>1261</v>
      </c>
      <c r="L622" t="s">
        <v>13</v>
      </c>
      <c r="M622" t="s">
        <v>12</v>
      </c>
      <c r="N622" t="s">
        <v>19</v>
      </c>
      <c r="O622" t="s">
        <v>15</v>
      </c>
      <c r="P622" t="s">
        <v>1302</v>
      </c>
      <c r="Q622" t="s">
        <v>984</v>
      </c>
      <c r="R622" s="7" t="s">
        <v>1303</v>
      </c>
      <c r="S622" t="str">
        <f>RIGHT(Table1[[#This Row],[value7]],4)</f>
        <v>000d</v>
      </c>
      <c r="T622">
        <f>HEX2DEC(Table1[[#This Row],[hex]])</f>
        <v>13</v>
      </c>
      <c r="U622">
        <f>Table1[[#This Row],[dec]] - IF(Table1[[#This Row],[dec]] &gt; 32000, 65536, 0)</f>
        <v>13</v>
      </c>
      <c r="V622">
        <f>Table1[[#This Row],[dec signed]]/10</f>
        <v>1.3</v>
      </c>
    </row>
    <row r="623" spans="1:22" x14ac:dyDescent="0.25">
      <c r="A623">
        <v>333</v>
      </c>
      <c r="B623" s="5" t="s">
        <v>1170</v>
      </c>
      <c r="C623" s="5" t="s">
        <v>1171</v>
      </c>
      <c r="D623" t="s">
        <v>12</v>
      </c>
      <c r="E623" t="s">
        <v>13</v>
      </c>
      <c r="F623" t="s">
        <v>14</v>
      </c>
      <c r="G623" t="s">
        <v>15</v>
      </c>
      <c r="H623" t="s">
        <v>1172</v>
      </c>
      <c r="I623" t="s">
        <v>180</v>
      </c>
      <c r="J623" t="s">
        <v>104</v>
      </c>
      <c r="L623" t="s">
        <v>13</v>
      </c>
      <c r="M623" t="s">
        <v>12</v>
      </c>
      <c r="N623" t="s">
        <v>19</v>
      </c>
      <c r="O623" t="s">
        <v>15</v>
      </c>
      <c r="P623" t="s">
        <v>1172</v>
      </c>
      <c r="Q623" t="s">
        <v>1173</v>
      </c>
      <c r="R623" s="7" t="s">
        <v>117</v>
      </c>
      <c r="S623" t="str">
        <f>RIGHT(Table1[[#This Row],[value7]],4)</f>
        <v>000e</v>
      </c>
      <c r="T623">
        <f>HEX2DEC(Table1[[#This Row],[hex]])</f>
        <v>14</v>
      </c>
      <c r="U623">
        <f>Table1[[#This Row],[dec]] - IF(Table1[[#This Row],[dec]] &gt; 32000, 65536, 0)</f>
        <v>14</v>
      </c>
      <c r="V623">
        <f>Table1[[#This Row],[dec signed]]/10</f>
        <v>1.4</v>
      </c>
    </row>
    <row r="624" spans="1:22" x14ac:dyDescent="0.25">
      <c r="A624">
        <v>341</v>
      </c>
      <c r="B624" s="5" t="s">
        <v>1196</v>
      </c>
      <c r="C624" s="5" t="s">
        <v>1197</v>
      </c>
      <c r="D624" t="s">
        <v>12</v>
      </c>
      <c r="E624" t="s">
        <v>13</v>
      </c>
      <c r="F624" t="s">
        <v>14</v>
      </c>
      <c r="G624" t="s">
        <v>15</v>
      </c>
      <c r="H624" t="s">
        <v>1198</v>
      </c>
      <c r="I624" t="s">
        <v>180</v>
      </c>
      <c r="J624" t="s">
        <v>658</v>
      </c>
      <c r="L624" t="s">
        <v>13</v>
      </c>
      <c r="M624" t="s">
        <v>12</v>
      </c>
      <c r="N624" t="s">
        <v>19</v>
      </c>
      <c r="O624" t="s">
        <v>15</v>
      </c>
      <c r="P624" t="s">
        <v>1198</v>
      </c>
      <c r="Q624" t="s">
        <v>1173</v>
      </c>
      <c r="R624" s="7" t="s">
        <v>1199</v>
      </c>
      <c r="S624" t="str">
        <f>RIGHT(Table1[[#This Row],[value7]],4)</f>
        <v>000e</v>
      </c>
      <c r="T624">
        <f>HEX2DEC(Table1[[#This Row],[hex]])</f>
        <v>14</v>
      </c>
      <c r="U624">
        <f>Table1[[#This Row],[dec]] - IF(Table1[[#This Row],[dec]] &gt; 32000, 65536, 0)</f>
        <v>14</v>
      </c>
      <c r="V624">
        <f>Table1[[#This Row],[dec signed]]/10</f>
        <v>1.4</v>
      </c>
    </row>
    <row r="625" spans="1:22" x14ac:dyDescent="0.25">
      <c r="A625">
        <v>1743</v>
      </c>
      <c r="B625" s="5" t="s">
        <v>1607</v>
      </c>
      <c r="C625" s="5" t="s">
        <v>1171</v>
      </c>
      <c r="D625" t="s">
        <v>12</v>
      </c>
      <c r="E625" t="s">
        <v>13</v>
      </c>
      <c r="F625" t="s">
        <v>14</v>
      </c>
      <c r="G625" t="s">
        <v>15</v>
      </c>
      <c r="H625" t="s">
        <v>1172</v>
      </c>
      <c r="I625" t="s">
        <v>1173</v>
      </c>
      <c r="J625" t="s">
        <v>116</v>
      </c>
      <c r="L625" t="s">
        <v>13</v>
      </c>
      <c r="M625" t="s">
        <v>12</v>
      </c>
      <c r="N625" t="s">
        <v>19</v>
      </c>
      <c r="O625" t="s">
        <v>15</v>
      </c>
      <c r="P625" t="s">
        <v>1172</v>
      </c>
      <c r="Q625" t="s">
        <v>1173</v>
      </c>
      <c r="R625" s="7" t="s">
        <v>117</v>
      </c>
      <c r="S625" t="str">
        <f>RIGHT(Table1[[#This Row],[value7]],4)</f>
        <v>000e</v>
      </c>
      <c r="T625">
        <f>HEX2DEC(Table1[[#This Row],[hex]])</f>
        <v>14</v>
      </c>
      <c r="U625">
        <f>Table1[[#This Row],[dec]] - IF(Table1[[#This Row],[dec]] &gt; 32000, 65536, 0)</f>
        <v>14</v>
      </c>
      <c r="V625">
        <f>Table1[[#This Row],[dec signed]]/10</f>
        <v>1.4</v>
      </c>
    </row>
    <row r="626" spans="1:22" x14ac:dyDescent="0.25">
      <c r="A626">
        <v>1750</v>
      </c>
      <c r="B626" s="5" t="s">
        <v>1613</v>
      </c>
      <c r="C626" s="5" t="s">
        <v>1197</v>
      </c>
      <c r="D626" t="s">
        <v>12</v>
      </c>
      <c r="E626" t="s">
        <v>13</v>
      </c>
      <c r="F626" t="s">
        <v>14</v>
      </c>
      <c r="G626" t="s">
        <v>15</v>
      </c>
      <c r="H626" t="s">
        <v>1198</v>
      </c>
      <c r="I626" t="s">
        <v>1173</v>
      </c>
      <c r="J626" t="s">
        <v>1136</v>
      </c>
      <c r="L626" t="s">
        <v>13</v>
      </c>
      <c r="M626" t="s">
        <v>12</v>
      </c>
      <c r="N626" t="s">
        <v>19</v>
      </c>
      <c r="O626" t="s">
        <v>15</v>
      </c>
      <c r="P626" t="s">
        <v>1198</v>
      </c>
      <c r="Q626" t="s">
        <v>1173</v>
      </c>
      <c r="R626" s="7" t="s">
        <v>1199</v>
      </c>
      <c r="S626" t="str">
        <f>RIGHT(Table1[[#This Row],[value7]],4)</f>
        <v>000e</v>
      </c>
      <c r="T626">
        <f>HEX2DEC(Table1[[#This Row],[hex]])</f>
        <v>14</v>
      </c>
      <c r="U626">
        <f>Table1[[#This Row],[dec]] - IF(Table1[[#This Row],[dec]] &gt; 32000, 65536, 0)</f>
        <v>14</v>
      </c>
      <c r="V626">
        <f>Table1[[#This Row],[dec signed]]/10</f>
        <v>1.4</v>
      </c>
    </row>
    <row r="627" spans="1:22" x14ac:dyDescent="0.25">
      <c r="A627">
        <v>260</v>
      </c>
      <c r="B627" s="5" t="s">
        <v>928</v>
      </c>
      <c r="C627" s="5" t="s">
        <v>929</v>
      </c>
      <c r="D627" t="s">
        <v>12</v>
      </c>
      <c r="E627" t="s">
        <v>13</v>
      </c>
      <c r="F627" t="s">
        <v>14</v>
      </c>
      <c r="G627" t="s">
        <v>15</v>
      </c>
      <c r="H627" t="s">
        <v>930</v>
      </c>
      <c r="I627" t="s">
        <v>931</v>
      </c>
      <c r="J627" t="s">
        <v>39</v>
      </c>
      <c r="L627" t="s">
        <v>13</v>
      </c>
      <c r="M627" t="s">
        <v>12</v>
      </c>
      <c r="N627" t="s">
        <v>19</v>
      </c>
      <c r="O627" t="s">
        <v>15</v>
      </c>
      <c r="P627" t="s">
        <v>930</v>
      </c>
      <c r="Q627" t="s">
        <v>931</v>
      </c>
      <c r="R627" s="7" t="s">
        <v>40</v>
      </c>
      <c r="S627" t="str">
        <f>RIGHT(Table1[[#This Row],[value7]],4)</f>
        <v>000f</v>
      </c>
      <c r="T627">
        <f>HEX2DEC(Table1[[#This Row],[hex]])</f>
        <v>15</v>
      </c>
      <c r="U627">
        <f>Table1[[#This Row],[dec]] - IF(Table1[[#This Row],[dec]] &gt; 32000, 65536, 0)</f>
        <v>15</v>
      </c>
      <c r="V627">
        <f>Table1[[#This Row],[dec signed]]/10</f>
        <v>1.5</v>
      </c>
    </row>
    <row r="628" spans="1:22" x14ac:dyDescent="0.25">
      <c r="A628">
        <v>268</v>
      </c>
      <c r="B628" s="5" t="s">
        <v>955</v>
      </c>
      <c r="C628" s="5" t="s">
        <v>956</v>
      </c>
      <c r="D628" t="s">
        <v>12</v>
      </c>
      <c r="E628" t="s">
        <v>13</v>
      </c>
      <c r="F628" t="s">
        <v>14</v>
      </c>
      <c r="G628" t="s">
        <v>15</v>
      </c>
      <c r="H628" t="s">
        <v>957</v>
      </c>
      <c r="I628" t="s">
        <v>931</v>
      </c>
      <c r="J628" t="s">
        <v>143</v>
      </c>
      <c r="L628" t="s">
        <v>13</v>
      </c>
      <c r="M628" t="s">
        <v>12</v>
      </c>
      <c r="N628" t="s">
        <v>19</v>
      </c>
      <c r="O628" t="s">
        <v>15</v>
      </c>
      <c r="P628" t="s">
        <v>957</v>
      </c>
      <c r="Q628" t="s">
        <v>931</v>
      </c>
      <c r="R628" s="7" t="s">
        <v>150</v>
      </c>
      <c r="S628" t="str">
        <f>RIGHT(Table1[[#This Row],[value7]],4)</f>
        <v>000f</v>
      </c>
      <c r="T628">
        <f>HEX2DEC(Table1[[#This Row],[hex]])</f>
        <v>15</v>
      </c>
      <c r="U628">
        <f>Table1[[#This Row],[dec]] - IF(Table1[[#This Row],[dec]] &gt; 32000, 65536, 0)</f>
        <v>15</v>
      </c>
      <c r="V628">
        <f>Table1[[#This Row],[dec signed]]/10</f>
        <v>1.5</v>
      </c>
    </row>
    <row r="629" spans="1:22" x14ac:dyDescent="0.25">
      <c r="A629">
        <v>276</v>
      </c>
      <c r="B629" s="5" t="s">
        <v>978</v>
      </c>
      <c r="C629" s="5" t="s">
        <v>979</v>
      </c>
      <c r="D629" t="s">
        <v>12</v>
      </c>
      <c r="E629" t="s">
        <v>13</v>
      </c>
      <c r="F629" t="s">
        <v>14</v>
      </c>
      <c r="G629" t="s">
        <v>15</v>
      </c>
      <c r="H629" t="s">
        <v>980</v>
      </c>
      <c r="I629" t="s">
        <v>931</v>
      </c>
      <c r="J629" t="s">
        <v>214</v>
      </c>
      <c r="L629" t="s">
        <v>13</v>
      </c>
      <c r="M629" t="s">
        <v>12</v>
      </c>
      <c r="N629" t="s">
        <v>19</v>
      </c>
      <c r="O629" t="s">
        <v>15</v>
      </c>
      <c r="P629" t="s">
        <v>980</v>
      </c>
      <c r="Q629" t="s">
        <v>931</v>
      </c>
      <c r="R629" s="7" t="s">
        <v>606</v>
      </c>
      <c r="S629" t="str">
        <f>RIGHT(Table1[[#This Row],[value7]],4)</f>
        <v>000f</v>
      </c>
      <c r="T629">
        <f>HEX2DEC(Table1[[#This Row],[hex]])</f>
        <v>15</v>
      </c>
      <c r="U629">
        <f>Table1[[#This Row],[dec]] - IF(Table1[[#This Row],[dec]] &gt; 32000, 65536, 0)</f>
        <v>15</v>
      </c>
      <c r="V629">
        <f>Table1[[#This Row],[dec signed]]/10</f>
        <v>1.5</v>
      </c>
    </row>
    <row r="630" spans="1:22" x14ac:dyDescent="0.25">
      <c r="A630">
        <v>284</v>
      </c>
      <c r="B630" s="5" t="s">
        <v>1006</v>
      </c>
      <c r="C630" s="5" t="s">
        <v>1007</v>
      </c>
      <c r="D630" t="s">
        <v>12</v>
      </c>
      <c r="E630" t="s">
        <v>13</v>
      </c>
      <c r="F630" t="s">
        <v>14</v>
      </c>
      <c r="G630" t="s">
        <v>15</v>
      </c>
      <c r="H630" t="s">
        <v>1008</v>
      </c>
      <c r="I630" t="s">
        <v>931</v>
      </c>
      <c r="J630" t="s">
        <v>166</v>
      </c>
      <c r="L630" t="s">
        <v>13</v>
      </c>
      <c r="M630" t="s">
        <v>12</v>
      </c>
      <c r="N630" t="s">
        <v>19</v>
      </c>
      <c r="O630" t="s">
        <v>15</v>
      </c>
      <c r="P630" t="s">
        <v>1008</v>
      </c>
      <c r="Q630" t="s">
        <v>931</v>
      </c>
      <c r="R630" s="7" t="s">
        <v>1009</v>
      </c>
      <c r="S630" t="str">
        <f>RIGHT(Table1[[#This Row],[value7]],4)</f>
        <v>000f</v>
      </c>
      <c r="T630">
        <f>HEX2DEC(Table1[[#This Row],[hex]])</f>
        <v>15</v>
      </c>
      <c r="U630">
        <f>Table1[[#This Row],[dec]] - IF(Table1[[#This Row],[dec]] &gt; 32000, 65536, 0)</f>
        <v>15</v>
      </c>
      <c r="V630">
        <f>Table1[[#This Row],[dec signed]]/10</f>
        <v>1.5</v>
      </c>
    </row>
    <row r="631" spans="1:22" x14ac:dyDescent="0.25">
      <c r="A631">
        <v>362</v>
      </c>
      <c r="B631" s="5" t="s">
        <v>1269</v>
      </c>
      <c r="C631" s="5" t="s">
        <v>1270</v>
      </c>
      <c r="D631" t="s">
        <v>12</v>
      </c>
      <c r="E631" t="s">
        <v>13</v>
      </c>
      <c r="F631" t="s">
        <v>14</v>
      </c>
      <c r="G631" t="s">
        <v>15</v>
      </c>
      <c r="H631" t="s">
        <v>1271</v>
      </c>
      <c r="I631" t="s">
        <v>180</v>
      </c>
      <c r="J631" t="s">
        <v>1182</v>
      </c>
      <c r="L631" t="s">
        <v>13</v>
      </c>
      <c r="M631" t="s">
        <v>12</v>
      </c>
      <c r="N631" t="s">
        <v>19</v>
      </c>
      <c r="O631" t="s">
        <v>15</v>
      </c>
      <c r="P631" t="s">
        <v>1271</v>
      </c>
      <c r="Q631" t="s">
        <v>931</v>
      </c>
      <c r="R631" s="7" t="s">
        <v>1162</v>
      </c>
      <c r="S631" t="str">
        <f>RIGHT(Table1[[#This Row],[value7]],4)</f>
        <v>000f</v>
      </c>
      <c r="T631">
        <f>HEX2DEC(Table1[[#This Row],[hex]])</f>
        <v>15</v>
      </c>
      <c r="U631">
        <f>Table1[[#This Row],[dec]] - IF(Table1[[#This Row],[dec]] &gt; 32000, 65536, 0)</f>
        <v>15</v>
      </c>
      <c r="V631">
        <f>Table1[[#This Row],[dec signed]]/10</f>
        <v>1.5</v>
      </c>
    </row>
    <row r="632" spans="1:22" x14ac:dyDescent="0.25">
      <c r="A632">
        <v>1678</v>
      </c>
      <c r="B632" s="5" t="s">
        <v>928</v>
      </c>
      <c r="C632" s="5" t="s">
        <v>929</v>
      </c>
      <c r="D632" t="s">
        <v>12</v>
      </c>
      <c r="E632" t="s">
        <v>13</v>
      </c>
      <c r="F632" t="s">
        <v>14</v>
      </c>
      <c r="G632" t="s">
        <v>15</v>
      </c>
      <c r="H632" t="s">
        <v>930</v>
      </c>
      <c r="I632" t="s">
        <v>931</v>
      </c>
      <c r="J632" t="s">
        <v>39</v>
      </c>
      <c r="L632" t="s">
        <v>13</v>
      </c>
      <c r="M632" t="s">
        <v>12</v>
      </c>
      <c r="N632" t="s">
        <v>19</v>
      </c>
      <c r="O632" t="s">
        <v>15</v>
      </c>
      <c r="P632" t="s">
        <v>930</v>
      </c>
      <c r="Q632" t="s">
        <v>931</v>
      </c>
      <c r="R632" s="7" t="s">
        <v>40</v>
      </c>
      <c r="S632" t="str">
        <f>RIGHT(Table1[[#This Row],[value7]],4)</f>
        <v>000f</v>
      </c>
      <c r="T632">
        <f>HEX2DEC(Table1[[#This Row],[hex]])</f>
        <v>15</v>
      </c>
      <c r="U632">
        <f>Table1[[#This Row],[dec]] - IF(Table1[[#This Row],[dec]] &gt; 32000, 65536, 0)</f>
        <v>15</v>
      </c>
      <c r="V632">
        <f>Table1[[#This Row],[dec signed]]/10</f>
        <v>1.5</v>
      </c>
    </row>
    <row r="633" spans="1:22" x14ac:dyDescent="0.25">
      <c r="A633">
        <v>1685</v>
      </c>
      <c r="B633" s="5" t="s">
        <v>955</v>
      </c>
      <c r="C633" s="5" t="s">
        <v>956</v>
      </c>
      <c r="D633" t="s">
        <v>12</v>
      </c>
      <c r="E633" t="s">
        <v>13</v>
      </c>
      <c r="F633" t="s">
        <v>14</v>
      </c>
      <c r="G633" t="s">
        <v>15</v>
      </c>
      <c r="H633" t="s">
        <v>957</v>
      </c>
      <c r="I633" t="s">
        <v>931</v>
      </c>
      <c r="J633" t="s">
        <v>143</v>
      </c>
      <c r="L633" t="s">
        <v>13</v>
      </c>
      <c r="M633" t="s">
        <v>12</v>
      </c>
      <c r="N633" t="s">
        <v>19</v>
      </c>
      <c r="O633" t="s">
        <v>15</v>
      </c>
      <c r="P633" t="s">
        <v>957</v>
      </c>
      <c r="Q633" t="s">
        <v>931</v>
      </c>
      <c r="R633" s="7" t="s">
        <v>150</v>
      </c>
      <c r="S633" t="str">
        <f>RIGHT(Table1[[#This Row],[value7]],4)</f>
        <v>000f</v>
      </c>
      <c r="T633">
        <f>HEX2DEC(Table1[[#This Row],[hex]])</f>
        <v>15</v>
      </c>
      <c r="U633">
        <f>Table1[[#This Row],[dec]] - IF(Table1[[#This Row],[dec]] &gt; 32000, 65536, 0)</f>
        <v>15</v>
      </c>
      <c r="V633">
        <f>Table1[[#This Row],[dec signed]]/10</f>
        <v>1.5</v>
      </c>
    </row>
    <row r="634" spans="1:22" x14ac:dyDescent="0.25">
      <c r="A634">
        <v>1692</v>
      </c>
      <c r="B634" s="5" t="s">
        <v>978</v>
      </c>
      <c r="C634" s="5" t="s">
        <v>979</v>
      </c>
      <c r="D634" t="s">
        <v>12</v>
      </c>
      <c r="E634" t="s">
        <v>13</v>
      </c>
      <c r="F634" t="s">
        <v>14</v>
      </c>
      <c r="G634" t="s">
        <v>15</v>
      </c>
      <c r="H634" t="s">
        <v>980</v>
      </c>
      <c r="I634" t="s">
        <v>931</v>
      </c>
      <c r="J634" t="s">
        <v>214</v>
      </c>
      <c r="L634" t="s">
        <v>13</v>
      </c>
      <c r="M634" t="s">
        <v>12</v>
      </c>
      <c r="N634" t="s">
        <v>19</v>
      </c>
      <c r="O634" t="s">
        <v>15</v>
      </c>
      <c r="P634" t="s">
        <v>980</v>
      </c>
      <c r="Q634" t="s">
        <v>931</v>
      </c>
      <c r="R634" s="7" t="s">
        <v>606</v>
      </c>
      <c r="S634" t="str">
        <f>RIGHT(Table1[[#This Row],[value7]],4)</f>
        <v>000f</v>
      </c>
      <c r="T634">
        <f>HEX2DEC(Table1[[#This Row],[hex]])</f>
        <v>15</v>
      </c>
      <c r="U634">
        <f>Table1[[#This Row],[dec]] - IF(Table1[[#This Row],[dec]] &gt; 32000, 65536, 0)</f>
        <v>15</v>
      </c>
      <c r="V634">
        <f>Table1[[#This Row],[dec signed]]/10</f>
        <v>1.5</v>
      </c>
    </row>
    <row r="635" spans="1:22" x14ac:dyDescent="0.25">
      <c r="A635">
        <v>1699</v>
      </c>
      <c r="B635" s="5" t="s">
        <v>1006</v>
      </c>
      <c r="C635" s="5" t="s">
        <v>1007</v>
      </c>
      <c r="D635" t="s">
        <v>12</v>
      </c>
      <c r="E635" t="s">
        <v>13</v>
      </c>
      <c r="F635" t="s">
        <v>14</v>
      </c>
      <c r="G635" t="s">
        <v>15</v>
      </c>
      <c r="H635" t="s">
        <v>1008</v>
      </c>
      <c r="I635" t="s">
        <v>931</v>
      </c>
      <c r="J635" t="s">
        <v>166</v>
      </c>
      <c r="L635" t="s">
        <v>13</v>
      </c>
      <c r="M635" t="s">
        <v>12</v>
      </c>
      <c r="N635" t="s">
        <v>19</v>
      </c>
      <c r="O635" t="s">
        <v>15</v>
      </c>
      <c r="P635" t="s">
        <v>1008</v>
      </c>
      <c r="Q635" t="s">
        <v>931</v>
      </c>
      <c r="R635" s="7" t="s">
        <v>1009</v>
      </c>
      <c r="S635" t="str">
        <f>RIGHT(Table1[[#This Row],[value7]],4)</f>
        <v>000f</v>
      </c>
      <c r="T635">
        <f>HEX2DEC(Table1[[#This Row],[hex]])</f>
        <v>15</v>
      </c>
      <c r="U635">
        <f>Table1[[#This Row],[dec]] - IF(Table1[[#This Row],[dec]] &gt; 32000, 65536, 0)</f>
        <v>15</v>
      </c>
      <c r="V635">
        <f>Table1[[#This Row],[dec signed]]/10</f>
        <v>1.5</v>
      </c>
    </row>
    <row r="636" spans="1:22" x14ac:dyDescent="0.25">
      <c r="A636">
        <v>1769</v>
      </c>
      <c r="B636" s="5" t="s">
        <v>1630</v>
      </c>
      <c r="C636" s="5" t="s">
        <v>1270</v>
      </c>
      <c r="D636" t="s">
        <v>12</v>
      </c>
      <c r="E636" t="s">
        <v>13</v>
      </c>
      <c r="F636" t="s">
        <v>14</v>
      </c>
      <c r="G636" t="s">
        <v>15</v>
      </c>
      <c r="H636" t="s">
        <v>1271</v>
      </c>
      <c r="I636" t="s">
        <v>931</v>
      </c>
      <c r="J636" t="s">
        <v>181</v>
      </c>
      <c r="L636" t="s">
        <v>13</v>
      </c>
      <c r="M636" t="s">
        <v>12</v>
      </c>
      <c r="N636" t="s">
        <v>19</v>
      </c>
      <c r="O636" t="s">
        <v>15</v>
      </c>
      <c r="P636" t="s">
        <v>1271</v>
      </c>
      <c r="Q636" t="s">
        <v>931</v>
      </c>
      <c r="R636" s="7" t="s">
        <v>1162</v>
      </c>
      <c r="S636" t="str">
        <f>RIGHT(Table1[[#This Row],[value7]],4)</f>
        <v>000f</v>
      </c>
      <c r="T636">
        <f>HEX2DEC(Table1[[#This Row],[hex]])</f>
        <v>15</v>
      </c>
      <c r="U636">
        <f>Table1[[#This Row],[dec]] - IF(Table1[[#This Row],[dec]] &gt; 32000, 65536, 0)</f>
        <v>15</v>
      </c>
      <c r="V636">
        <f>Table1[[#This Row],[dec signed]]/10</f>
        <v>1.5</v>
      </c>
    </row>
    <row r="637" spans="1:22" x14ac:dyDescent="0.25">
      <c r="A637">
        <v>1821</v>
      </c>
      <c r="B637" s="5" t="s">
        <v>928</v>
      </c>
      <c r="C637" s="5" t="s">
        <v>929</v>
      </c>
      <c r="D637" t="s">
        <v>12</v>
      </c>
      <c r="E637" t="s">
        <v>13</v>
      </c>
      <c r="F637" t="s">
        <v>14</v>
      </c>
      <c r="G637" t="s">
        <v>15</v>
      </c>
      <c r="H637" t="s">
        <v>930</v>
      </c>
      <c r="I637" t="s">
        <v>931</v>
      </c>
      <c r="J637" t="s">
        <v>39</v>
      </c>
      <c r="L637" t="s">
        <v>13</v>
      </c>
      <c r="M637" t="s">
        <v>12</v>
      </c>
      <c r="N637" t="s">
        <v>19</v>
      </c>
      <c r="O637" t="s">
        <v>15</v>
      </c>
      <c r="P637" t="s">
        <v>930</v>
      </c>
      <c r="Q637" t="s">
        <v>931</v>
      </c>
      <c r="R637" s="7" t="s">
        <v>40</v>
      </c>
      <c r="S637" t="str">
        <f>RIGHT(Table1[[#This Row],[value7]],4)</f>
        <v>000f</v>
      </c>
      <c r="T637">
        <f>HEX2DEC(Table1[[#This Row],[hex]])</f>
        <v>15</v>
      </c>
      <c r="U637">
        <f>Table1[[#This Row],[dec]] - IF(Table1[[#This Row],[dec]] &gt; 32000, 65536, 0)</f>
        <v>15</v>
      </c>
      <c r="V637">
        <f>Table1[[#This Row],[dec signed]]/10</f>
        <v>1.5</v>
      </c>
    </row>
    <row r="638" spans="1:22" x14ac:dyDescent="0.25">
      <c r="A638">
        <v>244</v>
      </c>
      <c r="B638" s="5" t="s">
        <v>869</v>
      </c>
      <c r="C638" s="5" t="s">
        <v>870</v>
      </c>
      <c r="D638" t="s">
        <v>12</v>
      </c>
      <c r="E638" t="s">
        <v>13</v>
      </c>
      <c r="F638" t="s">
        <v>14</v>
      </c>
      <c r="G638" t="s">
        <v>15</v>
      </c>
      <c r="H638" t="s">
        <v>871</v>
      </c>
      <c r="I638" t="s">
        <v>872</v>
      </c>
      <c r="J638" t="s">
        <v>683</v>
      </c>
      <c r="L638" t="s">
        <v>13</v>
      </c>
      <c r="M638" t="s">
        <v>12</v>
      </c>
      <c r="N638" t="s">
        <v>19</v>
      </c>
      <c r="O638" t="s">
        <v>15</v>
      </c>
      <c r="P638" t="s">
        <v>871</v>
      </c>
      <c r="Q638" t="s">
        <v>872</v>
      </c>
      <c r="R638" s="7" t="s">
        <v>176</v>
      </c>
      <c r="S638" t="str">
        <f>RIGHT(Table1[[#This Row],[value7]],4)</f>
        <v>0010</v>
      </c>
      <c r="T638">
        <f>HEX2DEC(Table1[[#This Row],[hex]])</f>
        <v>16</v>
      </c>
      <c r="U638">
        <f>Table1[[#This Row],[dec]] - IF(Table1[[#This Row],[dec]] &gt; 32000, 65536, 0)</f>
        <v>16</v>
      </c>
      <c r="V638">
        <f>Table1[[#This Row],[dec signed]]/10</f>
        <v>1.6</v>
      </c>
    </row>
    <row r="639" spans="1:22" x14ac:dyDescent="0.25">
      <c r="A639">
        <v>252</v>
      </c>
      <c r="B639" s="5" t="s">
        <v>901</v>
      </c>
      <c r="C639" s="5" t="s">
        <v>902</v>
      </c>
      <c r="D639" t="s">
        <v>12</v>
      </c>
      <c r="E639" t="s">
        <v>13</v>
      </c>
      <c r="F639" t="s">
        <v>14</v>
      </c>
      <c r="G639" t="s">
        <v>15</v>
      </c>
      <c r="H639" t="s">
        <v>903</v>
      </c>
      <c r="I639" t="s">
        <v>872</v>
      </c>
      <c r="J639" t="s">
        <v>904</v>
      </c>
      <c r="L639" t="s">
        <v>13</v>
      </c>
      <c r="M639" t="s">
        <v>12</v>
      </c>
      <c r="N639" t="s">
        <v>19</v>
      </c>
      <c r="O639" t="s">
        <v>15</v>
      </c>
      <c r="P639" t="s">
        <v>903</v>
      </c>
      <c r="Q639" t="s">
        <v>872</v>
      </c>
      <c r="R639" s="7" t="s">
        <v>611</v>
      </c>
      <c r="S639" t="str">
        <f>RIGHT(Table1[[#This Row],[value7]],4)</f>
        <v>0010</v>
      </c>
      <c r="T639">
        <f>HEX2DEC(Table1[[#This Row],[hex]])</f>
        <v>16</v>
      </c>
      <c r="U639">
        <f>Table1[[#This Row],[dec]] - IF(Table1[[#This Row],[dec]] &gt; 32000, 65536, 0)</f>
        <v>16</v>
      </c>
      <c r="V639">
        <f>Table1[[#This Row],[dec signed]]/10</f>
        <v>1.6</v>
      </c>
    </row>
    <row r="640" spans="1:22" x14ac:dyDescent="0.25">
      <c r="A640">
        <v>293</v>
      </c>
      <c r="B640" s="5" t="s">
        <v>1037</v>
      </c>
      <c r="C640" s="5" t="s">
        <v>1038</v>
      </c>
      <c r="D640" t="s">
        <v>12</v>
      </c>
      <c r="E640" t="s">
        <v>13</v>
      </c>
      <c r="F640" t="s">
        <v>14</v>
      </c>
      <c r="G640" t="s">
        <v>15</v>
      </c>
      <c r="H640" t="s">
        <v>1039</v>
      </c>
      <c r="I640" t="s">
        <v>180</v>
      </c>
      <c r="J640" t="s">
        <v>214</v>
      </c>
      <c r="L640" t="s">
        <v>13</v>
      </c>
      <c r="M640" t="s">
        <v>12</v>
      </c>
      <c r="N640" t="s">
        <v>19</v>
      </c>
      <c r="O640" t="s">
        <v>15</v>
      </c>
      <c r="P640" t="s">
        <v>1039</v>
      </c>
      <c r="Q640" t="s">
        <v>872</v>
      </c>
      <c r="R640" s="7" t="s">
        <v>1040</v>
      </c>
      <c r="S640" t="str">
        <f>RIGHT(Table1[[#This Row],[value7]],4)</f>
        <v>0010</v>
      </c>
      <c r="T640">
        <f>HEX2DEC(Table1[[#This Row],[hex]])</f>
        <v>16</v>
      </c>
      <c r="U640">
        <f>Table1[[#This Row],[dec]] - IF(Table1[[#This Row],[dec]] &gt; 32000, 65536, 0)</f>
        <v>16</v>
      </c>
      <c r="V640">
        <f>Table1[[#This Row],[dec signed]]/10</f>
        <v>1.6</v>
      </c>
    </row>
    <row r="641" spans="1:22" x14ac:dyDescent="0.25">
      <c r="A641">
        <v>301</v>
      </c>
      <c r="B641" s="5" t="s">
        <v>1062</v>
      </c>
      <c r="C641" s="5" t="s">
        <v>1063</v>
      </c>
      <c r="D641" t="s">
        <v>12</v>
      </c>
      <c r="E641" t="s">
        <v>13</v>
      </c>
      <c r="F641" t="s">
        <v>14</v>
      </c>
      <c r="G641" t="s">
        <v>15</v>
      </c>
      <c r="H641" t="s">
        <v>1064</v>
      </c>
      <c r="I641" t="s">
        <v>180</v>
      </c>
      <c r="J641" t="s">
        <v>166</v>
      </c>
      <c r="L641" t="s">
        <v>13</v>
      </c>
      <c r="M641" t="s">
        <v>12</v>
      </c>
      <c r="N641" t="s">
        <v>19</v>
      </c>
      <c r="O641" t="s">
        <v>15</v>
      </c>
      <c r="P641" t="s">
        <v>1064</v>
      </c>
      <c r="Q641" t="s">
        <v>872</v>
      </c>
      <c r="R641" s="7" t="s">
        <v>1065</v>
      </c>
      <c r="S641" t="str">
        <f>RIGHT(Table1[[#This Row],[value7]],4)</f>
        <v>0010</v>
      </c>
      <c r="T641">
        <f>HEX2DEC(Table1[[#This Row],[hex]])</f>
        <v>16</v>
      </c>
      <c r="U641">
        <f>Table1[[#This Row],[dec]] - IF(Table1[[#This Row],[dec]] &gt; 32000, 65536, 0)</f>
        <v>16</v>
      </c>
      <c r="V641">
        <f>Table1[[#This Row],[dec signed]]/10</f>
        <v>1.6</v>
      </c>
    </row>
    <row r="642" spans="1:22" x14ac:dyDescent="0.25">
      <c r="A642">
        <v>309</v>
      </c>
      <c r="B642" s="5" t="s">
        <v>1091</v>
      </c>
      <c r="C642" s="5" t="s">
        <v>1092</v>
      </c>
      <c r="D642" t="s">
        <v>12</v>
      </c>
      <c r="E642" t="s">
        <v>13</v>
      </c>
      <c r="F642" t="s">
        <v>14</v>
      </c>
      <c r="G642" t="s">
        <v>15</v>
      </c>
      <c r="H642" t="s">
        <v>1093</v>
      </c>
      <c r="I642" t="s">
        <v>180</v>
      </c>
      <c r="J642" t="s">
        <v>1069</v>
      </c>
      <c r="L642" t="s">
        <v>13</v>
      </c>
      <c r="M642" t="s">
        <v>12</v>
      </c>
      <c r="N642" t="s">
        <v>19</v>
      </c>
      <c r="O642" t="s">
        <v>15</v>
      </c>
      <c r="P642" t="s">
        <v>1093</v>
      </c>
      <c r="Q642" t="s">
        <v>872</v>
      </c>
      <c r="R642" s="7" t="s">
        <v>1094</v>
      </c>
      <c r="S642" t="str">
        <f>RIGHT(Table1[[#This Row],[value7]],4)</f>
        <v>0010</v>
      </c>
      <c r="T642">
        <f>HEX2DEC(Table1[[#This Row],[hex]])</f>
        <v>16</v>
      </c>
      <c r="U642">
        <f>Table1[[#This Row],[dec]] - IF(Table1[[#This Row],[dec]] &gt; 32000, 65536, 0)</f>
        <v>16</v>
      </c>
      <c r="V642">
        <f>Table1[[#This Row],[dec signed]]/10</f>
        <v>1.6</v>
      </c>
    </row>
    <row r="643" spans="1:22" x14ac:dyDescent="0.25">
      <c r="A643">
        <v>317</v>
      </c>
      <c r="B643" s="5" t="s">
        <v>1116</v>
      </c>
      <c r="C643" s="5" t="s">
        <v>1117</v>
      </c>
      <c r="D643" t="s">
        <v>12</v>
      </c>
      <c r="E643" t="s">
        <v>13</v>
      </c>
      <c r="F643" t="s">
        <v>14</v>
      </c>
      <c r="G643" t="s">
        <v>15</v>
      </c>
      <c r="H643" t="s">
        <v>1118</v>
      </c>
      <c r="I643" t="s">
        <v>180</v>
      </c>
      <c r="J643" t="s">
        <v>127</v>
      </c>
      <c r="L643" t="s">
        <v>13</v>
      </c>
      <c r="M643" t="s">
        <v>12</v>
      </c>
      <c r="N643" t="s">
        <v>19</v>
      </c>
      <c r="O643" t="s">
        <v>15</v>
      </c>
      <c r="P643" t="s">
        <v>1118</v>
      </c>
      <c r="Q643" t="s">
        <v>872</v>
      </c>
      <c r="R643" s="7" t="s">
        <v>456</v>
      </c>
      <c r="S643" t="str">
        <f>RIGHT(Table1[[#This Row],[value7]],4)</f>
        <v>0010</v>
      </c>
      <c r="T643">
        <f>HEX2DEC(Table1[[#This Row],[hex]])</f>
        <v>16</v>
      </c>
      <c r="U643">
        <f>Table1[[#This Row],[dec]] - IF(Table1[[#This Row],[dec]] &gt; 32000, 65536, 0)</f>
        <v>16</v>
      </c>
      <c r="V643">
        <f>Table1[[#This Row],[dec signed]]/10</f>
        <v>1.6</v>
      </c>
    </row>
    <row r="644" spans="1:22" x14ac:dyDescent="0.25">
      <c r="A644">
        <v>378</v>
      </c>
      <c r="B644" s="5" t="s">
        <v>1323</v>
      </c>
      <c r="C644" s="5" t="s">
        <v>1324</v>
      </c>
      <c r="D644" t="s">
        <v>12</v>
      </c>
      <c r="E644" t="s">
        <v>13</v>
      </c>
      <c r="F644" t="s">
        <v>14</v>
      </c>
      <c r="G644" t="s">
        <v>15</v>
      </c>
      <c r="H644" t="s">
        <v>1325</v>
      </c>
      <c r="I644" t="s">
        <v>180</v>
      </c>
      <c r="J644" t="s">
        <v>793</v>
      </c>
      <c r="L644" t="s">
        <v>13</v>
      </c>
      <c r="M644" t="s">
        <v>12</v>
      </c>
      <c r="N644" t="s">
        <v>19</v>
      </c>
      <c r="O644" t="s">
        <v>15</v>
      </c>
      <c r="P644" t="s">
        <v>1325</v>
      </c>
      <c r="Q644" t="s">
        <v>872</v>
      </c>
      <c r="R644" s="7" t="s">
        <v>515</v>
      </c>
      <c r="S644" t="str">
        <f>RIGHT(Table1[[#This Row],[value7]],4)</f>
        <v>0010</v>
      </c>
      <c r="T644">
        <f>HEX2DEC(Table1[[#This Row],[hex]])</f>
        <v>16</v>
      </c>
      <c r="U644">
        <f>Table1[[#This Row],[dec]] - IF(Table1[[#This Row],[dec]] &gt; 32000, 65536, 0)</f>
        <v>16</v>
      </c>
      <c r="V644">
        <f>Table1[[#This Row],[dec signed]]/10</f>
        <v>1.6</v>
      </c>
    </row>
    <row r="645" spans="1:22" x14ac:dyDescent="0.25">
      <c r="A645">
        <v>1664</v>
      </c>
      <c r="B645" s="5" t="s">
        <v>869</v>
      </c>
      <c r="C645" s="5" t="s">
        <v>870</v>
      </c>
      <c r="D645" t="s">
        <v>12</v>
      </c>
      <c r="E645" t="s">
        <v>13</v>
      </c>
      <c r="F645" t="s">
        <v>14</v>
      </c>
      <c r="G645" t="s">
        <v>15</v>
      </c>
      <c r="H645" t="s">
        <v>871</v>
      </c>
      <c r="I645" t="s">
        <v>872</v>
      </c>
      <c r="J645" t="s">
        <v>683</v>
      </c>
      <c r="L645" t="s">
        <v>13</v>
      </c>
      <c r="M645" t="s">
        <v>12</v>
      </c>
      <c r="N645" t="s">
        <v>19</v>
      </c>
      <c r="O645" t="s">
        <v>15</v>
      </c>
      <c r="P645" t="s">
        <v>871</v>
      </c>
      <c r="Q645" t="s">
        <v>872</v>
      </c>
      <c r="R645" s="7" t="s">
        <v>176</v>
      </c>
      <c r="S645" t="str">
        <f>RIGHT(Table1[[#This Row],[value7]],4)</f>
        <v>0010</v>
      </c>
      <c r="T645">
        <f>HEX2DEC(Table1[[#This Row],[hex]])</f>
        <v>16</v>
      </c>
      <c r="U645">
        <f>Table1[[#This Row],[dec]] - IF(Table1[[#This Row],[dec]] &gt; 32000, 65536, 0)</f>
        <v>16</v>
      </c>
      <c r="V645">
        <f>Table1[[#This Row],[dec signed]]/10</f>
        <v>1.6</v>
      </c>
    </row>
    <row r="646" spans="1:22" x14ac:dyDescent="0.25">
      <c r="A646">
        <v>1671</v>
      </c>
      <c r="B646" s="5" t="s">
        <v>901</v>
      </c>
      <c r="C646" s="5" t="s">
        <v>902</v>
      </c>
      <c r="D646" t="s">
        <v>12</v>
      </c>
      <c r="E646" t="s">
        <v>13</v>
      </c>
      <c r="F646" t="s">
        <v>14</v>
      </c>
      <c r="G646" t="s">
        <v>15</v>
      </c>
      <c r="H646" t="s">
        <v>903</v>
      </c>
      <c r="I646" t="s">
        <v>872</v>
      </c>
      <c r="J646" t="s">
        <v>904</v>
      </c>
      <c r="L646" t="s">
        <v>13</v>
      </c>
      <c r="M646" t="s">
        <v>12</v>
      </c>
      <c r="N646" t="s">
        <v>19</v>
      </c>
      <c r="O646" t="s">
        <v>15</v>
      </c>
      <c r="P646" t="s">
        <v>903</v>
      </c>
      <c r="Q646" t="s">
        <v>872</v>
      </c>
      <c r="R646" s="7" t="s">
        <v>611</v>
      </c>
      <c r="S646" t="str">
        <f>RIGHT(Table1[[#This Row],[value7]],4)</f>
        <v>0010</v>
      </c>
      <c r="T646">
        <f>HEX2DEC(Table1[[#This Row],[hex]])</f>
        <v>16</v>
      </c>
      <c r="U646">
        <f>Table1[[#This Row],[dec]] - IF(Table1[[#This Row],[dec]] &gt; 32000, 65536, 0)</f>
        <v>16</v>
      </c>
      <c r="V646">
        <f>Table1[[#This Row],[dec signed]]/10</f>
        <v>1.6</v>
      </c>
    </row>
    <row r="647" spans="1:22" x14ac:dyDescent="0.25">
      <c r="A647">
        <v>1707</v>
      </c>
      <c r="B647" s="5" t="s">
        <v>1573</v>
      </c>
      <c r="C647" s="5" t="s">
        <v>1038</v>
      </c>
      <c r="D647" t="s">
        <v>12</v>
      </c>
      <c r="E647" t="s">
        <v>13</v>
      </c>
      <c r="F647" t="s">
        <v>14</v>
      </c>
      <c r="G647" t="s">
        <v>15</v>
      </c>
      <c r="H647" t="s">
        <v>1039</v>
      </c>
      <c r="I647" t="s">
        <v>872</v>
      </c>
      <c r="J647" t="s">
        <v>1031</v>
      </c>
      <c r="L647" t="s">
        <v>13</v>
      </c>
      <c r="M647" t="s">
        <v>12</v>
      </c>
      <c r="N647" t="s">
        <v>19</v>
      </c>
      <c r="O647" t="s">
        <v>15</v>
      </c>
      <c r="P647" t="s">
        <v>1039</v>
      </c>
      <c r="Q647" t="s">
        <v>872</v>
      </c>
      <c r="R647" s="7" t="s">
        <v>1040</v>
      </c>
      <c r="S647" t="str">
        <f>RIGHT(Table1[[#This Row],[value7]],4)</f>
        <v>0010</v>
      </c>
      <c r="T647">
        <f>HEX2DEC(Table1[[#This Row],[hex]])</f>
        <v>16</v>
      </c>
      <c r="U647">
        <f>Table1[[#This Row],[dec]] - IF(Table1[[#This Row],[dec]] &gt; 32000, 65536, 0)</f>
        <v>16</v>
      </c>
      <c r="V647">
        <f>Table1[[#This Row],[dec signed]]/10</f>
        <v>1.6</v>
      </c>
    </row>
    <row r="648" spans="1:22" x14ac:dyDescent="0.25">
      <c r="A648">
        <v>1714</v>
      </c>
      <c r="B648" s="5" t="s">
        <v>1579</v>
      </c>
      <c r="C648" s="5" t="s">
        <v>1063</v>
      </c>
      <c r="D648" t="s">
        <v>12</v>
      </c>
      <c r="E648" t="s">
        <v>13</v>
      </c>
      <c r="F648" t="s">
        <v>14</v>
      </c>
      <c r="G648" t="s">
        <v>15</v>
      </c>
      <c r="H648" t="s">
        <v>1064</v>
      </c>
      <c r="I648" t="s">
        <v>872</v>
      </c>
      <c r="J648" t="s">
        <v>1058</v>
      </c>
      <c r="L648" t="s">
        <v>13</v>
      </c>
      <c r="M648" t="s">
        <v>12</v>
      </c>
      <c r="N648" t="s">
        <v>19</v>
      </c>
      <c r="O648" t="s">
        <v>15</v>
      </c>
      <c r="P648" t="s">
        <v>1064</v>
      </c>
      <c r="Q648" t="s">
        <v>872</v>
      </c>
      <c r="R648" s="7" t="s">
        <v>1065</v>
      </c>
      <c r="S648" t="str">
        <f>RIGHT(Table1[[#This Row],[value7]],4)</f>
        <v>0010</v>
      </c>
      <c r="T648">
        <f>HEX2DEC(Table1[[#This Row],[hex]])</f>
        <v>16</v>
      </c>
      <c r="U648">
        <f>Table1[[#This Row],[dec]] - IF(Table1[[#This Row],[dec]] &gt; 32000, 65536, 0)</f>
        <v>16</v>
      </c>
      <c r="V648">
        <f>Table1[[#This Row],[dec signed]]/10</f>
        <v>1.6</v>
      </c>
    </row>
    <row r="649" spans="1:22" x14ac:dyDescent="0.25">
      <c r="A649">
        <v>1722</v>
      </c>
      <c r="B649" s="5" t="s">
        <v>1587</v>
      </c>
      <c r="C649" s="5" t="s">
        <v>1092</v>
      </c>
      <c r="D649" t="s">
        <v>12</v>
      </c>
      <c r="E649" t="s">
        <v>13</v>
      </c>
      <c r="F649" t="s">
        <v>14</v>
      </c>
      <c r="G649" t="s">
        <v>15</v>
      </c>
      <c r="H649" t="s">
        <v>1093</v>
      </c>
      <c r="I649" t="s">
        <v>872</v>
      </c>
      <c r="J649" t="s">
        <v>769</v>
      </c>
      <c r="L649" t="s">
        <v>13</v>
      </c>
      <c r="M649" t="s">
        <v>12</v>
      </c>
      <c r="N649" t="s">
        <v>19</v>
      </c>
      <c r="O649" t="s">
        <v>15</v>
      </c>
      <c r="P649" t="s">
        <v>1093</v>
      </c>
      <c r="Q649" t="s">
        <v>872</v>
      </c>
      <c r="R649" s="7" t="s">
        <v>1094</v>
      </c>
      <c r="S649" t="str">
        <f>RIGHT(Table1[[#This Row],[value7]],4)</f>
        <v>0010</v>
      </c>
      <c r="T649">
        <f>HEX2DEC(Table1[[#This Row],[hex]])</f>
        <v>16</v>
      </c>
      <c r="U649">
        <f>Table1[[#This Row],[dec]] - IF(Table1[[#This Row],[dec]] &gt; 32000, 65536, 0)</f>
        <v>16</v>
      </c>
      <c r="V649">
        <f>Table1[[#This Row],[dec signed]]/10</f>
        <v>1.6</v>
      </c>
    </row>
    <row r="650" spans="1:22" x14ac:dyDescent="0.25">
      <c r="A650">
        <v>1729</v>
      </c>
      <c r="B650" s="5" t="s">
        <v>1594</v>
      </c>
      <c r="C650" s="5" t="s">
        <v>1117</v>
      </c>
      <c r="D650" t="s">
        <v>12</v>
      </c>
      <c r="E650" t="s">
        <v>13</v>
      </c>
      <c r="F650" t="s">
        <v>14</v>
      </c>
      <c r="G650" t="s">
        <v>15</v>
      </c>
      <c r="H650" t="s">
        <v>1118</v>
      </c>
      <c r="I650" t="s">
        <v>872</v>
      </c>
      <c r="J650" t="s">
        <v>1181</v>
      </c>
      <c r="L650" t="s">
        <v>13</v>
      </c>
      <c r="M650" t="s">
        <v>12</v>
      </c>
      <c r="N650" t="s">
        <v>19</v>
      </c>
      <c r="O650" t="s">
        <v>15</v>
      </c>
      <c r="P650" t="s">
        <v>1118</v>
      </c>
      <c r="Q650" t="s">
        <v>872</v>
      </c>
      <c r="R650" s="7" t="s">
        <v>456</v>
      </c>
      <c r="S650" t="str">
        <f>RIGHT(Table1[[#This Row],[value7]],4)</f>
        <v>0010</v>
      </c>
      <c r="T650">
        <f>HEX2DEC(Table1[[#This Row],[hex]])</f>
        <v>16</v>
      </c>
      <c r="U650">
        <f>Table1[[#This Row],[dec]] - IF(Table1[[#This Row],[dec]] &gt; 32000, 65536, 0)</f>
        <v>16</v>
      </c>
      <c r="V650">
        <f>Table1[[#This Row],[dec signed]]/10</f>
        <v>1.6</v>
      </c>
    </row>
    <row r="651" spans="1:22" x14ac:dyDescent="0.25">
      <c r="A651">
        <v>1783</v>
      </c>
      <c r="B651" s="5" t="s">
        <v>1642</v>
      </c>
      <c r="C651" s="5" t="s">
        <v>1324</v>
      </c>
      <c r="D651" t="s">
        <v>12</v>
      </c>
      <c r="E651" t="s">
        <v>13</v>
      </c>
      <c r="F651" t="s">
        <v>14</v>
      </c>
      <c r="G651" t="s">
        <v>15</v>
      </c>
      <c r="H651" t="s">
        <v>1325</v>
      </c>
      <c r="I651" t="s">
        <v>872</v>
      </c>
      <c r="J651" t="s">
        <v>509</v>
      </c>
      <c r="L651" t="s">
        <v>13</v>
      </c>
      <c r="M651" t="s">
        <v>12</v>
      </c>
      <c r="N651" t="s">
        <v>19</v>
      </c>
      <c r="O651" t="s">
        <v>15</v>
      </c>
      <c r="P651" t="s">
        <v>1325</v>
      </c>
      <c r="Q651" t="s">
        <v>872</v>
      </c>
      <c r="R651" s="7" t="s">
        <v>515</v>
      </c>
      <c r="S651" t="str">
        <f>RIGHT(Table1[[#This Row],[value7]],4)</f>
        <v>0010</v>
      </c>
      <c r="T651">
        <f>HEX2DEC(Table1[[#This Row],[hex]])</f>
        <v>16</v>
      </c>
      <c r="U651">
        <f>Table1[[#This Row],[dec]] - IF(Table1[[#This Row],[dec]] &gt; 32000, 65536, 0)</f>
        <v>16</v>
      </c>
      <c r="V651">
        <f>Table1[[#This Row],[dec signed]]/10</f>
        <v>1.6</v>
      </c>
    </row>
    <row r="652" spans="1:22" x14ac:dyDescent="0.25">
      <c r="A652">
        <v>1807</v>
      </c>
      <c r="B652" s="5" t="s">
        <v>869</v>
      </c>
      <c r="C652" s="5" t="s">
        <v>870</v>
      </c>
      <c r="D652" t="s">
        <v>12</v>
      </c>
      <c r="E652" t="s">
        <v>13</v>
      </c>
      <c r="F652" t="s">
        <v>14</v>
      </c>
      <c r="G652" t="s">
        <v>15</v>
      </c>
      <c r="H652" t="s">
        <v>871</v>
      </c>
      <c r="I652" t="s">
        <v>872</v>
      </c>
      <c r="J652" t="s">
        <v>683</v>
      </c>
      <c r="L652" t="s">
        <v>13</v>
      </c>
      <c r="M652" t="s">
        <v>12</v>
      </c>
      <c r="N652" t="s">
        <v>19</v>
      </c>
      <c r="O652" t="s">
        <v>15</v>
      </c>
      <c r="P652" t="s">
        <v>871</v>
      </c>
      <c r="Q652" t="s">
        <v>872</v>
      </c>
      <c r="R652" s="7" t="s">
        <v>176</v>
      </c>
      <c r="S652" t="str">
        <f>RIGHT(Table1[[#This Row],[value7]],4)</f>
        <v>0010</v>
      </c>
      <c r="T652">
        <f>HEX2DEC(Table1[[#This Row],[hex]])</f>
        <v>16</v>
      </c>
      <c r="U652">
        <f>Table1[[#This Row],[dec]] - IF(Table1[[#This Row],[dec]] &gt; 32000, 65536, 0)</f>
        <v>16</v>
      </c>
      <c r="V652">
        <f>Table1[[#This Row],[dec signed]]/10</f>
        <v>1.6</v>
      </c>
    </row>
    <row r="653" spans="1:22" x14ac:dyDescent="0.25">
      <c r="A653">
        <v>1814</v>
      </c>
      <c r="B653" s="5" t="s">
        <v>901</v>
      </c>
      <c r="C653" s="5" t="s">
        <v>902</v>
      </c>
      <c r="D653" t="s">
        <v>12</v>
      </c>
      <c r="E653" t="s">
        <v>13</v>
      </c>
      <c r="F653" t="s">
        <v>14</v>
      </c>
      <c r="G653" t="s">
        <v>15</v>
      </c>
      <c r="H653" t="s">
        <v>903</v>
      </c>
      <c r="I653" t="s">
        <v>872</v>
      </c>
      <c r="J653" t="s">
        <v>904</v>
      </c>
      <c r="L653" t="s">
        <v>13</v>
      </c>
      <c r="M653" t="s">
        <v>12</v>
      </c>
      <c r="N653" t="s">
        <v>19</v>
      </c>
      <c r="O653" t="s">
        <v>15</v>
      </c>
      <c r="P653" t="s">
        <v>903</v>
      </c>
      <c r="Q653" t="s">
        <v>872</v>
      </c>
      <c r="R653" s="7" t="s">
        <v>611</v>
      </c>
      <c r="S653" t="str">
        <f>RIGHT(Table1[[#This Row],[value7]],4)</f>
        <v>0010</v>
      </c>
      <c r="T653">
        <f>HEX2DEC(Table1[[#This Row],[hex]])</f>
        <v>16</v>
      </c>
      <c r="U653">
        <f>Table1[[#This Row],[dec]] - IF(Table1[[#This Row],[dec]] &gt; 32000, 65536, 0)</f>
        <v>16</v>
      </c>
      <c r="V653">
        <f>Table1[[#This Row],[dec signed]]/10</f>
        <v>1.6</v>
      </c>
    </row>
    <row r="654" spans="1:22" x14ac:dyDescent="0.25">
      <c r="A654">
        <v>291</v>
      </c>
      <c r="B654" s="5" t="s">
        <v>1027</v>
      </c>
      <c r="C654" s="5" t="s">
        <v>1028</v>
      </c>
      <c r="D654" t="s">
        <v>12</v>
      </c>
      <c r="E654" t="s">
        <v>13</v>
      </c>
      <c r="F654" t="s">
        <v>14</v>
      </c>
      <c r="G654" t="s">
        <v>15</v>
      </c>
      <c r="H654" t="s">
        <v>1029</v>
      </c>
      <c r="I654" t="s">
        <v>180</v>
      </c>
      <c r="J654" t="s">
        <v>172</v>
      </c>
      <c r="L654" t="s">
        <v>13</v>
      </c>
      <c r="M654" t="s">
        <v>12</v>
      </c>
      <c r="N654" t="s">
        <v>19</v>
      </c>
      <c r="O654" t="s">
        <v>15</v>
      </c>
      <c r="P654" t="s">
        <v>1029</v>
      </c>
      <c r="Q654" t="s">
        <v>1030</v>
      </c>
      <c r="R654" s="7" t="s">
        <v>1031</v>
      </c>
      <c r="S654" t="str">
        <f>RIGHT(Table1[[#This Row],[value7]],4)</f>
        <v>0011</v>
      </c>
      <c r="T654">
        <f>HEX2DEC(Table1[[#This Row],[hex]])</f>
        <v>17</v>
      </c>
      <c r="U654">
        <f>Table1[[#This Row],[dec]] - IF(Table1[[#This Row],[dec]] &gt; 32000, 65536, 0)</f>
        <v>17</v>
      </c>
      <c r="V654">
        <f>Table1[[#This Row],[dec signed]]/10</f>
        <v>1.7</v>
      </c>
    </row>
    <row r="655" spans="1:22" x14ac:dyDescent="0.25">
      <c r="A655">
        <v>299</v>
      </c>
      <c r="B655" s="5" t="s">
        <v>1055</v>
      </c>
      <c r="C655" s="5" t="s">
        <v>1056</v>
      </c>
      <c r="D655" t="s">
        <v>12</v>
      </c>
      <c r="E655" t="s">
        <v>13</v>
      </c>
      <c r="F655" t="s">
        <v>14</v>
      </c>
      <c r="G655" t="s">
        <v>15</v>
      </c>
      <c r="H655" t="s">
        <v>1057</v>
      </c>
      <c r="I655" t="s">
        <v>180</v>
      </c>
      <c r="J655" t="s">
        <v>155</v>
      </c>
      <c r="L655" t="s">
        <v>13</v>
      </c>
      <c r="M655" t="s">
        <v>12</v>
      </c>
      <c r="N655" t="s">
        <v>19</v>
      </c>
      <c r="O655" t="s">
        <v>15</v>
      </c>
      <c r="P655" t="s">
        <v>1057</v>
      </c>
      <c r="Q655" t="s">
        <v>1030</v>
      </c>
      <c r="R655" s="7" t="s">
        <v>1058</v>
      </c>
      <c r="S655" t="str">
        <f>RIGHT(Table1[[#This Row],[value7]],4)</f>
        <v>0011</v>
      </c>
      <c r="T655">
        <f>HEX2DEC(Table1[[#This Row],[hex]])</f>
        <v>17</v>
      </c>
      <c r="U655">
        <f>Table1[[#This Row],[dec]] - IF(Table1[[#This Row],[dec]] &gt; 32000, 65536, 0)</f>
        <v>17</v>
      </c>
      <c r="V655">
        <f>Table1[[#This Row],[dec signed]]/10</f>
        <v>1.7</v>
      </c>
    </row>
    <row r="656" spans="1:22" x14ac:dyDescent="0.25">
      <c r="A656">
        <v>332</v>
      </c>
      <c r="B656" s="5" t="s">
        <v>1166</v>
      </c>
      <c r="C656" s="5" t="s">
        <v>1167</v>
      </c>
      <c r="D656" t="s">
        <v>12</v>
      </c>
      <c r="E656" t="s">
        <v>13</v>
      </c>
      <c r="F656" t="s">
        <v>14</v>
      </c>
      <c r="G656" t="s">
        <v>15</v>
      </c>
      <c r="H656" t="s">
        <v>1168</v>
      </c>
      <c r="I656" t="s">
        <v>180</v>
      </c>
      <c r="J656" t="s">
        <v>438</v>
      </c>
      <c r="L656" t="s">
        <v>13</v>
      </c>
      <c r="M656" t="s">
        <v>12</v>
      </c>
      <c r="N656" t="s">
        <v>19</v>
      </c>
      <c r="O656" t="s">
        <v>15</v>
      </c>
      <c r="P656" t="s">
        <v>1168</v>
      </c>
      <c r="Q656" t="s">
        <v>1030</v>
      </c>
      <c r="R656" s="7" t="s">
        <v>1169</v>
      </c>
      <c r="S656" t="str">
        <f>RIGHT(Table1[[#This Row],[value7]],4)</f>
        <v>0011</v>
      </c>
      <c r="T656">
        <f>HEX2DEC(Table1[[#This Row],[hex]])</f>
        <v>17</v>
      </c>
      <c r="U656">
        <f>Table1[[#This Row],[dec]] - IF(Table1[[#This Row],[dec]] &gt; 32000, 65536, 0)</f>
        <v>17</v>
      </c>
      <c r="V656">
        <f>Table1[[#This Row],[dec signed]]/10</f>
        <v>1.7</v>
      </c>
    </row>
    <row r="657" spans="1:22" x14ac:dyDescent="0.25">
      <c r="A657">
        <v>340</v>
      </c>
      <c r="B657" s="5" t="s">
        <v>1192</v>
      </c>
      <c r="C657" s="5" t="s">
        <v>1193</v>
      </c>
      <c r="D657" t="s">
        <v>12</v>
      </c>
      <c r="E657" t="s">
        <v>13</v>
      </c>
      <c r="F657" t="s">
        <v>14</v>
      </c>
      <c r="G657" t="s">
        <v>15</v>
      </c>
      <c r="H657" t="s">
        <v>1194</v>
      </c>
      <c r="I657" t="s">
        <v>180</v>
      </c>
      <c r="J657" t="s">
        <v>108</v>
      </c>
      <c r="L657" t="s">
        <v>13</v>
      </c>
      <c r="M657" t="s">
        <v>12</v>
      </c>
      <c r="N657" t="s">
        <v>19</v>
      </c>
      <c r="O657" t="s">
        <v>15</v>
      </c>
      <c r="P657" t="s">
        <v>1194</v>
      </c>
      <c r="Q657" t="s">
        <v>1030</v>
      </c>
      <c r="R657" s="7" t="s">
        <v>1195</v>
      </c>
      <c r="S657" t="str">
        <f>RIGHT(Table1[[#This Row],[value7]],4)</f>
        <v>0011</v>
      </c>
      <c r="T657">
        <f>HEX2DEC(Table1[[#This Row],[hex]])</f>
        <v>17</v>
      </c>
      <c r="U657">
        <f>Table1[[#This Row],[dec]] - IF(Table1[[#This Row],[dec]] &gt; 32000, 65536, 0)</f>
        <v>17</v>
      </c>
      <c r="V657">
        <f>Table1[[#This Row],[dec signed]]/10</f>
        <v>1.7</v>
      </c>
    </row>
    <row r="658" spans="1:22" x14ac:dyDescent="0.25">
      <c r="A658">
        <v>388</v>
      </c>
      <c r="B658" s="5" t="s">
        <v>1355</v>
      </c>
      <c r="C658" s="5" t="s">
        <v>1356</v>
      </c>
      <c r="D658" t="s">
        <v>12</v>
      </c>
      <c r="E658" t="s">
        <v>13</v>
      </c>
      <c r="F658" t="s">
        <v>14</v>
      </c>
      <c r="G658" t="s">
        <v>15</v>
      </c>
      <c r="H658" t="s">
        <v>1357</v>
      </c>
      <c r="I658" t="s">
        <v>180</v>
      </c>
      <c r="J658" t="s">
        <v>1303</v>
      </c>
      <c r="L658" t="s">
        <v>13</v>
      </c>
      <c r="M658" t="s">
        <v>12</v>
      </c>
      <c r="N658" t="s">
        <v>19</v>
      </c>
      <c r="O658" t="s">
        <v>15</v>
      </c>
      <c r="P658" t="s">
        <v>1357</v>
      </c>
      <c r="Q658" t="s">
        <v>1030</v>
      </c>
      <c r="R658" s="7" t="s">
        <v>1307</v>
      </c>
      <c r="S658" t="str">
        <f>RIGHT(Table1[[#This Row],[value7]],4)</f>
        <v>0011</v>
      </c>
      <c r="T658">
        <f>HEX2DEC(Table1[[#This Row],[hex]])</f>
        <v>17</v>
      </c>
      <c r="U658">
        <f>Table1[[#This Row],[dec]] - IF(Table1[[#This Row],[dec]] &gt; 32000, 65536, 0)</f>
        <v>17</v>
      </c>
      <c r="V658">
        <f>Table1[[#This Row],[dec signed]]/10</f>
        <v>1.7</v>
      </c>
    </row>
    <row r="659" spans="1:22" x14ac:dyDescent="0.25">
      <c r="A659">
        <v>396</v>
      </c>
      <c r="B659" s="5" t="s">
        <v>1382</v>
      </c>
      <c r="C659" s="5" t="s">
        <v>1383</v>
      </c>
      <c r="D659" t="s">
        <v>12</v>
      </c>
      <c r="E659" t="s">
        <v>13</v>
      </c>
      <c r="F659" t="s">
        <v>14</v>
      </c>
      <c r="G659" t="s">
        <v>15</v>
      </c>
      <c r="H659" t="s">
        <v>1384</v>
      </c>
      <c r="I659" t="s">
        <v>180</v>
      </c>
      <c r="J659" t="s">
        <v>1385</v>
      </c>
      <c r="L659" t="s">
        <v>13</v>
      </c>
      <c r="M659" t="s">
        <v>12</v>
      </c>
      <c r="N659" t="s">
        <v>19</v>
      </c>
      <c r="O659" t="s">
        <v>15</v>
      </c>
      <c r="P659" t="s">
        <v>1384</v>
      </c>
      <c r="Q659" t="s">
        <v>1030</v>
      </c>
      <c r="R659" s="7" t="s">
        <v>1354</v>
      </c>
      <c r="S659" t="str">
        <f>RIGHT(Table1[[#This Row],[value7]],4)</f>
        <v>0011</v>
      </c>
      <c r="T659">
        <f>HEX2DEC(Table1[[#This Row],[hex]])</f>
        <v>17</v>
      </c>
      <c r="U659">
        <f>Table1[[#This Row],[dec]] - IF(Table1[[#This Row],[dec]] &gt; 32000, 65536, 0)</f>
        <v>17</v>
      </c>
      <c r="V659">
        <f>Table1[[#This Row],[dec signed]]/10</f>
        <v>1.7</v>
      </c>
    </row>
    <row r="660" spans="1:22" x14ac:dyDescent="0.25">
      <c r="A660">
        <v>1705</v>
      </c>
      <c r="B660" s="5" t="s">
        <v>1571</v>
      </c>
      <c r="C660" s="5" t="s">
        <v>1028</v>
      </c>
      <c r="D660" t="s">
        <v>12</v>
      </c>
      <c r="E660" t="s">
        <v>13</v>
      </c>
      <c r="F660" t="s">
        <v>14</v>
      </c>
      <c r="G660" t="s">
        <v>15</v>
      </c>
      <c r="H660" t="s">
        <v>1029</v>
      </c>
      <c r="I660" t="s">
        <v>1030</v>
      </c>
      <c r="J660" t="s">
        <v>1098</v>
      </c>
      <c r="L660" t="s">
        <v>13</v>
      </c>
      <c r="M660" t="s">
        <v>12</v>
      </c>
      <c r="N660" t="s">
        <v>19</v>
      </c>
      <c r="O660" t="s">
        <v>15</v>
      </c>
      <c r="P660" t="s">
        <v>1029</v>
      </c>
      <c r="Q660" t="s">
        <v>1030</v>
      </c>
      <c r="R660" s="7" t="s">
        <v>1031</v>
      </c>
      <c r="S660" t="str">
        <f>RIGHT(Table1[[#This Row],[value7]],4)</f>
        <v>0011</v>
      </c>
      <c r="T660">
        <f>HEX2DEC(Table1[[#This Row],[hex]])</f>
        <v>17</v>
      </c>
      <c r="U660">
        <f>Table1[[#This Row],[dec]] - IF(Table1[[#This Row],[dec]] &gt; 32000, 65536, 0)</f>
        <v>17</v>
      </c>
      <c r="V660">
        <f>Table1[[#This Row],[dec signed]]/10</f>
        <v>1.7</v>
      </c>
    </row>
    <row r="661" spans="1:22" x14ac:dyDescent="0.25">
      <c r="A661">
        <v>1712</v>
      </c>
      <c r="B661" s="5" t="s">
        <v>1577</v>
      </c>
      <c r="C661" s="5" t="s">
        <v>1056</v>
      </c>
      <c r="D661" t="s">
        <v>12</v>
      </c>
      <c r="E661" t="s">
        <v>13</v>
      </c>
      <c r="F661" t="s">
        <v>14</v>
      </c>
      <c r="G661" t="s">
        <v>15</v>
      </c>
      <c r="H661" t="s">
        <v>1057</v>
      </c>
      <c r="I661" t="s">
        <v>1030</v>
      </c>
      <c r="J661" t="s">
        <v>433</v>
      </c>
      <c r="L661" t="s">
        <v>13</v>
      </c>
      <c r="M661" t="s">
        <v>12</v>
      </c>
      <c r="N661" t="s">
        <v>19</v>
      </c>
      <c r="O661" t="s">
        <v>15</v>
      </c>
      <c r="P661" t="s">
        <v>1057</v>
      </c>
      <c r="Q661" t="s">
        <v>1030</v>
      </c>
      <c r="R661" s="7" t="s">
        <v>1058</v>
      </c>
      <c r="S661" t="str">
        <f>RIGHT(Table1[[#This Row],[value7]],4)</f>
        <v>0011</v>
      </c>
      <c r="T661">
        <f>HEX2DEC(Table1[[#This Row],[hex]])</f>
        <v>17</v>
      </c>
      <c r="U661">
        <f>Table1[[#This Row],[dec]] - IF(Table1[[#This Row],[dec]] &gt; 32000, 65536, 0)</f>
        <v>17</v>
      </c>
      <c r="V661">
        <f>Table1[[#This Row],[dec signed]]/10</f>
        <v>1.7</v>
      </c>
    </row>
    <row r="662" spans="1:22" x14ac:dyDescent="0.25">
      <c r="A662">
        <v>1742</v>
      </c>
      <c r="B662" s="5" t="s">
        <v>1606</v>
      </c>
      <c r="C662" s="5" t="s">
        <v>1167</v>
      </c>
      <c r="D662" t="s">
        <v>12</v>
      </c>
      <c r="E662" t="s">
        <v>13</v>
      </c>
      <c r="F662" t="s">
        <v>14</v>
      </c>
      <c r="G662" t="s">
        <v>15</v>
      </c>
      <c r="H662" t="s">
        <v>1168</v>
      </c>
      <c r="I662" t="s">
        <v>1030</v>
      </c>
      <c r="J662" t="s">
        <v>1232</v>
      </c>
      <c r="L662" t="s">
        <v>13</v>
      </c>
      <c r="M662" t="s">
        <v>12</v>
      </c>
      <c r="N662" t="s">
        <v>19</v>
      </c>
      <c r="O662" t="s">
        <v>15</v>
      </c>
      <c r="P662" t="s">
        <v>1168</v>
      </c>
      <c r="Q662" t="s">
        <v>1030</v>
      </c>
      <c r="R662" s="7" t="s">
        <v>1169</v>
      </c>
      <c r="S662" t="str">
        <f>RIGHT(Table1[[#This Row],[value7]],4)</f>
        <v>0011</v>
      </c>
      <c r="T662">
        <f>HEX2DEC(Table1[[#This Row],[hex]])</f>
        <v>17</v>
      </c>
      <c r="U662">
        <f>Table1[[#This Row],[dec]] - IF(Table1[[#This Row],[dec]] &gt; 32000, 65536, 0)</f>
        <v>17</v>
      </c>
      <c r="V662">
        <f>Table1[[#This Row],[dec signed]]/10</f>
        <v>1.7</v>
      </c>
    </row>
    <row r="663" spans="1:22" x14ac:dyDescent="0.25">
      <c r="A663">
        <v>1749</v>
      </c>
      <c r="B663" s="5" t="s">
        <v>1612</v>
      </c>
      <c r="C663" s="5" t="s">
        <v>1193</v>
      </c>
      <c r="D663" t="s">
        <v>12</v>
      </c>
      <c r="E663" t="s">
        <v>13</v>
      </c>
      <c r="F663" t="s">
        <v>14</v>
      </c>
      <c r="G663" t="s">
        <v>15</v>
      </c>
      <c r="H663" t="s">
        <v>1194</v>
      </c>
      <c r="I663" t="s">
        <v>1030</v>
      </c>
      <c r="J663" t="s">
        <v>1260</v>
      </c>
      <c r="L663" t="s">
        <v>13</v>
      </c>
      <c r="M663" t="s">
        <v>12</v>
      </c>
      <c r="N663" t="s">
        <v>19</v>
      </c>
      <c r="O663" t="s">
        <v>15</v>
      </c>
      <c r="P663" t="s">
        <v>1194</v>
      </c>
      <c r="Q663" t="s">
        <v>1030</v>
      </c>
      <c r="R663" s="7" t="s">
        <v>1195</v>
      </c>
      <c r="S663" t="str">
        <f>RIGHT(Table1[[#This Row],[value7]],4)</f>
        <v>0011</v>
      </c>
      <c r="T663">
        <f>HEX2DEC(Table1[[#This Row],[hex]])</f>
        <v>17</v>
      </c>
      <c r="U663">
        <f>Table1[[#This Row],[dec]] - IF(Table1[[#This Row],[dec]] &gt; 32000, 65536, 0)</f>
        <v>17</v>
      </c>
      <c r="V663">
        <f>Table1[[#This Row],[dec signed]]/10</f>
        <v>1.7</v>
      </c>
    </row>
    <row r="664" spans="1:22" x14ac:dyDescent="0.25">
      <c r="A664">
        <v>1791</v>
      </c>
      <c r="B664" s="5" t="s">
        <v>1649</v>
      </c>
      <c r="C664" s="5" t="s">
        <v>1356</v>
      </c>
      <c r="D664" t="s">
        <v>12</v>
      </c>
      <c r="E664" t="s">
        <v>13</v>
      </c>
      <c r="F664" t="s">
        <v>14</v>
      </c>
      <c r="G664" t="s">
        <v>15</v>
      </c>
      <c r="H664" t="s">
        <v>1357</v>
      </c>
      <c r="I664" t="s">
        <v>1030</v>
      </c>
      <c r="J664" t="s">
        <v>783</v>
      </c>
      <c r="L664" t="s">
        <v>13</v>
      </c>
      <c r="M664" t="s">
        <v>12</v>
      </c>
      <c r="N664" t="s">
        <v>19</v>
      </c>
      <c r="O664" t="s">
        <v>15</v>
      </c>
      <c r="P664" t="s">
        <v>1357</v>
      </c>
      <c r="Q664" t="s">
        <v>1030</v>
      </c>
      <c r="R664" s="7" t="s">
        <v>1307</v>
      </c>
      <c r="S664" t="str">
        <f>RIGHT(Table1[[#This Row],[value7]],4)</f>
        <v>0011</v>
      </c>
      <c r="T664">
        <f>HEX2DEC(Table1[[#This Row],[hex]])</f>
        <v>17</v>
      </c>
      <c r="U664">
        <f>Table1[[#This Row],[dec]] - IF(Table1[[#This Row],[dec]] &gt; 32000, 65536, 0)</f>
        <v>17</v>
      </c>
      <c r="V664">
        <f>Table1[[#This Row],[dec signed]]/10</f>
        <v>1.7</v>
      </c>
    </row>
    <row r="665" spans="1:22" x14ac:dyDescent="0.25">
      <c r="A665">
        <v>1798</v>
      </c>
      <c r="B665" s="5" t="s">
        <v>1657</v>
      </c>
      <c r="C665" s="5" t="s">
        <v>1383</v>
      </c>
      <c r="D665" t="s">
        <v>12</v>
      </c>
      <c r="E665" t="s">
        <v>13</v>
      </c>
      <c r="F665" t="s">
        <v>14</v>
      </c>
      <c r="G665" t="s">
        <v>15</v>
      </c>
      <c r="H665" t="s">
        <v>1384</v>
      </c>
      <c r="I665" t="s">
        <v>1030</v>
      </c>
      <c r="J665" t="s">
        <v>1218</v>
      </c>
      <c r="L665" t="s">
        <v>13</v>
      </c>
      <c r="M665" t="s">
        <v>12</v>
      </c>
      <c r="N665" t="s">
        <v>19</v>
      </c>
      <c r="O665" t="s">
        <v>15</v>
      </c>
      <c r="P665" t="s">
        <v>1384</v>
      </c>
      <c r="Q665" t="s">
        <v>1030</v>
      </c>
      <c r="R665" s="7" t="s">
        <v>1354</v>
      </c>
      <c r="S665" t="str">
        <f>RIGHT(Table1[[#This Row],[value7]],4)</f>
        <v>0011</v>
      </c>
      <c r="T665">
        <f>HEX2DEC(Table1[[#This Row],[hex]])</f>
        <v>17</v>
      </c>
      <c r="U665">
        <f>Table1[[#This Row],[dec]] - IF(Table1[[#This Row],[dec]] &gt; 32000, 65536, 0)</f>
        <v>17</v>
      </c>
      <c r="V665">
        <f>Table1[[#This Row],[dec signed]]/10</f>
        <v>1.7</v>
      </c>
    </row>
    <row r="666" spans="1:22" x14ac:dyDescent="0.25">
      <c r="A666">
        <v>325</v>
      </c>
      <c r="B666" s="5" t="s">
        <v>1140</v>
      </c>
      <c r="C666" s="5" t="s">
        <v>1141</v>
      </c>
      <c r="D666" t="s">
        <v>12</v>
      </c>
      <c r="E666" t="s">
        <v>13</v>
      </c>
      <c r="F666" t="s">
        <v>14</v>
      </c>
      <c r="G666" t="s">
        <v>15</v>
      </c>
      <c r="H666" t="s">
        <v>1142</v>
      </c>
      <c r="I666" t="s">
        <v>180</v>
      </c>
      <c r="J666" t="s">
        <v>460</v>
      </c>
      <c r="L666" t="s">
        <v>13</v>
      </c>
      <c r="M666" t="s">
        <v>12</v>
      </c>
      <c r="N666" t="s">
        <v>19</v>
      </c>
      <c r="O666" t="s">
        <v>15</v>
      </c>
      <c r="P666" t="s">
        <v>1142</v>
      </c>
      <c r="Q666" t="s">
        <v>1143</v>
      </c>
      <c r="R666" s="7" t="s">
        <v>128</v>
      </c>
      <c r="S666" t="str">
        <f>RIGHT(Table1[[#This Row],[value7]],4)</f>
        <v>0012</v>
      </c>
      <c r="T666">
        <f>HEX2DEC(Table1[[#This Row],[hex]])</f>
        <v>18</v>
      </c>
      <c r="U666">
        <f>Table1[[#This Row],[dec]] - IF(Table1[[#This Row],[dec]] &gt; 32000, 65536, 0)</f>
        <v>18</v>
      </c>
      <c r="V666">
        <f>Table1[[#This Row],[dec signed]]/10</f>
        <v>1.8</v>
      </c>
    </row>
    <row r="667" spans="1:22" x14ac:dyDescent="0.25">
      <c r="A667">
        <v>1736</v>
      </c>
      <c r="B667" s="5" t="s">
        <v>1601</v>
      </c>
      <c r="C667" s="5" t="s">
        <v>1141</v>
      </c>
      <c r="D667" t="s">
        <v>12</v>
      </c>
      <c r="E667" t="s">
        <v>13</v>
      </c>
      <c r="F667" t="s">
        <v>14</v>
      </c>
      <c r="G667" t="s">
        <v>15</v>
      </c>
      <c r="H667" t="s">
        <v>1142</v>
      </c>
      <c r="I667" t="s">
        <v>1143</v>
      </c>
      <c r="J667" t="s">
        <v>632</v>
      </c>
      <c r="L667" t="s">
        <v>13</v>
      </c>
      <c r="M667" t="s">
        <v>12</v>
      </c>
      <c r="N667" t="s">
        <v>19</v>
      </c>
      <c r="O667" t="s">
        <v>15</v>
      </c>
      <c r="P667" t="s">
        <v>1142</v>
      </c>
      <c r="Q667" t="s">
        <v>1143</v>
      </c>
      <c r="R667" s="7" t="s">
        <v>128</v>
      </c>
      <c r="S667" t="str">
        <f>RIGHT(Table1[[#This Row],[value7]],4)</f>
        <v>0012</v>
      </c>
      <c r="T667">
        <f>HEX2DEC(Table1[[#This Row],[hex]])</f>
        <v>18</v>
      </c>
      <c r="U667">
        <f>Table1[[#This Row],[dec]] - IF(Table1[[#This Row],[dec]] &gt; 32000, 65536, 0)</f>
        <v>18</v>
      </c>
      <c r="V667">
        <f>Table1[[#This Row],[dec signed]]/10</f>
        <v>1.8</v>
      </c>
    </row>
    <row r="668" spans="1:22" x14ac:dyDescent="0.25">
      <c r="A668">
        <v>355</v>
      </c>
      <c r="B668" s="5" t="s">
        <v>1245</v>
      </c>
      <c r="C668" s="5" t="s">
        <v>1246</v>
      </c>
      <c r="D668" t="s">
        <v>12</v>
      </c>
      <c r="E668" t="s">
        <v>13</v>
      </c>
      <c r="F668" t="s">
        <v>14</v>
      </c>
      <c r="G668" t="s">
        <v>15</v>
      </c>
      <c r="H668" t="s">
        <v>1247</v>
      </c>
      <c r="I668" t="s">
        <v>180</v>
      </c>
      <c r="J668" t="s">
        <v>1248</v>
      </c>
      <c r="L668" t="s">
        <v>13</v>
      </c>
      <c r="M668" t="s">
        <v>12</v>
      </c>
      <c r="N668" t="s">
        <v>19</v>
      </c>
      <c r="O668" t="s">
        <v>15</v>
      </c>
      <c r="P668" t="s">
        <v>1247</v>
      </c>
      <c r="Q668" t="s">
        <v>1249</v>
      </c>
      <c r="R668" s="7" t="s">
        <v>793</v>
      </c>
      <c r="S668" t="str">
        <f>RIGHT(Table1[[#This Row],[value7]],4)</f>
        <v>0013</v>
      </c>
      <c r="T668">
        <f>HEX2DEC(Table1[[#This Row],[hex]])</f>
        <v>19</v>
      </c>
      <c r="U668">
        <f>Table1[[#This Row],[dec]] - IF(Table1[[#This Row],[dec]] &gt; 32000, 65536, 0)</f>
        <v>19</v>
      </c>
      <c r="V668">
        <f>Table1[[#This Row],[dec signed]]/10</f>
        <v>1.9</v>
      </c>
    </row>
    <row r="669" spans="1:22" x14ac:dyDescent="0.25">
      <c r="A669">
        <v>1763</v>
      </c>
      <c r="B669" s="5" t="s">
        <v>1625</v>
      </c>
      <c r="C669" s="5" t="s">
        <v>1246</v>
      </c>
      <c r="D669" t="s">
        <v>12</v>
      </c>
      <c r="E669" t="s">
        <v>13</v>
      </c>
      <c r="F669" t="s">
        <v>14</v>
      </c>
      <c r="G669" t="s">
        <v>15</v>
      </c>
      <c r="H669" t="s">
        <v>1247</v>
      </c>
      <c r="I669" t="s">
        <v>1249</v>
      </c>
      <c r="J669" t="s">
        <v>792</v>
      </c>
      <c r="L669" t="s">
        <v>13</v>
      </c>
      <c r="M669" t="s">
        <v>12</v>
      </c>
      <c r="N669" t="s">
        <v>19</v>
      </c>
      <c r="O669" t="s">
        <v>15</v>
      </c>
      <c r="P669" t="s">
        <v>1247</v>
      </c>
      <c r="Q669" t="s">
        <v>1249</v>
      </c>
      <c r="R669" s="7" t="s">
        <v>793</v>
      </c>
      <c r="S669" t="str">
        <f>RIGHT(Table1[[#This Row],[value7]],4)</f>
        <v>0013</v>
      </c>
      <c r="T669">
        <f>HEX2DEC(Table1[[#This Row],[hex]])</f>
        <v>19</v>
      </c>
      <c r="U669">
        <f>Table1[[#This Row],[dec]] - IF(Table1[[#This Row],[dec]] &gt; 32000, 65536, 0)</f>
        <v>19</v>
      </c>
      <c r="V669">
        <f>Table1[[#This Row],[dec signed]]/10</f>
        <v>1.9</v>
      </c>
    </row>
    <row r="670" spans="1:22" x14ac:dyDescent="0.25">
      <c r="A670">
        <v>349</v>
      </c>
      <c r="B670" s="5" t="s">
        <v>1222</v>
      </c>
      <c r="C670" s="5" t="s">
        <v>1223</v>
      </c>
      <c r="D670" t="s">
        <v>12</v>
      </c>
      <c r="E670" t="s">
        <v>13</v>
      </c>
      <c r="F670" t="s">
        <v>14</v>
      </c>
      <c r="G670" t="s">
        <v>15</v>
      </c>
      <c r="H670" t="s">
        <v>1224</v>
      </c>
      <c r="I670" t="s">
        <v>180</v>
      </c>
      <c r="J670" t="s">
        <v>116</v>
      </c>
      <c r="L670" t="s">
        <v>13</v>
      </c>
      <c r="M670" t="s">
        <v>12</v>
      </c>
      <c r="N670" t="s">
        <v>19</v>
      </c>
      <c r="O670" t="s">
        <v>15</v>
      </c>
      <c r="P670" t="s">
        <v>1224</v>
      </c>
      <c r="Q670" t="s">
        <v>1225</v>
      </c>
      <c r="R670" s="7" t="s">
        <v>443</v>
      </c>
      <c r="S670" t="str">
        <f>RIGHT(Table1[[#This Row],[value7]],4)</f>
        <v>0014</v>
      </c>
      <c r="T670">
        <f>HEX2DEC(Table1[[#This Row],[hex]])</f>
        <v>20</v>
      </c>
      <c r="U670">
        <f>Table1[[#This Row],[dec]] - IF(Table1[[#This Row],[dec]] &gt; 32000, 65536, 0)</f>
        <v>20</v>
      </c>
      <c r="V670">
        <f>Table1[[#This Row],[dec signed]]/10</f>
        <v>2</v>
      </c>
    </row>
    <row r="671" spans="1:22" x14ac:dyDescent="0.25">
      <c r="A671">
        <v>1757</v>
      </c>
      <c r="B671" s="5" t="s">
        <v>1620</v>
      </c>
      <c r="C671" s="5" t="s">
        <v>1223</v>
      </c>
      <c r="D671" t="s">
        <v>12</v>
      </c>
      <c r="E671" t="s">
        <v>13</v>
      </c>
      <c r="F671" t="s">
        <v>14</v>
      </c>
      <c r="G671" t="s">
        <v>15</v>
      </c>
      <c r="H671" t="s">
        <v>1224</v>
      </c>
      <c r="I671" t="s">
        <v>1225</v>
      </c>
      <c r="J671" t="s">
        <v>1256</v>
      </c>
      <c r="L671" t="s">
        <v>13</v>
      </c>
      <c r="M671" t="s">
        <v>12</v>
      </c>
      <c r="N671" t="s">
        <v>19</v>
      </c>
      <c r="O671" t="s">
        <v>15</v>
      </c>
      <c r="P671" t="s">
        <v>1224</v>
      </c>
      <c r="Q671" t="s">
        <v>1225</v>
      </c>
      <c r="R671" s="7" t="s">
        <v>443</v>
      </c>
      <c r="S671" t="str">
        <f>RIGHT(Table1[[#This Row],[value7]],4)</f>
        <v>0014</v>
      </c>
      <c r="T671">
        <f>HEX2DEC(Table1[[#This Row],[hex]])</f>
        <v>20</v>
      </c>
      <c r="U671">
        <f>Table1[[#This Row],[dec]] - IF(Table1[[#This Row],[dec]] &gt; 32000, 65536, 0)</f>
        <v>20</v>
      </c>
      <c r="V671">
        <f>Table1[[#This Row],[dec signed]]/10</f>
        <v>2</v>
      </c>
    </row>
    <row r="672" spans="1:22" x14ac:dyDescent="0.25">
      <c r="A672">
        <v>363</v>
      </c>
      <c r="B672" s="5" t="s">
        <v>1272</v>
      </c>
      <c r="C672" s="5" t="s">
        <v>1273</v>
      </c>
      <c r="D672" t="s">
        <v>12</v>
      </c>
      <c r="E672" t="s">
        <v>13</v>
      </c>
      <c r="F672" t="s">
        <v>14</v>
      </c>
      <c r="G672" t="s">
        <v>15</v>
      </c>
      <c r="H672" t="s">
        <v>1274</v>
      </c>
      <c r="I672" t="s">
        <v>180</v>
      </c>
      <c r="J672" t="s">
        <v>1275</v>
      </c>
      <c r="L672" t="s">
        <v>13</v>
      </c>
      <c r="M672" t="s">
        <v>12</v>
      </c>
      <c r="N672" t="s">
        <v>19</v>
      </c>
      <c r="O672" t="s">
        <v>15</v>
      </c>
      <c r="P672" t="s">
        <v>1274</v>
      </c>
      <c r="Q672" t="s">
        <v>1276</v>
      </c>
      <c r="R672" s="7" t="s">
        <v>459</v>
      </c>
      <c r="S672" t="str">
        <f>RIGHT(Table1[[#This Row],[value7]],4)</f>
        <v>0016</v>
      </c>
      <c r="T672">
        <f>HEX2DEC(Table1[[#This Row],[hex]])</f>
        <v>22</v>
      </c>
      <c r="U672">
        <f>Table1[[#This Row],[dec]] - IF(Table1[[#This Row],[dec]] &gt; 32000, 65536, 0)</f>
        <v>22</v>
      </c>
      <c r="V672">
        <f>Table1[[#This Row],[dec signed]]/10</f>
        <v>2.2000000000000002</v>
      </c>
    </row>
    <row r="673" spans="1:22" x14ac:dyDescent="0.25">
      <c r="A673">
        <v>1770</v>
      </c>
      <c r="B673" s="5" t="s">
        <v>1631</v>
      </c>
      <c r="C673" s="5" t="s">
        <v>1273</v>
      </c>
      <c r="D673" t="s">
        <v>12</v>
      </c>
      <c r="E673" t="s">
        <v>13</v>
      </c>
      <c r="F673" t="s">
        <v>14</v>
      </c>
      <c r="G673" t="s">
        <v>15</v>
      </c>
      <c r="H673" t="s">
        <v>1274</v>
      </c>
      <c r="I673" t="s">
        <v>1276</v>
      </c>
      <c r="J673" t="s">
        <v>437</v>
      </c>
      <c r="L673" t="s">
        <v>13</v>
      </c>
      <c r="M673" t="s">
        <v>12</v>
      </c>
      <c r="N673" t="s">
        <v>19</v>
      </c>
      <c r="O673" t="s">
        <v>15</v>
      </c>
      <c r="P673" t="s">
        <v>1274</v>
      </c>
      <c r="Q673" t="s">
        <v>1276</v>
      </c>
      <c r="R673" s="7" t="s">
        <v>459</v>
      </c>
      <c r="S673" t="str">
        <f>RIGHT(Table1[[#This Row],[value7]],4)</f>
        <v>0016</v>
      </c>
      <c r="T673">
        <f>HEX2DEC(Table1[[#This Row],[hex]])</f>
        <v>22</v>
      </c>
      <c r="U673">
        <f>Table1[[#This Row],[dec]] - IF(Table1[[#This Row],[dec]] &gt; 32000, 65536, 0)</f>
        <v>22</v>
      </c>
      <c r="V673">
        <f>Table1[[#This Row],[dec signed]]/10</f>
        <v>2.2000000000000002</v>
      </c>
    </row>
    <row r="674" spans="1:22" x14ac:dyDescent="0.25">
      <c r="A674">
        <v>247</v>
      </c>
      <c r="B674" s="5" t="s">
        <v>884</v>
      </c>
      <c r="C674" s="5" t="s">
        <v>885</v>
      </c>
      <c r="D674" t="s">
        <v>12</v>
      </c>
      <c r="E674" t="s">
        <v>13</v>
      </c>
      <c r="F674" t="s">
        <v>14</v>
      </c>
      <c r="G674" t="s">
        <v>15</v>
      </c>
      <c r="H674" t="s">
        <v>886</v>
      </c>
      <c r="I674" t="s">
        <v>887</v>
      </c>
      <c r="J674" t="s">
        <v>25</v>
      </c>
      <c r="L674" t="s">
        <v>13</v>
      </c>
      <c r="M674" t="s">
        <v>12</v>
      </c>
      <c r="N674" t="s">
        <v>19</v>
      </c>
      <c r="O674" t="s">
        <v>15</v>
      </c>
      <c r="P674" t="s">
        <v>886</v>
      </c>
      <c r="Q674" t="s">
        <v>887</v>
      </c>
      <c r="R674" s="7" t="s">
        <v>26</v>
      </c>
      <c r="S674" t="str">
        <f>RIGHT(Table1[[#This Row],[value7]],4)</f>
        <v>0017</v>
      </c>
      <c r="T674">
        <f>HEX2DEC(Table1[[#This Row],[hex]])</f>
        <v>23</v>
      </c>
      <c r="U674">
        <f>Table1[[#This Row],[dec]] - IF(Table1[[#This Row],[dec]] &gt; 32000, 65536, 0)</f>
        <v>23</v>
      </c>
      <c r="V674">
        <f>Table1[[#This Row],[dec signed]]/10</f>
        <v>2.2999999999999998</v>
      </c>
    </row>
    <row r="675" spans="1:22" x14ac:dyDescent="0.25">
      <c r="A675">
        <v>255</v>
      </c>
      <c r="B675" s="5" t="s">
        <v>912</v>
      </c>
      <c r="C675" s="5" t="s">
        <v>913</v>
      </c>
      <c r="D675" t="s">
        <v>12</v>
      </c>
      <c r="E675" t="s">
        <v>13</v>
      </c>
      <c r="F675" t="s">
        <v>14</v>
      </c>
      <c r="G675" t="s">
        <v>15</v>
      </c>
      <c r="H675" t="s">
        <v>914</v>
      </c>
      <c r="I675" t="s">
        <v>887</v>
      </c>
      <c r="J675" t="s">
        <v>171</v>
      </c>
      <c r="L675" t="s">
        <v>13</v>
      </c>
      <c r="M675" t="s">
        <v>12</v>
      </c>
      <c r="N675" t="s">
        <v>19</v>
      </c>
      <c r="O675" t="s">
        <v>15</v>
      </c>
      <c r="P675" t="s">
        <v>914</v>
      </c>
      <c r="Q675" t="s">
        <v>887</v>
      </c>
      <c r="R675" s="7" t="s">
        <v>915</v>
      </c>
      <c r="S675" t="str">
        <f>RIGHT(Table1[[#This Row],[value7]],4)</f>
        <v>0017</v>
      </c>
      <c r="T675">
        <f>HEX2DEC(Table1[[#This Row],[hex]])</f>
        <v>23</v>
      </c>
      <c r="U675">
        <f>Table1[[#This Row],[dec]] - IF(Table1[[#This Row],[dec]] &gt; 32000, 65536, 0)</f>
        <v>23</v>
      </c>
      <c r="V675">
        <f>Table1[[#This Row],[dec signed]]/10</f>
        <v>2.2999999999999998</v>
      </c>
    </row>
    <row r="676" spans="1:22" x14ac:dyDescent="0.25">
      <c r="A676">
        <v>263</v>
      </c>
      <c r="B676" s="5" t="s">
        <v>939</v>
      </c>
      <c r="C676" s="5" t="s">
        <v>940</v>
      </c>
      <c r="D676" t="s">
        <v>12</v>
      </c>
      <c r="E676" t="s">
        <v>13</v>
      </c>
      <c r="F676" t="s">
        <v>14</v>
      </c>
      <c r="G676" t="s">
        <v>15</v>
      </c>
      <c r="H676" t="s">
        <v>941</v>
      </c>
      <c r="I676" t="s">
        <v>887</v>
      </c>
      <c r="J676" t="s">
        <v>212</v>
      </c>
      <c r="L676" t="s">
        <v>13</v>
      </c>
      <c r="M676" t="s">
        <v>12</v>
      </c>
      <c r="N676" t="s">
        <v>19</v>
      </c>
      <c r="O676" t="s">
        <v>15</v>
      </c>
      <c r="P676" t="s">
        <v>941</v>
      </c>
      <c r="Q676" t="s">
        <v>887</v>
      </c>
      <c r="R676" s="7" t="s">
        <v>172</v>
      </c>
      <c r="S676" t="str">
        <f>RIGHT(Table1[[#This Row],[value7]],4)</f>
        <v>0017</v>
      </c>
      <c r="T676">
        <f>HEX2DEC(Table1[[#This Row],[hex]])</f>
        <v>23</v>
      </c>
      <c r="U676">
        <f>Table1[[#This Row],[dec]] - IF(Table1[[#This Row],[dec]] &gt; 32000, 65536, 0)</f>
        <v>23</v>
      </c>
      <c r="V676">
        <f>Table1[[#This Row],[dec signed]]/10</f>
        <v>2.2999999999999998</v>
      </c>
    </row>
    <row r="677" spans="1:22" x14ac:dyDescent="0.25">
      <c r="A677">
        <v>271</v>
      </c>
      <c r="B677" s="5" t="s">
        <v>964</v>
      </c>
      <c r="C677" s="5" t="s">
        <v>965</v>
      </c>
      <c r="D677" t="s">
        <v>12</v>
      </c>
      <c r="E677" t="s">
        <v>13</v>
      </c>
      <c r="F677" t="s">
        <v>14</v>
      </c>
      <c r="G677" t="s">
        <v>15</v>
      </c>
      <c r="H677" t="s">
        <v>966</v>
      </c>
      <c r="I677" t="s">
        <v>887</v>
      </c>
      <c r="J677" t="s">
        <v>161</v>
      </c>
      <c r="L677" t="s">
        <v>13</v>
      </c>
      <c r="M677" t="s">
        <v>12</v>
      </c>
      <c r="N677" t="s">
        <v>19</v>
      </c>
      <c r="O677" t="s">
        <v>15</v>
      </c>
      <c r="P677" t="s">
        <v>966</v>
      </c>
      <c r="Q677" t="s">
        <v>887</v>
      </c>
      <c r="R677" s="7" t="s">
        <v>155</v>
      </c>
      <c r="S677" t="str">
        <f>RIGHT(Table1[[#This Row],[value7]],4)</f>
        <v>0017</v>
      </c>
      <c r="T677">
        <f>HEX2DEC(Table1[[#This Row],[hex]])</f>
        <v>23</v>
      </c>
      <c r="U677">
        <f>Table1[[#This Row],[dec]] - IF(Table1[[#This Row],[dec]] &gt; 32000, 65536, 0)</f>
        <v>23</v>
      </c>
      <c r="V677">
        <f>Table1[[#This Row],[dec signed]]/10</f>
        <v>2.2999999999999998</v>
      </c>
    </row>
    <row r="678" spans="1:22" x14ac:dyDescent="0.25">
      <c r="A678">
        <v>279</v>
      </c>
      <c r="B678" s="5" t="s">
        <v>989</v>
      </c>
      <c r="C678" s="5" t="s">
        <v>990</v>
      </c>
      <c r="D678" t="s">
        <v>12</v>
      </c>
      <c r="E678" t="s">
        <v>13</v>
      </c>
      <c r="F678" t="s">
        <v>14</v>
      </c>
      <c r="G678" t="s">
        <v>15</v>
      </c>
      <c r="H678" t="s">
        <v>991</v>
      </c>
      <c r="I678" t="s">
        <v>887</v>
      </c>
      <c r="J678" t="s">
        <v>992</v>
      </c>
      <c r="L678" t="s">
        <v>13</v>
      </c>
      <c r="M678" t="s">
        <v>12</v>
      </c>
      <c r="N678" t="s">
        <v>19</v>
      </c>
      <c r="O678" t="s">
        <v>15</v>
      </c>
      <c r="P678" t="s">
        <v>991</v>
      </c>
      <c r="Q678" t="s">
        <v>887</v>
      </c>
      <c r="R678" s="7" t="s">
        <v>993</v>
      </c>
      <c r="S678" t="str">
        <f>RIGHT(Table1[[#This Row],[value7]],4)</f>
        <v>0017</v>
      </c>
      <c r="T678">
        <f>HEX2DEC(Table1[[#This Row],[hex]])</f>
        <v>23</v>
      </c>
      <c r="U678">
        <f>Table1[[#This Row],[dec]] - IF(Table1[[#This Row],[dec]] &gt; 32000, 65536, 0)</f>
        <v>23</v>
      </c>
      <c r="V678">
        <f>Table1[[#This Row],[dec signed]]/10</f>
        <v>2.2999999999999998</v>
      </c>
    </row>
    <row r="679" spans="1:22" x14ac:dyDescent="0.25">
      <c r="A679">
        <v>287</v>
      </c>
      <c r="B679" s="5" t="s">
        <v>1016</v>
      </c>
      <c r="C679" s="5" t="s">
        <v>1017</v>
      </c>
      <c r="D679" t="s">
        <v>12</v>
      </c>
      <c r="E679" t="s">
        <v>13</v>
      </c>
      <c r="F679" t="s">
        <v>14</v>
      </c>
      <c r="G679" t="s">
        <v>15</v>
      </c>
      <c r="H679" t="s">
        <v>1018</v>
      </c>
      <c r="I679" t="s">
        <v>887</v>
      </c>
      <c r="J679" t="s">
        <v>115</v>
      </c>
      <c r="L679" t="s">
        <v>13</v>
      </c>
      <c r="M679" t="s">
        <v>12</v>
      </c>
      <c r="N679" t="s">
        <v>19</v>
      </c>
      <c r="O679" t="s">
        <v>15</v>
      </c>
      <c r="P679" t="s">
        <v>1018</v>
      </c>
      <c r="Q679" t="s">
        <v>887</v>
      </c>
      <c r="R679" s="7" t="s">
        <v>605</v>
      </c>
      <c r="S679" t="str">
        <f>RIGHT(Table1[[#This Row],[value7]],4)</f>
        <v>0017</v>
      </c>
      <c r="T679">
        <f>HEX2DEC(Table1[[#This Row],[hex]])</f>
        <v>23</v>
      </c>
      <c r="U679">
        <f>Table1[[#This Row],[dec]] - IF(Table1[[#This Row],[dec]] &gt; 32000, 65536, 0)</f>
        <v>23</v>
      </c>
      <c r="V679">
        <f>Table1[[#This Row],[dec signed]]/10</f>
        <v>2.2999999999999998</v>
      </c>
    </row>
    <row r="680" spans="1:22" x14ac:dyDescent="0.25">
      <c r="A680">
        <v>295</v>
      </c>
      <c r="B680" s="5" t="s">
        <v>1044</v>
      </c>
      <c r="C680" s="5" t="s">
        <v>1045</v>
      </c>
      <c r="D680" t="s">
        <v>12</v>
      </c>
      <c r="E680" t="s">
        <v>13</v>
      </c>
      <c r="F680" t="s">
        <v>14</v>
      </c>
      <c r="G680" t="s">
        <v>15</v>
      </c>
      <c r="H680" t="s">
        <v>1046</v>
      </c>
      <c r="I680" t="s">
        <v>180</v>
      </c>
      <c r="J680" t="s">
        <v>1047</v>
      </c>
      <c r="L680" t="s">
        <v>13</v>
      </c>
      <c r="M680" t="s">
        <v>12</v>
      </c>
      <c r="N680" t="s">
        <v>19</v>
      </c>
      <c r="O680" t="s">
        <v>15</v>
      </c>
      <c r="P680" t="s">
        <v>1046</v>
      </c>
      <c r="Q680" t="s">
        <v>887</v>
      </c>
      <c r="R680" s="7" t="s">
        <v>953</v>
      </c>
      <c r="S680" t="str">
        <f>RIGHT(Table1[[#This Row],[value7]],4)</f>
        <v>0017</v>
      </c>
      <c r="T680">
        <f>HEX2DEC(Table1[[#This Row],[hex]])</f>
        <v>23</v>
      </c>
      <c r="U680">
        <f>Table1[[#This Row],[dec]] - IF(Table1[[#This Row],[dec]] &gt; 32000, 65536, 0)</f>
        <v>23</v>
      </c>
      <c r="V680">
        <f>Table1[[#This Row],[dec signed]]/10</f>
        <v>2.2999999999999998</v>
      </c>
    </row>
    <row r="681" spans="1:22" x14ac:dyDescent="0.25">
      <c r="A681">
        <v>303</v>
      </c>
      <c r="B681" s="5" t="s">
        <v>1070</v>
      </c>
      <c r="C681" s="5" t="s">
        <v>1071</v>
      </c>
      <c r="D681" t="s">
        <v>12</v>
      </c>
      <c r="E681" t="s">
        <v>13</v>
      </c>
      <c r="F681" t="s">
        <v>14</v>
      </c>
      <c r="G681" t="s">
        <v>15</v>
      </c>
      <c r="H681" t="s">
        <v>1072</v>
      </c>
      <c r="I681" t="s">
        <v>180</v>
      </c>
      <c r="J681" t="s">
        <v>1036</v>
      </c>
      <c r="L681" t="s">
        <v>13</v>
      </c>
      <c r="M681" t="s">
        <v>12</v>
      </c>
      <c r="N681" t="s">
        <v>19</v>
      </c>
      <c r="O681" t="s">
        <v>15</v>
      </c>
      <c r="P681" t="s">
        <v>1072</v>
      </c>
      <c r="Q681" t="s">
        <v>887</v>
      </c>
      <c r="R681" s="7" t="s">
        <v>1073</v>
      </c>
      <c r="S681" t="str">
        <f>RIGHT(Table1[[#This Row],[value7]],4)</f>
        <v>0017</v>
      </c>
      <c r="T681">
        <f>HEX2DEC(Table1[[#This Row],[hex]])</f>
        <v>23</v>
      </c>
      <c r="U681">
        <f>Table1[[#This Row],[dec]] - IF(Table1[[#This Row],[dec]] &gt; 32000, 65536, 0)</f>
        <v>23</v>
      </c>
      <c r="V681">
        <f>Table1[[#This Row],[dec signed]]/10</f>
        <v>2.2999999999999998</v>
      </c>
    </row>
    <row r="682" spans="1:22" x14ac:dyDescent="0.25">
      <c r="A682">
        <v>311</v>
      </c>
      <c r="B682" s="5" t="s">
        <v>1099</v>
      </c>
      <c r="C682" s="5" t="s">
        <v>1100</v>
      </c>
      <c r="D682" t="s">
        <v>12</v>
      </c>
      <c r="E682" t="s">
        <v>13</v>
      </c>
      <c r="F682" t="s">
        <v>14</v>
      </c>
      <c r="G682" t="s">
        <v>15</v>
      </c>
      <c r="H682" t="s">
        <v>1101</v>
      </c>
      <c r="I682" t="s">
        <v>180</v>
      </c>
      <c r="J682" t="s">
        <v>1031</v>
      </c>
      <c r="L682" t="s">
        <v>13</v>
      </c>
      <c r="M682" t="s">
        <v>12</v>
      </c>
      <c r="N682" t="s">
        <v>19</v>
      </c>
      <c r="O682" t="s">
        <v>15</v>
      </c>
      <c r="P682" t="s">
        <v>1101</v>
      </c>
      <c r="Q682" t="s">
        <v>887</v>
      </c>
      <c r="R682" s="7" t="s">
        <v>87</v>
      </c>
      <c r="S682" t="str">
        <f>RIGHT(Table1[[#This Row],[value7]],4)</f>
        <v>0017</v>
      </c>
      <c r="T682">
        <f>HEX2DEC(Table1[[#This Row],[hex]])</f>
        <v>23</v>
      </c>
      <c r="U682">
        <f>Table1[[#This Row],[dec]] - IF(Table1[[#This Row],[dec]] &gt; 32000, 65536, 0)</f>
        <v>23</v>
      </c>
      <c r="V682">
        <f>Table1[[#This Row],[dec signed]]/10</f>
        <v>2.2999999999999998</v>
      </c>
    </row>
    <row r="683" spans="1:22" x14ac:dyDescent="0.25">
      <c r="A683">
        <v>319</v>
      </c>
      <c r="B683" s="5" t="s">
        <v>1122</v>
      </c>
      <c r="C683" s="5" t="s">
        <v>1123</v>
      </c>
      <c r="D683" t="s">
        <v>12</v>
      </c>
      <c r="E683" t="s">
        <v>13</v>
      </c>
      <c r="F683" t="s">
        <v>14</v>
      </c>
      <c r="G683" t="s">
        <v>15</v>
      </c>
      <c r="H683" t="s">
        <v>1124</v>
      </c>
      <c r="I683" t="s">
        <v>180</v>
      </c>
      <c r="J683" t="s">
        <v>1058</v>
      </c>
      <c r="L683" t="s">
        <v>13</v>
      </c>
      <c r="M683" t="s">
        <v>12</v>
      </c>
      <c r="N683" t="s">
        <v>19</v>
      </c>
      <c r="O683" t="s">
        <v>15</v>
      </c>
      <c r="P683" t="s">
        <v>1124</v>
      </c>
      <c r="Q683" t="s">
        <v>887</v>
      </c>
      <c r="R683" s="7" t="s">
        <v>128</v>
      </c>
      <c r="S683" t="str">
        <f>RIGHT(Table1[[#This Row],[value7]],4)</f>
        <v>0017</v>
      </c>
      <c r="T683">
        <f>HEX2DEC(Table1[[#This Row],[hex]])</f>
        <v>23</v>
      </c>
      <c r="U683">
        <f>Table1[[#This Row],[dec]] - IF(Table1[[#This Row],[dec]] &gt; 32000, 65536, 0)</f>
        <v>23</v>
      </c>
      <c r="V683">
        <f>Table1[[#This Row],[dec signed]]/10</f>
        <v>2.2999999999999998</v>
      </c>
    </row>
    <row r="684" spans="1:22" x14ac:dyDescent="0.25">
      <c r="A684">
        <v>327</v>
      </c>
      <c r="B684" s="5" t="s">
        <v>1147</v>
      </c>
      <c r="C684" s="5" t="s">
        <v>1148</v>
      </c>
      <c r="D684" t="s">
        <v>12</v>
      </c>
      <c r="E684" t="s">
        <v>13</v>
      </c>
      <c r="F684" t="s">
        <v>14</v>
      </c>
      <c r="G684" t="s">
        <v>15</v>
      </c>
      <c r="H684" t="s">
        <v>1149</v>
      </c>
      <c r="I684" t="s">
        <v>180</v>
      </c>
      <c r="J684" t="s">
        <v>769</v>
      </c>
      <c r="L684" t="s">
        <v>13</v>
      </c>
      <c r="M684" t="s">
        <v>12</v>
      </c>
      <c r="N684" t="s">
        <v>19</v>
      </c>
      <c r="O684" t="s">
        <v>15</v>
      </c>
      <c r="P684" t="s">
        <v>1149</v>
      </c>
      <c r="Q684" t="s">
        <v>887</v>
      </c>
      <c r="R684" s="7" t="s">
        <v>1150</v>
      </c>
      <c r="S684" t="str">
        <f>RIGHT(Table1[[#This Row],[value7]],4)</f>
        <v>0017</v>
      </c>
      <c r="T684">
        <f>HEX2DEC(Table1[[#This Row],[hex]])</f>
        <v>23</v>
      </c>
      <c r="U684">
        <f>Table1[[#This Row],[dec]] - IF(Table1[[#This Row],[dec]] &gt; 32000, 65536, 0)</f>
        <v>23</v>
      </c>
      <c r="V684">
        <f>Table1[[#This Row],[dec signed]]/10</f>
        <v>2.2999999999999998</v>
      </c>
    </row>
    <row r="685" spans="1:22" x14ac:dyDescent="0.25">
      <c r="A685">
        <v>335</v>
      </c>
      <c r="B685" s="5" t="s">
        <v>1178</v>
      </c>
      <c r="C685" s="5" t="s">
        <v>1179</v>
      </c>
      <c r="D685" t="s">
        <v>12</v>
      </c>
      <c r="E685" t="s">
        <v>13</v>
      </c>
      <c r="F685" t="s">
        <v>14</v>
      </c>
      <c r="G685" t="s">
        <v>15</v>
      </c>
      <c r="H685" t="s">
        <v>1180</v>
      </c>
      <c r="I685" t="s">
        <v>180</v>
      </c>
      <c r="J685" t="s">
        <v>1181</v>
      </c>
      <c r="L685" t="s">
        <v>13</v>
      </c>
      <c r="M685" t="s">
        <v>12</v>
      </c>
      <c r="N685" t="s">
        <v>19</v>
      </c>
      <c r="O685" t="s">
        <v>15</v>
      </c>
      <c r="P685" t="s">
        <v>1180</v>
      </c>
      <c r="Q685" t="s">
        <v>887</v>
      </c>
      <c r="R685" s="7" t="s">
        <v>1182</v>
      </c>
      <c r="S685" t="str">
        <f>RIGHT(Table1[[#This Row],[value7]],4)</f>
        <v>0017</v>
      </c>
      <c r="T685">
        <f>HEX2DEC(Table1[[#This Row],[hex]])</f>
        <v>23</v>
      </c>
      <c r="U685">
        <f>Table1[[#This Row],[dec]] - IF(Table1[[#This Row],[dec]] &gt; 32000, 65536, 0)</f>
        <v>23</v>
      </c>
      <c r="V685">
        <f>Table1[[#This Row],[dec signed]]/10</f>
        <v>2.2999999999999998</v>
      </c>
    </row>
    <row r="686" spans="1:22" x14ac:dyDescent="0.25">
      <c r="A686">
        <v>343</v>
      </c>
      <c r="B686" s="5" t="s">
        <v>1203</v>
      </c>
      <c r="C686" s="5" t="s">
        <v>1204</v>
      </c>
      <c r="D686" t="s">
        <v>12</v>
      </c>
      <c r="E686" t="s">
        <v>13</v>
      </c>
      <c r="F686" t="s">
        <v>14</v>
      </c>
      <c r="G686" t="s">
        <v>15</v>
      </c>
      <c r="H686" t="s">
        <v>1205</v>
      </c>
      <c r="I686" t="s">
        <v>180</v>
      </c>
      <c r="J686" t="s">
        <v>80</v>
      </c>
      <c r="L686" t="s">
        <v>13</v>
      </c>
      <c r="M686" t="s">
        <v>12</v>
      </c>
      <c r="N686" t="s">
        <v>19</v>
      </c>
      <c r="O686" t="s">
        <v>15</v>
      </c>
      <c r="P686" t="s">
        <v>1205</v>
      </c>
      <c r="Q686" t="s">
        <v>887</v>
      </c>
      <c r="R686" s="7" t="s">
        <v>1206</v>
      </c>
      <c r="S686" t="str">
        <f>RIGHT(Table1[[#This Row],[value7]],4)</f>
        <v>0017</v>
      </c>
      <c r="T686">
        <f>HEX2DEC(Table1[[#This Row],[hex]])</f>
        <v>23</v>
      </c>
      <c r="U686">
        <f>Table1[[#This Row],[dec]] - IF(Table1[[#This Row],[dec]] &gt; 32000, 65536, 0)</f>
        <v>23</v>
      </c>
      <c r="V686">
        <f>Table1[[#This Row],[dec signed]]/10</f>
        <v>2.2999999999999998</v>
      </c>
    </row>
    <row r="687" spans="1:22" x14ac:dyDescent="0.25">
      <c r="A687">
        <v>351</v>
      </c>
      <c r="B687" s="5" t="s">
        <v>1229</v>
      </c>
      <c r="C687" s="5" t="s">
        <v>1230</v>
      </c>
      <c r="D687" t="s">
        <v>12</v>
      </c>
      <c r="E687" t="s">
        <v>13</v>
      </c>
      <c r="F687" t="s">
        <v>14</v>
      </c>
      <c r="G687" t="s">
        <v>15</v>
      </c>
      <c r="H687" t="s">
        <v>1231</v>
      </c>
      <c r="I687" t="s">
        <v>180</v>
      </c>
      <c r="J687" t="s">
        <v>1232</v>
      </c>
      <c r="L687" t="s">
        <v>13</v>
      </c>
      <c r="M687" t="s">
        <v>12</v>
      </c>
      <c r="N687" t="s">
        <v>19</v>
      </c>
      <c r="O687" t="s">
        <v>15</v>
      </c>
      <c r="P687" t="s">
        <v>1231</v>
      </c>
      <c r="Q687" t="s">
        <v>887</v>
      </c>
      <c r="R687" s="7" t="s">
        <v>793</v>
      </c>
      <c r="S687" t="str">
        <f>RIGHT(Table1[[#This Row],[value7]],4)</f>
        <v>0017</v>
      </c>
      <c r="T687">
        <f>HEX2DEC(Table1[[#This Row],[hex]])</f>
        <v>23</v>
      </c>
      <c r="U687">
        <f>Table1[[#This Row],[dec]] - IF(Table1[[#This Row],[dec]] &gt; 32000, 65536, 0)</f>
        <v>23</v>
      </c>
      <c r="V687">
        <f>Table1[[#This Row],[dec signed]]/10</f>
        <v>2.2999999999999998</v>
      </c>
    </row>
    <row r="688" spans="1:22" x14ac:dyDescent="0.25">
      <c r="A688">
        <v>359</v>
      </c>
      <c r="B688" s="5" t="s">
        <v>1257</v>
      </c>
      <c r="C688" s="5" t="s">
        <v>1258</v>
      </c>
      <c r="D688" t="s">
        <v>12</v>
      </c>
      <c r="E688" t="s">
        <v>13</v>
      </c>
      <c r="F688" t="s">
        <v>14</v>
      </c>
      <c r="G688" t="s">
        <v>15</v>
      </c>
      <c r="H688" t="s">
        <v>1259</v>
      </c>
      <c r="I688" t="s">
        <v>180</v>
      </c>
      <c r="J688" t="s">
        <v>1260</v>
      </c>
      <c r="L688" t="s">
        <v>13</v>
      </c>
      <c r="M688" t="s">
        <v>12</v>
      </c>
      <c r="N688" t="s">
        <v>19</v>
      </c>
      <c r="O688" t="s">
        <v>15</v>
      </c>
      <c r="P688" t="s">
        <v>1259</v>
      </c>
      <c r="Q688" t="s">
        <v>887</v>
      </c>
      <c r="R688" s="7" t="s">
        <v>1261</v>
      </c>
      <c r="S688" t="str">
        <f>RIGHT(Table1[[#This Row],[value7]],4)</f>
        <v>0017</v>
      </c>
      <c r="T688">
        <f>HEX2DEC(Table1[[#This Row],[hex]])</f>
        <v>23</v>
      </c>
      <c r="U688">
        <f>Table1[[#This Row],[dec]] - IF(Table1[[#This Row],[dec]] &gt; 32000, 65536, 0)</f>
        <v>23</v>
      </c>
      <c r="V688">
        <f>Table1[[#This Row],[dec signed]]/10</f>
        <v>2.2999999999999998</v>
      </c>
    </row>
    <row r="689" spans="1:22" x14ac:dyDescent="0.25">
      <c r="A689">
        <v>367</v>
      </c>
      <c r="B689" s="5" t="s">
        <v>1284</v>
      </c>
      <c r="C689" s="5" t="s">
        <v>1285</v>
      </c>
      <c r="D689" t="s">
        <v>12</v>
      </c>
      <c r="E689" t="s">
        <v>13</v>
      </c>
      <c r="F689" t="s">
        <v>14</v>
      </c>
      <c r="G689" t="s">
        <v>15</v>
      </c>
      <c r="H689" t="s">
        <v>1286</v>
      </c>
      <c r="I689" t="s">
        <v>180</v>
      </c>
      <c r="J689" t="s">
        <v>1287</v>
      </c>
      <c r="L689" t="s">
        <v>13</v>
      </c>
      <c r="M689" t="s">
        <v>12</v>
      </c>
      <c r="N689" t="s">
        <v>19</v>
      </c>
      <c r="O689" t="s">
        <v>15</v>
      </c>
      <c r="P689" t="s">
        <v>1286</v>
      </c>
      <c r="Q689" t="s">
        <v>887</v>
      </c>
      <c r="R689" s="7" t="s">
        <v>448</v>
      </c>
      <c r="S689" t="str">
        <f>RIGHT(Table1[[#This Row],[value7]],4)</f>
        <v>0017</v>
      </c>
      <c r="T689">
        <f>HEX2DEC(Table1[[#This Row],[hex]])</f>
        <v>23</v>
      </c>
      <c r="U689">
        <f>Table1[[#This Row],[dec]] - IF(Table1[[#This Row],[dec]] &gt; 32000, 65536, 0)</f>
        <v>23</v>
      </c>
      <c r="V689">
        <f>Table1[[#This Row],[dec signed]]/10</f>
        <v>2.2999999999999998</v>
      </c>
    </row>
    <row r="690" spans="1:22" x14ac:dyDescent="0.25">
      <c r="A690">
        <v>375</v>
      </c>
      <c r="B690" s="5" t="s">
        <v>1312</v>
      </c>
      <c r="C690" s="5" t="s">
        <v>1313</v>
      </c>
      <c r="D690" t="s">
        <v>12</v>
      </c>
      <c r="E690" t="s">
        <v>13</v>
      </c>
      <c r="F690" t="s">
        <v>14</v>
      </c>
      <c r="G690" t="s">
        <v>15</v>
      </c>
      <c r="H690" t="s">
        <v>1314</v>
      </c>
      <c r="I690" t="s">
        <v>180</v>
      </c>
      <c r="J690" t="s">
        <v>1315</v>
      </c>
      <c r="L690" t="s">
        <v>13</v>
      </c>
      <c r="M690" t="s">
        <v>12</v>
      </c>
      <c r="N690" t="s">
        <v>19</v>
      </c>
      <c r="O690" t="s">
        <v>15</v>
      </c>
      <c r="P690" t="s">
        <v>1314</v>
      </c>
      <c r="Q690" t="s">
        <v>887</v>
      </c>
      <c r="R690" s="7" t="s">
        <v>454</v>
      </c>
      <c r="S690" t="str">
        <f>RIGHT(Table1[[#This Row],[value7]],4)</f>
        <v>0017</v>
      </c>
      <c r="T690">
        <f>HEX2DEC(Table1[[#This Row],[hex]])</f>
        <v>23</v>
      </c>
      <c r="U690">
        <f>Table1[[#This Row],[dec]] - IF(Table1[[#This Row],[dec]] &gt; 32000, 65536, 0)</f>
        <v>23</v>
      </c>
      <c r="V690">
        <f>Table1[[#This Row],[dec signed]]/10</f>
        <v>2.2999999999999998</v>
      </c>
    </row>
    <row r="691" spans="1:22" x14ac:dyDescent="0.25">
      <c r="A691">
        <v>384</v>
      </c>
      <c r="B691" s="5" t="s">
        <v>1340</v>
      </c>
      <c r="C691" s="5" t="s">
        <v>1341</v>
      </c>
      <c r="D691" t="s">
        <v>12</v>
      </c>
      <c r="E691" t="s">
        <v>13</v>
      </c>
      <c r="F691" t="s">
        <v>14</v>
      </c>
      <c r="G691" t="s">
        <v>15</v>
      </c>
      <c r="H691" t="s">
        <v>1342</v>
      </c>
      <c r="I691" t="s">
        <v>180</v>
      </c>
      <c r="J691" t="s">
        <v>58</v>
      </c>
      <c r="L691" t="s">
        <v>13</v>
      </c>
      <c r="M691" t="s">
        <v>12</v>
      </c>
      <c r="N691" t="s">
        <v>19</v>
      </c>
      <c r="O691" t="s">
        <v>15</v>
      </c>
      <c r="P691" t="s">
        <v>1342</v>
      </c>
      <c r="Q691" t="s">
        <v>887</v>
      </c>
      <c r="R691" s="7" t="s">
        <v>442</v>
      </c>
      <c r="S691" t="str">
        <f>RIGHT(Table1[[#This Row],[value7]],4)</f>
        <v>0017</v>
      </c>
      <c r="T691">
        <f>HEX2DEC(Table1[[#This Row],[hex]])</f>
        <v>23</v>
      </c>
      <c r="U691">
        <f>Table1[[#This Row],[dec]] - IF(Table1[[#This Row],[dec]] &gt; 32000, 65536, 0)</f>
        <v>23</v>
      </c>
      <c r="V691">
        <f>Table1[[#This Row],[dec signed]]/10</f>
        <v>2.2999999999999998</v>
      </c>
    </row>
    <row r="692" spans="1:22" x14ac:dyDescent="0.25">
      <c r="A692">
        <v>392</v>
      </c>
      <c r="B692" s="5" t="s">
        <v>1364</v>
      </c>
      <c r="C692" s="5" t="s">
        <v>1365</v>
      </c>
      <c r="D692" t="s">
        <v>12</v>
      </c>
      <c r="E692" t="s">
        <v>13</v>
      </c>
      <c r="F692" t="s">
        <v>14</v>
      </c>
      <c r="G692" t="s">
        <v>15</v>
      </c>
      <c r="H692" t="s">
        <v>1366</v>
      </c>
      <c r="I692" t="s">
        <v>180</v>
      </c>
      <c r="J692" t="s">
        <v>1367</v>
      </c>
      <c r="L692" t="s">
        <v>13</v>
      </c>
      <c r="M692" t="s">
        <v>12</v>
      </c>
      <c r="N692" t="s">
        <v>19</v>
      </c>
      <c r="O692" t="s">
        <v>15</v>
      </c>
      <c r="P692" t="s">
        <v>1366</v>
      </c>
      <c r="Q692" t="s">
        <v>887</v>
      </c>
      <c r="R692" s="7" t="s">
        <v>1368</v>
      </c>
      <c r="S692" t="str">
        <f>RIGHT(Table1[[#This Row],[value7]],4)</f>
        <v>0017</v>
      </c>
      <c r="T692">
        <f>HEX2DEC(Table1[[#This Row],[hex]])</f>
        <v>23</v>
      </c>
      <c r="U692">
        <f>Table1[[#This Row],[dec]] - IF(Table1[[#This Row],[dec]] &gt; 32000, 65536, 0)</f>
        <v>23</v>
      </c>
      <c r="V692">
        <f>Table1[[#This Row],[dec signed]]/10</f>
        <v>2.2999999999999998</v>
      </c>
    </row>
    <row r="693" spans="1:22" x14ac:dyDescent="0.25">
      <c r="A693">
        <v>400</v>
      </c>
      <c r="B693" s="5" t="s">
        <v>1392</v>
      </c>
      <c r="C693" s="5" t="s">
        <v>1393</v>
      </c>
      <c r="D693" t="s">
        <v>12</v>
      </c>
      <c r="E693" t="s">
        <v>13</v>
      </c>
      <c r="F693" t="s">
        <v>14</v>
      </c>
      <c r="G693" t="s">
        <v>15</v>
      </c>
      <c r="H693" t="s">
        <v>1394</v>
      </c>
      <c r="I693" t="s">
        <v>180</v>
      </c>
      <c r="J693" t="s">
        <v>431</v>
      </c>
      <c r="L693" t="s">
        <v>13</v>
      </c>
      <c r="M693" t="s">
        <v>12</v>
      </c>
      <c r="N693" t="s">
        <v>19</v>
      </c>
      <c r="O693" t="s">
        <v>15</v>
      </c>
      <c r="P693" t="s">
        <v>1394</v>
      </c>
      <c r="Q693" t="s">
        <v>887</v>
      </c>
      <c r="R693" s="7" t="s">
        <v>1395</v>
      </c>
      <c r="S693" t="str">
        <f>RIGHT(Table1[[#This Row],[value7]],4)</f>
        <v>0017</v>
      </c>
      <c r="T693">
        <f>HEX2DEC(Table1[[#This Row],[hex]])</f>
        <v>23</v>
      </c>
      <c r="U693">
        <f>Table1[[#This Row],[dec]] - IF(Table1[[#This Row],[dec]] &gt; 32000, 65536, 0)</f>
        <v>23</v>
      </c>
      <c r="V693">
        <f>Table1[[#This Row],[dec signed]]/10</f>
        <v>2.2999999999999998</v>
      </c>
    </row>
    <row r="694" spans="1:22" x14ac:dyDescent="0.25">
      <c r="A694">
        <v>1667</v>
      </c>
      <c r="B694" s="5" t="s">
        <v>884</v>
      </c>
      <c r="C694" s="5" t="s">
        <v>885</v>
      </c>
      <c r="D694" t="s">
        <v>12</v>
      </c>
      <c r="E694" t="s">
        <v>13</v>
      </c>
      <c r="F694" t="s">
        <v>14</v>
      </c>
      <c r="G694" t="s">
        <v>15</v>
      </c>
      <c r="H694" t="s">
        <v>886</v>
      </c>
      <c r="I694" t="s">
        <v>887</v>
      </c>
      <c r="J694" t="s">
        <v>25</v>
      </c>
      <c r="L694" t="s">
        <v>13</v>
      </c>
      <c r="M694" t="s">
        <v>12</v>
      </c>
      <c r="N694" t="s">
        <v>19</v>
      </c>
      <c r="O694" t="s">
        <v>15</v>
      </c>
      <c r="P694" t="s">
        <v>886</v>
      </c>
      <c r="Q694" t="s">
        <v>887</v>
      </c>
      <c r="R694" s="7" t="s">
        <v>26</v>
      </c>
      <c r="S694" t="str">
        <f>RIGHT(Table1[[#This Row],[value7]],4)</f>
        <v>0017</v>
      </c>
      <c r="T694">
        <f>HEX2DEC(Table1[[#This Row],[hex]])</f>
        <v>23</v>
      </c>
      <c r="U694">
        <f>Table1[[#This Row],[dec]] - IF(Table1[[#This Row],[dec]] &gt; 32000, 65536, 0)</f>
        <v>23</v>
      </c>
      <c r="V694">
        <f>Table1[[#This Row],[dec signed]]/10</f>
        <v>2.2999999999999998</v>
      </c>
    </row>
    <row r="695" spans="1:22" x14ac:dyDescent="0.25">
      <c r="A695">
        <v>1674</v>
      </c>
      <c r="B695" s="5" t="s">
        <v>912</v>
      </c>
      <c r="C695" s="5" t="s">
        <v>913</v>
      </c>
      <c r="D695" t="s">
        <v>12</v>
      </c>
      <c r="E695" t="s">
        <v>13</v>
      </c>
      <c r="F695" t="s">
        <v>14</v>
      </c>
      <c r="G695" t="s">
        <v>15</v>
      </c>
      <c r="H695" t="s">
        <v>914</v>
      </c>
      <c r="I695" t="s">
        <v>887</v>
      </c>
      <c r="J695" t="s">
        <v>171</v>
      </c>
      <c r="L695" t="s">
        <v>13</v>
      </c>
      <c r="M695" t="s">
        <v>12</v>
      </c>
      <c r="N695" t="s">
        <v>19</v>
      </c>
      <c r="O695" t="s">
        <v>15</v>
      </c>
      <c r="P695" t="s">
        <v>914</v>
      </c>
      <c r="Q695" t="s">
        <v>887</v>
      </c>
      <c r="R695" s="7" t="s">
        <v>915</v>
      </c>
      <c r="S695" t="str">
        <f>RIGHT(Table1[[#This Row],[value7]],4)</f>
        <v>0017</v>
      </c>
      <c r="T695">
        <f>HEX2DEC(Table1[[#This Row],[hex]])</f>
        <v>23</v>
      </c>
      <c r="U695">
        <f>Table1[[#This Row],[dec]] - IF(Table1[[#This Row],[dec]] &gt; 32000, 65536, 0)</f>
        <v>23</v>
      </c>
      <c r="V695">
        <f>Table1[[#This Row],[dec signed]]/10</f>
        <v>2.2999999999999998</v>
      </c>
    </row>
    <row r="696" spans="1:22" x14ac:dyDescent="0.25">
      <c r="A696">
        <v>1681</v>
      </c>
      <c r="B696" s="5" t="s">
        <v>939</v>
      </c>
      <c r="C696" s="5" t="s">
        <v>940</v>
      </c>
      <c r="D696" t="s">
        <v>12</v>
      </c>
      <c r="E696" t="s">
        <v>13</v>
      </c>
      <c r="F696" t="s">
        <v>14</v>
      </c>
      <c r="G696" t="s">
        <v>15</v>
      </c>
      <c r="H696" t="s">
        <v>941</v>
      </c>
      <c r="I696" t="s">
        <v>887</v>
      </c>
      <c r="J696" t="s">
        <v>212</v>
      </c>
      <c r="L696" t="s">
        <v>13</v>
      </c>
      <c r="M696" t="s">
        <v>12</v>
      </c>
      <c r="N696" t="s">
        <v>19</v>
      </c>
      <c r="O696" t="s">
        <v>15</v>
      </c>
      <c r="P696" t="s">
        <v>941</v>
      </c>
      <c r="Q696" t="s">
        <v>887</v>
      </c>
      <c r="R696" s="7" t="s">
        <v>172</v>
      </c>
      <c r="S696" t="str">
        <f>RIGHT(Table1[[#This Row],[value7]],4)</f>
        <v>0017</v>
      </c>
      <c r="T696">
        <f>HEX2DEC(Table1[[#This Row],[hex]])</f>
        <v>23</v>
      </c>
      <c r="U696">
        <f>Table1[[#This Row],[dec]] - IF(Table1[[#This Row],[dec]] &gt; 32000, 65536, 0)</f>
        <v>23</v>
      </c>
      <c r="V696">
        <f>Table1[[#This Row],[dec signed]]/10</f>
        <v>2.2999999999999998</v>
      </c>
    </row>
    <row r="697" spans="1:22" x14ac:dyDescent="0.25">
      <c r="A697">
        <v>1688</v>
      </c>
      <c r="B697" s="5" t="s">
        <v>964</v>
      </c>
      <c r="C697" s="5" t="s">
        <v>965</v>
      </c>
      <c r="D697" t="s">
        <v>12</v>
      </c>
      <c r="E697" t="s">
        <v>13</v>
      </c>
      <c r="F697" t="s">
        <v>14</v>
      </c>
      <c r="G697" t="s">
        <v>15</v>
      </c>
      <c r="H697" t="s">
        <v>966</v>
      </c>
      <c r="I697" t="s">
        <v>887</v>
      </c>
      <c r="J697" t="s">
        <v>161</v>
      </c>
      <c r="L697" t="s">
        <v>13</v>
      </c>
      <c r="M697" t="s">
        <v>12</v>
      </c>
      <c r="N697" t="s">
        <v>19</v>
      </c>
      <c r="O697" t="s">
        <v>15</v>
      </c>
      <c r="P697" t="s">
        <v>966</v>
      </c>
      <c r="Q697" t="s">
        <v>887</v>
      </c>
      <c r="R697" s="7" t="s">
        <v>155</v>
      </c>
      <c r="S697" t="str">
        <f>RIGHT(Table1[[#This Row],[value7]],4)</f>
        <v>0017</v>
      </c>
      <c r="T697">
        <f>HEX2DEC(Table1[[#This Row],[hex]])</f>
        <v>23</v>
      </c>
      <c r="U697">
        <f>Table1[[#This Row],[dec]] - IF(Table1[[#This Row],[dec]] &gt; 32000, 65536, 0)</f>
        <v>23</v>
      </c>
      <c r="V697">
        <f>Table1[[#This Row],[dec signed]]/10</f>
        <v>2.2999999999999998</v>
      </c>
    </row>
    <row r="698" spans="1:22" x14ac:dyDescent="0.25">
      <c r="A698">
        <v>1695</v>
      </c>
      <c r="B698" s="5" t="s">
        <v>989</v>
      </c>
      <c r="C698" s="5" t="s">
        <v>990</v>
      </c>
      <c r="D698" t="s">
        <v>12</v>
      </c>
      <c r="E698" t="s">
        <v>13</v>
      </c>
      <c r="F698" t="s">
        <v>14</v>
      </c>
      <c r="G698" t="s">
        <v>15</v>
      </c>
      <c r="H698" t="s">
        <v>991</v>
      </c>
      <c r="I698" t="s">
        <v>887</v>
      </c>
      <c r="J698" t="s">
        <v>992</v>
      </c>
      <c r="L698" t="s">
        <v>13</v>
      </c>
      <c r="M698" t="s">
        <v>12</v>
      </c>
      <c r="N698" t="s">
        <v>19</v>
      </c>
      <c r="O698" t="s">
        <v>15</v>
      </c>
      <c r="P698" t="s">
        <v>991</v>
      </c>
      <c r="Q698" t="s">
        <v>887</v>
      </c>
      <c r="R698" s="7" t="s">
        <v>993</v>
      </c>
      <c r="S698" t="str">
        <f>RIGHT(Table1[[#This Row],[value7]],4)</f>
        <v>0017</v>
      </c>
      <c r="T698">
        <f>HEX2DEC(Table1[[#This Row],[hex]])</f>
        <v>23</v>
      </c>
      <c r="U698">
        <f>Table1[[#This Row],[dec]] - IF(Table1[[#This Row],[dec]] &gt; 32000, 65536, 0)</f>
        <v>23</v>
      </c>
      <c r="V698">
        <f>Table1[[#This Row],[dec signed]]/10</f>
        <v>2.2999999999999998</v>
      </c>
    </row>
    <row r="699" spans="1:22" x14ac:dyDescent="0.25">
      <c r="A699">
        <v>1702</v>
      </c>
      <c r="B699" s="5" t="s">
        <v>1016</v>
      </c>
      <c r="C699" s="5" t="s">
        <v>1017</v>
      </c>
      <c r="D699" t="s">
        <v>12</v>
      </c>
      <c r="E699" t="s">
        <v>13</v>
      </c>
      <c r="F699" t="s">
        <v>14</v>
      </c>
      <c r="G699" t="s">
        <v>15</v>
      </c>
      <c r="H699" t="s">
        <v>1018</v>
      </c>
      <c r="I699" t="s">
        <v>887</v>
      </c>
      <c r="J699" t="s">
        <v>115</v>
      </c>
      <c r="L699" t="s">
        <v>13</v>
      </c>
      <c r="M699" t="s">
        <v>12</v>
      </c>
      <c r="N699" t="s">
        <v>19</v>
      </c>
      <c r="O699" t="s">
        <v>15</v>
      </c>
      <c r="P699" t="s">
        <v>1018</v>
      </c>
      <c r="Q699" t="s">
        <v>887</v>
      </c>
      <c r="R699" s="7" t="s">
        <v>605</v>
      </c>
      <c r="S699" t="str">
        <f>RIGHT(Table1[[#This Row],[value7]],4)</f>
        <v>0017</v>
      </c>
      <c r="T699">
        <f>HEX2DEC(Table1[[#This Row],[hex]])</f>
        <v>23</v>
      </c>
      <c r="U699">
        <f>Table1[[#This Row],[dec]] - IF(Table1[[#This Row],[dec]] &gt; 32000, 65536, 0)</f>
        <v>23</v>
      </c>
      <c r="V699">
        <f>Table1[[#This Row],[dec signed]]/10</f>
        <v>2.2999999999999998</v>
      </c>
    </row>
    <row r="700" spans="1:22" x14ac:dyDescent="0.25">
      <c r="A700">
        <v>1709</v>
      </c>
      <c r="B700" s="5" t="s">
        <v>1575</v>
      </c>
      <c r="C700" s="5" t="s">
        <v>1045</v>
      </c>
      <c r="D700" t="s">
        <v>12</v>
      </c>
      <c r="E700" t="s">
        <v>13</v>
      </c>
      <c r="F700" t="s">
        <v>14</v>
      </c>
      <c r="G700" t="s">
        <v>15</v>
      </c>
      <c r="H700" t="s">
        <v>1046</v>
      </c>
      <c r="I700" t="s">
        <v>887</v>
      </c>
      <c r="J700" t="s">
        <v>1090</v>
      </c>
      <c r="L700" t="s">
        <v>13</v>
      </c>
      <c r="M700" t="s">
        <v>12</v>
      </c>
      <c r="N700" t="s">
        <v>19</v>
      </c>
      <c r="O700" t="s">
        <v>15</v>
      </c>
      <c r="P700" t="s">
        <v>1046</v>
      </c>
      <c r="Q700" t="s">
        <v>887</v>
      </c>
      <c r="R700" s="7" t="s">
        <v>953</v>
      </c>
      <c r="S700" t="str">
        <f>RIGHT(Table1[[#This Row],[value7]],4)</f>
        <v>0017</v>
      </c>
      <c r="T700">
        <f>HEX2DEC(Table1[[#This Row],[hex]])</f>
        <v>23</v>
      </c>
      <c r="U700">
        <f>Table1[[#This Row],[dec]] - IF(Table1[[#This Row],[dec]] &gt; 32000, 65536, 0)</f>
        <v>23</v>
      </c>
      <c r="V700">
        <f>Table1[[#This Row],[dec signed]]/10</f>
        <v>2.2999999999999998</v>
      </c>
    </row>
    <row r="701" spans="1:22" x14ac:dyDescent="0.25">
      <c r="A701">
        <v>1717</v>
      </c>
      <c r="B701" s="5" t="s">
        <v>1582</v>
      </c>
      <c r="C701" s="5" t="s">
        <v>1071</v>
      </c>
      <c r="D701" t="s">
        <v>12</v>
      </c>
      <c r="E701" t="s">
        <v>13</v>
      </c>
      <c r="F701" t="s">
        <v>14</v>
      </c>
      <c r="G701" t="s">
        <v>15</v>
      </c>
      <c r="H701" t="s">
        <v>1072</v>
      </c>
      <c r="I701" t="s">
        <v>887</v>
      </c>
      <c r="J701" t="s">
        <v>1115</v>
      </c>
      <c r="L701" t="s">
        <v>13</v>
      </c>
      <c r="M701" t="s">
        <v>12</v>
      </c>
      <c r="N701" t="s">
        <v>19</v>
      </c>
      <c r="O701" t="s">
        <v>15</v>
      </c>
      <c r="P701" t="s">
        <v>1072</v>
      </c>
      <c r="Q701" t="s">
        <v>887</v>
      </c>
      <c r="R701" s="7" t="s">
        <v>1073</v>
      </c>
      <c r="S701" t="str">
        <f>RIGHT(Table1[[#This Row],[value7]],4)</f>
        <v>0017</v>
      </c>
      <c r="T701">
        <f>HEX2DEC(Table1[[#This Row],[hex]])</f>
        <v>23</v>
      </c>
      <c r="U701">
        <f>Table1[[#This Row],[dec]] - IF(Table1[[#This Row],[dec]] &gt; 32000, 65536, 0)</f>
        <v>23</v>
      </c>
      <c r="V701">
        <f>Table1[[#This Row],[dec signed]]/10</f>
        <v>2.2999999999999998</v>
      </c>
    </row>
    <row r="702" spans="1:22" x14ac:dyDescent="0.25">
      <c r="A702">
        <v>1724</v>
      </c>
      <c r="B702" s="5" t="s">
        <v>1589</v>
      </c>
      <c r="C702" s="5" t="s">
        <v>1100</v>
      </c>
      <c r="D702" t="s">
        <v>12</v>
      </c>
      <c r="E702" t="s">
        <v>13</v>
      </c>
      <c r="F702" t="s">
        <v>14</v>
      </c>
      <c r="G702" t="s">
        <v>15</v>
      </c>
      <c r="H702" t="s">
        <v>1101</v>
      </c>
      <c r="I702" t="s">
        <v>887</v>
      </c>
      <c r="J702" t="s">
        <v>86</v>
      </c>
      <c r="L702" t="s">
        <v>13</v>
      </c>
      <c r="M702" t="s">
        <v>12</v>
      </c>
      <c r="N702" t="s">
        <v>19</v>
      </c>
      <c r="O702" t="s">
        <v>15</v>
      </c>
      <c r="P702" t="s">
        <v>1101</v>
      </c>
      <c r="Q702" t="s">
        <v>887</v>
      </c>
      <c r="R702" s="7" t="s">
        <v>87</v>
      </c>
      <c r="S702" t="str">
        <f>RIGHT(Table1[[#This Row],[value7]],4)</f>
        <v>0017</v>
      </c>
      <c r="T702">
        <f>HEX2DEC(Table1[[#This Row],[hex]])</f>
        <v>23</v>
      </c>
      <c r="U702">
        <f>Table1[[#This Row],[dec]] - IF(Table1[[#This Row],[dec]] &gt; 32000, 65536, 0)</f>
        <v>23</v>
      </c>
      <c r="V702">
        <f>Table1[[#This Row],[dec signed]]/10</f>
        <v>2.2999999999999998</v>
      </c>
    </row>
    <row r="703" spans="1:22" x14ac:dyDescent="0.25">
      <c r="A703">
        <v>1731</v>
      </c>
      <c r="B703" s="5" t="s">
        <v>1596</v>
      </c>
      <c r="C703" s="5" t="s">
        <v>1123</v>
      </c>
      <c r="D703" t="s">
        <v>12</v>
      </c>
      <c r="E703" t="s">
        <v>13</v>
      </c>
      <c r="F703" t="s">
        <v>14</v>
      </c>
      <c r="G703" t="s">
        <v>15</v>
      </c>
      <c r="H703" t="s">
        <v>1124</v>
      </c>
      <c r="I703" t="s">
        <v>887</v>
      </c>
      <c r="J703" t="s">
        <v>632</v>
      </c>
      <c r="L703" t="s">
        <v>13</v>
      </c>
      <c r="M703" t="s">
        <v>12</v>
      </c>
      <c r="N703" t="s">
        <v>19</v>
      </c>
      <c r="O703" t="s">
        <v>15</v>
      </c>
      <c r="P703" t="s">
        <v>1124</v>
      </c>
      <c r="Q703" t="s">
        <v>887</v>
      </c>
      <c r="R703" s="7" t="s">
        <v>128</v>
      </c>
      <c r="S703" t="str">
        <f>RIGHT(Table1[[#This Row],[value7]],4)</f>
        <v>0017</v>
      </c>
      <c r="T703">
        <f>HEX2DEC(Table1[[#This Row],[hex]])</f>
        <v>23</v>
      </c>
      <c r="U703">
        <f>Table1[[#This Row],[dec]] - IF(Table1[[#This Row],[dec]] &gt; 32000, 65536, 0)</f>
        <v>23</v>
      </c>
      <c r="V703">
        <f>Table1[[#This Row],[dec signed]]/10</f>
        <v>2.2999999999999998</v>
      </c>
    </row>
    <row r="704" spans="1:22" x14ac:dyDescent="0.25">
      <c r="A704">
        <v>1738</v>
      </c>
      <c r="B704" s="5" t="s">
        <v>1603</v>
      </c>
      <c r="C704" s="5" t="s">
        <v>1148</v>
      </c>
      <c r="D704" t="s">
        <v>12</v>
      </c>
      <c r="E704" t="s">
        <v>13</v>
      </c>
      <c r="F704" t="s">
        <v>14</v>
      </c>
      <c r="G704" t="s">
        <v>15</v>
      </c>
      <c r="H704" t="s">
        <v>1149</v>
      </c>
      <c r="I704" t="s">
        <v>887</v>
      </c>
      <c r="J704" t="s">
        <v>1236</v>
      </c>
      <c r="L704" t="s">
        <v>13</v>
      </c>
      <c r="M704" t="s">
        <v>12</v>
      </c>
      <c r="N704" t="s">
        <v>19</v>
      </c>
      <c r="O704" t="s">
        <v>15</v>
      </c>
      <c r="P704" t="s">
        <v>1149</v>
      </c>
      <c r="Q704" t="s">
        <v>887</v>
      </c>
      <c r="R704" s="7" t="s">
        <v>1150</v>
      </c>
      <c r="S704" t="str">
        <f>RIGHT(Table1[[#This Row],[value7]],4)</f>
        <v>0017</v>
      </c>
      <c r="T704">
        <f>HEX2DEC(Table1[[#This Row],[hex]])</f>
        <v>23</v>
      </c>
      <c r="U704">
        <f>Table1[[#This Row],[dec]] - IF(Table1[[#This Row],[dec]] &gt; 32000, 65536, 0)</f>
        <v>23</v>
      </c>
      <c r="V704">
        <f>Table1[[#This Row],[dec signed]]/10</f>
        <v>2.2999999999999998</v>
      </c>
    </row>
    <row r="705" spans="1:22" x14ac:dyDescent="0.25">
      <c r="A705">
        <v>1745</v>
      </c>
      <c r="B705" s="5" t="s">
        <v>1609</v>
      </c>
      <c r="C705" s="5" t="s">
        <v>1179</v>
      </c>
      <c r="D705" t="s">
        <v>12</v>
      </c>
      <c r="E705" t="s">
        <v>13</v>
      </c>
      <c r="F705" t="s">
        <v>14</v>
      </c>
      <c r="G705" t="s">
        <v>15</v>
      </c>
      <c r="H705" t="s">
        <v>1180</v>
      </c>
      <c r="I705" t="s">
        <v>887</v>
      </c>
      <c r="J705" t="s">
        <v>1244</v>
      </c>
      <c r="L705" t="s">
        <v>13</v>
      </c>
      <c r="M705" t="s">
        <v>12</v>
      </c>
      <c r="N705" t="s">
        <v>19</v>
      </c>
      <c r="O705" t="s">
        <v>15</v>
      </c>
      <c r="P705" t="s">
        <v>1180</v>
      </c>
      <c r="Q705" t="s">
        <v>887</v>
      </c>
      <c r="R705" s="7" t="s">
        <v>1182</v>
      </c>
      <c r="S705" t="str">
        <f>RIGHT(Table1[[#This Row],[value7]],4)</f>
        <v>0017</v>
      </c>
      <c r="T705">
        <f>HEX2DEC(Table1[[#This Row],[hex]])</f>
        <v>23</v>
      </c>
      <c r="U705">
        <f>Table1[[#This Row],[dec]] - IF(Table1[[#This Row],[dec]] &gt; 32000, 65536, 0)</f>
        <v>23</v>
      </c>
      <c r="V705">
        <f>Table1[[#This Row],[dec signed]]/10</f>
        <v>2.2999999999999998</v>
      </c>
    </row>
    <row r="706" spans="1:22" x14ac:dyDescent="0.25">
      <c r="A706">
        <v>1752</v>
      </c>
      <c r="B706" s="5" t="s">
        <v>1615</v>
      </c>
      <c r="C706" s="5" t="s">
        <v>1204</v>
      </c>
      <c r="D706" t="s">
        <v>12</v>
      </c>
      <c r="E706" t="s">
        <v>13</v>
      </c>
      <c r="F706" t="s">
        <v>14</v>
      </c>
      <c r="G706" t="s">
        <v>15</v>
      </c>
      <c r="H706" t="s">
        <v>1205</v>
      </c>
      <c r="I706" t="s">
        <v>887</v>
      </c>
      <c r="J706" t="s">
        <v>1292</v>
      </c>
      <c r="L706" t="s">
        <v>13</v>
      </c>
      <c r="M706" t="s">
        <v>12</v>
      </c>
      <c r="N706" t="s">
        <v>19</v>
      </c>
      <c r="O706" t="s">
        <v>15</v>
      </c>
      <c r="P706" t="s">
        <v>1205</v>
      </c>
      <c r="Q706" t="s">
        <v>887</v>
      </c>
      <c r="R706" s="7" t="s">
        <v>1206</v>
      </c>
      <c r="S706" t="str">
        <f>RIGHT(Table1[[#This Row],[value7]],4)</f>
        <v>0017</v>
      </c>
      <c r="T706">
        <f>HEX2DEC(Table1[[#This Row],[hex]])</f>
        <v>23</v>
      </c>
      <c r="U706">
        <f>Table1[[#This Row],[dec]] - IF(Table1[[#This Row],[dec]] &gt; 32000, 65536, 0)</f>
        <v>23</v>
      </c>
      <c r="V706">
        <f>Table1[[#This Row],[dec signed]]/10</f>
        <v>2.2999999999999998</v>
      </c>
    </row>
    <row r="707" spans="1:22" x14ac:dyDescent="0.25">
      <c r="A707">
        <v>1759</v>
      </c>
      <c r="B707" s="5" t="s">
        <v>1622</v>
      </c>
      <c r="C707" s="5" t="s">
        <v>1230</v>
      </c>
      <c r="D707" t="s">
        <v>12</v>
      </c>
      <c r="E707" t="s">
        <v>13</v>
      </c>
      <c r="F707" t="s">
        <v>14</v>
      </c>
      <c r="G707" t="s">
        <v>15</v>
      </c>
      <c r="H707" t="s">
        <v>1231</v>
      </c>
      <c r="I707" t="s">
        <v>887</v>
      </c>
      <c r="J707" t="s">
        <v>792</v>
      </c>
      <c r="L707" t="s">
        <v>13</v>
      </c>
      <c r="M707" t="s">
        <v>12</v>
      </c>
      <c r="N707" t="s">
        <v>19</v>
      </c>
      <c r="O707" t="s">
        <v>15</v>
      </c>
      <c r="P707" t="s">
        <v>1231</v>
      </c>
      <c r="Q707" t="s">
        <v>887</v>
      </c>
      <c r="R707" s="7" t="s">
        <v>793</v>
      </c>
      <c r="S707" t="str">
        <f>RIGHT(Table1[[#This Row],[value7]],4)</f>
        <v>0017</v>
      </c>
      <c r="T707">
        <f>HEX2DEC(Table1[[#This Row],[hex]])</f>
        <v>23</v>
      </c>
      <c r="U707">
        <f>Table1[[#This Row],[dec]] - IF(Table1[[#This Row],[dec]] &gt; 32000, 65536, 0)</f>
        <v>23</v>
      </c>
      <c r="V707">
        <f>Table1[[#This Row],[dec signed]]/10</f>
        <v>2.2999999999999998</v>
      </c>
    </row>
    <row r="708" spans="1:22" x14ac:dyDescent="0.25">
      <c r="A708">
        <v>1766</v>
      </c>
      <c r="B708" s="5" t="s">
        <v>1628</v>
      </c>
      <c r="C708" s="5" t="s">
        <v>1258</v>
      </c>
      <c r="D708" t="s">
        <v>12</v>
      </c>
      <c r="E708" t="s">
        <v>13</v>
      </c>
      <c r="F708" t="s">
        <v>14</v>
      </c>
      <c r="G708" t="s">
        <v>15</v>
      </c>
      <c r="H708" t="s">
        <v>1259</v>
      </c>
      <c r="I708" t="s">
        <v>887</v>
      </c>
      <c r="J708" t="s">
        <v>863</v>
      </c>
      <c r="L708" t="s">
        <v>13</v>
      </c>
      <c r="M708" t="s">
        <v>12</v>
      </c>
      <c r="N708" t="s">
        <v>19</v>
      </c>
      <c r="O708" t="s">
        <v>15</v>
      </c>
      <c r="P708" t="s">
        <v>1259</v>
      </c>
      <c r="Q708" t="s">
        <v>887</v>
      </c>
      <c r="R708" s="7" t="s">
        <v>1261</v>
      </c>
      <c r="S708" t="str">
        <f>RIGHT(Table1[[#This Row],[value7]],4)</f>
        <v>0017</v>
      </c>
      <c r="T708">
        <f>HEX2DEC(Table1[[#This Row],[hex]])</f>
        <v>23</v>
      </c>
      <c r="U708">
        <f>Table1[[#This Row],[dec]] - IF(Table1[[#This Row],[dec]] &gt; 32000, 65536, 0)</f>
        <v>23</v>
      </c>
      <c r="V708">
        <f>Table1[[#This Row],[dec signed]]/10</f>
        <v>2.2999999999999998</v>
      </c>
    </row>
    <row r="709" spans="1:22" x14ac:dyDescent="0.25">
      <c r="A709">
        <v>1773</v>
      </c>
      <c r="B709" s="5" t="s">
        <v>1634</v>
      </c>
      <c r="C709" s="5" t="s">
        <v>1285</v>
      </c>
      <c r="D709" t="s">
        <v>12</v>
      </c>
      <c r="E709" t="s">
        <v>13</v>
      </c>
      <c r="F709" t="s">
        <v>14</v>
      </c>
      <c r="G709" t="s">
        <v>15</v>
      </c>
      <c r="H709" t="s">
        <v>1286</v>
      </c>
      <c r="I709" t="s">
        <v>887</v>
      </c>
      <c r="J709" t="s">
        <v>188</v>
      </c>
      <c r="L709" t="s">
        <v>13</v>
      </c>
      <c r="M709" t="s">
        <v>12</v>
      </c>
      <c r="N709" t="s">
        <v>19</v>
      </c>
      <c r="O709" t="s">
        <v>15</v>
      </c>
      <c r="P709" t="s">
        <v>1286</v>
      </c>
      <c r="Q709" t="s">
        <v>887</v>
      </c>
      <c r="R709" s="7" t="s">
        <v>448</v>
      </c>
      <c r="S709" t="str">
        <f>RIGHT(Table1[[#This Row],[value7]],4)</f>
        <v>0017</v>
      </c>
      <c r="T709">
        <f>HEX2DEC(Table1[[#This Row],[hex]])</f>
        <v>23</v>
      </c>
      <c r="U709">
        <f>Table1[[#This Row],[dec]] - IF(Table1[[#This Row],[dec]] &gt; 32000, 65536, 0)</f>
        <v>23</v>
      </c>
      <c r="V709">
        <f>Table1[[#This Row],[dec signed]]/10</f>
        <v>2.2999999999999998</v>
      </c>
    </row>
    <row r="710" spans="1:22" x14ac:dyDescent="0.25">
      <c r="A710">
        <v>1780</v>
      </c>
      <c r="B710" s="5" t="s">
        <v>1640</v>
      </c>
      <c r="C710" s="5" t="s">
        <v>1313</v>
      </c>
      <c r="D710" t="s">
        <v>12</v>
      </c>
      <c r="E710" t="s">
        <v>13</v>
      </c>
      <c r="F710" t="s">
        <v>14</v>
      </c>
      <c r="G710" t="s">
        <v>15</v>
      </c>
      <c r="H710" t="s">
        <v>1314</v>
      </c>
      <c r="I710" t="s">
        <v>887</v>
      </c>
      <c r="J710" t="s">
        <v>381</v>
      </c>
      <c r="L710" t="s">
        <v>13</v>
      </c>
      <c r="M710" t="s">
        <v>12</v>
      </c>
      <c r="N710" t="s">
        <v>19</v>
      </c>
      <c r="O710" t="s">
        <v>15</v>
      </c>
      <c r="P710" t="s">
        <v>1314</v>
      </c>
      <c r="Q710" t="s">
        <v>887</v>
      </c>
      <c r="R710" s="7" t="s">
        <v>454</v>
      </c>
      <c r="S710" t="str">
        <f>RIGHT(Table1[[#This Row],[value7]],4)</f>
        <v>0017</v>
      </c>
      <c r="T710">
        <f>HEX2DEC(Table1[[#This Row],[hex]])</f>
        <v>23</v>
      </c>
      <c r="U710">
        <f>Table1[[#This Row],[dec]] - IF(Table1[[#This Row],[dec]] &gt; 32000, 65536, 0)</f>
        <v>23</v>
      </c>
      <c r="V710">
        <f>Table1[[#This Row],[dec signed]]/10</f>
        <v>2.2999999999999998</v>
      </c>
    </row>
    <row r="711" spans="1:22" x14ac:dyDescent="0.25">
      <c r="A711">
        <v>1787</v>
      </c>
      <c r="B711" s="5" t="s">
        <v>1646</v>
      </c>
      <c r="C711" s="5" t="s">
        <v>1341</v>
      </c>
      <c r="D711" t="s">
        <v>12</v>
      </c>
      <c r="E711" t="s">
        <v>13</v>
      </c>
      <c r="F711" t="s">
        <v>14</v>
      </c>
      <c r="G711" t="s">
        <v>15</v>
      </c>
      <c r="H711" t="s">
        <v>1342</v>
      </c>
      <c r="I711" t="s">
        <v>887</v>
      </c>
      <c r="J711" t="s">
        <v>1538</v>
      </c>
      <c r="L711" t="s">
        <v>13</v>
      </c>
      <c r="M711" t="s">
        <v>12</v>
      </c>
      <c r="N711" t="s">
        <v>19</v>
      </c>
      <c r="O711" t="s">
        <v>15</v>
      </c>
      <c r="P711" t="s">
        <v>1342</v>
      </c>
      <c r="Q711" t="s">
        <v>887</v>
      </c>
      <c r="R711" s="7" t="s">
        <v>442</v>
      </c>
      <c r="S711" t="str">
        <f>RIGHT(Table1[[#This Row],[value7]],4)</f>
        <v>0017</v>
      </c>
      <c r="T711">
        <f>HEX2DEC(Table1[[#This Row],[hex]])</f>
        <v>23</v>
      </c>
      <c r="U711">
        <f>Table1[[#This Row],[dec]] - IF(Table1[[#This Row],[dec]] &gt; 32000, 65536, 0)</f>
        <v>23</v>
      </c>
      <c r="V711">
        <f>Table1[[#This Row],[dec signed]]/10</f>
        <v>2.2999999999999998</v>
      </c>
    </row>
    <row r="712" spans="1:22" x14ac:dyDescent="0.25">
      <c r="A712">
        <v>1794</v>
      </c>
      <c r="B712" s="5" t="s">
        <v>1652</v>
      </c>
      <c r="C712" s="5" t="s">
        <v>1365</v>
      </c>
      <c r="D712" t="s">
        <v>12</v>
      </c>
      <c r="E712" t="s">
        <v>13</v>
      </c>
      <c r="F712" t="s">
        <v>14</v>
      </c>
      <c r="G712" t="s">
        <v>15</v>
      </c>
      <c r="H712" t="s">
        <v>1366</v>
      </c>
      <c r="I712" t="s">
        <v>887</v>
      </c>
      <c r="J712" t="s">
        <v>1653</v>
      </c>
      <c r="L712" t="s">
        <v>13</v>
      </c>
      <c r="M712" t="s">
        <v>12</v>
      </c>
      <c r="N712" t="s">
        <v>19</v>
      </c>
      <c r="O712" t="s">
        <v>15</v>
      </c>
      <c r="P712" t="s">
        <v>1366</v>
      </c>
      <c r="Q712" t="s">
        <v>887</v>
      </c>
      <c r="R712" s="7" t="s">
        <v>1368</v>
      </c>
      <c r="S712" t="str">
        <f>RIGHT(Table1[[#This Row],[value7]],4)</f>
        <v>0017</v>
      </c>
      <c r="T712">
        <f>HEX2DEC(Table1[[#This Row],[hex]])</f>
        <v>23</v>
      </c>
      <c r="U712">
        <f>Table1[[#This Row],[dec]] - IF(Table1[[#This Row],[dec]] &gt; 32000, 65536, 0)</f>
        <v>23</v>
      </c>
      <c r="V712">
        <f>Table1[[#This Row],[dec signed]]/10</f>
        <v>2.2999999999999998</v>
      </c>
    </row>
    <row r="713" spans="1:22" x14ac:dyDescent="0.25">
      <c r="A713">
        <v>1801</v>
      </c>
      <c r="B713" s="5" t="s">
        <v>1660</v>
      </c>
      <c r="C713" s="5" t="s">
        <v>1393</v>
      </c>
      <c r="D713" t="s">
        <v>12</v>
      </c>
      <c r="E713" t="s">
        <v>13</v>
      </c>
      <c r="F713" t="s">
        <v>14</v>
      </c>
      <c r="G713" t="s">
        <v>15</v>
      </c>
      <c r="H713" t="s">
        <v>1394</v>
      </c>
      <c r="I713" t="s">
        <v>887</v>
      </c>
      <c r="J713" t="s">
        <v>1661</v>
      </c>
      <c r="L713" t="s">
        <v>13</v>
      </c>
      <c r="M713" t="s">
        <v>12</v>
      </c>
      <c r="N713" t="s">
        <v>19</v>
      </c>
      <c r="O713" t="s">
        <v>15</v>
      </c>
      <c r="P713" t="s">
        <v>1394</v>
      </c>
      <c r="Q713" t="s">
        <v>887</v>
      </c>
      <c r="R713" s="7" t="s">
        <v>1395</v>
      </c>
      <c r="S713" t="str">
        <f>RIGHT(Table1[[#This Row],[value7]],4)</f>
        <v>0017</v>
      </c>
      <c r="T713">
        <f>HEX2DEC(Table1[[#This Row],[hex]])</f>
        <v>23</v>
      </c>
      <c r="U713">
        <f>Table1[[#This Row],[dec]] - IF(Table1[[#This Row],[dec]] &gt; 32000, 65536, 0)</f>
        <v>23</v>
      </c>
      <c r="V713">
        <f>Table1[[#This Row],[dec signed]]/10</f>
        <v>2.2999999999999998</v>
      </c>
    </row>
    <row r="714" spans="1:22" x14ac:dyDescent="0.25">
      <c r="A714">
        <v>1810</v>
      </c>
      <c r="B714" s="5" t="s">
        <v>884</v>
      </c>
      <c r="C714" s="5" t="s">
        <v>885</v>
      </c>
      <c r="D714" t="s">
        <v>12</v>
      </c>
      <c r="E714" t="s">
        <v>13</v>
      </c>
      <c r="F714" t="s">
        <v>14</v>
      </c>
      <c r="G714" t="s">
        <v>15</v>
      </c>
      <c r="H714" t="s">
        <v>886</v>
      </c>
      <c r="I714" t="s">
        <v>887</v>
      </c>
      <c r="J714" t="s">
        <v>25</v>
      </c>
      <c r="L714" t="s">
        <v>13</v>
      </c>
      <c r="M714" t="s">
        <v>12</v>
      </c>
      <c r="N714" t="s">
        <v>19</v>
      </c>
      <c r="O714" t="s">
        <v>15</v>
      </c>
      <c r="P714" t="s">
        <v>886</v>
      </c>
      <c r="Q714" t="s">
        <v>887</v>
      </c>
      <c r="R714" s="7" t="s">
        <v>26</v>
      </c>
      <c r="S714" t="str">
        <f>RIGHT(Table1[[#This Row],[value7]],4)</f>
        <v>0017</v>
      </c>
      <c r="T714">
        <f>HEX2DEC(Table1[[#This Row],[hex]])</f>
        <v>23</v>
      </c>
      <c r="U714">
        <f>Table1[[#This Row],[dec]] - IF(Table1[[#This Row],[dec]] &gt; 32000, 65536, 0)</f>
        <v>23</v>
      </c>
      <c r="V714">
        <f>Table1[[#This Row],[dec signed]]/10</f>
        <v>2.2999999999999998</v>
      </c>
    </row>
    <row r="715" spans="1:22" x14ac:dyDescent="0.25">
      <c r="A715">
        <v>1817</v>
      </c>
      <c r="B715" s="5" t="s">
        <v>912</v>
      </c>
      <c r="C715" s="5" t="s">
        <v>913</v>
      </c>
      <c r="D715" t="s">
        <v>12</v>
      </c>
      <c r="E715" t="s">
        <v>13</v>
      </c>
      <c r="F715" t="s">
        <v>14</v>
      </c>
      <c r="G715" t="s">
        <v>15</v>
      </c>
      <c r="H715" t="s">
        <v>914</v>
      </c>
      <c r="I715" t="s">
        <v>887</v>
      </c>
      <c r="J715" t="s">
        <v>171</v>
      </c>
      <c r="L715" t="s">
        <v>13</v>
      </c>
      <c r="M715" t="s">
        <v>12</v>
      </c>
      <c r="N715" t="s">
        <v>19</v>
      </c>
      <c r="O715" t="s">
        <v>15</v>
      </c>
      <c r="P715" t="s">
        <v>914</v>
      </c>
      <c r="Q715" t="s">
        <v>887</v>
      </c>
      <c r="R715" s="7" t="s">
        <v>915</v>
      </c>
      <c r="S715" t="str">
        <f>RIGHT(Table1[[#This Row],[value7]],4)</f>
        <v>0017</v>
      </c>
      <c r="T715">
        <f>HEX2DEC(Table1[[#This Row],[hex]])</f>
        <v>23</v>
      </c>
      <c r="U715">
        <f>Table1[[#This Row],[dec]] - IF(Table1[[#This Row],[dec]] &gt; 32000, 65536, 0)</f>
        <v>23</v>
      </c>
      <c r="V715">
        <f>Table1[[#This Row],[dec signed]]/10</f>
        <v>2.2999999999999998</v>
      </c>
    </row>
    <row r="716" spans="1:22" x14ac:dyDescent="0.25">
      <c r="A716">
        <v>387</v>
      </c>
      <c r="B716" s="5" t="s">
        <v>1350</v>
      </c>
      <c r="C716" s="5" t="s">
        <v>1351</v>
      </c>
      <c r="D716" t="s">
        <v>12</v>
      </c>
      <c r="E716" t="s">
        <v>13</v>
      </c>
      <c r="F716" t="s">
        <v>14</v>
      </c>
      <c r="G716" t="s">
        <v>15</v>
      </c>
      <c r="H716" t="s">
        <v>1352</v>
      </c>
      <c r="I716" t="s">
        <v>180</v>
      </c>
      <c r="J716" t="s">
        <v>1261</v>
      </c>
      <c r="L716" t="s">
        <v>13</v>
      </c>
      <c r="M716" t="s">
        <v>12</v>
      </c>
      <c r="N716" t="s">
        <v>19</v>
      </c>
      <c r="O716" t="s">
        <v>15</v>
      </c>
      <c r="P716" t="s">
        <v>1352</v>
      </c>
      <c r="Q716" t="s">
        <v>1353</v>
      </c>
      <c r="R716" s="7" t="s">
        <v>1354</v>
      </c>
      <c r="S716" t="str">
        <f>RIGHT(Table1[[#This Row],[value7]],4)</f>
        <v>0019</v>
      </c>
      <c r="T716">
        <f>HEX2DEC(Table1[[#This Row],[hex]])</f>
        <v>25</v>
      </c>
      <c r="U716">
        <f>Table1[[#This Row],[dec]] - IF(Table1[[#This Row],[dec]] &gt; 32000, 65536, 0)</f>
        <v>25</v>
      </c>
      <c r="V716">
        <f>Table1[[#This Row],[dec signed]]/10</f>
        <v>2.5</v>
      </c>
    </row>
    <row r="717" spans="1:22" x14ac:dyDescent="0.25">
      <c r="A717">
        <v>1790</v>
      </c>
      <c r="B717" s="5" t="s">
        <v>1648</v>
      </c>
      <c r="C717" s="5" t="s">
        <v>1351</v>
      </c>
      <c r="D717" t="s">
        <v>12</v>
      </c>
      <c r="E717" t="s">
        <v>13</v>
      </c>
      <c r="F717" t="s">
        <v>14</v>
      </c>
      <c r="G717" t="s">
        <v>15</v>
      </c>
      <c r="H717" t="s">
        <v>1352</v>
      </c>
      <c r="I717" t="s">
        <v>1353</v>
      </c>
      <c r="J717" t="s">
        <v>1218</v>
      </c>
      <c r="L717" t="s">
        <v>13</v>
      </c>
      <c r="M717" t="s">
        <v>12</v>
      </c>
      <c r="N717" t="s">
        <v>19</v>
      </c>
      <c r="O717" t="s">
        <v>15</v>
      </c>
      <c r="P717" t="s">
        <v>1352</v>
      </c>
      <c r="Q717" t="s">
        <v>1353</v>
      </c>
      <c r="R717" s="7" t="s">
        <v>1354</v>
      </c>
      <c r="S717" t="str">
        <f>RIGHT(Table1[[#This Row],[value7]],4)</f>
        <v>0019</v>
      </c>
      <c r="T717">
        <f>HEX2DEC(Table1[[#This Row],[hex]])</f>
        <v>25</v>
      </c>
      <c r="U717">
        <f>Table1[[#This Row],[dec]] - IF(Table1[[#This Row],[dec]] &gt; 32000, 65536, 0)</f>
        <v>25</v>
      </c>
      <c r="V717">
        <f>Table1[[#This Row],[dec signed]]/10</f>
        <v>2.5</v>
      </c>
    </row>
    <row r="718" spans="1:22" x14ac:dyDescent="0.25">
      <c r="A718">
        <v>245</v>
      </c>
      <c r="B718" s="5" t="s">
        <v>873</v>
      </c>
      <c r="C718" s="5" t="s">
        <v>874</v>
      </c>
      <c r="D718" t="s">
        <v>12</v>
      </c>
      <c r="E718" t="s">
        <v>13</v>
      </c>
      <c r="F718" t="s">
        <v>14</v>
      </c>
      <c r="G718" t="s">
        <v>15</v>
      </c>
      <c r="H718" t="s">
        <v>875</v>
      </c>
      <c r="I718" t="s">
        <v>876</v>
      </c>
      <c r="J718" t="s">
        <v>877</v>
      </c>
      <c r="L718" t="s">
        <v>13</v>
      </c>
      <c r="M718" t="s">
        <v>12</v>
      </c>
      <c r="N718" t="s">
        <v>19</v>
      </c>
      <c r="O718" t="s">
        <v>15</v>
      </c>
      <c r="P718" t="s">
        <v>875</v>
      </c>
      <c r="Q718" t="s">
        <v>876</v>
      </c>
      <c r="R718" s="7" t="s">
        <v>39</v>
      </c>
      <c r="S718" t="str">
        <f>RIGHT(Table1[[#This Row],[value7]],4)</f>
        <v>001b</v>
      </c>
      <c r="T718">
        <f>HEX2DEC(Table1[[#This Row],[hex]])</f>
        <v>27</v>
      </c>
      <c r="U718">
        <f>Table1[[#This Row],[dec]] - IF(Table1[[#This Row],[dec]] &gt; 32000, 65536, 0)</f>
        <v>27</v>
      </c>
      <c r="V718">
        <f>Table1[[#This Row],[dec signed]]/10</f>
        <v>2.7</v>
      </c>
    </row>
    <row r="719" spans="1:22" x14ac:dyDescent="0.25">
      <c r="A719">
        <v>253</v>
      </c>
      <c r="B719" s="5" t="s">
        <v>905</v>
      </c>
      <c r="C719" s="5" t="s">
        <v>906</v>
      </c>
      <c r="D719" t="s">
        <v>12</v>
      </c>
      <c r="E719" t="s">
        <v>13</v>
      </c>
      <c r="F719" t="s">
        <v>14</v>
      </c>
      <c r="G719" t="s">
        <v>15</v>
      </c>
      <c r="H719" t="s">
        <v>907</v>
      </c>
      <c r="I719" t="s">
        <v>876</v>
      </c>
      <c r="J719" t="s">
        <v>142</v>
      </c>
      <c r="L719" t="s">
        <v>13</v>
      </c>
      <c r="M719" t="s">
        <v>12</v>
      </c>
      <c r="N719" t="s">
        <v>19</v>
      </c>
      <c r="O719" t="s">
        <v>15</v>
      </c>
      <c r="P719" t="s">
        <v>907</v>
      </c>
      <c r="Q719" t="s">
        <v>876</v>
      </c>
      <c r="R719" s="7" t="s">
        <v>143</v>
      </c>
      <c r="S719" t="str">
        <f>RIGHT(Table1[[#This Row],[value7]],4)</f>
        <v>001b</v>
      </c>
      <c r="T719">
        <f>HEX2DEC(Table1[[#This Row],[hex]])</f>
        <v>27</v>
      </c>
      <c r="U719">
        <f>Table1[[#This Row],[dec]] - IF(Table1[[#This Row],[dec]] &gt; 32000, 65536, 0)</f>
        <v>27</v>
      </c>
      <c r="V719">
        <f>Table1[[#This Row],[dec signed]]/10</f>
        <v>2.7</v>
      </c>
    </row>
    <row r="720" spans="1:22" x14ac:dyDescent="0.25">
      <c r="A720">
        <v>1665</v>
      </c>
      <c r="B720" s="5" t="s">
        <v>873</v>
      </c>
      <c r="C720" s="5" t="s">
        <v>874</v>
      </c>
      <c r="D720" t="s">
        <v>12</v>
      </c>
      <c r="E720" t="s">
        <v>13</v>
      </c>
      <c r="F720" t="s">
        <v>14</v>
      </c>
      <c r="G720" t="s">
        <v>15</v>
      </c>
      <c r="H720" t="s">
        <v>875</v>
      </c>
      <c r="I720" t="s">
        <v>876</v>
      </c>
      <c r="J720" t="s">
        <v>877</v>
      </c>
      <c r="L720" t="s">
        <v>13</v>
      </c>
      <c r="M720" t="s">
        <v>12</v>
      </c>
      <c r="N720" t="s">
        <v>19</v>
      </c>
      <c r="O720" t="s">
        <v>15</v>
      </c>
      <c r="P720" t="s">
        <v>875</v>
      </c>
      <c r="Q720" t="s">
        <v>876</v>
      </c>
      <c r="R720" s="7" t="s">
        <v>39</v>
      </c>
      <c r="S720" t="str">
        <f>RIGHT(Table1[[#This Row],[value7]],4)</f>
        <v>001b</v>
      </c>
      <c r="T720">
        <f>HEX2DEC(Table1[[#This Row],[hex]])</f>
        <v>27</v>
      </c>
      <c r="U720">
        <f>Table1[[#This Row],[dec]] - IF(Table1[[#This Row],[dec]] &gt; 32000, 65536, 0)</f>
        <v>27</v>
      </c>
      <c r="V720">
        <f>Table1[[#This Row],[dec signed]]/10</f>
        <v>2.7</v>
      </c>
    </row>
    <row r="721" spans="1:22" x14ac:dyDescent="0.25">
      <c r="A721">
        <v>1672</v>
      </c>
      <c r="B721" s="5" t="s">
        <v>905</v>
      </c>
      <c r="C721" s="5" t="s">
        <v>906</v>
      </c>
      <c r="D721" t="s">
        <v>12</v>
      </c>
      <c r="E721" t="s">
        <v>13</v>
      </c>
      <c r="F721" t="s">
        <v>14</v>
      </c>
      <c r="G721" t="s">
        <v>15</v>
      </c>
      <c r="H721" t="s">
        <v>907</v>
      </c>
      <c r="I721" t="s">
        <v>876</v>
      </c>
      <c r="J721" t="s">
        <v>142</v>
      </c>
      <c r="L721" t="s">
        <v>13</v>
      </c>
      <c r="M721" t="s">
        <v>12</v>
      </c>
      <c r="N721" t="s">
        <v>19</v>
      </c>
      <c r="O721" t="s">
        <v>15</v>
      </c>
      <c r="P721" t="s">
        <v>907</v>
      </c>
      <c r="Q721" t="s">
        <v>876</v>
      </c>
      <c r="R721" s="7" t="s">
        <v>143</v>
      </c>
      <c r="S721" t="str">
        <f>RIGHT(Table1[[#This Row],[value7]],4)</f>
        <v>001b</v>
      </c>
      <c r="T721">
        <f>HEX2DEC(Table1[[#This Row],[hex]])</f>
        <v>27</v>
      </c>
      <c r="U721">
        <f>Table1[[#This Row],[dec]] - IF(Table1[[#This Row],[dec]] &gt; 32000, 65536, 0)</f>
        <v>27</v>
      </c>
      <c r="V721">
        <f>Table1[[#This Row],[dec signed]]/10</f>
        <v>2.7</v>
      </c>
    </row>
    <row r="722" spans="1:22" x14ac:dyDescent="0.25">
      <c r="A722">
        <v>1808</v>
      </c>
      <c r="B722" s="5" t="s">
        <v>873</v>
      </c>
      <c r="C722" s="5" t="s">
        <v>874</v>
      </c>
      <c r="D722" t="s">
        <v>12</v>
      </c>
      <c r="E722" t="s">
        <v>13</v>
      </c>
      <c r="F722" t="s">
        <v>14</v>
      </c>
      <c r="G722" t="s">
        <v>15</v>
      </c>
      <c r="H722" t="s">
        <v>875</v>
      </c>
      <c r="I722" t="s">
        <v>876</v>
      </c>
      <c r="J722" t="s">
        <v>877</v>
      </c>
      <c r="L722" t="s">
        <v>13</v>
      </c>
      <c r="M722" t="s">
        <v>12</v>
      </c>
      <c r="N722" t="s">
        <v>19</v>
      </c>
      <c r="O722" t="s">
        <v>15</v>
      </c>
      <c r="P722" t="s">
        <v>875</v>
      </c>
      <c r="Q722" t="s">
        <v>876</v>
      </c>
      <c r="R722" s="7" t="s">
        <v>39</v>
      </c>
      <c r="S722" t="str">
        <f>RIGHT(Table1[[#This Row],[value7]],4)</f>
        <v>001b</v>
      </c>
      <c r="T722">
        <f>HEX2DEC(Table1[[#This Row],[hex]])</f>
        <v>27</v>
      </c>
      <c r="U722">
        <f>Table1[[#This Row],[dec]] - IF(Table1[[#This Row],[dec]] &gt; 32000, 65536, 0)</f>
        <v>27</v>
      </c>
      <c r="V722">
        <f>Table1[[#This Row],[dec signed]]/10</f>
        <v>2.7</v>
      </c>
    </row>
    <row r="723" spans="1:22" x14ac:dyDescent="0.25">
      <c r="A723">
        <v>1815</v>
      </c>
      <c r="B723" s="5" t="s">
        <v>905</v>
      </c>
      <c r="C723" s="5" t="s">
        <v>906</v>
      </c>
      <c r="D723" t="s">
        <v>12</v>
      </c>
      <c r="E723" t="s">
        <v>13</v>
      </c>
      <c r="F723" t="s">
        <v>14</v>
      </c>
      <c r="G723" t="s">
        <v>15</v>
      </c>
      <c r="H723" t="s">
        <v>907</v>
      </c>
      <c r="I723" t="s">
        <v>876</v>
      </c>
      <c r="J723" t="s">
        <v>142</v>
      </c>
      <c r="L723" t="s">
        <v>13</v>
      </c>
      <c r="M723" t="s">
        <v>12</v>
      </c>
      <c r="N723" t="s">
        <v>19</v>
      </c>
      <c r="O723" t="s">
        <v>15</v>
      </c>
      <c r="P723" t="s">
        <v>907</v>
      </c>
      <c r="Q723" t="s">
        <v>876</v>
      </c>
      <c r="R723" s="7" t="s">
        <v>143</v>
      </c>
      <c r="S723" t="str">
        <f>RIGHT(Table1[[#This Row],[value7]],4)</f>
        <v>001b</v>
      </c>
      <c r="T723">
        <f>HEX2DEC(Table1[[#This Row],[hex]])</f>
        <v>27</v>
      </c>
      <c r="U723">
        <f>Table1[[#This Row],[dec]] - IF(Table1[[#This Row],[dec]] &gt; 32000, 65536, 0)</f>
        <v>27</v>
      </c>
      <c r="V723">
        <f>Table1[[#This Row],[dec signed]]/10</f>
        <v>2.7</v>
      </c>
    </row>
    <row r="724" spans="1:22" x14ac:dyDescent="0.25">
      <c r="A724">
        <v>322</v>
      </c>
      <c r="B724" s="5" t="s">
        <v>1132</v>
      </c>
      <c r="C724" s="5" t="s">
        <v>1133</v>
      </c>
      <c r="D724" t="s">
        <v>12</v>
      </c>
      <c r="E724" t="s">
        <v>13</v>
      </c>
      <c r="F724" t="s">
        <v>14</v>
      </c>
      <c r="G724" t="s">
        <v>15</v>
      </c>
      <c r="H724" t="s">
        <v>1134</v>
      </c>
      <c r="I724" t="s">
        <v>180</v>
      </c>
      <c r="J724" t="s">
        <v>953</v>
      </c>
      <c r="L724" t="s">
        <v>13</v>
      </c>
      <c r="M724" t="s">
        <v>12</v>
      </c>
      <c r="N724" t="s">
        <v>19</v>
      </c>
      <c r="O724" t="s">
        <v>15</v>
      </c>
      <c r="P724" t="s">
        <v>1134</v>
      </c>
      <c r="Q724" t="s">
        <v>1135</v>
      </c>
      <c r="R724" s="7" t="s">
        <v>1136</v>
      </c>
      <c r="S724" t="str">
        <f>RIGHT(Table1[[#This Row],[value7]],4)</f>
        <v>001d</v>
      </c>
      <c r="T724">
        <f>HEX2DEC(Table1[[#This Row],[hex]])</f>
        <v>29</v>
      </c>
      <c r="U724">
        <f>Table1[[#This Row],[dec]] - IF(Table1[[#This Row],[dec]] &gt; 32000, 65536, 0)</f>
        <v>29</v>
      </c>
      <c r="V724">
        <f>Table1[[#This Row],[dec signed]]/10</f>
        <v>2.9</v>
      </c>
    </row>
    <row r="725" spans="1:22" x14ac:dyDescent="0.25">
      <c r="A725">
        <v>365</v>
      </c>
      <c r="B725" s="5" t="s">
        <v>1277</v>
      </c>
      <c r="C725" s="5" t="s">
        <v>1278</v>
      </c>
      <c r="D725" t="s">
        <v>12</v>
      </c>
      <c r="E725" t="s">
        <v>13</v>
      </c>
      <c r="F725" t="s">
        <v>14</v>
      </c>
      <c r="G725" t="s">
        <v>15</v>
      </c>
      <c r="H725" t="s">
        <v>1279</v>
      </c>
      <c r="I725" t="s">
        <v>180</v>
      </c>
      <c r="J725" t="s">
        <v>514</v>
      </c>
      <c r="L725" t="s">
        <v>13</v>
      </c>
      <c r="M725" t="s">
        <v>12</v>
      </c>
      <c r="N725" t="s">
        <v>19</v>
      </c>
      <c r="O725" t="s">
        <v>15</v>
      </c>
      <c r="P725" t="s">
        <v>1279</v>
      </c>
      <c r="Q725" t="s">
        <v>1135</v>
      </c>
      <c r="R725" s="7" t="s">
        <v>431</v>
      </c>
      <c r="S725" t="str">
        <f>RIGHT(Table1[[#This Row],[value7]],4)</f>
        <v>001d</v>
      </c>
      <c r="T725">
        <f>HEX2DEC(Table1[[#This Row],[hex]])</f>
        <v>29</v>
      </c>
      <c r="U725">
        <f>Table1[[#This Row],[dec]] - IF(Table1[[#This Row],[dec]] &gt; 32000, 65536, 0)</f>
        <v>29</v>
      </c>
      <c r="V725">
        <f>Table1[[#This Row],[dec signed]]/10</f>
        <v>2.9</v>
      </c>
    </row>
    <row r="726" spans="1:22" x14ac:dyDescent="0.25">
      <c r="A726">
        <v>1734</v>
      </c>
      <c r="B726" s="5" t="s">
        <v>1599</v>
      </c>
      <c r="C726" s="5" t="s">
        <v>1133</v>
      </c>
      <c r="D726" t="s">
        <v>12</v>
      </c>
      <c r="E726" t="s">
        <v>13</v>
      </c>
      <c r="F726" t="s">
        <v>14</v>
      </c>
      <c r="G726" t="s">
        <v>15</v>
      </c>
      <c r="H726" t="s">
        <v>1134</v>
      </c>
      <c r="I726" t="s">
        <v>1135</v>
      </c>
      <c r="J726" t="s">
        <v>1248</v>
      </c>
      <c r="L726" t="s">
        <v>13</v>
      </c>
      <c r="M726" t="s">
        <v>12</v>
      </c>
      <c r="N726" t="s">
        <v>19</v>
      </c>
      <c r="O726" t="s">
        <v>15</v>
      </c>
      <c r="P726" t="s">
        <v>1134</v>
      </c>
      <c r="Q726" t="s">
        <v>1135</v>
      </c>
      <c r="R726" s="7" t="s">
        <v>1136</v>
      </c>
      <c r="S726" t="str">
        <f>RIGHT(Table1[[#This Row],[value7]],4)</f>
        <v>001d</v>
      </c>
      <c r="T726">
        <f>HEX2DEC(Table1[[#This Row],[hex]])</f>
        <v>29</v>
      </c>
      <c r="U726">
        <f>Table1[[#This Row],[dec]] - IF(Table1[[#This Row],[dec]] &gt; 32000, 65536, 0)</f>
        <v>29</v>
      </c>
      <c r="V726">
        <f>Table1[[#This Row],[dec signed]]/10</f>
        <v>2.9</v>
      </c>
    </row>
    <row r="727" spans="1:22" x14ac:dyDescent="0.25">
      <c r="A727">
        <v>1771</v>
      </c>
      <c r="B727" s="5" t="s">
        <v>1632</v>
      </c>
      <c r="C727" s="5" t="s">
        <v>1278</v>
      </c>
      <c r="D727" t="s">
        <v>12</v>
      </c>
      <c r="E727" t="s">
        <v>13</v>
      </c>
      <c r="F727" t="s">
        <v>14</v>
      </c>
      <c r="G727" t="s">
        <v>15</v>
      </c>
      <c r="H727" t="s">
        <v>1279</v>
      </c>
      <c r="I727" t="s">
        <v>1135</v>
      </c>
      <c r="J727" t="s">
        <v>515</v>
      </c>
      <c r="L727" t="s">
        <v>13</v>
      </c>
      <c r="M727" t="s">
        <v>12</v>
      </c>
      <c r="N727" t="s">
        <v>19</v>
      </c>
      <c r="O727" t="s">
        <v>15</v>
      </c>
      <c r="P727" t="s">
        <v>1279</v>
      </c>
      <c r="Q727" t="s">
        <v>1135</v>
      </c>
      <c r="R727" s="7" t="s">
        <v>431</v>
      </c>
      <c r="S727" t="str">
        <f>RIGHT(Table1[[#This Row],[value7]],4)</f>
        <v>001d</v>
      </c>
      <c r="T727">
        <f>HEX2DEC(Table1[[#This Row],[hex]])</f>
        <v>29</v>
      </c>
      <c r="U727">
        <f>Table1[[#This Row],[dec]] - IF(Table1[[#This Row],[dec]] &gt; 32000, 65536, 0)</f>
        <v>29</v>
      </c>
      <c r="V727">
        <f>Table1[[#This Row],[dec signed]]/10</f>
        <v>2.9</v>
      </c>
    </row>
    <row r="728" spans="1:22" x14ac:dyDescent="0.25">
      <c r="A728" s="7">
        <v>200</v>
      </c>
      <c r="B728" s="10" t="s">
        <v>703</v>
      </c>
      <c r="C728" s="10" t="s">
        <v>704</v>
      </c>
      <c r="D728" s="7" t="s">
        <v>12</v>
      </c>
      <c r="E728" t="s">
        <v>13</v>
      </c>
      <c r="F728" s="7" t="s">
        <v>14</v>
      </c>
      <c r="G728" t="s">
        <v>15</v>
      </c>
      <c r="H728" t="s">
        <v>705</v>
      </c>
      <c r="I728" s="7" t="s">
        <v>540</v>
      </c>
      <c r="J728" s="7" t="s">
        <v>706</v>
      </c>
      <c r="L728" s="7" t="s">
        <v>13</v>
      </c>
      <c r="M728" s="7" t="s">
        <v>12</v>
      </c>
      <c r="N728" s="7" t="s">
        <v>19</v>
      </c>
      <c r="O728" s="7" t="s">
        <v>15</v>
      </c>
      <c r="P728" s="7" t="s">
        <v>705</v>
      </c>
      <c r="Q728" s="7" t="s">
        <v>707</v>
      </c>
      <c r="R728" s="7" t="s">
        <v>340</v>
      </c>
      <c r="S728" t="str">
        <f>RIGHT(Table1[[#This Row],[value7]],4)</f>
        <v>001e</v>
      </c>
      <c r="T728">
        <f>HEX2DEC(Table1[[#This Row],[hex]])</f>
        <v>30</v>
      </c>
      <c r="U728">
        <f>Table1[[#This Row],[dec]] - IF(Table1[[#This Row],[dec]] &gt; 32000, 65536, 0)</f>
        <v>30</v>
      </c>
      <c r="V728" s="12">
        <f>Table1[[#This Row],[dec signed]]/10</f>
        <v>3</v>
      </c>
    </row>
    <row r="729" spans="1:22" x14ac:dyDescent="0.25">
      <c r="A729">
        <v>373</v>
      </c>
      <c r="B729" s="5" t="s">
        <v>1304</v>
      </c>
      <c r="C729" s="5" t="s">
        <v>1305</v>
      </c>
      <c r="D729" t="s">
        <v>12</v>
      </c>
      <c r="E729" t="s">
        <v>13</v>
      </c>
      <c r="F729" t="s">
        <v>14</v>
      </c>
      <c r="G729" t="s">
        <v>15</v>
      </c>
      <c r="H729" t="s">
        <v>1306</v>
      </c>
      <c r="I729" t="s">
        <v>180</v>
      </c>
      <c r="J729" t="s">
        <v>443</v>
      </c>
      <c r="L729" t="s">
        <v>13</v>
      </c>
      <c r="M729" t="s">
        <v>12</v>
      </c>
      <c r="N729" t="s">
        <v>19</v>
      </c>
      <c r="O729" t="s">
        <v>15</v>
      </c>
      <c r="P729" t="s">
        <v>1306</v>
      </c>
      <c r="Q729" t="s">
        <v>707</v>
      </c>
      <c r="R729" s="7" t="s">
        <v>1307</v>
      </c>
      <c r="S729" t="str">
        <f>RIGHT(Table1[[#This Row],[value7]],4)</f>
        <v>001e</v>
      </c>
      <c r="T729">
        <f>HEX2DEC(Table1[[#This Row],[hex]])</f>
        <v>30</v>
      </c>
      <c r="U729">
        <f>Table1[[#This Row],[dec]] - IF(Table1[[#This Row],[dec]] &gt; 32000, 65536, 0)</f>
        <v>30</v>
      </c>
      <c r="V729">
        <f>Table1[[#This Row],[dec signed]]/10</f>
        <v>3</v>
      </c>
    </row>
    <row r="730" spans="1:22" x14ac:dyDescent="0.25">
      <c r="A730">
        <v>1778</v>
      </c>
      <c r="B730" s="5" t="s">
        <v>1638</v>
      </c>
      <c r="C730" s="5" t="s">
        <v>1305</v>
      </c>
      <c r="D730" t="s">
        <v>12</v>
      </c>
      <c r="E730" t="s">
        <v>13</v>
      </c>
      <c r="F730" t="s">
        <v>14</v>
      </c>
      <c r="G730" t="s">
        <v>15</v>
      </c>
      <c r="H730" t="s">
        <v>1306</v>
      </c>
      <c r="I730" t="s">
        <v>707</v>
      </c>
      <c r="J730" t="s">
        <v>783</v>
      </c>
      <c r="L730" t="s">
        <v>13</v>
      </c>
      <c r="M730" t="s">
        <v>12</v>
      </c>
      <c r="N730" t="s">
        <v>19</v>
      </c>
      <c r="O730" t="s">
        <v>15</v>
      </c>
      <c r="P730" t="s">
        <v>1306</v>
      </c>
      <c r="Q730" t="s">
        <v>707</v>
      </c>
      <c r="R730" s="7" t="s">
        <v>1307</v>
      </c>
      <c r="S730" t="str">
        <f>RIGHT(Table1[[#This Row],[value7]],4)</f>
        <v>001e</v>
      </c>
      <c r="T730">
        <f>HEX2DEC(Table1[[#This Row],[hex]])</f>
        <v>30</v>
      </c>
      <c r="U730">
        <f>Table1[[#This Row],[dec]] - IF(Table1[[#This Row],[dec]] &gt; 32000, 65536, 0)</f>
        <v>30</v>
      </c>
      <c r="V730">
        <f>Table1[[#This Row],[dec signed]]/10</f>
        <v>3</v>
      </c>
    </row>
    <row r="731" spans="1:22" x14ac:dyDescent="0.25">
      <c r="A731">
        <v>395</v>
      </c>
      <c r="B731" s="5" t="s">
        <v>1377</v>
      </c>
      <c r="C731" s="5" t="s">
        <v>1378</v>
      </c>
      <c r="D731" t="s">
        <v>12</v>
      </c>
      <c r="E731" t="s">
        <v>13</v>
      </c>
      <c r="F731" t="s">
        <v>14</v>
      </c>
      <c r="G731" t="s">
        <v>15</v>
      </c>
      <c r="H731" t="s">
        <v>1379</v>
      </c>
      <c r="I731" t="s">
        <v>180</v>
      </c>
      <c r="J731" t="s">
        <v>448</v>
      </c>
      <c r="L731" t="s">
        <v>13</v>
      </c>
      <c r="M731" t="s">
        <v>12</v>
      </c>
      <c r="N731" t="s">
        <v>19</v>
      </c>
      <c r="O731" t="s">
        <v>15</v>
      </c>
      <c r="P731" t="s">
        <v>1379</v>
      </c>
      <c r="Q731" t="s">
        <v>1380</v>
      </c>
      <c r="R731" s="7" t="s">
        <v>1381</v>
      </c>
      <c r="S731" t="str">
        <f>RIGHT(Table1[[#This Row],[value7]],4)</f>
        <v>0023</v>
      </c>
      <c r="T731">
        <f>HEX2DEC(Table1[[#This Row],[hex]])</f>
        <v>35</v>
      </c>
      <c r="U731">
        <f>Table1[[#This Row],[dec]] - IF(Table1[[#This Row],[dec]] &gt; 32000, 65536, 0)</f>
        <v>35</v>
      </c>
      <c r="V731">
        <f>Table1[[#This Row],[dec signed]]/10</f>
        <v>3.5</v>
      </c>
    </row>
    <row r="732" spans="1:22" x14ac:dyDescent="0.25">
      <c r="A732">
        <v>1797</v>
      </c>
      <c r="B732" s="5" t="s">
        <v>1655</v>
      </c>
      <c r="C732" s="5" t="s">
        <v>1378</v>
      </c>
      <c r="D732" t="s">
        <v>12</v>
      </c>
      <c r="E732" t="s">
        <v>13</v>
      </c>
      <c r="F732" t="s">
        <v>14</v>
      </c>
      <c r="G732" t="s">
        <v>15</v>
      </c>
      <c r="H732" t="s">
        <v>1379</v>
      </c>
      <c r="I732" t="s">
        <v>1380</v>
      </c>
      <c r="J732" t="s">
        <v>1656</v>
      </c>
      <c r="L732" t="s">
        <v>13</v>
      </c>
      <c r="M732" t="s">
        <v>12</v>
      </c>
      <c r="N732" t="s">
        <v>19</v>
      </c>
      <c r="O732" t="s">
        <v>15</v>
      </c>
      <c r="P732" t="s">
        <v>1379</v>
      </c>
      <c r="Q732" t="s">
        <v>1380</v>
      </c>
      <c r="R732" s="7" t="s">
        <v>1381</v>
      </c>
      <c r="S732" t="str">
        <f>RIGHT(Table1[[#This Row],[value7]],4)</f>
        <v>0023</v>
      </c>
      <c r="T732">
        <f>HEX2DEC(Table1[[#This Row],[hex]])</f>
        <v>35</v>
      </c>
      <c r="U732">
        <f>Table1[[#This Row],[dec]] - IF(Table1[[#This Row],[dec]] &gt; 32000, 65536, 0)</f>
        <v>35</v>
      </c>
      <c r="V732">
        <f>Table1[[#This Row],[dec signed]]/10</f>
        <v>3.5</v>
      </c>
    </row>
    <row r="733" spans="1:22" x14ac:dyDescent="0.25">
      <c r="A733">
        <v>330</v>
      </c>
      <c r="B733" s="5" t="s">
        <v>1158</v>
      </c>
      <c r="C733" s="5" t="s">
        <v>1159</v>
      </c>
      <c r="D733" t="s">
        <v>12</v>
      </c>
      <c r="E733" t="s">
        <v>13</v>
      </c>
      <c r="F733" t="s">
        <v>14</v>
      </c>
      <c r="G733" t="s">
        <v>15</v>
      </c>
      <c r="H733" t="s">
        <v>1160</v>
      </c>
      <c r="I733" t="s">
        <v>180</v>
      </c>
      <c r="J733" t="s">
        <v>1073</v>
      </c>
      <c r="L733" t="s">
        <v>13</v>
      </c>
      <c r="M733" t="s">
        <v>12</v>
      </c>
      <c r="N733" t="s">
        <v>19</v>
      </c>
      <c r="O733" t="s">
        <v>15</v>
      </c>
      <c r="P733" t="s">
        <v>1160</v>
      </c>
      <c r="Q733" t="s">
        <v>1161</v>
      </c>
      <c r="R733" s="7" t="s">
        <v>1162</v>
      </c>
      <c r="S733" t="str">
        <f>RIGHT(Table1[[#This Row],[value7]],4)</f>
        <v>002b</v>
      </c>
      <c r="T733">
        <f>HEX2DEC(Table1[[#This Row],[hex]])</f>
        <v>43</v>
      </c>
      <c r="U733">
        <f>Table1[[#This Row],[dec]] - IF(Table1[[#This Row],[dec]] &gt; 32000, 65536, 0)</f>
        <v>43</v>
      </c>
      <c r="V733">
        <f>Table1[[#This Row],[dec signed]]/10</f>
        <v>4.3</v>
      </c>
    </row>
    <row r="734" spans="1:22" x14ac:dyDescent="0.25">
      <c r="A734">
        <v>338</v>
      </c>
      <c r="B734" s="5" t="s">
        <v>1189</v>
      </c>
      <c r="C734" s="5" t="s">
        <v>1190</v>
      </c>
      <c r="D734" t="s">
        <v>12</v>
      </c>
      <c r="E734" t="s">
        <v>13</v>
      </c>
      <c r="F734" t="s">
        <v>14</v>
      </c>
      <c r="G734" t="s">
        <v>15</v>
      </c>
      <c r="H734" t="s">
        <v>1191</v>
      </c>
      <c r="I734" t="s">
        <v>180</v>
      </c>
      <c r="J734" t="s">
        <v>87</v>
      </c>
      <c r="L734" t="s">
        <v>13</v>
      </c>
      <c r="M734" t="s">
        <v>12</v>
      </c>
      <c r="N734" t="s">
        <v>19</v>
      </c>
      <c r="O734" t="s">
        <v>15</v>
      </c>
      <c r="P734" t="s">
        <v>1191</v>
      </c>
      <c r="Q734" t="s">
        <v>1161</v>
      </c>
      <c r="R734" s="7" t="s">
        <v>437</v>
      </c>
      <c r="S734" t="str">
        <f>RIGHT(Table1[[#This Row],[value7]],4)</f>
        <v>002b</v>
      </c>
      <c r="T734">
        <f>HEX2DEC(Table1[[#This Row],[hex]])</f>
        <v>43</v>
      </c>
      <c r="U734">
        <f>Table1[[#This Row],[dec]] - IF(Table1[[#This Row],[dec]] &gt; 32000, 65536, 0)</f>
        <v>43</v>
      </c>
      <c r="V734">
        <f>Table1[[#This Row],[dec signed]]/10</f>
        <v>4.3</v>
      </c>
    </row>
    <row r="735" spans="1:22" x14ac:dyDescent="0.25">
      <c r="A735">
        <v>1741</v>
      </c>
      <c r="B735" s="5" t="s">
        <v>1605</v>
      </c>
      <c r="C735" s="5" t="s">
        <v>1159</v>
      </c>
      <c r="D735" t="s">
        <v>12</v>
      </c>
      <c r="E735" t="s">
        <v>13</v>
      </c>
      <c r="F735" t="s">
        <v>14</v>
      </c>
      <c r="G735" t="s">
        <v>15</v>
      </c>
      <c r="H735" t="s">
        <v>1160</v>
      </c>
      <c r="I735" t="s">
        <v>1161</v>
      </c>
      <c r="J735" t="s">
        <v>181</v>
      </c>
      <c r="L735" t="s">
        <v>13</v>
      </c>
      <c r="M735" t="s">
        <v>12</v>
      </c>
      <c r="N735" t="s">
        <v>19</v>
      </c>
      <c r="O735" t="s">
        <v>15</v>
      </c>
      <c r="P735" t="s">
        <v>1160</v>
      </c>
      <c r="Q735" t="s">
        <v>1161</v>
      </c>
      <c r="R735" s="7" t="s">
        <v>1162</v>
      </c>
      <c r="S735" t="str">
        <f>RIGHT(Table1[[#This Row],[value7]],4)</f>
        <v>002b</v>
      </c>
      <c r="T735">
        <f>HEX2DEC(Table1[[#This Row],[hex]])</f>
        <v>43</v>
      </c>
      <c r="U735">
        <f>Table1[[#This Row],[dec]] - IF(Table1[[#This Row],[dec]] &gt; 32000, 65536, 0)</f>
        <v>43</v>
      </c>
      <c r="V735">
        <f>Table1[[#This Row],[dec signed]]/10</f>
        <v>4.3</v>
      </c>
    </row>
    <row r="736" spans="1:22" x14ac:dyDescent="0.25">
      <c r="A736">
        <v>1748</v>
      </c>
      <c r="B736" s="5" t="s">
        <v>1611</v>
      </c>
      <c r="C736" s="5" t="s">
        <v>1190</v>
      </c>
      <c r="D736" t="s">
        <v>12</v>
      </c>
      <c r="E736" t="s">
        <v>13</v>
      </c>
      <c r="F736" t="s">
        <v>14</v>
      </c>
      <c r="G736" t="s">
        <v>15</v>
      </c>
      <c r="H736" t="s">
        <v>1191</v>
      </c>
      <c r="I736" t="s">
        <v>1161</v>
      </c>
      <c r="J736" t="s">
        <v>1303</v>
      </c>
      <c r="L736" t="s">
        <v>13</v>
      </c>
      <c r="M736" t="s">
        <v>12</v>
      </c>
      <c r="N736" t="s">
        <v>19</v>
      </c>
      <c r="O736" t="s">
        <v>15</v>
      </c>
      <c r="P736" t="s">
        <v>1191</v>
      </c>
      <c r="Q736" t="s">
        <v>1161</v>
      </c>
      <c r="R736" s="7" t="s">
        <v>437</v>
      </c>
      <c r="S736" t="str">
        <f>RIGHT(Table1[[#This Row],[value7]],4)</f>
        <v>002b</v>
      </c>
      <c r="T736">
        <f>HEX2DEC(Table1[[#This Row],[hex]])</f>
        <v>43</v>
      </c>
      <c r="U736">
        <f>Table1[[#This Row],[dec]] - IF(Table1[[#This Row],[dec]] &gt; 32000, 65536, 0)</f>
        <v>43</v>
      </c>
      <c r="V736">
        <f>Table1[[#This Row],[dec signed]]/10</f>
        <v>4.3</v>
      </c>
    </row>
    <row r="737" spans="1:22" x14ac:dyDescent="0.25">
      <c r="A737">
        <v>259</v>
      </c>
      <c r="B737" s="5" t="s">
        <v>923</v>
      </c>
      <c r="C737" s="5" t="s">
        <v>924</v>
      </c>
      <c r="D737" t="s">
        <v>12</v>
      </c>
      <c r="E737" t="s">
        <v>13</v>
      </c>
      <c r="F737" t="s">
        <v>14</v>
      </c>
      <c r="G737" t="s">
        <v>15</v>
      </c>
      <c r="H737" t="s">
        <v>925</v>
      </c>
      <c r="I737" t="s">
        <v>926</v>
      </c>
      <c r="J737" t="s">
        <v>605</v>
      </c>
      <c r="L737" t="s">
        <v>13</v>
      </c>
      <c r="M737" t="s">
        <v>12</v>
      </c>
      <c r="N737" t="s">
        <v>19</v>
      </c>
      <c r="O737" t="s">
        <v>15</v>
      </c>
      <c r="P737" t="s">
        <v>925</v>
      </c>
      <c r="Q737" t="s">
        <v>926</v>
      </c>
      <c r="R737" s="7" t="s">
        <v>927</v>
      </c>
      <c r="S737" t="str">
        <f>RIGHT(Table1[[#This Row],[value7]],4)</f>
        <v>0031</v>
      </c>
      <c r="T737">
        <f>HEX2DEC(Table1[[#This Row],[hex]])</f>
        <v>49</v>
      </c>
      <c r="U737">
        <f>Table1[[#This Row],[dec]] - IF(Table1[[#This Row],[dec]] &gt; 32000, 65536, 0)</f>
        <v>49</v>
      </c>
      <c r="V737">
        <f>Table1[[#This Row],[dec signed]]/10</f>
        <v>4.9000000000000004</v>
      </c>
    </row>
    <row r="738" spans="1:22" x14ac:dyDescent="0.25">
      <c r="A738">
        <v>267</v>
      </c>
      <c r="B738" s="5" t="s">
        <v>950</v>
      </c>
      <c r="C738" s="5" t="s">
        <v>951</v>
      </c>
      <c r="D738" t="s">
        <v>12</v>
      </c>
      <c r="E738" t="s">
        <v>13</v>
      </c>
      <c r="F738" t="s">
        <v>14</v>
      </c>
      <c r="G738" t="s">
        <v>15</v>
      </c>
      <c r="H738" t="s">
        <v>952</v>
      </c>
      <c r="I738" t="s">
        <v>926</v>
      </c>
      <c r="J738" t="s">
        <v>953</v>
      </c>
      <c r="L738" t="s">
        <v>13</v>
      </c>
      <c r="M738" t="s">
        <v>12</v>
      </c>
      <c r="N738" t="s">
        <v>19</v>
      </c>
      <c r="O738" t="s">
        <v>15</v>
      </c>
      <c r="P738" t="s">
        <v>952</v>
      </c>
      <c r="Q738" t="s">
        <v>926</v>
      </c>
      <c r="R738" s="7" t="s">
        <v>954</v>
      </c>
      <c r="S738" t="str">
        <f>RIGHT(Table1[[#This Row],[value7]],4)</f>
        <v>0031</v>
      </c>
      <c r="T738">
        <f>HEX2DEC(Table1[[#This Row],[hex]])</f>
        <v>49</v>
      </c>
      <c r="U738">
        <f>Table1[[#This Row],[dec]] - IF(Table1[[#This Row],[dec]] &gt; 32000, 65536, 0)</f>
        <v>49</v>
      </c>
      <c r="V738">
        <f>Table1[[#This Row],[dec signed]]/10</f>
        <v>4.9000000000000004</v>
      </c>
    </row>
    <row r="739" spans="1:22" x14ac:dyDescent="0.25">
      <c r="A739">
        <v>1677</v>
      </c>
      <c r="B739" s="5" t="s">
        <v>923</v>
      </c>
      <c r="C739" s="5" t="s">
        <v>924</v>
      </c>
      <c r="D739" t="s">
        <v>12</v>
      </c>
      <c r="E739" t="s">
        <v>13</v>
      </c>
      <c r="F739" t="s">
        <v>14</v>
      </c>
      <c r="G739" t="s">
        <v>15</v>
      </c>
      <c r="H739" t="s">
        <v>925</v>
      </c>
      <c r="I739" t="s">
        <v>926</v>
      </c>
      <c r="J739" t="s">
        <v>605</v>
      </c>
      <c r="L739" t="s">
        <v>13</v>
      </c>
      <c r="M739" t="s">
        <v>12</v>
      </c>
      <c r="N739" t="s">
        <v>19</v>
      </c>
      <c r="O739" t="s">
        <v>15</v>
      </c>
      <c r="P739" t="s">
        <v>925</v>
      </c>
      <c r="Q739" t="s">
        <v>926</v>
      </c>
      <c r="R739" s="7" t="s">
        <v>927</v>
      </c>
      <c r="S739" t="str">
        <f>RIGHT(Table1[[#This Row],[value7]],4)</f>
        <v>0031</v>
      </c>
      <c r="T739">
        <f>HEX2DEC(Table1[[#This Row],[hex]])</f>
        <v>49</v>
      </c>
      <c r="U739">
        <f>Table1[[#This Row],[dec]] - IF(Table1[[#This Row],[dec]] &gt; 32000, 65536, 0)</f>
        <v>49</v>
      </c>
      <c r="V739">
        <f>Table1[[#This Row],[dec signed]]/10</f>
        <v>4.9000000000000004</v>
      </c>
    </row>
    <row r="740" spans="1:22" x14ac:dyDescent="0.25">
      <c r="A740">
        <v>1684</v>
      </c>
      <c r="B740" s="5" t="s">
        <v>950</v>
      </c>
      <c r="C740" s="5" t="s">
        <v>951</v>
      </c>
      <c r="D740" t="s">
        <v>12</v>
      </c>
      <c r="E740" t="s">
        <v>13</v>
      </c>
      <c r="F740" t="s">
        <v>14</v>
      </c>
      <c r="G740" t="s">
        <v>15</v>
      </c>
      <c r="H740" t="s">
        <v>952</v>
      </c>
      <c r="I740" t="s">
        <v>926</v>
      </c>
      <c r="J740" t="s">
        <v>953</v>
      </c>
      <c r="L740" t="s">
        <v>13</v>
      </c>
      <c r="M740" t="s">
        <v>12</v>
      </c>
      <c r="N740" t="s">
        <v>19</v>
      </c>
      <c r="O740" t="s">
        <v>15</v>
      </c>
      <c r="P740" t="s">
        <v>952</v>
      </c>
      <c r="Q740" t="s">
        <v>926</v>
      </c>
      <c r="R740" s="7" t="s">
        <v>954</v>
      </c>
      <c r="S740" t="str">
        <f>RIGHT(Table1[[#This Row],[value7]],4)</f>
        <v>0031</v>
      </c>
      <c r="T740">
        <f>HEX2DEC(Table1[[#This Row],[hex]])</f>
        <v>49</v>
      </c>
      <c r="U740">
        <f>Table1[[#This Row],[dec]] - IF(Table1[[#This Row],[dec]] &gt; 32000, 65536, 0)</f>
        <v>49</v>
      </c>
      <c r="V740">
        <f>Table1[[#This Row],[dec signed]]/10</f>
        <v>4.9000000000000004</v>
      </c>
    </row>
    <row r="741" spans="1:22" x14ac:dyDescent="0.25">
      <c r="A741">
        <v>1820</v>
      </c>
      <c r="B741" s="5" t="s">
        <v>923</v>
      </c>
      <c r="C741" s="5" t="s">
        <v>924</v>
      </c>
      <c r="D741" t="s">
        <v>12</v>
      </c>
      <c r="E741" t="s">
        <v>13</v>
      </c>
      <c r="F741" t="s">
        <v>14</v>
      </c>
      <c r="G741" t="s">
        <v>15</v>
      </c>
      <c r="H741" t="s">
        <v>925</v>
      </c>
      <c r="I741" t="s">
        <v>926</v>
      </c>
      <c r="J741" t="s">
        <v>605</v>
      </c>
      <c r="L741" t="s">
        <v>13</v>
      </c>
      <c r="M741" t="s">
        <v>12</v>
      </c>
      <c r="N741" t="s">
        <v>19</v>
      </c>
      <c r="O741" t="s">
        <v>15</v>
      </c>
      <c r="P741" t="s">
        <v>925</v>
      </c>
      <c r="Q741" t="s">
        <v>926</v>
      </c>
      <c r="R741" s="7" t="s">
        <v>927</v>
      </c>
      <c r="S741" t="str">
        <f>RIGHT(Table1[[#This Row],[value7]],4)</f>
        <v>0031</v>
      </c>
      <c r="T741">
        <f>HEX2DEC(Table1[[#This Row],[hex]])</f>
        <v>49</v>
      </c>
      <c r="U741">
        <f>Table1[[#This Row],[dec]] - IF(Table1[[#This Row],[dec]] &gt; 32000, 65536, 0)</f>
        <v>49</v>
      </c>
      <c r="V741">
        <f>Table1[[#This Row],[dec signed]]/10</f>
        <v>4.9000000000000004</v>
      </c>
    </row>
    <row r="742" spans="1:22" x14ac:dyDescent="0.25">
      <c r="A742" s="7">
        <v>216</v>
      </c>
      <c r="B742" s="10" t="s">
        <v>766</v>
      </c>
      <c r="C742" s="10" t="s">
        <v>767</v>
      </c>
      <c r="D742" s="7" t="s">
        <v>12</v>
      </c>
      <c r="E742" t="s">
        <v>13</v>
      </c>
      <c r="F742" s="7" t="s">
        <v>14</v>
      </c>
      <c r="G742" t="s">
        <v>15</v>
      </c>
      <c r="H742" s="8" t="s">
        <v>768</v>
      </c>
      <c r="I742" s="7" t="s">
        <v>540</v>
      </c>
      <c r="J742" s="7" t="s">
        <v>636</v>
      </c>
      <c r="L742" s="7" t="s">
        <v>13</v>
      </c>
      <c r="M742" s="7" t="s">
        <v>12</v>
      </c>
      <c r="N742" s="7" t="s">
        <v>19</v>
      </c>
      <c r="O742" s="7" t="s">
        <v>15</v>
      </c>
      <c r="P742" s="7" t="s">
        <v>768</v>
      </c>
      <c r="Q742" s="7" t="s">
        <v>540</v>
      </c>
      <c r="R742" s="7" t="s">
        <v>769</v>
      </c>
      <c r="S742" t="str">
        <f>RIGHT(Table1[[#This Row],[value7]],4)</f>
        <v>0032</v>
      </c>
      <c r="T742">
        <f>HEX2DEC(Table1[[#This Row],[hex]])</f>
        <v>50</v>
      </c>
      <c r="U742">
        <f>Table1[[#This Row],[dec]] - IF(Table1[[#This Row],[dec]] &gt; 32000, 65536, 0)</f>
        <v>50</v>
      </c>
      <c r="V742" s="12">
        <f>Table1[[#This Row],[dec signed]]/10</f>
        <v>5</v>
      </c>
    </row>
    <row r="743" spans="1:22" x14ac:dyDescent="0.25">
      <c r="A743" s="7">
        <v>1568</v>
      </c>
      <c r="B743" s="10" t="s">
        <v>766</v>
      </c>
      <c r="C743" s="10" t="s">
        <v>767</v>
      </c>
      <c r="D743" s="7" t="s">
        <v>12</v>
      </c>
      <c r="E743" t="s">
        <v>13</v>
      </c>
      <c r="F743" s="7" t="s">
        <v>14</v>
      </c>
      <c r="G743" t="s">
        <v>15</v>
      </c>
      <c r="H743" s="8" t="s">
        <v>768</v>
      </c>
      <c r="I743" s="7" t="s">
        <v>540</v>
      </c>
      <c r="J743" s="7" t="s">
        <v>636</v>
      </c>
      <c r="L743" s="7" t="s">
        <v>13</v>
      </c>
      <c r="M743" s="7" t="s">
        <v>12</v>
      </c>
      <c r="N743" s="7" t="s">
        <v>19</v>
      </c>
      <c r="O743" s="7" t="s">
        <v>15</v>
      </c>
      <c r="P743" s="7" t="s">
        <v>768</v>
      </c>
      <c r="Q743" s="7" t="s">
        <v>540</v>
      </c>
      <c r="R743" s="7" t="s">
        <v>769</v>
      </c>
      <c r="S743" t="str">
        <f>RIGHT(Table1[[#This Row],[value7]],4)</f>
        <v>0032</v>
      </c>
      <c r="T743">
        <f>HEX2DEC(Table1[[#This Row],[hex]])</f>
        <v>50</v>
      </c>
      <c r="U743">
        <f>Table1[[#This Row],[dec]] - IF(Table1[[#This Row],[dec]] &gt; 32000, 65536, 0)</f>
        <v>50</v>
      </c>
      <c r="V743" s="12">
        <f>Table1[[#This Row],[dec signed]]/10</f>
        <v>5</v>
      </c>
    </row>
    <row r="744" spans="1:22" x14ac:dyDescent="0.25">
      <c r="A744" s="7">
        <v>1594</v>
      </c>
      <c r="B744" s="10" t="s">
        <v>766</v>
      </c>
      <c r="C744" s="10" t="s">
        <v>767</v>
      </c>
      <c r="D744" s="7" t="s">
        <v>12</v>
      </c>
      <c r="E744" t="s">
        <v>13</v>
      </c>
      <c r="F744" s="7" t="s">
        <v>14</v>
      </c>
      <c r="G744" t="s">
        <v>15</v>
      </c>
      <c r="H744" s="8" t="s">
        <v>768</v>
      </c>
      <c r="I744" s="7" t="s">
        <v>540</v>
      </c>
      <c r="J744" s="7" t="s">
        <v>636</v>
      </c>
      <c r="L744" s="7" t="s">
        <v>13</v>
      </c>
      <c r="M744" s="7" t="s">
        <v>12</v>
      </c>
      <c r="N744" s="7" t="s">
        <v>19</v>
      </c>
      <c r="O744" s="7" t="s">
        <v>15</v>
      </c>
      <c r="P744" s="7" t="s">
        <v>768</v>
      </c>
      <c r="Q744" s="7" t="s">
        <v>540</v>
      </c>
      <c r="R744" s="7" t="s">
        <v>769</v>
      </c>
      <c r="S744" t="str">
        <f>RIGHT(Table1[[#This Row],[value7]],4)</f>
        <v>0032</v>
      </c>
      <c r="T744">
        <f>HEX2DEC(Table1[[#This Row],[hex]])</f>
        <v>50</v>
      </c>
      <c r="U744">
        <f>Table1[[#This Row],[dec]] - IF(Table1[[#This Row],[dec]] &gt; 32000, 65536, 0)</f>
        <v>50</v>
      </c>
      <c r="V744" s="12">
        <f>Table1[[#This Row],[dec signed]]/10</f>
        <v>5</v>
      </c>
    </row>
    <row r="745" spans="1:22" x14ac:dyDescent="0.25">
      <c r="A745" s="7">
        <v>1620</v>
      </c>
      <c r="B745" s="10" t="s">
        <v>766</v>
      </c>
      <c r="C745" s="10" t="s">
        <v>767</v>
      </c>
      <c r="D745" s="7" t="s">
        <v>12</v>
      </c>
      <c r="E745" t="s">
        <v>13</v>
      </c>
      <c r="F745" s="7" t="s">
        <v>14</v>
      </c>
      <c r="G745" t="s">
        <v>15</v>
      </c>
      <c r="H745" s="8" t="s">
        <v>768</v>
      </c>
      <c r="I745" s="7" t="s">
        <v>540</v>
      </c>
      <c r="J745" s="7" t="s">
        <v>636</v>
      </c>
      <c r="L745" s="7" t="s">
        <v>13</v>
      </c>
      <c r="M745" s="7" t="s">
        <v>12</v>
      </c>
      <c r="N745" s="7" t="s">
        <v>19</v>
      </c>
      <c r="O745" s="7" t="s">
        <v>15</v>
      </c>
      <c r="P745" s="7" t="s">
        <v>768</v>
      </c>
      <c r="Q745" s="7" t="s">
        <v>540</v>
      </c>
      <c r="R745" s="7" t="s">
        <v>769</v>
      </c>
      <c r="S745" t="str">
        <f>RIGHT(Table1[[#This Row],[value7]],4)</f>
        <v>0032</v>
      </c>
      <c r="T745">
        <f>HEX2DEC(Table1[[#This Row],[hex]])</f>
        <v>50</v>
      </c>
      <c r="U745">
        <f>Table1[[#This Row],[dec]] - IF(Table1[[#This Row],[dec]] &gt; 32000, 65536, 0)</f>
        <v>50</v>
      </c>
      <c r="V745" s="12">
        <f>Table1[[#This Row],[dec signed]]/10</f>
        <v>5</v>
      </c>
    </row>
    <row r="746" spans="1:22" x14ac:dyDescent="0.25">
      <c r="A746" s="7">
        <v>1646</v>
      </c>
      <c r="B746" s="10" t="s">
        <v>766</v>
      </c>
      <c r="C746" s="10" t="s">
        <v>767</v>
      </c>
      <c r="D746" s="7" t="s">
        <v>12</v>
      </c>
      <c r="E746" t="s">
        <v>13</v>
      </c>
      <c r="F746" s="7" t="s">
        <v>14</v>
      </c>
      <c r="G746" t="s">
        <v>15</v>
      </c>
      <c r="H746" s="8" t="s">
        <v>768</v>
      </c>
      <c r="I746" s="7" t="s">
        <v>540</v>
      </c>
      <c r="J746" s="7" t="s">
        <v>636</v>
      </c>
      <c r="L746" s="7" t="s">
        <v>13</v>
      </c>
      <c r="M746" s="7" t="s">
        <v>12</v>
      </c>
      <c r="N746" s="7" t="s">
        <v>19</v>
      </c>
      <c r="O746" s="7" t="s">
        <v>15</v>
      </c>
      <c r="P746" s="7" t="s">
        <v>768</v>
      </c>
      <c r="Q746" s="7" t="s">
        <v>540</v>
      </c>
      <c r="R746" s="7" t="s">
        <v>769</v>
      </c>
      <c r="S746" t="str">
        <f>RIGHT(Table1[[#This Row],[value7]],4)</f>
        <v>0032</v>
      </c>
      <c r="T746">
        <f>HEX2DEC(Table1[[#This Row],[hex]])</f>
        <v>50</v>
      </c>
      <c r="U746">
        <f>Table1[[#This Row],[dec]] - IF(Table1[[#This Row],[dec]] &gt; 32000, 65536, 0)</f>
        <v>50</v>
      </c>
      <c r="V746" s="12">
        <f>Table1[[#This Row],[dec signed]]/10</f>
        <v>5</v>
      </c>
    </row>
    <row r="747" spans="1:22" x14ac:dyDescent="0.25">
      <c r="A747" s="7">
        <v>157</v>
      </c>
      <c r="B747" s="10" t="s">
        <v>537</v>
      </c>
      <c r="C747" s="10" t="s">
        <v>538</v>
      </c>
      <c r="D747" s="7" t="s">
        <v>12</v>
      </c>
      <c r="E747" t="s">
        <v>13</v>
      </c>
      <c r="F747" s="7" t="s">
        <v>14</v>
      </c>
      <c r="G747" t="s">
        <v>15</v>
      </c>
      <c r="H747" s="8" t="s">
        <v>539</v>
      </c>
      <c r="I747" s="7" t="s">
        <v>540</v>
      </c>
      <c r="J747" s="7" t="s">
        <v>155</v>
      </c>
      <c r="L747" s="7" t="s">
        <v>13</v>
      </c>
      <c r="M747" s="7" t="s">
        <v>12</v>
      </c>
      <c r="N747" s="7" t="s">
        <v>19</v>
      </c>
      <c r="O747" s="7" t="s">
        <v>15</v>
      </c>
      <c r="P747" s="7" t="s">
        <v>539</v>
      </c>
      <c r="Q747" s="7" t="s">
        <v>540</v>
      </c>
      <c r="R747" s="7" t="s">
        <v>156</v>
      </c>
      <c r="S747" t="str">
        <f>RIGHT(Table1[[#This Row],[value7]],4)</f>
        <v>0032</v>
      </c>
      <c r="T747">
        <f>HEX2DEC(Table1[[#This Row],[hex]])</f>
        <v>50</v>
      </c>
      <c r="U747">
        <f>Table1[[#This Row],[dec]] - IF(Table1[[#This Row],[dec]] &gt; 32000, 65536, 0)</f>
        <v>50</v>
      </c>
      <c r="V747" s="12">
        <f>Table1[[#This Row],[dec signed]]/10</f>
        <v>5</v>
      </c>
    </row>
    <row r="748" spans="1:22" x14ac:dyDescent="0.25">
      <c r="A748" s="7">
        <v>1167</v>
      </c>
      <c r="B748" s="10" t="s">
        <v>537</v>
      </c>
      <c r="C748" s="10" t="s">
        <v>538</v>
      </c>
      <c r="D748" s="7" t="s">
        <v>12</v>
      </c>
      <c r="E748" t="s">
        <v>13</v>
      </c>
      <c r="F748" s="7" t="s">
        <v>14</v>
      </c>
      <c r="G748" t="s">
        <v>15</v>
      </c>
      <c r="H748" s="8" t="s">
        <v>539</v>
      </c>
      <c r="I748" s="7" t="s">
        <v>540</v>
      </c>
      <c r="J748" s="7" t="s">
        <v>155</v>
      </c>
      <c r="L748" s="7" t="s">
        <v>13</v>
      </c>
      <c r="M748" s="7" t="s">
        <v>12</v>
      </c>
      <c r="N748" s="7" t="s">
        <v>19</v>
      </c>
      <c r="O748" s="7" t="s">
        <v>15</v>
      </c>
      <c r="P748" s="7" t="s">
        <v>539</v>
      </c>
      <c r="Q748" s="7" t="s">
        <v>540</v>
      </c>
      <c r="R748" s="7" t="s">
        <v>156</v>
      </c>
      <c r="S748" t="str">
        <f>RIGHT(Table1[[#This Row],[value7]],4)</f>
        <v>0032</v>
      </c>
      <c r="T748">
        <f>HEX2DEC(Table1[[#This Row],[hex]])</f>
        <v>50</v>
      </c>
      <c r="U748">
        <f>Table1[[#This Row],[dec]] - IF(Table1[[#This Row],[dec]] &gt; 32000, 65536, 0)</f>
        <v>50</v>
      </c>
      <c r="V748" s="12">
        <f>Table1[[#This Row],[dec signed]]/10</f>
        <v>5</v>
      </c>
    </row>
    <row r="749" spans="1:22" x14ac:dyDescent="0.25">
      <c r="A749" s="7">
        <v>1198</v>
      </c>
      <c r="B749" s="10" t="s">
        <v>537</v>
      </c>
      <c r="C749" s="10" t="s">
        <v>538</v>
      </c>
      <c r="D749" s="7" t="s">
        <v>12</v>
      </c>
      <c r="E749" t="s">
        <v>13</v>
      </c>
      <c r="F749" s="7" t="s">
        <v>14</v>
      </c>
      <c r="G749" t="s">
        <v>15</v>
      </c>
      <c r="H749" s="8" t="s">
        <v>539</v>
      </c>
      <c r="I749" s="7" t="s">
        <v>540</v>
      </c>
      <c r="J749" s="7" t="s">
        <v>155</v>
      </c>
      <c r="L749" s="7" t="s">
        <v>13</v>
      </c>
      <c r="M749" s="7" t="s">
        <v>12</v>
      </c>
      <c r="N749" s="7" t="s">
        <v>19</v>
      </c>
      <c r="O749" s="7" t="s">
        <v>15</v>
      </c>
      <c r="P749" s="7" t="s">
        <v>539</v>
      </c>
      <c r="Q749" s="7" t="s">
        <v>540</v>
      </c>
      <c r="R749" s="7" t="s">
        <v>156</v>
      </c>
      <c r="S749" t="str">
        <f>RIGHT(Table1[[#This Row],[value7]],4)</f>
        <v>0032</v>
      </c>
      <c r="T749">
        <f>HEX2DEC(Table1[[#This Row],[hex]])</f>
        <v>50</v>
      </c>
      <c r="U749">
        <f>Table1[[#This Row],[dec]] - IF(Table1[[#This Row],[dec]] &gt; 32000, 65536, 0)</f>
        <v>50</v>
      </c>
      <c r="V749" s="12">
        <f>Table1[[#This Row],[dec signed]]/10</f>
        <v>5</v>
      </c>
    </row>
    <row r="750" spans="1:22" x14ac:dyDescent="0.25">
      <c r="A750" s="7">
        <v>1229</v>
      </c>
      <c r="B750" s="10" t="s">
        <v>537</v>
      </c>
      <c r="C750" s="10" t="s">
        <v>538</v>
      </c>
      <c r="D750" s="7" t="s">
        <v>12</v>
      </c>
      <c r="E750" t="s">
        <v>13</v>
      </c>
      <c r="F750" s="7" t="s">
        <v>14</v>
      </c>
      <c r="G750" t="s">
        <v>15</v>
      </c>
      <c r="H750" s="8" t="s">
        <v>539</v>
      </c>
      <c r="I750" s="7" t="s">
        <v>540</v>
      </c>
      <c r="J750" s="7" t="s">
        <v>155</v>
      </c>
      <c r="L750" s="7" t="s">
        <v>13</v>
      </c>
      <c r="M750" s="7" t="s">
        <v>12</v>
      </c>
      <c r="N750" s="7" t="s">
        <v>19</v>
      </c>
      <c r="O750" s="7" t="s">
        <v>15</v>
      </c>
      <c r="P750" s="7" t="s">
        <v>539</v>
      </c>
      <c r="Q750" s="7" t="s">
        <v>540</v>
      </c>
      <c r="R750" s="7" t="s">
        <v>156</v>
      </c>
      <c r="S750" t="str">
        <f>RIGHT(Table1[[#This Row],[value7]],4)</f>
        <v>0032</v>
      </c>
      <c r="T750">
        <f>HEX2DEC(Table1[[#This Row],[hex]])</f>
        <v>50</v>
      </c>
      <c r="U750">
        <f>Table1[[#This Row],[dec]] - IF(Table1[[#This Row],[dec]] &gt; 32000, 65536, 0)</f>
        <v>50</v>
      </c>
      <c r="V750" s="12">
        <f>Table1[[#This Row],[dec signed]]/10</f>
        <v>5</v>
      </c>
    </row>
    <row r="751" spans="1:22" x14ac:dyDescent="0.25">
      <c r="A751" s="7">
        <v>1260</v>
      </c>
      <c r="B751" s="10" t="s">
        <v>537</v>
      </c>
      <c r="C751" s="10" t="s">
        <v>538</v>
      </c>
      <c r="D751" s="7" t="s">
        <v>12</v>
      </c>
      <c r="E751" t="s">
        <v>13</v>
      </c>
      <c r="F751" s="7" t="s">
        <v>14</v>
      </c>
      <c r="G751" t="s">
        <v>15</v>
      </c>
      <c r="H751" s="8" t="s">
        <v>539</v>
      </c>
      <c r="I751" s="7" t="s">
        <v>540</v>
      </c>
      <c r="J751" s="7" t="s">
        <v>155</v>
      </c>
      <c r="L751" s="7" t="s">
        <v>13</v>
      </c>
      <c r="M751" s="7" t="s">
        <v>12</v>
      </c>
      <c r="N751" s="7" t="s">
        <v>19</v>
      </c>
      <c r="O751" s="7" t="s">
        <v>15</v>
      </c>
      <c r="P751" s="7" t="s">
        <v>539</v>
      </c>
      <c r="Q751" s="7" t="s">
        <v>540</v>
      </c>
      <c r="R751" s="7" t="s">
        <v>156</v>
      </c>
      <c r="S751" t="str">
        <f>RIGHT(Table1[[#This Row],[value7]],4)</f>
        <v>0032</v>
      </c>
      <c r="T751">
        <f>HEX2DEC(Table1[[#This Row],[hex]])</f>
        <v>50</v>
      </c>
      <c r="U751">
        <f>Table1[[#This Row],[dec]] - IF(Table1[[#This Row],[dec]] &gt; 32000, 65536, 0)</f>
        <v>50</v>
      </c>
      <c r="V751" s="12">
        <f>Table1[[#This Row],[dec signed]]/10</f>
        <v>5</v>
      </c>
    </row>
    <row r="752" spans="1:22" x14ac:dyDescent="0.25">
      <c r="A752" s="7">
        <v>1291</v>
      </c>
      <c r="B752" s="10" t="s">
        <v>537</v>
      </c>
      <c r="C752" s="10" t="s">
        <v>538</v>
      </c>
      <c r="D752" s="7" t="s">
        <v>12</v>
      </c>
      <c r="E752" t="s">
        <v>13</v>
      </c>
      <c r="F752" s="7" t="s">
        <v>14</v>
      </c>
      <c r="G752" t="s">
        <v>15</v>
      </c>
      <c r="H752" s="8" t="s">
        <v>539</v>
      </c>
      <c r="I752" s="7" t="s">
        <v>540</v>
      </c>
      <c r="J752" s="7" t="s">
        <v>155</v>
      </c>
      <c r="L752" s="7" t="s">
        <v>13</v>
      </c>
      <c r="M752" s="7" t="s">
        <v>12</v>
      </c>
      <c r="N752" s="7" t="s">
        <v>19</v>
      </c>
      <c r="O752" s="7" t="s">
        <v>15</v>
      </c>
      <c r="P752" s="7" t="s">
        <v>539</v>
      </c>
      <c r="Q752" s="7" t="s">
        <v>540</v>
      </c>
      <c r="R752" s="7" t="s">
        <v>156</v>
      </c>
      <c r="S752" t="str">
        <f>RIGHT(Table1[[#This Row],[value7]],4)</f>
        <v>0032</v>
      </c>
      <c r="T752">
        <f>HEX2DEC(Table1[[#This Row],[hex]])</f>
        <v>50</v>
      </c>
      <c r="U752">
        <f>Table1[[#This Row],[dec]] - IF(Table1[[#This Row],[dec]] &gt; 32000, 65536, 0)</f>
        <v>50</v>
      </c>
      <c r="V752" s="12">
        <f>Table1[[#This Row],[dec signed]]/10</f>
        <v>5</v>
      </c>
    </row>
    <row r="753" spans="1:22" x14ac:dyDescent="0.25">
      <c r="A753" s="7">
        <v>1563</v>
      </c>
      <c r="B753" s="10" t="s">
        <v>537</v>
      </c>
      <c r="C753" s="10" t="s">
        <v>538</v>
      </c>
      <c r="D753" s="7" t="s">
        <v>12</v>
      </c>
      <c r="E753" t="s">
        <v>13</v>
      </c>
      <c r="F753" s="7" t="s">
        <v>14</v>
      </c>
      <c r="G753" t="s">
        <v>15</v>
      </c>
      <c r="H753" s="8" t="s">
        <v>539</v>
      </c>
      <c r="I753" s="7" t="s">
        <v>540</v>
      </c>
      <c r="J753" s="7" t="s">
        <v>155</v>
      </c>
      <c r="L753" s="7" t="s">
        <v>13</v>
      </c>
      <c r="M753" s="7" t="s">
        <v>12</v>
      </c>
      <c r="N753" s="7" t="s">
        <v>19</v>
      </c>
      <c r="O753" s="7" t="s">
        <v>15</v>
      </c>
      <c r="P753" s="7" t="s">
        <v>539</v>
      </c>
      <c r="Q753" s="7" t="s">
        <v>540</v>
      </c>
      <c r="R753" s="7" t="s">
        <v>156</v>
      </c>
      <c r="S753" t="str">
        <f>RIGHT(Table1[[#This Row],[value7]],4)</f>
        <v>0032</v>
      </c>
      <c r="T753">
        <f>HEX2DEC(Table1[[#This Row],[hex]])</f>
        <v>50</v>
      </c>
      <c r="U753">
        <f>Table1[[#This Row],[dec]] - IF(Table1[[#This Row],[dec]] &gt; 32000, 65536, 0)</f>
        <v>50</v>
      </c>
      <c r="V753" s="12">
        <f>Table1[[#This Row],[dec signed]]/10</f>
        <v>5</v>
      </c>
    </row>
    <row r="754" spans="1:22" x14ac:dyDescent="0.25">
      <c r="A754" s="7">
        <v>1589</v>
      </c>
      <c r="B754" s="10" t="s">
        <v>537</v>
      </c>
      <c r="C754" s="10" t="s">
        <v>538</v>
      </c>
      <c r="D754" s="7" t="s">
        <v>12</v>
      </c>
      <c r="E754" t="s">
        <v>13</v>
      </c>
      <c r="F754" s="7" t="s">
        <v>14</v>
      </c>
      <c r="G754" t="s">
        <v>15</v>
      </c>
      <c r="H754" s="8" t="s">
        <v>539</v>
      </c>
      <c r="I754" s="7" t="s">
        <v>540</v>
      </c>
      <c r="J754" s="7" t="s">
        <v>155</v>
      </c>
      <c r="L754" s="7" t="s">
        <v>13</v>
      </c>
      <c r="M754" s="7" t="s">
        <v>12</v>
      </c>
      <c r="N754" s="7" t="s">
        <v>19</v>
      </c>
      <c r="O754" s="7" t="s">
        <v>15</v>
      </c>
      <c r="P754" s="7" t="s">
        <v>539</v>
      </c>
      <c r="Q754" s="7" t="s">
        <v>540</v>
      </c>
      <c r="R754" s="7" t="s">
        <v>156</v>
      </c>
      <c r="S754" t="str">
        <f>RIGHT(Table1[[#This Row],[value7]],4)</f>
        <v>0032</v>
      </c>
      <c r="T754">
        <f>HEX2DEC(Table1[[#This Row],[hex]])</f>
        <v>50</v>
      </c>
      <c r="U754">
        <f>Table1[[#This Row],[dec]] - IF(Table1[[#This Row],[dec]] &gt; 32000, 65536, 0)</f>
        <v>50</v>
      </c>
      <c r="V754" s="12">
        <f>Table1[[#This Row],[dec signed]]/10</f>
        <v>5</v>
      </c>
    </row>
    <row r="755" spans="1:22" x14ac:dyDescent="0.25">
      <c r="A755" s="7">
        <v>1615</v>
      </c>
      <c r="B755" s="10" t="s">
        <v>537</v>
      </c>
      <c r="C755" s="10" t="s">
        <v>538</v>
      </c>
      <c r="D755" s="7" t="s">
        <v>12</v>
      </c>
      <c r="E755" t="s">
        <v>13</v>
      </c>
      <c r="F755" s="7" t="s">
        <v>14</v>
      </c>
      <c r="G755" t="s">
        <v>15</v>
      </c>
      <c r="H755" s="8" t="s">
        <v>539</v>
      </c>
      <c r="I755" s="7" t="s">
        <v>540</v>
      </c>
      <c r="J755" s="7" t="s">
        <v>155</v>
      </c>
      <c r="L755" s="7" t="s">
        <v>13</v>
      </c>
      <c r="M755" s="7" t="s">
        <v>12</v>
      </c>
      <c r="N755" s="7" t="s">
        <v>19</v>
      </c>
      <c r="O755" s="7" t="s">
        <v>15</v>
      </c>
      <c r="P755" s="7" t="s">
        <v>539</v>
      </c>
      <c r="Q755" s="7" t="s">
        <v>540</v>
      </c>
      <c r="R755" s="7" t="s">
        <v>156</v>
      </c>
      <c r="S755" t="str">
        <f>RIGHT(Table1[[#This Row],[value7]],4)</f>
        <v>0032</v>
      </c>
      <c r="T755">
        <f>HEX2DEC(Table1[[#This Row],[hex]])</f>
        <v>50</v>
      </c>
      <c r="U755">
        <f>Table1[[#This Row],[dec]] - IF(Table1[[#This Row],[dec]] &gt; 32000, 65536, 0)</f>
        <v>50</v>
      </c>
      <c r="V755" s="12">
        <f>Table1[[#This Row],[dec signed]]/10</f>
        <v>5</v>
      </c>
    </row>
    <row r="756" spans="1:22" x14ac:dyDescent="0.25">
      <c r="A756" s="7">
        <v>1641</v>
      </c>
      <c r="B756" s="10" t="s">
        <v>537</v>
      </c>
      <c r="C756" s="10" t="s">
        <v>538</v>
      </c>
      <c r="D756" s="7" t="s">
        <v>12</v>
      </c>
      <c r="E756" t="s">
        <v>13</v>
      </c>
      <c r="F756" s="7" t="s">
        <v>14</v>
      </c>
      <c r="G756" t="s">
        <v>15</v>
      </c>
      <c r="H756" s="8" t="s">
        <v>539</v>
      </c>
      <c r="I756" s="7" t="s">
        <v>540</v>
      </c>
      <c r="J756" s="7" t="s">
        <v>155</v>
      </c>
      <c r="L756" s="7" t="s">
        <v>13</v>
      </c>
      <c r="M756" s="7" t="s">
        <v>12</v>
      </c>
      <c r="N756" s="7" t="s">
        <v>19</v>
      </c>
      <c r="O756" s="7" t="s">
        <v>15</v>
      </c>
      <c r="P756" s="7" t="s">
        <v>539</v>
      </c>
      <c r="Q756" s="7" t="s">
        <v>540</v>
      </c>
      <c r="R756" s="7" t="s">
        <v>156</v>
      </c>
      <c r="S756" t="str">
        <f>RIGHT(Table1[[#This Row],[value7]],4)</f>
        <v>0032</v>
      </c>
      <c r="T756">
        <f>HEX2DEC(Table1[[#This Row],[hex]])</f>
        <v>50</v>
      </c>
      <c r="U756">
        <f>Table1[[#This Row],[dec]] - IF(Table1[[#This Row],[dec]] &gt; 32000, 65536, 0)</f>
        <v>50</v>
      </c>
      <c r="V756" s="12">
        <f>Table1[[#This Row],[dec signed]]/10</f>
        <v>5</v>
      </c>
    </row>
    <row r="757" spans="1:22" x14ac:dyDescent="0.25">
      <c r="A757">
        <v>275</v>
      </c>
      <c r="B757" s="5" t="s">
        <v>974</v>
      </c>
      <c r="C757" s="5" t="s">
        <v>975</v>
      </c>
      <c r="D757" t="s">
        <v>12</v>
      </c>
      <c r="E757" t="s">
        <v>13</v>
      </c>
      <c r="F757" t="s">
        <v>14</v>
      </c>
      <c r="G757" t="s">
        <v>15</v>
      </c>
      <c r="H757" t="s">
        <v>976</v>
      </c>
      <c r="I757" t="s">
        <v>977</v>
      </c>
      <c r="J757" t="s">
        <v>108</v>
      </c>
      <c r="L757" t="s">
        <v>13</v>
      </c>
      <c r="M757" t="s">
        <v>12</v>
      </c>
      <c r="N757" t="s">
        <v>19</v>
      </c>
      <c r="O757" t="s">
        <v>15</v>
      </c>
      <c r="P757" t="s">
        <v>976</v>
      </c>
      <c r="Q757" t="s">
        <v>977</v>
      </c>
      <c r="R757" s="7" t="s">
        <v>658</v>
      </c>
      <c r="S757" t="str">
        <f>RIGHT(Table1[[#This Row],[value7]],4)</f>
        <v>0039</v>
      </c>
      <c r="T757">
        <f>HEX2DEC(Table1[[#This Row],[hex]])</f>
        <v>57</v>
      </c>
      <c r="U757">
        <f>Table1[[#This Row],[dec]] - IF(Table1[[#This Row],[dec]] &gt; 32000, 65536, 0)</f>
        <v>57</v>
      </c>
      <c r="V757">
        <f>Table1[[#This Row],[dec signed]]/10</f>
        <v>5.7</v>
      </c>
    </row>
    <row r="758" spans="1:22" x14ac:dyDescent="0.25">
      <c r="A758">
        <v>283</v>
      </c>
      <c r="B758" s="5" t="s">
        <v>1003</v>
      </c>
      <c r="C758" s="5" t="s">
        <v>1004</v>
      </c>
      <c r="D758" t="s">
        <v>12</v>
      </c>
      <c r="E758" t="s">
        <v>13</v>
      </c>
      <c r="F758" t="s">
        <v>14</v>
      </c>
      <c r="G758" t="s">
        <v>15</v>
      </c>
      <c r="H758" t="s">
        <v>1005</v>
      </c>
      <c r="I758" t="s">
        <v>977</v>
      </c>
      <c r="J758" t="s">
        <v>129</v>
      </c>
      <c r="L758" t="s">
        <v>13</v>
      </c>
      <c r="M758" t="s">
        <v>12</v>
      </c>
      <c r="N758" t="s">
        <v>19</v>
      </c>
      <c r="O758" t="s">
        <v>15</v>
      </c>
      <c r="P758" t="s">
        <v>1005</v>
      </c>
      <c r="Q758" t="s">
        <v>977</v>
      </c>
      <c r="R758" s="7" t="s">
        <v>116</v>
      </c>
      <c r="S758" t="str">
        <f>RIGHT(Table1[[#This Row],[value7]],4)</f>
        <v>0039</v>
      </c>
      <c r="T758">
        <f>HEX2DEC(Table1[[#This Row],[hex]])</f>
        <v>57</v>
      </c>
      <c r="U758">
        <f>Table1[[#This Row],[dec]] - IF(Table1[[#This Row],[dec]] &gt; 32000, 65536, 0)</f>
        <v>57</v>
      </c>
      <c r="V758">
        <f>Table1[[#This Row],[dec signed]]/10</f>
        <v>5.7</v>
      </c>
    </row>
    <row r="759" spans="1:22" x14ac:dyDescent="0.25">
      <c r="A759">
        <v>1691</v>
      </c>
      <c r="B759" s="5" t="s">
        <v>974</v>
      </c>
      <c r="C759" s="5" t="s">
        <v>975</v>
      </c>
      <c r="D759" t="s">
        <v>12</v>
      </c>
      <c r="E759" t="s">
        <v>13</v>
      </c>
      <c r="F759" t="s">
        <v>14</v>
      </c>
      <c r="G759" t="s">
        <v>15</v>
      </c>
      <c r="H759" t="s">
        <v>976</v>
      </c>
      <c r="I759" t="s">
        <v>977</v>
      </c>
      <c r="J759" t="s">
        <v>108</v>
      </c>
      <c r="L759" t="s">
        <v>13</v>
      </c>
      <c r="M759" t="s">
        <v>12</v>
      </c>
      <c r="N759" t="s">
        <v>19</v>
      </c>
      <c r="O759" t="s">
        <v>15</v>
      </c>
      <c r="P759" t="s">
        <v>976</v>
      </c>
      <c r="Q759" t="s">
        <v>977</v>
      </c>
      <c r="R759" s="7" t="s">
        <v>658</v>
      </c>
      <c r="S759" t="str">
        <f>RIGHT(Table1[[#This Row],[value7]],4)</f>
        <v>0039</v>
      </c>
      <c r="T759">
        <f>HEX2DEC(Table1[[#This Row],[hex]])</f>
        <v>57</v>
      </c>
      <c r="U759">
        <f>Table1[[#This Row],[dec]] - IF(Table1[[#This Row],[dec]] &gt; 32000, 65536, 0)</f>
        <v>57</v>
      </c>
      <c r="V759">
        <f>Table1[[#This Row],[dec signed]]/10</f>
        <v>5.7</v>
      </c>
    </row>
    <row r="760" spans="1:22" x14ac:dyDescent="0.25">
      <c r="A760">
        <v>1698</v>
      </c>
      <c r="B760" s="5" t="s">
        <v>1003</v>
      </c>
      <c r="C760" s="5" t="s">
        <v>1004</v>
      </c>
      <c r="D760" t="s">
        <v>12</v>
      </c>
      <c r="E760" t="s">
        <v>13</v>
      </c>
      <c r="F760" t="s">
        <v>14</v>
      </c>
      <c r="G760" t="s">
        <v>15</v>
      </c>
      <c r="H760" t="s">
        <v>1005</v>
      </c>
      <c r="I760" t="s">
        <v>977</v>
      </c>
      <c r="J760" t="s">
        <v>129</v>
      </c>
      <c r="L760" t="s">
        <v>13</v>
      </c>
      <c r="M760" t="s">
        <v>12</v>
      </c>
      <c r="N760" t="s">
        <v>19</v>
      </c>
      <c r="O760" t="s">
        <v>15</v>
      </c>
      <c r="P760" t="s">
        <v>1005</v>
      </c>
      <c r="Q760" t="s">
        <v>977</v>
      </c>
      <c r="R760" s="7" t="s">
        <v>116</v>
      </c>
      <c r="S760" t="str">
        <f>RIGHT(Table1[[#This Row],[value7]],4)</f>
        <v>0039</v>
      </c>
      <c r="T760">
        <f>HEX2DEC(Table1[[#This Row],[hex]])</f>
        <v>57</v>
      </c>
      <c r="U760">
        <f>Table1[[#This Row],[dec]] - IF(Table1[[#This Row],[dec]] &gt; 32000, 65536, 0)</f>
        <v>57</v>
      </c>
      <c r="V760">
        <f>Table1[[#This Row],[dec signed]]/10</f>
        <v>5.7</v>
      </c>
    </row>
    <row r="761" spans="1:22" x14ac:dyDescent="0.25">
      <c r="A761">
        <v>346</v>
      </c>
      <c r="B761" s="5" t="s">
        <v>1214</v>
      </c>
      <c r="C761" s="5" t="s">
        <v>1215</v>
      </c>
      <c r="D761" t="s">
        <v>12</v>
      </c>
      <c r="E761" t="s">
        <v>13</v>
      </c>
      <c r="F761" t="s">
        <v>14</v>
      </c>
      <c r="G761" t="s">
        <v>15</v>
      </c>
      <c r="H761" t="s">
        <v>1216</v>
      </c>
      <c r="I761" t="s">
        <v>180</v>
      </c>
      <c r="J761" t="s">
        <v>128</v>
      </c>
      <c r="L761" t="s">
        <v>13</v>
      </c>
      <c r="M761" t="s">
        <v>12</v>
      </c>
      <c r="N761" t="s">
        <v>19</v>
      </c>
      <c r="O761" t="s">
        <v>15</v>
      </c>
      <c r="P761" t="s">
        <v>1216</v>
      </c>
      <c r="Q761" t="s">
        <v>1217</v>
      </c>
      <c r="R761" s="7" t="s">
        <v>1218</v>
      </c>
      <c r="S761" t="str">
        <f>RIGHT(Table1[[#This Row],[value7]],4)</f>
        <v>003b</v>
      </c>
      <c r="T761">
        <f>HEX2DEC(Table1[[#This Row],[hex]])</f>
        <v>59</v>
      </c>
      <c r="U761">
        <f>Table1[[#This Row],[dec]] - IF(Table1[[#This Row],[dec]] &gt; 32000, 65536, 0)</f>
        <v>59</v>
      </c>
      <c r="V761">
        <f>Table1[[#This Row],[dec signed]]/10</f>
        <v>5.9</v>
      </c>
    </row>
    <row r="762" spans="1:22" x14ac:dyDescent="0.25">
      <c r="A762">
        <v>1755</v>
      </c>
      <c r="B762" s="5" t="s">
        <v>1618</v>
      </c>
      <c r="C762" s="5" t="s">
        <v>1215</v>
      </c>
      <c r="D762" t="s">
        <v>12</v>
      </c>
      <c r="E762" t="s">
        <v>13</v>
      </c>
      <c r="F762" t="s">
        <v>14</v>
      </c>
      <c r="G762" t="s">
        <v>15</v>
      </c>
      <c r="H762" t="s">
        <v>1216</v>
      </c>
      <c r="I762" t="s">
        <v>1217</v>
      </c>
      <c r="J762" t="s">
        <v>477</v>
      </c>
      <c r="L762" t="s">
        <v>13</v>
      </c>
      <c r="M762" t="s">
        <v>12</v>
      </c>
      <c r="N762" t="s">
        <v>19</v>
      </c>
      <c r="O762" t="s">
        <v>15</v>
      </c>
      <c r="P762" t="s">
        <v>1216</v>
      </c>
      <c r="Q762" t="s">
        <v>1217</v>
      </c>
      <c r="R762" s="7" t="s">
        <v>1218</v>
      </c>
      <c r="S762" t="str">
        <f>RIGHT(Table1[[#This Row],[value7]],4)</f>
        <v>003b</v>
      </c>
      <c r="T762">
        <f>HEX2DEC(Table1[[#This Row],[hex]])</f>
        <v>59</v>
      </c>
      <c r="U762">
        <f>Table1[[#This Row],[dec]] - IF(Table1[[#This Row],[dec]] &gt; 32000, 65536, 0)</f>
        <v>59</v>
      </c>
      <c r="V762">
        <f>Table1[[#This Row],[dec signed]]/10</f>
        <v>5.9</v>
      </c>
    </row>
    <row r="763" spans="1:22" x14ac:dyDescent="0.25">
      <c r="A763" s="7">
        <v>135</v>
      </c>
      <c r="B763" s="10" t="s">
        <v>427</v>
      </c>
      <c r="C763" s="10" t="s">
        <v>428</v>
      </c>
      <c r="D763" s="7" t="s">
        <v>12</v>
      </c>
      <c r="E763" t="s">
        <v>13</v>
      </c>
      <c r="F763" s="7" t="s">
        <v>14</v>
      </c>
      <c r="G763" t="s">
        <v>15</v>
      </c>
      <c r="H763" s="8" t="s">
        <v>429</v>
      </c>
      <c r="I763" s="7" t="s">
        <v>430</v>
      </c>
      <c r="J763" s="7" t="s">
        <v>431</v>
      </c>
      <c r="L763" s="7" t="s">
        <v>13</v>
      </c>
      <c r="M763" s="7" t="s">
        <v>12</v>
      </c>
      <c r="N763" s="7" t="s">
        <v>19</v>
      </c>
      <c r="O763" s="7" t="s">
        <v>15</v>
      </c>
      <c r="P763" s="7" t="s">
        <v>429</v>
      </c>
      <c r="Q763" s="7" t="s">
        <v>432</v>
      </c>
      <c r="R763" s="7" t="s">
        <v>433</v>
      </c>
      <c r="S763" t="str">
        <f>RIGHT(Table1[[#This Row],[value7]],4)</f>
        <v>0040</v>
      </c>
      <c r="T763">
        <f>HEX2DEC(Table1[[#This Row],[hex]])</f>
        <v>64</v>
      </c>
      <c r="U763">
        <f>Table1[[#This Row],[dec]] - IF(Table1[[#This Row],[dec]] &gt; 32000, 65536, 0)</f>
        <v>64</v>
      </c>
      <c r="V763" s="12">
        <f>Table1[[#This Row],[dec signed]]/10</f>
        <v>6.4</v>
      </c>
    </row>
    <row r="764" spans="1:22" x14ac:dyDescent="0.25">
      <c r="A764" s="7">
        <v>1150</v>
      </c>
      <c r="B764" s="10" t="s">
        <v>1511</v>
      </c>
      <c r="C764" s="10" t="s">
        <v>428</v>
      </c>
      <c r="D764" s="7" t="s">
        <v>12</v>
      </c>
      <c r="E764" t="s">
        <v>13</v>
      </c>
      <c r="F764" s="7" t="s">
        <v>14</v>
      </c>
      <c r="G764" t="s">
        <v>15</v>
      </c>
      <c r="H764" s="8" t="s">
        <v>429</v>
      </c>
      <c r="I764" s="7" t="s">
        <v>432</v>
      </c>
      <c r="J764" s="7" t="s">
        <v>127</v>
      </c>
      <c r="L764" s="7" t="s">
        <v>13</v>
      </c>
      <c r="M764" s="7" t="s">
        <v>12</v>
      </c>
      <c r="N764" s="7" t="s">
        <v>19</v>
      </c>
      <c r="O764" s="7" t="s">
        <v>15</v>
      </c>
      <c r="P764" s="7" t="s">
        <v>429</v>
      </c>
      <c r="Q764" s="7" t="s">
        <v>432</v>
      </c>
      <c r="R764" s="7" t="s">
        <v>433</v>
      </c>
      <c r="S764" t="str">
        <f>RIGHT(Table1[[#This Row],[value7]],4)</f>
        <v>0040</v>
      </c>
      <c r="T764">
        <f>HEX2DEC(Table1[[#This Row],[hex]])</f>
        <v>64</v>
      </c>
      <c r="U764">
        <f>Table1[[#This Row],[dec]] - IF(Table1[[#This Row],[dec]] &gt; 32000, 65536, 0)</f>
        <v>64</v>
      </c>
      <c r="V764" s="12">
        <f>Table1[[#This Row],[dec signed]]/10</f>
        <v>6.4</v>
      </c>
    </row>
    <row r="765" spans="1:22" x14ac:dyDescent="0.25">
      <c r="A765" s="7">
        <v>1181</v>
      </c>
      <c r="B765" s="10" t="s">
        <v>1511</v>
      </c>
      <c r="C765" s="10" t="s">
        <v>428</v>
      </c>
      <c r="D765" s="7" t="s">
        <v>12</v>
      </c>
      <c r="E765" t="s">
        <v>13</v>
      </c>
      <c r="F765" s="7" t="s">
        <v>14</v>
      </c>
      <c r="G765" t="s">
        <v>15</v>
      </c>
      <c r="H765" s="8" t="s">
        <v>429</v>
      </c>
      <c r="I765" s="7" t="s">
        <v>432</v>
      </c>
      <c r="J765" s="7" t="s">
        <v>127</v>
      </c>
      <c r="L765" s="7" t="s">
        <v>13</v>
      </c>
      <c r="M765" s="7" t="s">
        <v>12</v>
      </c>
      <c r="N765" s="7" t="s">
        <v>19</v>
      </c>
      <c r="O765" s="7" t="s">
        <v>15</v>
      </c>
      <c r="P765" s="7" t="s">
        <v>429</v>
      </c>
      <c r="Q765" s="7" t="s">
        <v>432</v>
      </c>
      <c r="R765" s="7" t="s">
        <v>433</v>
      </c>
      <c r="S765" t="str">
        <f>RIGHT(Table1[[#This Row],[value7]],4)</f>
        <v>0040</v>
      </c>
      <c r="T765">
        <f>HEX2DEC(Table1[[#This Row],[hex]])</f>
        <v>64</v>
      </c>
      <c r="U765">
        <f>Table1[[#This Row],[dec]] - IF(Table1[[#This Row],[dec]] &gt; 32000, 65536, 0)</f>
        <v>64</v>
      </c>
      <c r="V765" s="12">
        <f>Table1[[#This Row],[dec signed]]/10</f>
        <v>6.4</v>
      </c>
    </row>
    <row r="766" spans="1:22" x14ac:dyDescent="0.25">
      <c r="A766" s="7">
        <v>1212</v>
      </c>
      <c r="B766" s="10" t="s">
        <v>1511</v>
      </c>
      <c r="C766" s="10" t="s">
        <v>428</v>
      </c>
      <c r="D766" s="7" t="s">
        <v>12</v>
      </c>
      <c r="E766" t="s">
        <v>13</v>
      </c>
      <c r="F766" s="7" t="s">
        <v>14</v>
      </c>
      <c r="G766" t="s">
        <v>15</v>
      </c>
      <c r="H766" s="8" t="s">
        <v>429</v>
      </c>
      <c r="I766" s="7" t="s">
        <v>432</v>
      </c>
      <c r="J766" s="7" t="s">
        <v>127</v>
      </c>
      <c r="L766" s="7" t="s">
        <v>13</v>
      </c>
      <c r="M766" s="7" t="s">
        <v>12</v>
      </c>
      <c r="N766" s="7" t="s">
        <v>19</v>
      </c>
      <c r="O766" s="7" t="s">
        <v>15</v>
      </c>
      <c r="P766" s="7" t="s">
        <v>429</v>
      </c>
      <c r="Q766" s="7" t="s">
        <v>432</v>
      </c>
      <c r="R766" s="7" t="s">
        <v>433</v>
      </c>
      <c r="S766" t="str">
        <f>RIGHT(Table1[[#This Row],[value7]],4)</f>
        <v>0040</v>
      </c>
      <c r="T766">
        <f>HEX2DEC(Table1[[#This Row],[hex]])</f>
        <v>64</v>
      </c>
      <c r="U766">
        <f>Table1[[#This Row],[dec]] - IF(Table1[[#This Row],[dec]] &gt; 32000, 65536, 0)</f>
        <v>64</v>
      </c>
      <c r="V766" s="12">
        <f>Table1[[#This Row],[dec signed]]/10</f>
        <v>6.4</v>
      </c>
    </row>
    <row r="767" spans="1:22" x14ac:dyDescent="0.25">
      <c r="A767" s="7">
        <v>1243</v>
      </c>
      <c r="B767" s="10" t="s">
        <v>1511</v>
      </c>
      <c r="C767" s="10" t="s">
        <v>428</v>
      </c>
      <c r="D767" s="7" t="s">
        <v>12</v>
      </c>
      <c r="E767" t="s">
        <v>13</v>
      </c>
      <c r="F767" s="7" t="s">
        <v>14</v>
      </c>
      <c r="G767" t="s">
        <v>15</v>
      </c>
      <c r="H767" s="8" t="s">
        <v>429</v>
      </c>
      <c r="I767" s="7" t="s">
        <v>432</v>
      </c>
      <c r="J767" s="7" t="s">
        <v>127</v>
      </c>
      <c r="L767" s="7" t="s">
        <v>13</v>
      </c>
      <c r="M767" s="7" t="s">
        <v>12</v>
      </c>
      <c r="N767" s="7" t="s">
        <v>19</v>
      </c>
      <c r="O767" s="7" t="s">
        <v>15</v>
      </c>
      <c r="P767" s="7" t="s">
        <v>429</v>
      </c>
      <c r="Q767" s="7" t="s">
        <v>432</v>
      </c>
      <c r="R767" s="7" t="s">
        <v>433</v>
      </c>
      <c r="S767" t="str">
        <f>RIGHT(Table1[[#This Row],[value7]],4)</f>
        <v>0040</v>
      </c>
      <c r="T767">
        <f>HEX2DEC(Table1[[#This Row],[hex]])</f>
        <v>64</v>
      </c>
      <c r="U767">
        <f>Table1[[#This Row],[dec]] - IF(Table1[[#This Row],[dec]] &gt; 32000, 65536, 0)</f>
        <v>64</v>
      </c>
      <c r="V767" s="12">
        <f>Table1[[#This Row],[dec signed]]/10</f>
        <v>6.4</v>
      </c>
    </row>
    <row r="768" spans="1:22" x14ac:dyDescent="0.25">
      <c r="A768" s="7">
        <v>1274</v>
      </c>
      <c r="B768" s="10" t="s">
        <v>1511</v>
      </c>
      <c r="C768" s="10" t="s">
        <v>428</v>
      </c>
      <c r="D768" s="7" t="s">
        <v>12</v>
      </c>
      <c r="E768" t="s">
        <v>13</v>
      </c>
      <c r="F768" s="7" t="s">
        <v>14</v>
      </c>
      <c r="G768" t="s">
        <v>15</v>
      </c>
      <c r="H768" s="8" t="s">
        <v>429</v>
      </c>
      <c r="I768" s="7" t="s">
        <v>432</v>
      </c>
      <c r="J768" s="7" t="s">
        <v>127</v>
      </c>
      <c r="L768" s="7" t="s">
        <v>13</v>
      </c>
      <c r="M768" s="7" t="s">
        <v>12</v>
      </c>
      <c r="N768" s="7" t="s">
        <v>19</v>
      </c>
      <c r="O768" s="7" t="s">
        <v>15</v>
      </c>
      <c r="P768" s="7" t="s">
        <v>429</v>
      </c>
      <c r="Q768" s="7" t="s">
        <v>432</v>
      </c>
      <c r="R768" s="7" t="s">
        <v>433</v>
      </c>
      <c r="S768" t="str">
        <f>RIGHT(Table1[[#This Row],[value7]],4)</f>
        <v>0040</v>
      </c>
      <c r="T768">
        <f>HEX2DEC(Table1[[#This Row],[hex]])</f>
        <v>64</v>
      </c>
      <c r="U768">
        <f>Table1[[#This Row],[dec]] - IF(Table1[[#This Row],[dec]] &gt; 32000, 65536, 0)</f>
        <v>64</v>
      </c>
      <c r="V768" s="12">
        <f>Table1[[#This Row],[dec signed]]/10</f>
        <v>6.4</v>
      </c>
    </row>
    <row r="769" spans="1:22" x14ac:dyDescent="0.25">
      <c r="A769" s="7">
        <v>1305</v>
      </c>
      <c r="B769" s="10" t="s">
        <v>1511</v>
      </c>
      <c r="C769" s="10" t="s">
        <v>428</v>
      </c>
      <c r="D769" s="7" t="s">
        <v>12</v>
      </c>
      <c r="E769" t="s">
        <v>13</v>
      </c>
      <c r="F769" s="7" t="s">
        <v>14</v>
      </c>
      <c r="G769" t="s">
        <v>15</v>
      </c>
      <c r="H769" s="8" t="s">
        <v>429</v>
      </c>
      <c r="I769" s="7" t="s">
        <v>432</v>
      </c>
      <c r="J769" s="7" t="s">
        <v>127</v>
      </c>
      <c r="L769" s="7" t="s">
        <v>13</v>
      </c>
      <c r="M769" s="7" t="s">
        <v>12</v>
      </c>
      <c r="N769" s="7" t="s">
        <v>19</v>
      </c>
      <c r="O769" s="7" t="s">
        <v>15</v>
      </c>
      <c r="P769" s="7" t="s">
        <v>429</v>
      </c>
      <c r="Q769" s="7" t="s">
        <v>432</v>
      </c>
      <c r="R769" s="7" t="s">
        <v>433</v>
      </c>
      <c r="S769" t="str">
        <f>RIGHT(Table1[[#This Row],[value7]],4)</f>
        <v>0040</v>
      </c>
      <c r="T769">
        <f>HEX2DEC(Table1[[#This Row],[hex]])</f>
        <v>64</v>
      </c>
      <c r="U769">
        <f>Table1[[#This Row],[dec]] - IF(Table1[[#This Row],[dec]] &gt; 32000, 65536, 0)</f>
        <v>64</v>
      </c>
      <c r="V769" s="12">
        <f>Table1[[#This Row],[dec signed]]/10</f>
        <v>6.4</v>
      </c>
    </row>
    <row r="770" spans="1:22" x14ac:dyDescent="0.25">
      <c r="A770" s="7">
        <v>516</v>
      </c>
      <c r="B770" s="10" t="s">
        <v>97</v>
      </c>
      <c r="C770" s="10" t="s">
        <v>98</v>
      </c>
      <c r="D770" s="7" t="s">
        <v>12</v>
      </c>
      <c r="E770" t="s">
        <v>43</v>
      </c>
      <c r="F770" s="7" t="s">
        <v>14</v>
      </c>
      <c r="G770" s="8" t="s">
        <v>51</v>
      </c>
      <c r="H770" s="8" t="s">
        <v>72</v>
      </c>
      <c r="I770" s="7" t="s">
        <v>99</v>
      </c>
      <c r="J770" s="7" t="s">
        <v>100</v>
      </c>
      <c r="L770" s="7" t="s">
        <v>43</v>
      </c>
      <c r="M770" s="7" t="s">
        <v>12</v>
      </c>
      <c r="N770" s="7" t="s">
        <v>19</v>
      </c>
      <c r="O770" s="7" t="s">
        <v>15</v>
      </c>
      <c r="P770" s="7" t="s">
        <v>72</v>
      </c>
      <c r="Q770" s="7" t="s">
        <v>99</v>
      </c>
      <c r="R770" s="7" t="s">
        <v>68</v>
      </c>
      <c r="S770" t="str">
        <f>RIGHT(Table1[[#This Row],[value7]],4)</f>
        <v>00e1</v>
      </c>
      <c r="T770">
        <f>HEX2DEC(Table1[[#This Row],[hex]])</f>
        <v>225</v>
      </c>
      <c r="U770">
        <f>Table1[[#This Row],[dec]] - IF(Table1[[#This Row],[dec]] &gt; 32000, 65536, 0)</f>
        <v>225</v>
      </c>
      <c r="V770" s="12">
        <f>Table1[[#This Row],[dec signed]]/10</f>
        <v>22.5</v>
      </c>
    </row>
    <row r="771" spans="1:22" x14ac:dyDescent="0.25">
      <c r="A771" s="7">
        <v>547</v>
      </c>
      <c r="B771" s="10" t="s">
        <v>97</v>
      </c>
      <c r="C771" s="10" t="s">
        <v>98</v>
      </c>
      <c r="D771" s="7" t="s">
        <v>12</v>
      </c>
      <c r="E771" t="s">
        <v>43</v>
      </c>
      <c r="F771" s="7" t="s">
        <v>14</v>
      </c>
      <c r="G771" s="8" t="s">
        <v>51</v>
      </c>
      <c r="H771" s="8" t="s">
        <v>72</v>
      </c>
      <c r="I771" s="7" t="s">
        <v>99</v>
      </c>
      <c r="J771" s="7" t="s">
        <v>100</v>
      </c>
      <c r="L771" s="7" t="s">
        <v>43</v>
      </c>
      <c r="M771" s="7" t="s">
        <v>12</v>
      </c>
      <c r="N771" s="7" t="s">
        <v>19</v>
      </c>
      <c r="O771" s="7" t="s">
        <v>15</v>
      </c>
      <c r="P771" s="7" t="s">
        <v>72</v>
      </c>
      <c r="Q771" s="7" t="s">
        <v>99</v>
      </c>
      <c r="R771" s="7" t="s">
        <v>68</v>
      </c>
      <c r="S771" t="str">
        <f>RIGHT(Table1[[#This Row],[value7]],4)</f>
        <v>00e1</v>
      </c>
      <c r="T771">
        <f>HEX2DEC(Table1[[#This Row],[hex]])</f>
        <v>225</v>
      </c>
      <c r="U771">
        <f>Table1[[#This Row],[dec]] - IF(Table1[[#This Row],[dec]] &gt; 32000, 65536, 0)</f>
        <v>225</v>
      </c>
      <c r="V771" s="12">
        <f>Table1[[#This Row],[dec signed]]/10</f>
        <v>22.5</v>
      </c>
    </row>
    <row r="772" spans="1:22" x14ac:dyDescent="0.25">
      <c r="A772" s="7">
        <v>578</v>
      </c>
      <c r="B772" s="10" t="s">
        <v>97</v>
      </c>
      <c r="C772" s="10" t="s">
        <v>98</v>
      </c>
      <c r="D772" s="7" t="s">
        <v>12</v>
      </c>
      <c r="E772" t="s">
        <v>43</v>
      </c>
      <c r="F772" s="7" t="s">
        <v>14</v>
      </c>
      <c r="G772" s="8" t="s">
        <v>51</v>
      </c>
      <c r="H772" s="8" t="s">
        <v>72</v>
      </c>
      <c r="I772" s="7" t="s">
        <v>99</v>
      </c>
      <c r="J772" s="7" t="s">
        <v>100</v>
      </c>
      <c r="L772" s="7" t="s">
        <v>43</v>
      </c>
      <c r="M772" s="7" t="s">
        <v>12</v>
      </c>
      <c r="N772" s="7" t="s">
        <v>19</v>
      </c>
      <c r="O772" s="7" t="s">
        <v>15</v>
      </c>
      <c r="P772" s="7" t="s">
        <v>72</v>
      </c>
      <c r="Q772" s="7" t="s">
        <v>99</v>
      </c>
      <c r="R772" s="7" t="s">
        <v>68</v>
      </c>
      <c r="S772" t="str">
        <f>RIGHT(Table1[[#This Row],[value7]],4)</f>
        <v>00e1</v>
      </c>
      <c r="T772">
        <f>HEX2DEC(Table1[[#This Row],[hex]])</f>
        <v>225</v>
      </c>
      <c r="U772">
        <f>Table1[[#This Row],[dec]] - IF(Table1[[#This Row],[dec]] &gt; 32000, 65536, 0)</f>
        <v>225</v>
      </c>
      <c r="V772" s="12">
        <f>Table1[[#This Row],[dec signed]]/10</f>
        <v>22.5</v>
      </c>
    </row>
    <row r="773" spans="1:22" x14ac:dyDescent="0.25">
      <c r="A773" s="7">
        <v>609</v>
      </c>
      <c r="B773" s="10" t="s">
        <v>97</v>
      </c>
      <c r="C773" s="10" t="s">
        <v>98</v>
      </c>
      <c r="D773" s="7" t="s">
        <v>12</v>
      </c>
      <c r="E773" t="s">
        <v>43</v>
      </c>
      <c r="F773" s="7" t="s">
        <v>14</v>
      </c>
      <c r="G773" s="8" t="s">
        <v>51</v>
      </c>
      <c r="H773" s="8" t="s">
        <v>72</v>
      </c>
      <c r="I773" s="7" t="s">
        <v>99</v>
      </c>
      <c r="J773" s="7" t="s">
        <v>100</v>
      </c>
      <c r="L773" s="7" t="s">
        <v>43</v>
      </c>
      <c r="M773" s="7" t="s">
        <v>12</v>
      </c>
      <c r="N773" s="7" t="s">
        <v>19</v>
      </c>
      <c r="O773" s="7" t="s">
        <v>15</v>
      </c>
      <c r="P773" s="7" t="s">
        <v>72</v>
      </c>
      <c r="Q773" s="7" t="s">
        <v>99</v>
      </c>
      <c r="R773" s="7" t="s">
        <v>68</v>
      </c>
      <c r="S773" t="str">
        <f>RIGHT(Table1[[#This Row],[value7]],4)</f>
        <v>00e1</v>
      </c>
      <c r="T773">
        <f>HEX2DEC(Table1[[#This Row],[hex]])</f>
        <v>225</v>
      </c>
      <c r="U773">
        <f>Table1[[#This Row],[dec]] - IF(Table1[[#This Row],[dec]] &gt; 32000, 65536, 0)</f>
        <v>225</v>
      </c>
      <c r="V773" s="12">
        <f>Table1[[#This Row],[dec signed]]/10</f>
        <v>22.5</v>
      </c>
    </row>
    <row r="774" spans="1:22" x14ac:dyDescent="0.25">
      <c r="A774" s="7">
        <v>640</v>
      </c>
      <c r="B774" s="10" t="s">
        <v>97</v>
      </c>
      <c r="C774" s="10" t="s">
        <v>98</v>
      </c>
      <c r="D774" s="7" t="s">
        <v>12</v>
      </c>
      <c r="E774" t="s">
        <v>43</v>
      </c>
      <c r="F774" s="7" t="s">
        <v>14</v>
      </c>
      <c r="G774" s="8" t="s">
        <v>51</v>
      </c>
      <c r="H774" s="8" t="s">
        <v>72</v>
      </c>
      <c r="I774" s="7" t="s">
        <v>99</v>
      </c>
      <c r="J774" s="7" t="s">
        <v>100</v>
      </c>
      <c r="L774" s="7" t="s">
        <v>43</v>
      </c>
      <c r="M774" s="7" t="s">
        <v>12</v>
      </c>
      <c r="N774" s="7" t="s">
        <v>19</v>
      </c>
      <c r="O774" s="7" t="s">
        <v>15</v>
      </c>
      <c r="P774" s="7" t="s">
        <v>72</v>
      </c>
      <c r="Q774" s="7" t="s">
        <v>99</v>
      </c>
      <c r="R774" s="7" t="s">
        <v>68</v>
      </c>
      <c r="S774" t="str">
        <f>RIGHT(Table1[[#This Row],[value7]],4)</f>
        <v>00e1</v>
      </c>
      <c r="T774">
        <f>HEX2DEC(Table1[[#This Row],[hex]])</f>
        <v>225</v>
      </c>
      <c r="U774">
        <f>Table1[[#This Row],[dec]] - IF(Table1[[#This Row],[dec]] &gt; 32000, 65536, 0)</f>
        <v>225</v>
      </c>
      <c r="V774" s="12">
        <f>Table1[[#This Row],[dec signed]]/10</f>
        <v>22.5</v>
      </c>
    </row>
    <row r="775" spans="1:22" x14ac:dyDescent="0.25">
      <c r="A775" s="7">
        <v>672</v>
      </c>
      <c r="B775" s="10" t="s">
        <v>97</v>
      </c>
      <c r="C775" s="10" t="s">
        <v>98</v>
      </c>
      <c r="D775" s="7" t="s">
        <v>12</v>
      </c>
      <c r="E775" t="s">
        <v>43</v>
      </c>
      <c r="F775" s="7" t="s">
        <v>14</v>
      </c>
      <c r="G775" s="8" t="s">
        <v>51</v>
      </c>
      <c r="H775" s="8" t="s">
        <v>72</v>
      </c>
      <c r="I775" s="7" t="s">
        <v>99</v>
      </c>
      <c r="J775" s="7" t="s">
        <v>100</v>
      </c>
      <c r="L775" s="7" t="s">
        <v>43</v>
      </c>
      <c r="M775" s="7" t="s">
        <v>12</v>
      </c>
      <c r="N775" s="7" t="s">
        <v>19</v>
      </c>
      <c r="O775" s="7" t="s">
        <v>15</v>
      </c>
      <c r="P775" s="7" t="s">
        <v>72</v>
      </c>
      <c r="Q775" s="7" t="s">
        <v>99</v>
      </c>
      <c r="R775" s="7" t="s">
        <v>68</v>
      </c>
      <c r="S775" t="str">
        <f>RIGHT(Table1[[#This Row],[value7]],4)</f>
        <v>00e1</v>
      </c>
      <c r="T775">
        <f>HEX2DEC(Table1[[#This Row],[hex]])</f>
        <v>225</v>
      </c>
      <c r="U775">
        <f>Table1[[#This Row],[dec]] - IF(Table1[[#This Row],[dec]] &gt; 32000, 65536, 0)</f>
        <v>225</v>
      </c>
      <c r="V775" s="12">
        <f>Table1[[#This Row],[dec signed]]/10</f>
        <v>22.5</v>
      </c>
    </row>
    <row r="776" spans="1:22" x14ac:dyDescent="0.25">
      <c r="A776" s="7">
        <v>703</v>
      </c>
      <c r="B776" s="10" t="s">
        <v>97</v>
      </c>
      <c r="C776" s="10" t="s">
        <v>98</v>
      </c>
      <c r="D776" s="7" t="s">
        <v>12</v>
      </c>
      <c r="E776" t="s">
        <v>43</v>
      </c>
      <c r="F776" s="7" t="s">
        <v>14</v>
      </c>
      <c r="G776" s="8" t="s">
        <v>51</v>
      </c>
      <c r="H776" s="8" t="s">
        <v>72</v>
      </c>
      <c r="I776" s="7" t="s">
        <v>99</v>
      </c>
      <c r="J776" s="7" t="s">
        <v>100</v>
      </c>
      <c r="L776" s="7" t="s">
        <v>43</v>
      </c>
      <c r="M776" s="7" t="s">
        <v>12</v>
      </c>
      <c r="N776" s="7" t="s">
        <v>19</v>
      </c>
      <c r="O776" s="7" t="s">
        <v>15</v>
      </c>
      <c r="P776" s="7" t="s">
        <v>72</v>
      </c>
      <c r="Q776" s="7" t="s">
        <v>99</v>
      </c>
      <c r="R776" s="7" t="s">
        <v>68</v>
      </c>
      <c r="S776" t="str">
        <f>RIGHT(Table1[[#This Row],[value7]],4)</f>
        <v>00e1</v>
      </c>
      <c r="T776">
        <f>HEX2DEC(Table1[[#This Row],[hex]])</f>
        <v>225</v>
      </c>
      <c r="U776">
        <f>Table1[[#This Row],[dec]] - IF(Table1[[#This Row],[dec]] &gt; 32000, 65536, 0)</f>
        <v>225</v>
      </c>
      <c r="V776" s="12">
        <f>Table1[[#This Row],[dec signed]]/10</f>
        <v>22.5</v>
      </c>
    </row>
    <row r="777" spans="1:22" x14ac:dyDescent="0.25">
      <c r="A777" s="7">
        <v>734</v>
      </c>
      <c r="B777" s="10" t="s">
        <v>97</v>
      </c>
      <c r="C777" s="10" t="s">
        <v>98</v>
      </c>
      <c r="D777" s="7" t="s">
        <v>12</v>
      </c>
      <c r="E777" t="s">
        <v>43</v>
      </c>
      <c r="F777" s="7" t="s">
        <v>14</v>
      </c>
      <c r="G777" s="8" t="s">
        <v>51</v>
      </c>
      <c r="H777" s="8" t="s">
        <v>72</v>
      </c>
      <c r="I777" s="7" t="s">
        <v>99</v>
      </c>
      <c r="J777" s="7" t="s">
        <v>100</v>
      </c>
      <c r="L777" s="7" t="s">
        <v>43</v>
      </c>
      <c r="M777" s="7" t="s">
        <v>12</v>
      </c>
      <c r="N777" s="7" t="s">
        <v>19</v>
      </c>
      <c r="O777" s="7" t="s">
        <v>15</v>
      </c>
      <c r="P777" s="7" t="s">
        <v>72</v>
      </c>
      <c r="Q777" s="7" t="s">
        <v>99</v>
      </c>
      <c r="R777" s="7" t="s">
        <v>68</v>
      </c>
      <c r="S777" t="str">
        <f>RIGHT(Table1[[#This Row],[value7]],4)</f>
        <v>00e1</v>
      </c>
      <c r="T777">
        <f>HEX2DEC(Table1[[#This Row],[hex]])</f>
        <v>225</v>
      </c>
      <c r="U777">
        <f>Table1[[#This Row],[dec]] - IF(Table1[[#This Row],[dec]] &gt; 32000, 65536, 0)</f>
        <v>225</v>
      </c>
      <c r="V777" s="12">
        <f>Table1[[#This Row],[dec signed]]/10</f>
        <v>22.5</v>
      </c>
    </row>
    <row r="778" spans="1:22" x14ac:dyDescent="0.25">
      <c r="A778" s="7">
        <v>765</v>
      </c>
      <c r="B778" s="10" t="s">
        <v>97</v>
      </c>
      <c r="C778" s="10" t="s">
        <v>98</v>
      </c>
      <c r="D778" s="7" t="s">
        <v>12</v>
      </c>
      <c r="E778" t="s">
        <v>43</v>
      </c>
      <c r="F778" s="7" t="s">
        <v>14</v>
      </c>
      <c r="G778" s="8" t="s">
        <v>51</v>
      </c>
      <c r="H778" s="8" t="s">
        <v>72</v>
      </c>
      <c r="I778" s="7" t="s">
        <v>99</v>
      </c>
      <c r="J778" s="7" t="s">
        <v>100</v>
      </c>
      <c r="L778" s="7" t="s">
        <v>43</v>
      </c>
      <c r="M778" s="7" t="s">
        <v>12</v>
      </c>
      <c r="N778" s="7" t="s">
        <v>19</v>
      </c>
      <c r="O778" s="7" t="s">
        <v>15</v>
      </c>
      <c r="P778" s="7" t="s">
        <v>72</v>
      </c>
      <c r="Q778" s="7" t="s">
        <v>99</v>
      </c>
      <c r="R778" s="7" t="s">
        <v>68</v>
      </c>
      <c r="S778" t="str">
        <f>RIGHT(Table1[[#This Row],[value7]],4)</f>
        <v>00e1</v>
      </c>
      <c r="T778">
        <f>HEX2DEC(Table1[[#This Row],[hex]])</f>
        <v>225</v>
      </c>
      <c r="U778">
        <f>Table1[[#This Row],[dec]] - IF(Table1[[#This Row],[dec]] &gt; 32000, 65536, 0)</f>
        <v>225</v>
      </c>
      <c r="V778" s="12">
        <f>Table1[[#This Row],[dec signed]]/10</f>
        <v>22.5</v>
      </c>
    </row>
    <row r="779" spans="1:22" x14ac:dyDescent="0.25">
      <c r="A779" s="7">
        <v>796</v>
      </c>
      <c r="B779" s="10" t="s">
        <v>97</v>
      </c>
      <c r="C779" s="10" t="s">
        <v>98</v>
      </c>
      <c r="D779" s="7" t="s">
        <v>12</v>
      </c>
      <c r="E779" t="s">
        <v>43</v>
      </c>
      <c r="F779" s="7" t="s">
        <v>14</v>
      </c>
      <c r="G779" s="8" t="s">
        <v>51</v>
      </c>
      <c r="H779" s="8" t="s">
        <v>72</v>
      </c>
      <c r="I779" s="7" t="s">
        <v>99</v>
      </c>
      <c r="J779" s="7" t="s">
        <v>100</v>
      </c>
      <c r="L779" s="7" t="s">
        <v>43</v>
      </c>
      <c r="M779" s="7" t="s">
        <v>12</v>
      </c>
      <c r="N779" s="7" t="s">
        <v>19</v>
      </c>
      <c r="O779" s="7" t="s">
        <v>15</v>
      </c>
      <c r="P779" s="7" t="s">
        <v>72</v>
      </c>
      <c r="Q779" s="7" t="s">
        <v>99</v>
      </c>
      <c r="R779" s="7" t="s">
        <v>68</v>
      </c>
      <c r="S779" t="str">
        <f>RIGHT(Table1[[#This Row],[value7]],4)</f>
        <v>00e1</v>
      </c>
      <c r="T779">
        <f>HEX2DEC(Table1[[#This Row],[hex]])</f>
        <v>225</v>
      </c>
      <c r="U779">
        <f>Table1[[#This Row],[dec]] - IF(Table1[[#This Row],[dec]] &gt; 32000, 65536, 0)</f>
        <v>225</v>
      </c>
      <c r="V779" s="12">
        <f>Table1[[#This Row],[dec signed]]/10</f>
        <v>22.5</v>
      </c>
    </row>
    <row r="780" spans="1:22" x14ac:dyDescent="0.25">
      <c r="A780" s="7">
        <v>827</v>
      </c>
      <c r="B780" s="10" t="s">
        <v>97</v>
      </c>
      <c r="C780" s="10" t="s">
        <v>98</v>
      </c>
      <c r="D780" s="7" t="s">
        <v>12</v>
      </c>
      <c r="E780" t="s">
        <v>43</v>
      </c>
      <c r="F780" s="7" t="s">
        <v>14</v>
      </c>
      <c r="G780" s="8" t="s">
        <v>51</v>
      </c>
      <c r="H780" s="8" t="s">
        <v>72</v>
      </c>
      <c r="I780" s="7" t="s">
        <v>99</v>
      </c>
      <c r="J780" s="7" t="s">
        <v>100</v>
      </c>
      <c r="L780" s="7" t="s">
        <v>43</v>
      </c>
      <c r="M780" s="7" t="s">
        <v>12</v>
      </c>
      <c r="N780" s="7" t="s">
        <v>19</v>
      </c>
      <c r="O780" s="7" t="s">
        <v>15</v>
      </c>
      <c r="P780" s="7" t="s">
        <v>72</v>
      </c>
      <c r="Q780" s="7" t="s">
        <v>99</v>
      </c>
      <c r="R780" s="7" t="s">
        <v>68</v>
      </c>
      <c r="S780" t="str">
        <f>RIGHT(Table1[[#This Row],[value7]],4)</f>
        <v>00e1</v>
      </c>
      <c r="T780">
        <f>HEX2DEC(Table1[[#This Row],[hex]])</f>
        <v>225</v>
      </c>
      <c r="U780">
        <f>Table1[[#This Row],[dec]] - IF(Table1[[#This Row],[dec]] &gt; 32000, 65536, 0)</f>
        <v>225</v>
      </c>
      <c r="V780" s="12">
        <f>Table1[[#This Row],[dec signed]]/10</f>
        <v>22.5</v>
      </c>
    </row>
    <row r="781" spans="1:22" x14ac:dyDescent="0.25">
      <c r="A781" s="7">
        <v>858</v>
      </c>
      <c r="B781" s="10" t="s">
        <v>97</v>
      </c>
      <c r="C781" s="10" t="s">
        <v>98</v>
      </c>
      <c r="D781" s="7" t="s">
        <v>12</v>
      </c>
      <c r="E781" t="s">
        <v>43</v>
      </c>
      <c r="F781" s="7" t="s">
        <v>14</v>
      </c>
      <c r="G781" s="8" t="s">
        <v>51</v>
      </c>
      <c r="H781" s="8" t="s">
        <v>72</v>
      </c>
      <c r="I781" s="7" t="s">
        <v>99</v>
      </c>
      <c r="J781" s="7" t="s">
        <v>100</v>
      </c>
      <c r="L781" s="7" t="s">
        <v>43</v>
      </c>
      <c r="M781" s="7" t="s">
        <v>12</v>
      </c>
      <c r="N781" s="7" t="s">
        <v>19</v>
      </c>
      <c r="O781" s="7" t="s">
        <v>15</v>
      </c>
      <c r="P781" s="7" t="s">
        <v>72</v>
      </c>
      <c r="Q781" s="7" t="s">
        <v>99</v>
      </c>
      <c r="R781" s="7" t="s">
        <v>68</v>
      </c>
      <c r="S781" t="str">
        <f>RIGHT(Table1[[#This Row],[value7]],4)</f>
        <v>00e1</v>
      </c>
      <c r="T781">
        <f>HEX2DEC(Table1[[#This Row],[hex]])</f>
        <v>225</v>
      </c>
      <c r="U781">
        <f>Table1[[#This Row],[dec]] - IF(Table1[[#This Row],[dec]] &gt; 32000, 65536, 0)</f>
        <v>225</v>
      </c>
      <c r="V781" s="12">
        <f>Table1[[#This Row],[dec signed]]/10</f>
        <v>22.5</v>
      </c>
    </row>
    <row r="782" spans="1:22" x14ac:dyDescent="0.25">
      <c r="A782" s="7">
        <v>898</v>
      </c>
      <c r="B782" s="10" t="s">
        <v>97</v>
      </c>
      <c r="C782" s="10" t="s">
        <v>98</v>
      </c>
      <c r="D782" s="7" t="s">
        <v>12</v>
      </c>
      <c r="E782" t="s">
        <v>43</v>
      </c>
      <c r="F782" s="7" t="s">
        <v>14</v>
      </c>
      <c r="G782" s="8" t="s">
        <v>51</v>
      </c>
      <c r="H782" s="8" t="s">
        <v>72</v>
      </c>
      <c r="I782" s="7" t="s">
        <v>99</v>
      </c>
      <c r="J782" s="7" t="s">
        <v>100</v>
      </c>
      <c r="L782" s="7" t="s">
        <v>43</v>
      </c>
      <c r="M782" s="7" t="s">
        <v>12</v>
      </c>
      <c r="N782" s="7" t="s">
        <v>19</v>
      </c>
      <c r="O782" s="7" t="s">
        <v>15</v>
      </c>
      <c r="P782" s="7" t="s">
        <v>72</v>
      </c>
      <c r="Q782" s="7" t="s">
        <v>99</v>
      </c>
      <c r="R782" s="7" t="s">
        <v>68</v>
      </c>
      <c r="S782" t="str">
        <f>RIGHT(Table1[[#This Row],[value7]],4)</f>
        <v>00e1</v>
      </c>
      <c r="T782">
        <f>HEX2DEC(Table1[[#This Row],[hex]])</f>
        <v>225</v>
      </c>
      <c r="U782">
        <f>Table1[[#This Row],[dec]] - IF(Table1[[#This Row],[dec]] &gt; 32000, 65536, 0)</f>
        <v>225</v>
      </c>
      <c r="V782" s="12">
        <f>Table1[[#This Row],[dec signed]]/10</f>
        <v>22.5</v>
      </c>
    </row>
    <row r="783" spans="1:22" x14ac:dyDescent="0.25">
      <c r="A783" s="7">
        <v>930</v>
      </c>
      <c r="B783" s="10" t="s">
        <v>97</v>
      </c>
      <c r="C783" s="10" t="s">
        <v>98</v>
      </c>
      <c r="D783" s="7" t="s">
        <v>12</v>
      </c>
      <c r="E783" t="s">
        <v>43</v>
      </c>
      <c r="F783" s="7" t="s">
        <v>14</v>
      </c>
      <c r="G783" s="8" t="s">
        <v>51</v>
      </c>
      <c r="H783" s="8" t="s">
        <v>72</v>
      </c>
      <c r="I783" s="7" t="s">
        <v>99</v>
      </c>
      <c r="J783" s="7" t="s">
        <v>100</v>
      </c>
      <c r="L783" s="7" t="s">
        <v>43</v>
      </c>
      <c r="M783" s="7" t="s">
        <v>12</v>
      </c>
      <c r="N783" s="7" t="s">
        <v>19</v>
      </c>
      <c r="O783" s="7" t="s">
        <v>15</v>
      </c>
      <c r="P783" s="7" t="s">
        <v>72</v>
      </c>
      <c r="Q783" s="7" t="s">
        <v>99</v>
      </c>
      <c r="R783" s="7" t="s">
        <v>68</v>
      </c>
      <c r="S783" t="str">
        <f>RIGHT(Table1[[#This Row],[value7]],4)</f>
        <v>00e1</v>
      </c>
      <c r="T783">
        <f>HEX2DEC(Table1[[#This Row],[hex]])</f>
        <v>225</v>
      </c>
      <c r="U783">
        <f>Table1[[#This Row],[dec]] - IF(Table1[[#This Row],[dec]] &gt; 32000, 65536, 0)</f>
        <v>225</v>
      </c>
      <c r="V783" s="12">
        <f>Table1[[#This Row],[dec signed]]/10</f>
        <v>22.5</v>
      </c>
    </row>
    <row r="784" spans="1:22" x14ac:dyDescent="0.25">
      <c r="A784" s="7">
        <v>961</v>
      </c>
      <c r="B784" s="10" t="s">
        <v>97</v>
      </c>
      <c r="C784" s="10" t="s">
        <v>98</v>
      </c>
      <c r="D784" s="7" t="s">
        <v>12</v>
      </c>
      <c r="E784" t="s">
        <v>43</v>
      </c>
      <c r="F784" s="7" t="s">
        <v>14</v>
      </c>
      <c r="G784" s="8" t="s">
        <v>51</v>
      </c>
      <c r="H784" s="8" t="s">
        <v>72</v>
      </c>
      <c r="I784" s="7" t="s">
        <v>99</v>
      </c>
      <c r="J784" s="7" t="s">
        <v>100</v>
      </c>
      <c r="L784" s="7" t="s">
        <v>43</v>
      </c>
      <c r="M784" s="7" t="s">
        <v>12</v>
      </c>
      <c r="N784" s="7" t="s">
        <v>19</v>
      </c>
      <c r="O784" s="7" t="s">
        <v>15</v>
      </c>
      <c r="P784" s="7" t="s">
        <v>72</v>
      </c>
      <c r="Q784" s="7" t="s">
        <v>99</v>
      </c>
      <c r="R784" s="7" t="s">
        <v>68</v>
      </c>
      <c r="S784" t="str">
        <f>RIGHT(Table1[[#This Row],[value7]],4)</f>
        <v>00e1</v>
      </c>
      <c r="T784">
        <f>HEX2DEC(Table1[[#This Row],[hex]])</f>
        <v>225</v>
      </c>
      <c r="U784">
        <f>Table1[[#This Row],[dec]] - IF(Table1[[#This Row],[dec]] &gt; 32000, 65536, 0)</f>
        <v>225</v>
      </c>
      <c r="V784" s="12">
        <f>Table1[[#This Row],[dec signed]]/10</f>
        <v>22.5</v>
      </c>
    </row>
    <row r="785" spans="1:22" x14ac:dyDescent="0.25">
      <c r="A785" s="7">
        <v>992</v>
      </c>
      <c r="B785" s="10" t="s">
        <v>97</v>
      </c>
      <c r="C785" s="10" t="s">
        <v>98</v>
      </c>
      <c r="D785" s="7" t="s">
        <v>12</v>
      </c>
      <c r="E785" t="s">
        <v>43</v>
      </c>
      <c r="F785" s="7" t="s">
        <v>14</v>
      </c>
      <c r="G785" s="8" t="s">
        <v>51</v>
      </c>
      <c r="H785" s="8" t="s">
        <v>72</v>
      </c>
      <c r="I785" s="7" t="s">
        <v>99</v>
      </c>
      <c r="J785" s="7" t="s">
        <v>100</v>
      </c>
      <c r="L785" s="7" t="s">
        <v>43</v>
      </c>
      <c r="M785" s="7" t="s">
        <v>12</v>
      </c>
      <c r="N785" s="7" t="s">
        <v>19</v>
      </c>
      <c r="O785" s="7" t="s">
        <v>15</v>
      </c>
      <c r="P785" s="7" t="s">
        <v>72</v>
      </c>
      <c r="Q785" s="7" t="s">
        <v>99</v>
      </c>
      <c r="R785" s="7" t="s">
        <v>68</v>
      </c>
      <c r="S785" t="str">
        <f>RIGHT(Table1[[#This Row],[value7]],4)</f>
        <v>00e1</v>
      </c>
      <c r="T785">
        <f>HEX2DEC(Table1[[#This Row],[hex]])</f>
        <v>225</v>
      </c>
      <c r="U785">
        <f>Table1[[#This Row],[dec]] - IF(Table1[[#This Row],[dec]] &gt; 32000, 65536, 0)</f>
        <v>225</v>
      </c>
      <c r="V785" s="12">
        <f>Table1[[#This Row],[dec signed]]/10</f>
        <v>22.5</v>
      </c>
    </row>
    <row r="786" spans="1:22" x14ac:dyDescent="0.25">
      <c r="A786" s="7">
        <v>1023</v>
      </c>
      <c r="B786" s="10" t="s">
        <v>97</v>
      </c>
      <c r="C786" s="10" t="s">
        <v>98</v>
      </c>
      <c r="D786" s="7" t="s">
        <v>12</v>
      </c>
      <c r="E786" t="s">
        <v>43</v>
      </c>
      <c r="F786" s="7" t="s">
        <v>14</v>
      </c>
      <c r="G786" s="8" t="s">
        <v>51</v>
      </c>
      <c r="H786" s="8" t="s">
        <v>72</v>
      </c>
      <c r="I786" s="7" t="s">
        <v>99</v>
      </c>
      <c r="J786" s="7" t="s">
        <v>100</v>
      </c>
      <c r="L786" s="7" t="s">
        <v>43</v>
      </c>
      <c r="M786" s="7" t="s">
        <v>12</v>
      </c>
      <c r="N786" s="7" t="s">
        <v>19</v>
      </c>
      <c r="O786" s="7" t="s">
        <v>15</v>
      </c>
      <c r="P786" s="7" t="s">
        <v>72</v>
      </c>
      <c r="Q786" s="7" t="s">
        <v>99</v>
      </c>
      <c r="R786" s="7" t="s">
        <v>68</v>
      </c>
      <c r="S786" t="str">
        <f>RIGHT(Table1[[#This Row],[value7]],4)</f>
        <v>00e1</v>
      </c>
      <c r="T786">
        <f>HEX2DEC(Table1[[#This Row],[hex]])</f>
        <v>225</v>
      </c>
      <c r="U786">
        <f>Table1[[#This Row],[dec]] - IF(Table1[[#This Row],[dec]] &gt; 32000, 65536, 0)</f>
        <v>225</v>
      </c>
      <c r="V786" s="12">
        <f>Table1[[#This Row],[dec signed]]/10</f>
        <v>22.5</v>
      </c>
    </row>
    <row r="787" spans="1:22" x14ac:dyDescent="0.25">
      <c r="A787" s="7">
        <v>1299</v>
      </c>
      <c r="B787" s="10" t="s">
        <v>144</v>
      </c>
      <c r="C787" s="10" t="s">
        <v>1557</v>
      </c>
      <c r="D787" s="7" t="s">
        <v>12</v>
      </c>
      <c r="E787" t="s">
        <v>43</v>
      </c>
      <c r="F787" s="7" t="s">
        <v>14</v>
      </c>
      <c r="G787" s="8" t="s">
        <v>44</v>
      </c>
      <c r="H787" s="8" t="s">
        <v>45</v>
      </c>
      <c r="I787" s="7" t="s">
        <v>48</v>
      </c>
      <c r="J787" s="7" t="s">
        <v>145</v>
      </c>
      <c r="L787" s="7" t="s">
        <v>43</v>
      </c>
      <c r="M787" s="7" t="s">
        <v>12</v>
      </c>
      <c r="N787" s="7" t="s">
        <v>19</v>
      </c>
      <c r="O787" s="7" t="s">
        <v>15</v>
      </c>
      <c r="P787" s="7" t="s">
        <v>45</v>
      </c>
      <c r="Q787" s="7" t="s">
        <v>1558</v>
      </c>
      <c r="R787" s="7" t="s">
        <v>145</v>
      </c>
      <c r="S787" t="str">
        <f>RIGHT(Table1[[#This Row],[value7]],4)</f>
        <v>00d0</v>
      </c>
      <c r="T787">
        <f>HEX2DEC(Table1[[#This Row],[hex]])</f>
        <v>208</v>
      </c>
      <c r="U787">
        <f>Table1[[#This Row],[dec]] - IF(Table1[[#This Row],[dec]] &gt; 32000, 65536, 0)</f>
        <v>208</v>
      </c>
      <c r="V787" s="12">
        <f>Table1[[#This Row],[dec signed]]/10</f>
        <v>20.8</v>
      </c>
    </row>
    <row r="788" spans="1:22" x14ac:dyDescent="0.25">
      <c r="A788" s="7">
        <v>1300</v>
      </c>
      <c r="B788" s="10" t="s">
        <v>146</v>
      </c>
      <c r="C788" s="10" t="s">
        <v>1559</v>
      </c>
      <c r="D788" s="7" t="s">
        <v>12</v>
      </c>
      <c r="E788" t="s">
        <v>43</v>
      </c>
      <c r="F788" s="7" t="s">
        <v>14</v>
      </c>
      <c r="G788" s="8" t="s">
        <v>51</v>
      </c>
      <c r="H788" s="8" t="s">
        <v>45</v>
      </c>
      <c r="I788" s="7" t="s">
        <v>48</v>
      </c>
      <c r="J788" s="7" t="s">
        <v>47</v>
      </c>
      <c r="L788" s="7" t="s">
        <v>43</v>
      </c>
      <c r="M788" s="7" t="s">
        <v>12</v>
      </c>
      <c r="N788" s="7" t="s">
        <v>19</v>
      </c>
      <c r="O788" s="7" t="s">
        <v>15</v>
      </c>
      <c r="P788" s="7" t="s">
        <v>45</v>
      </c>
      <c r="Q788" s="7" t="s">
        <v>1558</v>
      </c>
      <c r="R788" s="7" t="s">
        <v>47</v>
      </c>
      <c r="S788" t="str">
        <f>RIGHT(Table1[[#This Row],[value7]],4)</f>
        <v>00d0</v>
      </c>
      <c r="T788">
        <f>HEX2DEC(Table1[[#This Row],[hex]])</f>
        <v>208</v>
      </c>
      <c r="U788">
        <f>Table1[[#This Row],[dec]] - IF(Table1[[#This Row],[dec]] &gt; 32000, 65536, 0)</f>
        <v>208</v>
      </c>
      <c r="V788" s="12">
        <f>Table1[[#This Row],[dec signed]]/10</f>
        <v>20.8</v>
      </c>
    </row>
    <row r="789" spans="1:22" x14ac:dyDescent="0.25">
      <c r="A789" s="7">
        <v>1466</v>
      </c>
      <c r="B789" s="10" t="s">
        <v>1569</v>
      </c>
      <c r="C789" s="10" t="s">
        <v>1557</v>
      </c>
      <c r="D789" s="7" t="s">
        <v>12</v>
      </c>
      <c r="E789" t="s">
        <v>43</v>
      </c>
      <c r="F789" s="7" t="s">
        <v>14</v>
      </c>
      <c r="G789" s="8" t="s">
        <v>44</v>
      </c>
      <c r="H789" s="8" t="s">
        <v>45</v>
      </c>
      <c r="I789" s="7" t="s">
        <v>1558</v>
      </c>
      <c r="J789" s="7" t="s">
        <v>821</v>
      </c>
      <c r="L789" s="7" t="s">
        <v>43</v>
      </c>
      <c r="M789" s="7" t="s">
        <v>12</v>
      </c>
      <c r="N789" s="7" t="s">
        <v>19</v>
      </c>
      <c r="O789" s="7" t="s">
        <v>15</v>
      </c>
      <c r="P789" s="7" t="s">
        <v>45</v>
      </c>
      <c r="Q789" s="7" t="s">
        <v>1558</v>
      </c>
      <c r="R789" s="7" t="s">
        <v>145</v>
      </c>
      <c r="S789" t="str">
        <f>RIGHT(Table1[[#This Row],[value7]],4)</f>
        <v>00d0</v>
      </c>
      <c r="T789">
        <f>HEX2DEC(Table1[[#This Row],[hex]])</f>
        <v>208</v>
      </c>
      <c r="U789">
        <f>Table1[[#This Row],[dec]] - IF(Table1[[#This Row],[dec]] &gt; 32000, 65536, 0)</f>
        <v>208</v>
      </c>
      <c r="V789" s="12">
        <f>Table1[[#This Row],[dec signed]]/10</f>
        <v>20.8</v>
      </c>
    </row>
    <row r="790" spans="1:22" x14ac:dyDescent="0.25">
      <c r="A790" s="7">
        <v>1467</v>
      </c>
      <c r="B790" s="10" t="s">
        <v>1570</v>
      </c>
      <c r="C790" s="10" t="s">
        <v>1559</v>
      </c>
      <c r="D790" s="7" t="s">
        <v>12</v>
      </c>
      <c r="E790" t="s">
        <v>43</v>
      </c>
      <c r="F790" s="7" t="s">
        <v>14</v>
      </c>
      <c r="G790" s="8" t="s">
        <v>51</v>
      </c>
      <c r="H790" s="8" t="s">
        <v>45</v>
      </c>
      <c r="I790" s="7" t="s">
        <v>1558</v>
      </c>
      <c r="J790" s="7" t="s">
        <v>145</v>
      </c>
      <c r="L790" s="7" t="s">
        <v>43</v>
      </c>
      <c r="M790" s="7" t="s">
        <v>12</v>
      </c>
      <c r="N790" s="7" t="s">
        <v>19</v>
      </c>
      <c r="O790" s="7" t="s">
        <v>15</v>
      </c>
      <c r="P790" s="7" t="s">
        <v>45</v>
      </c>
      <c r="Q790" s="7" t="s">
        <v>1558</v>
      </c>
      <c r="R790" s="7" t="s">
        <v>47</v>
      </c>
      <c r="S790" t="str">
        <f>RIGHT(Table1[[#This Row],[value7]],4)</f>
        <v>00d0</v>
      </c>
      <c r="T790">
        <f>HEX2DEC(Table1[[#This Row],[hex]])</f>
        <v>208</v>
      </c>
      <c r="U790">
        <f>Table1[[#This Row],[dec]] - IF(Table1[[#This Row],[dec]] &gt; 32000, 65536, 0)</f>
        <v>208</v>
      </c>
      <c r="V790" s="12">
        <f>Table1[[#This Row],[dec signed]]/10</f>
        <v>20.8</v>
      </c>
    </row>
    <row r="791" spans="1:22" x14ac:dyDescent="0.25">
      <c r="A791" s="7">
        <v>1484</v>
      </c>
      <c r="B791" s="10" t="s">
        <v>1569</v>
      </c>
      <c r="C791" s="10" t="s">
        <v>1557</v>
      </c>
      <c r="D791" s="7" t="s">
        <v>12</v>
      </c>
      <c r="E791" t="s">
        <v>43</v>
      </c>
      <c r="F791" s="7" t="s">
        <v>14</v>
      </c>
      <c r="G791" s="8" t="s">
        <v>44</v>
      </c>
      <c r="H791" s="8" t="s">
        <v>45</v>
      </c>
      <c r="I791" s="7" t="s">
        <v>1558</v>
      </c>
      <c r="J791" s="7" t="s">
        <v>821</v>
      </c>
      <c r="L791" s="7" t="s">
        <v>43</v>
      </c>
      <c r="M791" s="7" t="s">
        <v>12</v>
      </c>
      <c r="N791" s="7" t="s">
        <v>19</v>
      </c>
      <c r="O791" s="7" t="s">
        <v>15</v>
      </c>
      <c r="P791" s="7" t="s">
        <v>45</v>
      </c>
      <c r="Q791" s="7" t="s">
        <v>1558</v>
      </c>
      <c r="R791" s="7" t="s">
        <v>145</v>
      </c>
      <c r="S791" t="str">
        <f>RIGHT(Table1[[#This Row],[value7]],4)</f>
        <v>00d0</v>
      </c>
      <c r="T791">
        <f>HEX2DEC(Table1[[#This Row],[hex]])</f>
        <v>208</v>
      </c>
      <c r="U791">
        <f>Table1[[#This Row],[dec]] - IF(Table1[[#This Row],[dec]] &gt; 32000, 65536, 0)</f>
        <v>208</v>
      </c>
      <c r="V791" s="12">
        <f>Table1[[#This Row],[dec signed]]/10</f>
        <v>20.8</v>
      </c>
    </row>
    <row r="792" spans="1:22" x14ac:dyDescent="0.25">
      <c r="A792" s="7">
        <v>1485</v>
      </c>
      <c r="B792" s="10" t="s">
        <v>1570</v>
      </c>
      <c r="C792" s="10" t="s">
        <v>1559</v>
      </c>
      <c r="D792" s="7" t="s">
        <v>12</v>
      </c>
      <c r="E792" t="s">
        <v>43</v>
      </c>
      <c r="F792" s="7" t="s">
        <v>14</v>
      </c>
      <c r="G792" s="8" t="s">
        <v>51</v>
      </c>
      <c r="H792" s="8" t="s">
        <v>45</v>
      </c>
      <c r="I792" s="7" t="s">
        <v>1558</v>
      </c>
      <c r="J792" s="7" t="s">
        <v>145</v>
      </c>
      <c r="L792" s="7" t="s">
        <v>43</v>
      </c>
      <c r="M792" s="7" t="s">
        <v>12</v>
      </c>
      <c r="N792" s="7" t="s">
        <v>19</v>
      </c>
      <c r="O792" s="7" t="s">
        <v>15</v>
      </c>
      <c r="P792" s="7" t="s">
        <v>45</v>
      </c>
      <c r="Q792" s="7" t="s">
        <v>1558</v>
      </c>
      <c r="R792" s="7" t="s">
        <v>47</v>
      </c>
      <c r="S792" t="str">
        <f>RIGHT(Table1[[#This Row],[value7]],4)</f>
        <v>00d0</v>
      </c>
      <c r="T792">
        <f>HEX2DEC(Table1[[#This Row],[hex]])</f>
        <v>208</v>
      </c>
      <c r="U792">
        <f>Table1[[#This Row],[dec]] - IF(Table1[[#This Row],[dec]] &gt; 32000, 65536, 0)</f>
        <v>208</v>
      </c>
      <c r="V792" s="12">
        <f>Table1[[#This Row],[dec signed]]/10</f>
        <v>20.8</v>
      </c>
    </row>
    <row r="793" spans="1:22" x14ac:dyDescent="0.25">
      <c r="A793" s="7">
        <v>1502</v>
      </c>
      <c r="B793" s="10" t="s">
        <v>1569</v>
      </c>
      <c r="C793" s="10" t="s">
        <v>1557</v>
      </c>
      <c r="D793" s="7" t="s">
        <v>12</v>
      </c>
      <c r="E793" t="s">
        <v>43</v>
      </c>
      <c r="F793" s="7" t="s">
        <v>14</v>
      </c>
      <c r="G793" s="8" t="s">
        <v>44</v>
      </c>
      <c r="H793" s="8" t="s">
        <v>45</v>
      </c>
      <c r="I793" s="7" t="s">
        <v>1558</v>
      </c>
      <c r="J793" s="7" t="s">
        <v>821</v>
      </c>
      <c r="L793" s="7" t="s">
        <v>43</v>
      </c>
      <c r="M793" s="7" t="s">
        <v>12</v>
      </c>
      <c r="N793" s="7" t="s">
        <v>19</v>
      </c>
      <c r="O793" s="7" t="s">
        <v>15</v>
      </c>
      <c r="P793" s="7" t="s">
        <v>45</v>
      </c>
      <c r="Q793" s="7" t="s">
        <v>1558</v>
      </c>
      <c r="R793" s="7" t="s">
        <v>145</v>
      </c>
      <c r="S793" t="str">
        <f>RIGHT(Table1[[#This Row],[value7]],4)</f>
        <v>00d0</v>
      </c>
      <c r="T793">
        <f>HEX2DEC(Table1[[#This Row],[hex]])</f>
        <v>208</v>
      </c>
      <c r="U793">
        <f>Table1[[#This Row],[dec]] - IF(Table1[[#This Row],[dec]] &gt; 32000, 65536, 0)</f>
        <v>208</v>
      </c>
      <c r="V793" s="12">
        <f>Table1[[#This Row],[dec signed]]/10</f>
        <v>20.8</v>
      </c>
    </row>
    <row r="794" spans="1:22" x14ac:dyDescent="0.25">
      <c r="A794" s="7">
        <v>1503</v>
      </c>
      <c r="B794" s="10" t="s">
        <v>1570</v>
      </c>
      <c r="C794" s="10" t="s">
        <v>1559</v>
      </c>
      <c r="D794" s="7" t="s">
        <v>12</v>
      </c>
      <c r="E794" t="s">
        <v>43</v>
      </c>
      <c r="F794" s="7" t="s">
        <v>14</v>
      </c>
      <c r="G794" s="8" t="s">
        <v>51</v>
      </c>
      <c r="H794" s="8" t="s">
        <v>45</v>
      </c>
      <c r="I794" s="7" t="s">
        <v>1558</v>
      </c>
      <c r="J794" s="7" t="s">
        <v>145</v>
      </c>
      <c r="L794" s="7" t="s">
        <v>43</v>
      </c>
      <c r="M794" s="7" t="s">
        <v>12</v>
      </c>
      <c r="N794" s="7" t="s">
        <v>19</v>
      </c>
      <c r="O794" s="7" t="s">
        <v>15</v>
      </c>
      <c r="P794" s="7" t="s">
        <v>45</v>
      </c>
      <c r="Q794" s="7" t="s">
        <v>1558</v>
      </c>
      <c r="R794" s="7" t="s">
        <v>47</v>
      </c>
      <c r="S794" t="str">
        <f>RIGHT(Table1[[#This Row],[value7]],4)</f>
        <v>00d0</v>
      </c>
      <c r="T794">
        <f>HEX2DEC(Table1[[#This Row],[hex]])</f>
        <v>208</v>
      </c>
      <c r="U794">
        <f>Table1[[#This Row],[dec]] - IF(Table1[[#This Row],[dec]] &gt; 32000, 65536, 0)</f>
        <v>208</v>
      </c>
      <c r="V794" s="12">
        <f>Table1[[#This Row],[dec signed]]/10</f>
        <v>20.8</v>
      </c>
    </row>
    <row r="795" spans="1:22" x14ac:dyDescent="0.25">
      <c r="A795" s="7">
        <v>1520</v>
      </c>
      <c r="B795" s="10" t="s">
        <v>1569</v>
      </c>
      <c r="C795" s="10" t="s">
        <v>1557</v>
      </c>
      <c r="D795" s="7" t="s">
        <v>12</v>
      </c>
      <c r="E795" t="s">
        <v>43</v>
      </c>
      <c r="F795" s="7" t="s">
        <v>14</v>
      </c>
      <c r="G795" s="8" t="s">
        <v>44</v>
      </c>
      <c r="H795" s="8" t="s">
        <v>45</v>
      </c>
      <c r="I795" s="7" t="s">
        <v>1558</v>
      </c>
      <c r="J795" s="7" t="s">
        <v>821</v>
      </c>
      <c r="L795" s="7" t="s">
        <v>43</v>
      </c>
      <c r="M795" s="7" t="s">
        <v>12</v>
      </c>
      <c r="N795" s="7" t="s">
        <v>19</v>
      </c>
      <c r="O795" s="7" t="s">
        <v>15</v>
      </c>
      <c r="P795" s="7" t="s">
        <v>45</v>
      </c>
      <c r="Q795" s="7" t="s">
        <v>1558</v>
      </c>
      <c r="R795" s="7" t="s">
        <v>145</v>
      </c>
      <c r="S795" t="str">
        <f>RIGHT(Table1[[#This Row],[value7]],4)</f>
        <v>00d0</v>
      </c>
      <c r="T795">
        <f>HEX2DEC(Table1[[#This Row],[hex]])</f>
        <v>208</v>
      </c>
      <c r="U795">
        <f>Table1[[#This Row],[dec]] - IF(Table1[[#This Row],[dec]] &gt; 32000, 65536, 0)</f>
        <v>208</v>
      </c>
      <c r="V795" s="12">
        <f>Table1[[#This Row],[dec signed]]/10</f>
        <v>20.8</v>
      </c>
    </row>
    <row r="796" spans="1:22" x14ac:dyDescent="0.25">
      <c r="A796" s="7">
        <v>1521</v>
      </c>
      <c r="B796" s="10" t="s">
        <v>1570</v>
      </c>
      <c r="C796" s="10" t="s">
        <v>1559</v>
      </c>
      <c r="D796" s="7" t="s">
        <v>12</v>
      </c>
      <c r="E796" t="s">
        <v>43</v>
      </c>
      <c r="F796" s="7" t="s">
        <v>14</v>
      </c>
      <c r="G796" s="8" t="s">
        <v>51</v>
      </c>
      <c r="H796" s="8" t="s">
        <v>45</v>
      </c>
      <c r="I796" s="7" t="s">
        <v>1558</v>
      </c>
      <c r="J796" s="7" t="s">
        <v>145</v>
      </c>
      <c r="L796" s="7" t="s">
        <v>43</v>
      </c>
      <c r="M796" s="7" t="s">
        <v>12</v>
      </c>
      <c r="N796" s="7" t="s">
        <v>19</v>
      </c>
      <c r="O796" s="7" t="s">
        <v>15</v>
      </c>
      <c r="P796" s="7" t="s">
        <v>45</v>
      </c>
      <c r="Q796" s="7" t="s">
        <v>1558</v>
      </c>
      <c r="R796" s="7" t="s">
        <v>47</v>
      </c>
      <c r="S796" t="str">
        <f>RIGHT(Table1[[#This Row],[value7]],4)</f>
        <v>00d0</v>
      </c>
      <c r="T796">
        <f>HEX2DEC(Table1[[#This Row],[hex]])</f>
        <v>208</v>
      </c>
      <c r="U796">
        <f>Table1[[#This Row],[dec]] - IF(Table1[[#This Row],[dec]] &gt; 32000, 65536, 0)</f>
        <v>208</v>
      </c>
      <c r="V796" s="12">
        <f>Table1[[#This Row],[dec signed]]/10</f>
        <v>20.8</v>
      </c>
    </row>
    <row r="797" spans="1:22" x14ac:dyDescent="0.25">
      <c r="A797" s="7">
        <v>1538</v>
      </c>
      <c r="B797" s="10" t="s">
        <v>1569</v>
      </c>
      <c r="C797" s="10" t="s">
        <v>1557</v>
      </c>
      <c r="D797" s="7" t="s">
        <v>12</v>
      </c>
      <c r="E797" t="s">
        <v>43</v>
      </c>
      <c r="F797" s="7" t="s">
        <v>14</v>
      </c>
      <c r="G797" s="8" t="s">
        <v>44</v>
      </c>
      <c r="H797" s="8" t="s">
        <v>45</v>
      </c>
      <c r="I797" s="7" t="s">
        <v>1558</v>
      </c>
      <c r="J797" s="7" t="s">
        <v>821</v>
      </c>
      <c r="L797" s="7" t="s">
        <v>43</v>
      </c>
      <c r="M797" s="7" t="s">
        <v>12</v>
      </c>
      <c r="N797" s="7" t="s">
        <v>19</v>
      </c>
      <c r="O797" s="7" t="s">
        <v>15</v>
      </c>
      <c r="P797" s="7" t="s">
        <v>45</v>
      </c>
      <c r="Q797" s="7" t="s">
        <v>1558</v>
      </c>
      <c r="R797" s="7" t="s">
        <v>145</v>
      </c>
      <c r="S797" t="str">
        <f>RIGHT(Table1[[#This Row],[value7]],4)</f>
        <v>00d0</v>
      </c>
      <c r="T797">
        <f>HEX2DEC(Table1[[#This Row],[hex]])</f>
        <v>208</v>
      </c>
      <c r="U797">
        <f>Table1[[#This Row],[dec]] - IF(Table1[[#This Row],[dec]] &gt; 32000, 65536, 0)</f>
        <v>208</v>
      </c>
      <c r="V797" s="12">
        <f>Table1[[#This Row],[dec signed]]/10</f>
        <v>20.8</v>
      </c>
    </row>
    <row r="798" spans="1:22" x14ac:dyDescent="0.25">
      <c r="A798" s="7">
        <v>1539</v>
      </c>
      <c r="B798" s="10" t="s">
        <v>1570</v>
      </c>
      <c r="C798" s="10" t="s">
        <v>1559</v>
      </c>
      <c r="D798" s="7" t="s">
        <v>12</v>
      </c>
      <c r="E798" t="s">
        <v>43</v>
      </c>
      <c r="F798" s="7" t="s">
        <v>14</v>
      </c>
      <c r="G798" s="8" t="s">
        <v>51</v>
      </c>
      <c r="H798" s="8" t="s">
        <v>45</v>
      </c>
      <c r="I798" s="7" t="s">
        <v>1558</v>
      </c>
      <c r="J798" s="7" t="s">
        <v>145</v>
      </c>
      <c r="L798" s="7" t="s">
        <v>43</v>
      </c>
      <c r="M798" s="7" t="s">
        <v>12</v>
      </c>
      <c r="N798" s="7" t="s">
        <v>19</v>
      </c>
      <c r="O798" s="7" t="s">
        <v>15</v>
      </c>
      <c r="P798" s="7" t="s">
        <v>45</v>
      </c>
      <c r="Q798" s="7" t="s">
        <v>1558</v>
      </c>
      <c r="R798" s="7" t="s">
        <v>47</v>
      </c>
      <c r="S798" t="str">
        <f>RIGHT(Table1[[#This Row],[value7]],4)</f>
        <v>00d0</v>
      </c>
      <c r="T798">
        <f>HEX2DEC(Table1[[#This Row],[hex]])</f>
        <v>208</v>
      </c>
      <c r="U798">
        <f>Table1[[#This Row],[dec]] - IF(Table1[[#This Row],[dec]] &gt; 32000, 65536, 0)</f>
        <v>208</v>
      </c>
      <c r="V798" s="12">
        <f>Table1[[#This Row],[dec signed]]/10</f>
        <v>20.8</v>
      </c>
    </row>
    <row r="799" spans="1:22" x14ac:dyDescent="0.25">
      <c r="A799" s="7">
        <v>1554</v>
      </c>
      <c r="B799" s="10" t="s">
        <v>1569</v>
      </c>
      <c r="C799" s="10" t="s">
        <v>1557</v>
      </c>
      <c r="D799" s="7" t="s">
        <v>12</v>
      </c>
      <c r="E799" t="s">
        <v>43</v>
      </c>
      <c r="F799" s="7" t="s">
        <v>14</v>
      </c>
      <c r="G799" s="8" t="s">
        <v>44</v>
      </c>
      <c r="H799" s="8" t="s">
        <v>45</v>
      </c>
      <c r="I799" s="7" t="s">
        <v>1558</v>
      </c>
      <c r="J799" s="7" t="s">
        <v>821</v>
      </c>
      <c r="L799" s="7" t="s">
        <v>43</v>
      </c>
      <c r="M799" s="7" t="s">
        <v>12</v>
      </c>
      <c r="N799" s="7" t="s">
        <v>19</v>
      </c>
      <c r="O799" s="7" t="s">
        <v>15</v>
      </c>
      <c r="P799" s="7" t="s">
        <v>45</v>
      </c>
      <c r="Q799" s="7" t="s">
        <v>1558</v>
      </c>
      <c r="R799" s="7" t="s">
        <v>145</v>
      </c>
      <c r="S799" t="str">
        <f>RIGHT(Table1[[#This Row],[value7]],4)</f>
        <v>00d0</v>
      </c>
      <c r="T799">
        <f>HEX2DEC(Table1[[#This Row],[hex]])</f>
        <v>208</v>
      </c>
      <c r="U799">
        <f>Table1[[#This Row],[dec]] - IF(Table1[[#This Row],[dec]] &gt; 32000, 65536, 0)</f>
        <v>208</v>
      </c>
      <c r="V799" s="12">
        <f>Table1[[#This Row],[dec signed]]/10</f>
        <v>20.8</v>
      </c>
    </row>
    <row r="800" spans="1:22" x14ac:dyDescent="0.25">
      <c r="A800" s="7">
        <v>1555</v>
      </c>
      <c r="B800" s="10" t="s">
        <v>1570</v>
      </c>
      <c r="C800" s="10" t="s">
        <v>1559</v>
      </c>
      <c r="D800" s="7" t="s">
        <v>12</v>
      </c>
      <c r="E800" t="s">
        <v>43</v>
      </c>
      <c r="F800" s="7" t="s">
        <v>14</v>
      </c>
      <c r="G800" s="8" t="s">
        <v>51</v>
      </c>
      <c r="H800" s="8" t="s">
        <v>45</v>
      </c>
      <c r="I800" s="7" t="s">
        <v>1558</v>
      </c>
      <c r="J800" s="7" t="s">
        <v>145</v>
      </c>
      <c r="L800" s="7" t="s">
        <v>43</v>
      </c>
      <c r="M800" s="7" t="s">
        <v>12</v>
      </c>
      <c r="N800" s="7" t="s">
        <v>19</v>
      </c>
      <c r="O800" s="7" t="s">
        <v>15</v>
      </c>
      <c r="P800" s="7" t="s">
        <v>45</v>
      </c>
      <c r="Q800" s="7" t="s">
        <v>1558</v>
      </c>
      <c r="R800" s="7" t="s">
        <v>47</v>
      </c>
      <c r="S800" t="str">
        <f>RIGHT(Table1[[#This Row],[value7]],4)</f>
        <v>00d0</v>
      </c>
      <c r="T800">
        <f>HEX2DEC(Table1[[#This Row],[hex]])</f>
        <v>208</v>
      </c>
      <c r="U800">
        <f>Table1[[#This Row],[dec]] - IF(Table1[[#This Row],[dec]] &gt; 32000, 65536, 0)</f>
        <v>208</v>
      </c>
      <c r="V800" s="12">
        <f>Table1[[#This Row],[dec signed]]/10</f>
        <v>20.8</v>
      </c>
    </row>
    <row r="801" spans="1:22" x14ac:dyDescent="0.25">
      <c r="A801" s="7">
        <v>1580</v>
      </c>
      <c r="B801" s="10" t="s">
        <v>1569</v>
      </c>
      <c r="C801" s="10" t="s">
        <v>1557</v>
      </c>
      <c r="D801" s="7" t="s">
        <v>12</v>
      </c>
      <c r="E801" t="s">
        <v>43</v>
      </c>
      <c r="F801" s="7" t="s">
        <v>14</v>
      </c>
      <c r="G801" s="8" t="s">
        <v>44</v>
      </c>
      <c r="H801" s="8" t="s">
        <v>45</v>
      </c>
      <c r="I801" s="7" t="s">
        <v>1558</v>
      </c>
      <c r="J801" s="7" t="s">
        <v>821</v>
      </c>
      <c r="L801" s="7" t="s">
        <v>43</v>
      </c>
      <c r="M801" s="7" t="s">
        <v>12</v>
      </c>
      <c r="N801" s="7" t="s">
        <v>19</v>
      </c>
      <c r="O801" s="7" t="s">
        <v>15</v>
      </c>
      <c r="P801" s="7" t="s">
        <v>45</v>
      </c>
      <c r="Q801" s="7" t="s">
        <v>1558</v>
      </c>
      <c r="R801" s="7" t="s">
        <v>145</v>
      </c>
      <c r="S801" t="str">
        <f>RIGHT(Table1[[#This Row],[value7]],4)</f>
        <v>00d0</v>
      </c>
      <c r="T801">
        <f>HEX2DEC(Table1[[#This Row],[hex]])</f>
        <v>208</v>
      </c>
      <c r="U801">
        <f>Table1[[#This Row],[dec]] - IF(Table1[[#This Row],[dec]] &gt; 32000, 65536, 0)</f>
        <v>208</v>
      </c>
      <c r="V801" s="12">
        <f>Table1[[#This Row],[dec signed]]/10</f>
        <v>20.8</v>
      </c>
    </row>
    <row r="802" spans="1:22" x14ac:dyDescent="0.25">
      <c r="A802" s="7">
        <v>1581</v>
      </c>
      <c r="B802" s="10" t="s">
        <v>1570</v>
      </c>
      <c r="C802" s="10" t="s">
        <v>1559</v>
      </c>
      <c r="D802" s="7" t="s">
        <v>12</v>
      </c>
      <c r="E802" t="s">
        <v>43</v>
      </c>
      <c r="F802" s="7" t="s">
        <v>14</v>
      </c>
      <c r="G802" s="8" t="s">
        <v>51</v>
      </c>
      <c r="H802" s="8" t="s">
        <v>45</v>
      </c>
      <c r="I802" s="7" t="s">
        <v>1558</v>
      </c>
      <c r="J802" s="7" t="s">
        <v>145</v>
      </c>
      <c r="L802" s="7" t="s">
        <v>43</v>
      </c>
      <c r="M802" s="7" t="s">
        <v>12</v>
      </c>
      <c r="N802" s="7" t="s">
        <v>19</v>
      </c>
      <c r="O802" s="7" t="s">
        <v>15</v>
      </c>
      <c r="P802" s="7" t="s">
        <v>45</v>
      </c>
      <c r="Q802" s="7" t="s">
        <v>1558</v>
      </c>
      <c r="R802" s="7" t="s">
        <v>47</v>
      </c>
      <c r="S802" t="str">
        <f>RIGHT(Table1[[#This Row],[value7]],4)</f>
        <v>00d0</v>
      </c>
      <c r="T802">
        <f>HEX2DEC(Table1[[#This Row],[hex]])</f>
        <v>208</v>
      </c>
      <c r="U802">
        <f>Table1[[#This Row],[dec]] - IF(Table1[[#This Row],[dec]] &gt; 32000, 65536, 0)</f>
        <v>208</v>
      </c>
      <c r="V802" s="12">
        <f>Table1[[#This Row],[dec signed]]/10</f>
        <v>20.8</v>
      </c>
    </row>
    <row r="803" spans="1:22" x14ac:dyDescent="0.25">
      <c r="A803" s="7">
        <v>1606</v>
      </c>
      <c r="B803" s="10" t="s">
        <v>1569</v>
      </c>
      <c r="C803" s="10" t="s">
        <v>1557</v>
      </c>
      <c r="D803" s="7" t="s">
        <v>12</v>
      </c>
      <c r="E803" t="s">
        <v>43</v>
      </c>
      <c r="F803" s="7" t="s">
        <v>14</v>
      </c>
      <c r="G803" s="8" t="s">
        <v>44</v>
      </c>
      <c r="H803" s="8" t="s">
        <v>45</v>
      </c>
      <c r="I803" s="7" t="s">
        <v>1558</v>
      </c>
      <c r="J803" s="7" t="s">
        <v>821</v>
      </c>
      <c r="L803" s="7" t="s">
        <v>43</v>
      </c>
      <c r="M803" s="7" t="s">
        <v>12</v>
      </c>
      <c r="N803" s="7" t="s">
        <v>19</v>
      </c>
      <c r="O803" s="7" t="s">
        <v>15</v>
      </c>
      <c r="P803" s="7" t="s">
        <v>45</v>
      </c>
      <c r="Q803" s="7" t="s">
        <v>1558</v>
      </c>
      <c r="R803" s="7" t="s">
        <v>145</v>
      </c>
      <c r="S803" t="str">
        <f>RIGHT(Table1[[#This Row],[value7]],4)</f>
        <v>00d0</v>
      </c>
      <c r="T803">
        <f>HEX2DEC(Table1[[#This Row],[hex]])</f>
        <v>208</v>
      </c>
      <c r="U803">
        <f>Table1[[#This Row],[dec]] - IF(Table1[[#This Row],[dec]] &gt; 32000, 65536, 0)</f>
        <v>208</v>
      </c>
      <c r="V803" s="12">
        <f>Table1[[#This Row],[dec signed]]/10</f>
        <v>20.8</v>
      </c>
    </row>
    <row r="804" spans="1:22" x14ac:dyDescent="0.25">
      <c r="A804" s="7">
        <v>1607</v>
      </c>
      <c r="B804" s="10" t="s">
        <v>1570</v>
      </c>
      <c r="C804" s="10" t="s">
        <v>1559</v>
      </c>
      <c r="D804" s="7" t="s">
        <v>12</v>
      </c>
      <c r="E804" t="s">
        <v>43</v>
      </c>
      <c r="F804" s="7" t="s">
        <v>14</v>
      </c>
      <c r="G804" s="8" t="s">
        <v>51</v>
      </c>
      <c r="H804" s="8" t="s">
        <v>45</v>
      </c>
      <c r="I804" s="7" t="s">
        <v>1558</v>
      </c>
      <c r="J804" s="7" t="s">
        <v>145</v>
      </c>
      <c r="L804" s="7" t="s">
        <v>43</v>
      </c>
      <c r="M804" s="7" t="s">
        <v>12</v>
      </c>
      <c r="N804" s="7" t="s">
        <v>19</v>
      </c>
      <c r="O804" s="7" t="s">
        <v>15</v>
      </c>
      <c r="P804" s="7" t="s">
        <v>45</v>
      </c>
      <c r="Q804" s="7" t="s">
        <v>1558</v>
      </c>
      <c r="R804" s="7" t="s">
        <v>47</v>
      </c>
      <c r="S804" t="str">
        <f>RIGHT(Table1[[#This Row],[value7]],4)</f>
        <v>00d0</v>
      </c>
      <c r="T804">
        <f>HEX2DEC(Table1[[#This Row],[hex]])</f>
        <v>208</v>
      </c>
      <c r="U804">
        <f>Table1[[#This Row],[dec]] - IF(Table1[[#This Row],[dec]] &gt; 32000, 65536, 0)</f>
        <v>208</v>
      </c>
      <c r="V804" s="12">
        <f>Table1[[#This Row],[dec signed]]/10</f>
        <v>20.8</v>
      </c>
    </row>
    <row r="805" spans="1:22" x14ac:dyDescent="0.25">
      <c r="A805" s="7">
        <v>6</v>
      </c>
      <c r="B805" s="10" t="s">
        <v>41</v>
      </c>
      <c r="C805" s="10" t="s">
        <v>42</v>
      </c>
      <c r="D805" s="7" t="s">
        <v>12</v>
      </c>
      <c r="E805" t="s">
        <v>43</v>
      </c>
      <c r="F805" s="7" t="s">
        <v>14</v>
      </c>
      <c r="G805" s="8" t="s">
        <v>44</v>
      </c>
      <c r="H805" s="8" t="s">
        <v>45</v>
      </c>
      <c r="I805" s="7" t="s">
        <v>46</v>
      </c>
      <c r="J805" s="7" t="s">
        <v>47</v>
      </c>
      <c r="L805" s="7" t="s">
        <v>43</v>
      </c>
      <c r="M805" s="7" t="s">
        <v>12</v>
      </c>
      <c r="N805" s="7" t="s">
        <v>19</v>
      </c>
      <c r="O805" s="7" t="s">
        <v>15</v>
      </c>
      <c r="P805" s="7" t="s">
        <v>45</v>
      </c>
      <c r="Q805" s="7" t="s">
        <v>48</v>
      </c>
      <c r="R805" s="7" t="s">
        <v>47</v>
      </c>
      <c r="S805" t="str">
        <f>RIGHT(Table1[[#This Row],[value7]],4)</f>
        <v>00d1</v>
      </c>
      <c r="T805">
        <f>HEX2DEC(Table1[[#This Row],[hex]])</f>
        <v>209</v>
      </c>
      <c r="U805">
        <f>Table1[[#This Row],[dec]] - IF(Table1[[#This Row],[dec]] &gt; 32000, 65536, 0)</f>
        <v>209</v>
      </c>
      <c r="V805" s="12">
        <f>Table1[[#This Row],[dec signed]]/10</f>
        <v>20.9</v>
      </c>
    </row>
    <row r="806" spans="1:22" x14ac:dyDescent="0.25">
      <c r="A806" s="7">
        <v>7</v>
      </c>
      <c r="B806" s="10" t="s">
        <v>49</v>
      </c>
      <c r="C806" s="10" t="s">
        <v>50</v>
      </c>
      <c r="D806" s="7" t="s">
        <v>12</v>
      </c>
      <c r="E806" t="s">
        <v>43</v>
      </c>
      <c r="F806" s="7" t="s">
        <v>14</v>
      </c>
      <c r="G806" s="8" t="s">
        <v>51</v>
      </c>
      <c r="H806" s="8" t="s">
        <v>45</v>
      </c>
      <c r="I806" s="7" t="s">
        <v>46</v>
      </c>
      <c r="J806" s="7" t="s">
        <v>52</v>
      </c>
      <c r="L806" s="7" t="s">
        <v>43</v>
      </c>
      <c r="M806" s="7" t="s">
        <v>12</v>
      </c>
      <c r="N806" s="7" t="s">
        <v>19</v>
      </c>
      <c r="O806" s="7" t="s">
        <v>15</v>
      </c>
      <c r="P806" s="7" t="s">
        <v>45</v>
      </c>
      <c r="Q806" s="7" t="s">
        <v>48</v>
      </c>
      <c r="R806" s="7" t="s">
        <v>52</v>
      </c>
      <c r="S806" t="str">
        <f>RIGHT(Table1[[#This Row],[value7]],4)</f>
        <v>00d1</v>
      </c>
      <c r="T806">
        <f>HEX2DEC(Table1[[#This Row],[hex]])</f>
        <v>209</v>
      </c>
      <c r="U806">
        <f>Table1[[#This Row],[dec]] - IF(Table1[[#This Row],[dec]] &gt; 32000, 65536, 0)</f>
        <v>209</v>
      </c>
      <c r="V806" s="12">
        <f>Table1[[#This Row],[dec signed]]/10</f>
        <v>20.9</v>
      </c>
    </row>
    <row r="807" spans="1:22" x14ac:dyDescent="0.25">
      <c r="A807" s="7">
        <v>26</v>
      </c>
      <c r="B807" s="10" t="s">
        <v>144</v>
      </c>
      <c r="C807" s="10" t="s">
        <v>42</v>
      </c>
      <c r="D807" s="7" t="s">
        <v>12</v>
      </c>
      <c r="E807" t="s">
        <v>43</v>
      </c>
      <c r="F807" s="7" t="s">
        <v>14</v>
      </c>
      <c r="G807" s="8" t="s">
        <v>44</v>
      </c>
      <c r="H807" s="8" t="s">
        <v>45</v>
      </c>
      <c r="I807" s="7" t="s">
        <v>48</v>
      </c>
      <c r="J807" s="7" t="s">
        <v>145</v>
      </c>
      <c r="L807" s="7" t="s">
        <v>43</v>
      </c>
      <c r="M807" s="7" t="s">
        <v>12</v>
      </c>
      <c r="N807" s="7" t="s">
        <v>19</v>
      </c>
      <c r="O807" s="7" t="s">
        <v>15</v>
      </c>
      <c r="P807" s="7" t="s">
        <v>45</v>
      </c>
      <c r="Q807" s="7" t="s">
        <v>48</v>
      </c>
      <c r="R807" s="7" t="s">
        <v>47</v>
      </c>
      <c r="S807" t="str">
        <f>RIGHT(Table1[[#This Row],[value7]],4)</f>
        <v>00d1</v>
      </c>
      <c r="T807">
        <f>HEX2DEC(Table1[[#This Row],[hex]])</f>
        <v>209</v>
      </c>
      <c r="U807">
        <f>Table1[[#This Row],[dec]] - IF(Table1[[#This Row],[dec]] &gt; 32000, 65536, 0)</f>
        <v>209</v>
      </c>
      <c r="V807" s="12">
        <f>Table1[[#This Row],[dec signed]]/10</f>
        <v>20.9</v>
      </c>
    </row>
    <row r="808" spans="1:22" x14ac:dyDescent="0.25">
      <c r="A808" s="7">
        <v>27</v>
      </c>
      <c r="B808" s="10" t="s">
        <v>146</v>
      </c>
      <c r="C808" s="10" t="s">
        <v>50</v>
      </c>
      <c r="D808" s="7" t="s">
        <v>12</v>
      </c>
      <c r="E808" t="s">
        <v>43</v>
      </c>
      <c r="F808" s="7" t="s">
        <v>14</v>
      </c>
      <c r="G808" s="8" t="s">
        <v>51</v>
      </c>
      <c r="H808" s="8" t="s">
        <v>45</v>
      </c>
      <c r="I808" s="7" t="s">
        <v>48</v>
      </c>
      <c r="J808" s="7" t="s">
        <v>47</v>
      </c>
      <c r="L808" s="7" t="s">
        <v>43</v>
      </c>
      <c r="M808" s="7" t="s">
        <v>12</v>
      </c>
      <c r="N808" s="7" t="s">
        <v>19</v>
      </c>
      <c r="O808" s="7" t="s">
        <v>15</v>
      </c>
      <c r="P808" s="7" t="s">
        <v>45</v>
      </c>
      <c r="Q808" s="7" t="s">
        <v>48</v>
      </c>
      <c r="R808" s="7" t="s">
        <v>52</v>
      </c>
      <c r="S808" t="str">
        <f>RIGHT(Table1[[#This Row],[value7]],4)</f>
        <v>00d1</v>
      </c>
      <c r="T808">
        <f>HEX2DEC(Table1[[#This Row],[hex]])</f>
        <v>209</v>
      </c>
      <c r="U808">
        <f>Table1[[#This Row],[dec]] - IF(Table1[[#This Row],[dec]] &gt; 32000, 65536, 0)</f>
        <v>209</v>
      </c>
      <c r="V808" s="12">
        <f>Table1[[#This Row],[dec signed]]/10</f>
        <v>20.9</v>
      </c>
    </row>
    <row r="809" spans="1:22" x14ac:dyDescent="0.25">
      <c r="A809" s="7">
        <v>125</v>
      </c>
      <c r="B809" s="10" t="s">
        <v>144</v>
      </c>
      <c r="C809" s="10" t="s">
        <v>42</v>
      </c>
      <c r="D809" s="7" t="s">
        <v>12</v>
      </c>
      <c r="E809" t="s">
        <v>43</v>
      </c>
      <c r="F809" s="7" t="s">
        <v>14</v>
      </c>
      <c r="G809" s="8" t="s">
        <v>44</v>
      </c>
      <c r="H809" s="8" t="s">
        <v>45</v>
      </c>
      <c r="I809" s="7" t="s">
        <v>48</v>
      </c>
      <c r="J809" s="7" t="s">
        <v>145</v>
      </c>
      <c r="L809" s="7" t="s">
        <v>43</v>
      </c>
      <c r="M809" s="7" t="s">
        <v>12</v>
      </c>
      <c r="N809" s="7" t="s">
        <v>19</v>
      </c>
      <c r="O809" s="7" t="s">
        <v>15</v>
      </c>
      <c r="P809" s="7" t="s">
        <v>45</v>
      </c>
      <c r="Q809" s="7" t="s">
        <v>48</v>
      </c>
      <c r="R809" s="7" t="s">
        <v>47</v>
      </c>
      <c r="S809" t="str">
        <f>RIGHT(Table1[[#This Row],[value7]],4)</f>
        <v>00d1</v>
      </c>
      <c r="T809">
        <f>HEX2DEC(Table1[[#This Row],[hex]])</f>
        <v>209</v>
      </c>
      <c r="U809">
        <f>Table1[[#This Row],[dec]] - IF(Table1[[#This Row],[dec]] &gt; 32000, 65536, 0)</f>
        <v>209</v>
      </c>
      <c r="V809" s="12">
        <f>Table1[[#This Row],[dec signed]]/10</f>
        <v>20.9</v>
      </c>
    </row>
    <row r="810" spans="1:22" x14ac:dyDescent="0.25">
      <c r="A810" s="7">
        <v>133</v>
      </c>
      <c r="B810" s="10" t="s">
        <v>146</v>
      </c>
      <c r="C810" s="10" t="s">
        <v>50</v>
      </c>
      <c r="D810" s="7" t="s">
        <v>12</v>
      </c>
      <c r="E810" t="s">
        <v>43</v>
      </c>
      <c r="F810" s="7" t="s">
        <v>14</v>
      </c>
      <c r="G810" s="8" t="s">
        <v>51</v>
      </c>
      <c r="H810" s="8" t="s">
        <v>45</v>
      </c>
      <c r="I810" s="7" t="s">
        <v>48</v>
      </c>
      <c r="J810" s="7" t="s">
        <v>47</v>
      </c>
      <c r="L810" s="7" t="s">
        <v>43</v>
      </c>
      <c r="M810" s="7" t="s">
        <v>12</v>
      </c>
      <c r="N810" s="7" t="s">
        <v>19</v>
      </c>
      <c r="O810" s="7" t="s">
        <v>15</v>
      </c>
      <c r="P810" s="7" t="s">
        <v>45</v>
      </c>
      <c r="Q810" s="7" t="s">
        <v>48</v>
      </c>
      <c r="R810" s="7" t="s">
        <v>52</v>
      </c>
      <c r="S810" t="str">
        <f>RIGHT(Table1[[#This Row],[value7]],4)</f>
        <v>00d1</v>
      </c>
      <c r="T810">
        <f>HEX2DEC(Table1[[#This Row],[hex]])</f>
        <v>209</v>
      </c>
      <c r="U810">
        <f>Table1[[#This Row],[dec]] - IF(Table1[[#This Row],[dec]] &gt; 32000, 65536, 0)</f>
        <v>209</v>
      </c>
      <c r="V810" s="12">
        <f>Table1[[#This Row],[dec signed]]/10</f>
        <v>20.9</v>
      </c>
    </row>
    <row r="811" spans="1:22" x14ac:dyDescent="0.25">
      <c r="A811" s="7">
        <v>391</v>
      </c>
      <c r="B811" s="10" t="s">
        <v>144</v>
      </c>
      <c r="C811" s="10" t="s">
        <v>42</v>
      </c>
      <c r="D811" s="7" t="s">
        <v>12</v>
      </c>
      <c r="E811" t="s">
        <v>43</v>
      </c>
      <c r="F811" s="7" t="s">
        <v>14</v>
      </c>
      <c r="G811" s="8" t="s">
        <v>44</v>
      </c>
      <c r="H811" s="8" t="s">
        <v>45</v>
      </c>
      <c r="I811" s="7" t="s">
        <v>48</v>
      </c>
      <c r="J811" s="7" t="s">
        <v>145</v>
      </c>
      <c r="L811" s="7" t="s">
        <v>43</v>
      </c>
      <c r="M811" s="7" t="s">
        <v>12</v>
      </c>
      <c r="N811" s="7" t="s">
        <v>19</v>
      </c>
      <c r="O811" s="7" t="s">
        <v>15</v>
      </c>
      <c r="P811" s="7" t="s">
        <v>45</v>
      </c>
      <c r="Q811" s="7" t="s">
        <v>48</v>
      </c>
      <c r="R811" s="7" t="s">
        <v>47</v>
      </c>
      <c r="S811" t="str">
        <f>RIGHT(Table1[[#This Row],[value7]],4)</f>
        <v>00d1</v>
      </c>
      <c r="T811">
        <f>HEX2DEC(Table1[[#This Row],[hex]])</f>
        <v>209</v>
      </c>
      <c r="U811">
        <f>Table1[[#This Row],[dec]] - IF(Table1[[#This Row],[dec]] &gt; 32000, 65536, 0)</f>
        <v>209</v>
      </c>
      <c r="V811" s="12">
        <f>Table1[[#This Row],[dec signed]]/10</f>
        <v>20.9</v>
      </c>
    </row>
    <row r="812" spans="1:22" x14ac:dyDescent="0.25">
      <c r="A812" s="7">
        <v>399</v>
      </c>
      <c r="B812" s="10" t="s">
        <v>146</v>
      </c>
      <c r="C812" s="10" t="s">
        <v>50</v>
      </c>
      <c r="D812" s="7" t="s">
        <v>12</v>
      </c>
      <c r="E812" t="s">
        <v>43</v>
      </c>
      <c r="F812" s="7" t="s">
        <v>14</v>
      </c>
      <c r="G812" s="8" t="s">
        <v>51</v>
      </c>
      <c r="H812" s="8" t="s">
        <v>45</v>
      </c>
      <c r="I812" s="7" t="s">
        <v>48</v>
      </c>
      <c r="J812" s="7" t="s">
        <v>47</v>
      </c>
      <c r="L812" s="7" t="s">
        <v>43</v>
      </c>
      <c r="M812" s="7" t="s">
        <v>12</v>
      </c>
      <c r="N812" s="7" t="s">
        <v>19</v>
      </c>
      <c r="O812" s="7" t="s">
        <v>15</v>
      </c>
      <c r="P812" s="7" t="s">
        <v>45</v>
      </c>
      <c r="Q812" s="7" t="s">
        <v>48</v>
      </c>
      <c r="R812" s="7" t="s">
        <v>52</v>
      </c>
      <c r="S812" t="str">
        <f>RIGHT(Table1[[#This Row],[value7]],4)</f>
        <v>00d1</v>
      </c>
      <c r="T812">
        <f>HEX2DEC(Table1[[#This Row],[hex]])</f>
        <v>209</v>
      </c>
      <c r="U812">
        <f>Table1[[#This Row],[dec]] - IF(Table1[[#This Row],[dec]] &gt; 32000, 65536, 0)</f>
        <v>209</v>
      </c>
      <c r="V812" s="12">
        <f>Table1[[#This Row],[dec signed]]/10</f>
        <v>20.9</v>
      </c>
    </row>
    <row r="813" spans="1:22" x14ac:dyDescent="0.25">
      <c r="A813" s="7">
        <v>444</v>
      </c>
      <c r="B813" s="10" t="s">
        <v>144</v>
      </c>
      <c r="C813" s="10" t="s">
        <v>42</v>
      </c>
      <c r="D813" s="7" t="s">
        <v>12</v>
      </c>
      <c r="E813" t="s">
        <v>43</v>
      </c>
      <c r="F813" s="7" t="s">
        <v>14</v>
      </c>
      <c r="G813" s="8" t="s">
        <v>44</v>
      </c>
      <c r="H813" s="8" t="s">
        <v>45</v>
      </c>
      <c r="I813" s="7" t="s">
        <v>48</v>
      </c>
      <c r="J813" s="7" t="s">
        <v>145</v>
      </c>
      <c r="L813" s="7" t="s">
        <v>43</v>
      </c>
      <c r="M813" s="7" t="s">
        <v>12</v>
      </c>
      <c r="N813" s="7" t="s">
        <v>19</v>
      </c>
      <c r="O813" s="7" t="s">
        <v>15</v>
      </c>
      <c r="P813" s="7" t="s">
        <v>45</v>
      </c>
      <c r="Q813" s="7" t="s">
        <v>48</v>
      </c>
      <c r="R813" s="7" t="s">
        <v>47</v>
      </c>
      <c r="S813" t="str">
        <f>RIGHT(Table1[[#This Row],[value7]],4)</f>
        <v>00d1</v>
      </c>
      <c r="T813">
        <f>HEX2DEC(Table1[[#This Row],[hex]])</f>
        <v>209</v>
      </c>
      <c r="U813">
        <f>Table1[[#This Row],[dec]] - IF(Table1[[#This Row],[dec]] &gt; 32000, 65536, 0)</f>
        <v>209</v>
      </c>
      <c r="V813" s="12">
        <f>Table1[[#This Row],[dec signed]]/10</f>
        <v>20.9</v>
      </c>
    </row>
    <row r="814" spans="1:22" x14ac:dyDescent="0.25">
      <c r="A814" s="7">
        <v>445</v>
      </c>
      <c r="B814" s="10" t="s">
        <v>146</v>
      </c>
      <c r="C814" s="10" t="s">
        <v>50</v>
      </c>
      <c r="D814" s="7" t="s">
        <v>12</v>
      </c>
      <c r="E814" t="s">
        <v>43</v>
      </c>
      <c r="F814" s="7" t="s">
        <v>14</v>
      </c>
      <c r="G814" s="8" t="s">
        <v>51</v>
      </c>
      <c r="H814" s="8" t="s">
        <v>45</v>
      </c>
      <c r="I814" s="7" t="s">
        <v>48</v>
      </c>
      <c r="J814" s="7" t="s">
        <v>47</v>
      </c>
      <c r="L814" s="7" t="s">
        <v>43</v>
      </c>
      <c r="M814" s="7" t="s">
        <v>12</v>
      </c>
      <c r="N814" s="7" t="s">
        <v>19</v>
      </c>
      <c r="O814" s="7" t="s">
        <v>15</v>
      </c>
      <c r="P814" s="7" t="s">
        <v>45</v>
      </c>
      <c r="Q814" s="7" t="s">
        <v>48</v>
      </c>
      <c r="R814" s="7" t="s">
        <v>52</v>
      </c>
      <c r="S814" t="str">
        <f>RIGHT(Table1[[#This Row],[value7]],4)</f>
        <v>00d1</v>
      </c>
      <c r="T814">
        <f>HEX2DEC(Table1[[#This Row],[hex]])</f>
        <v>209</v>
      </c>
      <c r="U814">
        <f>Table1[[#This Row],[dec]] - IF(Table1[[#This Row],[dec]] &gt; 32000, 65536, 0)</f>
        <v>209</v>
      </c>
      <c r="V814" s="12">
        <f>Table1[[#This Row],[dec signed]]/10</f>
        <v>20.9</v>
      </c>
    </row>
    <row r="815" spans="1:22" x14ac:dyDescent="0.25">
      <c r="A815" s="7">
        <v>537</v>
      </c>
      <c r="B815" s="10" t="s">
        <v>41</v>
      </c>
      <c r="C815" s="10" t="s">
        <v>42</v>
      </c>
      <c r="D815" s="7" t="s">
        <v>12</v>
      </c>
      <c r="E815" t="s">
        <v>43</v>
      </c>
      <c r="F815" s="7" t="s">
        <v>14</v>
      </c>
      <c r="G815" s="8" t="s">
        <v>44</v>
      </c>
      <c r="H815" s="8" t="s">
        <v>45</v>
      </c>
      <c r="I815" s="7" t="s">
        <v>46</v>
      </c>
      <c r="J815" s="7" t="s">
        <v>47</v>
      </c>
      <c r="L815" s="7" t="s">
        <v>43</v>
      </c>
      <c r="M815" s="7" t="s">
        <v>12</v>
      </c>
      <c r="N815" s="7" t="s">
        <v>19</v>
      </c>
      <c r="O815" s="7" t="s">
        <v>15</v>
      </c>
      <c r="P815" s="7" t="s">
        <v>45</v>
      </c>
      <c r="Q815" s="7" t="s">
        <v>48</v>
      </c>
      <c r="R815" s="7" t="s">
        <v>47</v>
      </c>
      <c r="S815" t="str">
        <f>RIGHT(Table1[[#This Row],[value7]],4)</f>
        <v>00d1</v>
      </c>
      <c r="T815">
        <f>HEX2DEC(Table1[[#This Row],[hex]])</f>
        <v>209</v>
      </c>
      <c r="U815">
        <f>Table1[[#This Row],[dec]] - IF(Table1[[#This Row],[dec]] &gt; 32000, 65536, 0)</f>
        <v>209</v>
      </c>
      <c r="V815" s="12">
        <f>Table1[[#This Row],[dec signed]]/10</f>
        <v>20.9</v>
      </c>
    </row>
    <row r="816" spans="1:22" x14ac:dyDescent="0.25">
      <c r="A816" s="7">
        <v>538</v>
      </c>
      <c r="B816" s="10" t="s">
        <v>49</v>
      </c>
      <c r="C816" s="10" t="s">
        <v>50</v>
      </c>
      <c r="D816" s="7" t="s">
        <v>12</v>
      </c>
      <c r="E816" t="s">
        <v>43</v>
      </c>
      <c r="F816" s="7" t="s">
        <v>14</v>
      </c>
      <c r="G816" s="8" t="s">
        <v>51</v>
      </c>
      <c r="H816" s="8" t="s">
        <v>45</v>
      </c>
      <c r="I816" s="7" t="s">
        <v>46</v>
      </c>
      <c r="J816" s="7" t="s">
        <v>52</v>
      </c>
      <c r="L816" s="7" t="s">
        <v>43</v>
      </c>
      <c r="M816" s="7" t="s">
        <v>12</v>
      </c>
      <c r="N816" s="7" t="s">
        <v>19</v>
      </c>
      <c r="O816" s="7" t="s">
        <v>15</v>
      </c>
      <c r="P816" s="7" t="s">
        <v>45</v>
      </c>
      <c r="Q816" s="7" t="s">
        <v>48</v>
      </c>
      <c r="R816" s="7" t="s">
        <v>52</v>
      </c>
      <c r="S816" t="str">
        <f>RIGHT(Table1[[#This Row],[value7]],4)</f>
        <v>00d1</v>
      </c>
      <c r="T816">
        <f>HEX2DEC(Table1[[#This Row],[hex]])</f>
        <v>209</v>
      </c>
      <c r="U816">
        <f>Table1[[#This Row],[dec]] - IF(Table1[[#This Row],[dec]] &gt; 32000, 65536, 0)</f>
        <v>209</v>
      </c>
      <c r="V816" s="12">
        <f>Table1[[#This Row],[dec signed]]/10</f>
        <v>20.9</v>
      </c>
    </row>
    <row r="817" spans="1:22" x14ac:dyDescent="0.25">
      <c r="A817" s="7">
        <v>207</v>
      </c>
      <c r="B817" s="10" t="s">
        <v>732</v>
      </c>
      <c r="C817" s="10" t="s">
        <v>733</v>
      </c>
      <c r="D817" s="7" t="s">
        <v>12</v>
      </c>
      <c r="E817" t="s">
        <v>13</v>
      </c>
      <c r="F817" s="7" t="s">
        <v>14</v>
      </c>
      <c r="G817" t="s">
        <v>15</v>
      </c>
      <c r="H817" s="8" t="s">
        <v>734</v>
      </c>
      <c r="I817" s="7" t="s">
        <v>735</v>
      </c>
      <c r="J817" s="7" t="s">
        <v>736</v>
      </c>
      <c r="L817" s="7" t="s">
        <v>13</v>
      </c>
      <c r="M817" s="7" t="s">
        <v>12</v>
      </c>
      <c r="N817" s="7" t="s">
        <v>19</v>
      </c>
      <c r="O817" s="7" t="s">
        <v>15</v>
      </c>
      <c r="P817" s="7" t="s">
        <v>734</v>
      </c>
      <c r="Q817" s="7" t="s">
        <v>735</v>
      </c>
      <c r="R817" s="7" t="s">
        <v>737</v>
      </c>
      <c r="S817" t="str">
        <f>RIGHT(Table1[[#This Row],[value7]],4)</f>
        <v>00af</v>
      </c>
      <c r="T817">
        <f>HEX2DEC(Table1[[#This Row],[hex]])</f>
        <v>175</v>
      </c>
      <c r="U817">
        <f>Table1[[#This Row],[dec]] - IF(Table1[[#This Row],[dec]] &gt; 32000, 65536, 0)</f>
        <v>175</v>
      </c>
      <c r="V817" s="12">
        <f>Table1[[#This Row],[dec signed]]/10</f>
        <v>17.5</v>
      </c>
    </row>
    <row r="818" spans="1:22" x14ac:dyDescent="0.25">
      <c r="A818" s="7">
        <v>1481</v>
      </c>
      <c r="B818" s="10" t="s">
        <v>732</v>
      </c>
      <c r="C818" s="10" t="s">
        <v>733</v>
      </c>
      <c r="D818" s="7" t="s">
        <v>12</v>
      </c>
      <c r="E818" t="s">
        <v>13</v>
      </c>
      <c r="F818" s="7" t="s">
        <v>14</v>
      </c>
      <c r="G818" t="s">
        <v>15</v>
      </c>
      <c r="H818" s="8" t="s">
        <v>734</v>
      </c>
      <c r="I818" s="7" t="s">
        <v>735</v>
      </c>
      <c r="J818" s="7" t="s">
        <v>736</v>
      </c>
      <c r="L818" s="7" t="s">
        <v>13</v>
      </c>
      <c r="M818" s="7" t="s">
        <v>12</v>
      </c>
      <c r="N818" s="7" t="s">
        <v>19</v>
      </c>
      <c r="O818" s="7" t="s">
        <v>15</v>
      </c>
      <c r="P818" s="7" t="s">
        <v>734</v>
      </c>
      <c r="Q818" s="7" t="s">
        <v>735</v>
      </c>
      <c r="R818" s="7" t="s">
        <v>737</v>
      </c>
      <c r="S818" t="str">
        <f>RIGHT(Table1[[#This Row],[value7]],4)</f>
        <v>00af</v>
      </c>
      <c r="T818">
        <f>HEX2DEC(Table1[[#This Row],[hex]])</f>
        <v>175</v>
      </c>
      <c r="U818">
        <f>Table1[[#This Row],[dec]] - IF(Table1[[#This Row],[dec]] &gt; 32000, 65536, 0)</f>
        <v>175</v>
      </c>
      <c r="V818" s="12">
        <f>Table1[[#This Row],[dec signed]]/10</f>
        <v>17.5</v>
      </c>
    </row>
    <row r="819" spans="1:22" x14ac:dyDescent="0.25">
      <c r="A819" s="7">
        <v>1499</v>
      </c>
      <c r="B819" s="10" t="s">
        <v>732</v>
      </c>
      <c r="C819" s="10" t="s">
        <v>733</v>
      </c>
      <c r="D819" s="7" t="s">
        <v>12</v>
      </c>
      <c r="E819" t="s">
        <v>13</v>
      </c>
      <c r="F819" s="7" t="s">
        <v>14</v>
      </c>
      <c r="G819" t="s">
        <v>15</v>
      </c>
      <c r="H819" s="8" t="s">
        <v>734</v>
      </c>
      <c r="I819" s="7" t="s">
        <v>735</v>
      </c>
      <c r="J819" s="7" t="s">
        <v>736</v>
      </c>
      <c r="L819" s="7" t="s">
        <v>13</v>
      </c>
      <c r="M819" s="7" t="s">
        <v>12</v>
      </c>
      <c r="N819" s="7" t="s">
        <v>19</v>
      </c>
      <c r="O819" s="7" t="s">
        <v>15</v>
      </c>
      <c r="P819" s="7" t="s">
        <v>734</v>
      </c>
      <c r="Q819" s="7" t="s">
        <v>735</v>
      </c>
      <c r="R819" s="7" t="s">
        <v>737</v>
      </c>
      <c r="S819" t="str">
        <f>RIGHT(Table1[[#This Row],[value7]],4)</f>
        <v>00af</v>
      </c>
      <c r="T819">
        <f>HEX2DEC(Table1[[#This Row],[hex]])</f>
        <v>175</v>
      </c>
      <c r="U819">
        <f>Table1[[#This Row],[dec]] - IF(Table1[[#This Row],[dec]] &gt; 32000, 65536, 0)</f>
        <v>175</v>
      </c>
      <c r="V819" s="12">
        <f>Table1[[#This Row],[dec signed]]/10</f>
        <v>17.5</v>
      </c>
    </row>
    <row r="820" spans="1:22" x14ac:dyDescent="0.25">
      <c r="A820" s="7">
        <v>1517</v>
      </c>
      <c r="B820" s="10" t="s">
        <v>732</v>
      </c>
      <c r="C820" s="10" t="s">
        <v>733</v>
      </c>
      <c r="D820" s="7" t="s">
        <v>12</v>
      </c>
      <c r="E820" t="s">
        <v>13</v>
      </c>
      <c r="F820" s="7" t="s">
        <v>14</v>
      </c>
      <c r="G820" t="s">
        <v>15</v>
      </c>
      <c r="H820" s="8" t="s">
        <v>734</v>
      </c>
      <c r="I820" s="7" t="s">
        <v>735</v>
      </c>
      <c r="J820" s="7" t="s">
        <v>736</v>
      </c>
      <c r="L820" s="7" t="s">
        <v>13</v>
      </c>
      <c r="M820" s="7" t="s">
        <v>12</v>
      </c>
      <c r="N820" s="7" t="s">
        <v>19</v>
      </c>
      <c r="O820" s="7" t="s">
        <v>15</v>
      </c>
      <c r="P820" s="7" t="s">
        <v>734</v>
      </c>
      <c r="Q820" s="7" t="s">
        <v>735</v>
      </c>
      <c r="R820" s="7" t="s">
        <v>737</v>
      </c>
      <c r="S820" t="str">
        <f>RIGHT(Table1[[#This Row],[value7]],4)</f>
        <v>00af</v>
      </c>
      <c r="T820">
        <f>HEX2DEC(Table1[[#This Row],[hex]])</f>
        <v>175</v>
      </c>
      <c r="U820">
        <f>Table1[[#This Row],[dec]] - IF(Table1[[#This Row],[dec]] &gt; 32000, 65536, 0)</f>
        <v>175</v>
      </c>
      <c r="V820" s="12">
        <f>Table1[[#This Row],[dec signed]]/10</f>
        <v>17.5</v>
      </c>
    </row>
    <row r="821" spans="1:22" x14ac:dyDescent="0.25">
      <c r="A821" s="7">
        <v>1535</v>
      </c>
      <c r="B821" s="10" t="s">
        <v>732</v>
      </c>
      <c r="C821" s="10" t="s">
        <v>733</v>
      </c>
      <c r="D821" s="7" t="s">
        <v>12</v>
      </c>
      <c r="E821" t="s">
        <v>13</v>
      </c>
      <c r="F821" s="7" t="s">
        <v>14</v>
      </c>
      <c r="G821" t="s">
        <v>15</v>
      </c>
      <c r="H821" s="8" t="s">
        <v>734</v>
      </c>
      <c r="I821" s="7" t="s">
        <v>735</v>
      </c>
      <c r="J821" s="7" t="s">
        <v>736</v>
      </c>
      <c r="L821" s="7" t="s">
        <v>13</v>
      </c>
      <c r="M821" s="7" t="s">
        <v>12</v>
      </c>
      <c r="N821" s="7" t="s">
        <v>19</v>
      </c>
      <c r="O821" s="7" t="s">
        <v>15</v>
      </c>
      <c r="P821" s="7" t="s">
        <v>734</v>
      </c>
      <c r="Q821" s="7" t="s">
        <v>735</v>
      </c>
      <c r="R821" s="7" t="s">
        <v>737</v>
      </c>
      <c r="S821" t="str">
        <f>RIGHT(Table1[[#This Row],[value7]],4)</f>
        <v>00af</v>
      </c>
      <c r="T821">
        <f>HEX2DEC(Table1[[#This Row],[hex]])</f>
        <v>175</v>
      </c>
      <c r="U821">
        <f>Table1[[#This Row],[dec]] - IF(Table1[[#This Row],[dec]] &gt; 32000, 65536, 0)</f>
        <v>175</v>
      </c>
      <c r="V821" s="12">
        <f>Table1[[#This Row],[dec signed]]/10</f>
        <v>17.5</v>
      </c>
    </row>
    <row r="822" spans="1:22" x14ac:dyDescent="0.25">
      <c r="A822" s="7">
        <v>1553</v>
      </c>
      <c r="B822" s="10" t="s">
        <v>732</v>
      </c>
      <c r="C822" s="10" t="s">
        <v>733</v>
      </c>
      <c r="D822" s="7" t="s">
        <v>12</v>
      </c>
      <c r="E822" t="s">
        <v>13</v>
      </c>
      <c r="F822" s="7" t="s">
        <v>14</v>
      </c>
      <c r="G822" t="s">
        <v>15</v>
      </c>
      <c r="H822" s="8" t="s">
        <v>734</v>
      </c>
      <c r="I822" s="7" t="s">
        <v>735</v>
      </c>
      <c r="J822" s="7" t="s">
        <v>736</v>
      </c>
      <c r="L822" s="7" t="s">
        <v>13</v>
      </c>
      <c r="M822" s="7" t="s">
        <v>12</v>
      </c>
      <c r="N822" s="7" t="s">
        <v>19</v>
      </c>
      <c r="O822" s="7" t="s">
        <v>15</v>
      </c>
      <c r="P822" s="7" t="s">
        <v>734</v>
      </c>
      <c r="Q822" s="7" t="s">
        <v>735</v>
      </c>
      <c r="R822" s="7" t="s">
        <v>737</v>
      </c>
      <c r="S822" t="str">
        <f>RIGHT(Table1[[#This Row],[value7]],4)</f>
        <v>00af</v>
      </c>
      <c r="T822">
        <f>HEX2DEC(Table1[[#This Row],[hex]])</f>
        <v>175</v>
      </c>
      <c r="U822">
        <f>Table1[[#This Row],[dec]] - IF(Table1[[#This Row],[dec]] &gt; 32000, 65536, 0)</f>
        <v>175</v>
      </c>
      <c r="V822" s="12">
        <f>Table1[[#This Row],[dec signed]]/10</f>
        <v>17.5</v>
      </c>
    </row>
    <row r="823" spans="1:22" x14ac:dyDescent="0.25">
      <c r="A823" s="7">
        <v>568</v>
      </c>
      <c r="B823" s="10" t="s">
        <v>144</v>
      </c>
      <c r="C823" s="10" t="s">
        <v>42</v>
      </c>
      <c r="D823" s="7" t="s">
        <v>12</v>
      </c>
      <c r="E823" t="s">
        <v>43</v>
      </c>
      <c r="F823" s="7" t="s">
        <v>14</v>
      </c>
      <c r="G823" s="8" t="s">
        <v>44</v>
      </c>
      <c r="H823" s="8" t="s">
        <v>45</v>
      </c>
      <c r="I823" s="7" t="s">
        <v>48</v>
      </c>
      <c r="J823" s="7" t="s">
        <v>145</v>
      </c>
      <c r="L823" s="7" t="s">
        <v>43</v>
      </c>
      <c r="M823" s="7" t="s">
        <v>12</v>
      </c>
      <c r="N823" s="7" t="s">
        <v>19</v>
      </c>
      <c r="O823" s="7" t="s">
        <v>15</v>
      </c>
      <c r="P823" s="7" t="s">
        <v>45</v>
      </c>
      <c r="Q823" s="7" t="s">
        <v>48</v>
      </c>
      <c r="R823" s="7" t="s">
        <v>47</v>
      </c>
      <c r="S823" t="str">
        <f>RIGHT(Table1[[#This Row],[value7]],4)</f>
        <v>00d1</v>
      </c>
      <c r="T823">
        <f>HEX2DEC(Table1[[#This Row],[hex]])</f>
        <v>209</v>
      </c>
      <c r="U823">
        <f>Table1[[#This Row],[dec]] - IF(Table1[[#This Row],[dec]] &gt; 32000, 65536, 0)</f>
        <v>209</v>
      </c>
      <c r="V823" s="12">
        <f>Table1[[#This Row],[dec signed]]/10</f>
        <v>20.9</v>
      </c>
    </row>
    <row r="824" spans="1:22" x14ac:dyDescent="0.25">
      <c r="A824" s="7">
        <v>569</v>
      </c>
      <c r="B824" s="10" t="s">
        <v>146</v>
      </c>
      <c r="C824" s="10" t="s">
        <v>50</v>
      </c>
      <c r="D824" s="7" t="s">
        <v>12</v>
      </c>
      <c r="E824" t="s">
        <v>43</v>
      </c>
      <c r="F824" s="7" t="s">
        <v>14</v>
      </c>
      <c r="G824" s="8" t="s">
        <v>51</v>
      </c>
      <c r="H824" s="8" t="s">
        <v>45</v>
      </c>
      <c r="I824" s="7" t="s">
        <v>48</v>
      </c>
      <c r="J824" s="7" t="s">
        <v>47</v>
      </c>
      <c r="L824" s="7" t="s">
        <v>43</v>
      </c>
      <c r="M824" s="7" t="s">
        <v>12</v>
      </c>
      <c r="N824" s="7" t="s">
        <v>19</v>
      </c>
      <c r="O824" s="7" t="s">
        <v>15</v>
      </c>
      <c r="P824" s="7" t="s">
        <v>45</v>
      </c>
      <c r="Q824" s="7" t="s">
        <v>48</v>
      </c>
      <c r="R824" s="7" t="s">
        <v>52</v>
      </c>
      <c r="S824" t="str">
        <f>RIGHT(Table1[[#This Row],[value7]],4)</f>
        <v>00d1</v>
      </c>
      <c r="T824">
        <f>HEX2DEC(Table1[[#This Row],[hex]])</f>
        <v>209</v>
      </c>
      <c r="U824">
        <f>Table1[[#This Row],[dec]] - IF(Table1[[#This Row],[dec]] &gt; 32000, 65536, 0)</f>
        <v>209</v>
      </c>
      <c r="V824" s="12">
        <f>Table1[[#This Row],[dec signed]]/10</f>
        <v>20.9</v>
      </c>
    </row>
    <row r="825" spans="1:22" x14ac:dyDescent="0.25">
      <c r="A825" s="7">
        <v>599</v>
      </c>
      <c r="B825" s="10" t="s">
        <v>144</v>
      </c>
      <c r="C825" s="10" t="s">
        <v>42</v>
      </c>
      <c r="D825" s="7" t="s">
        <v>12</v>
      </c>
      <c r="E825" t="s">
        <v>43</v>
      </c>
      <c r="F825" s="7" t="s">
        <v>14</v>
      </c>
      <c r="G825" s="8" t="s">
        <v>44</v>
      </c>
      <c r="H825" s="8" t="s">
        <v>45</v>
      </c>
      <c r="I825" s="7" t="s">
        <v>48</v>
      </c>
      <c r="J825" s="7" t="s">
        <v>145</v>
      </c>
      <c r="L825" s="7" t="s">
        <v>43</v>
      </c>
      <c r="M825" s="7" t="s">
        <v>12</v>
      </c>
      <c r="N825" s="7" t="s">
        <v>19</v>
      </c>
      <c r="O825" s="7" t="s">
        <v>15</v>
      </c>
      <c r="P825" s="7" t="s">
        <v>45</v>
      </c>
      <c r="Q825" s="7" t="s">
        <v>48</v>
      </c>
      <c r="R825" s="7" t="s">
        <v>47</v>
      </c>
      <c r="S825" t="str">
        <f>RIGHT(Table1[[#This Row],[value7]],4)</f>
        <v>00d1</v>
      </c>
      <c r="T825">
        <f>HEX2DEC(Table1[[#This Row],[hex]])</f>
        <v>209</v>
      </c>
      <c r="U825">
        <f>Table1[[#This Row],[dec]] - IF(Table1[[#This Row],[dec]] &gt; 32000, 65536, 0)</f>
        <v>209</v>
      </c>
      <c r="V825" s="12">
        <f>Table1[[#This Row],[dec signed]]/10</f>
        <v>20.9</v>
      </c>
    </row>
    <row r="826" spans="1:22" x14ac:dyDescent="0.25">
      <c r="A826" s="7">
        <v>600</v>
      </c>
      <c r="B826" s="10" t="s">
        <v>146</v>
      </c>
      <c r="C826" s="10" t="s">
        <v>50</v>
      </c>
      <c r="D826" s="7" t="s">
        <v>12</v>
      </c>
      <c r="E826" t="s">
        <v>43</v>
      </c>
      <c r="F826" s="7" t="s">
        <v>14</v>
      </c>
      <c r="G826" s="8" t="s">
        <v>51</v>
      </c>
      <c r="H826" s="8" t="s">
        <v>45</v>
      </c>
      <c r="I826" s="7" t="s">
        <v>48</v>
      </c>
      <c r="J826" s="7" t="s">
        <v>47</v>
      </c>
      <c r="L826" s="7" t="s">
        <v>43</v>
      </c>
      <c r="M826" s="7" t="s">
        <v>12</v>
      </c>
      <c r="N826" s="7" t="s">
        <v>19</v>
      </c>
      <c r="O826" s="7" t="s">
        <v>15</v>
      </c>
      <c r="P826" s="7" t="s">
        <v>45</v>
      </c>
      <c r="Q826" s="7" t="s">
        <v>48</v>
      </c>
      <c r="R826" s="7" t="s">
        <v>52</v>
      </c>
      <c r="S826" t="str">
        <f>RIGHT(Table1[[#This Row],[value7]],4)</f>
        <v>00d1</v>
      </c>
      <c r="T826">
        <f>HEX2DEC(Table1[[#This Row],[hex]])</f>
        <v>209</v>
      </c>
      <c r="U826">
        <f>Table1[[#This Row],[dec]] - IF(Table1[[#This Row],[dec]] &gt; 32000, 65536, 0)</f>
        <v>209</v>
      </c>
      <c r="V826" s="12">
        <f>Table1[[#This Row],[dec signed]]/10</f>
        <v>20.9</v>
      </c>
    </row>
    <row r="827" spans="1:22" x14ac:dyDescent="0.25">
      <c r="A827" s="7">
        <v>662</v>
      </c>
      <c r="B827" s="10" t="s">
        <v>41</v>
      </c>
      <c r="C827" s="10" t="s">
        <v>42</v>
      </c>
      <c r="D827" s="7" t="s">
        <v>12</v>
      </c>
      <c r="E827" t="s">
        <v>43</v>
      </c>
      <c r="F827" s="7" t="s">
        <v>14</v>
      </c>
      <c r="G827" s="8" t="s">
        <v>44</v>
      </c>
      <c r="H827" s="8" t="s">
        <v>45</v>
      </c>
      <c r="I827" s="7" t="s">
        <v>46</v>
      </c>
      <c r="J827" s="7" t="s">
        <v>47</v>
      </c>
      <c r="L827" s="7" t="s">
        <v>43</v>
      </c>
      <c r="M827" s="7" t="s">
        <v>12</v>
      </c>
      <c r="N827" s="7" t="s">
        <v>19</v>
      </c>
      <c r="O827" s="7" t="s">
        <v>15</v>
      </c>
      <c r="P827" s="7" t="s">
        <v>45</v>
      </c>
      <c r="Q827" s="7" t="s">
        <v>48</v>
      </c>
      <c r="R827" s="7" t="s">
        <v>47</v>
      </c>
      <c r="S827" t="str">
        <f>RIGHT(Table1[[#This Row],[value7]],4)</f>
        <v>00d1</v>
      </c>
      <c r="T827">
        <f>HEX2DEC(Table1[[#This Row],[hex]])</f>
        <v>209</v>
      </c>
      <c r="U827">
        <f>Table1[[#This Row],[dec]] - IF(Table1[[#This Row],[dec]] &gt; 32000, 65536, 0)</f>
        <v>209</v>
      </c>
      <c r="V827" s="12">
        <f>Table1[[#This Row],[dec signed]]/10</f>
        <v>20.9</v>
      </c>
    </row>
    <row r="828" spans="1:22" x14ac:dyDescent="0.25">
      <c r="A828" s="7">
        <v>663</v>
      </c>
      <c r="B828" s="10" t="s">
        <v>49</v>
      </c>
      <c r="C828" s="10" t="s">
        <v>50</v>
      </c>
      <c r="D828" s="7" t="s">
        <v>12</v>
      </c>
      <c r="E828" t="s">
        <v>43</v>
      </c>
      <c r="F828" s="7" t="s">
        <v>14</v>
      </c>
      <c r="G828" s="8" t="s">
        <v>51</v>
      </c>
      <c r="H828" s="8" t="s">
        <v>45</v>
      </c>
      <c r="I828" s="7" t="s">
        <v>46</v>
      </c>
      <c r="J828" s="7" t="s">
        <v>52</v>
      </c>
      <c r="L828" s="7" t="s">
        <v>43</v>
      </c>
      <c r="M828" s="7" t="s">
        <v>12</v>
      </c>
      <c r="N828" s="7" t="s">
        <v>19</v>
      </c>
      <c r="O828" s="7" t="s">
        <v>15</v>
      </c>
      <c r="P828" s="7" t="s">
        <v>45</v>
      </c>
      <c r="Q828" s="7" t="s">
        <v>48</v>
      </c>
      <c r="R828" s="7" t="s">
        <v>52</v>
      </c>
      <c r="S828" t="str">
        <f>RIGHT(Table1[[#This Row],[value7]],4)</f>
        <v>00d1</v>
      </c>
      <c r="T828">
        <f>HEX2DEC(Table1[[#This Row],[hex]])</f>
        <v>209</v>
      </c>
      <c r="U828">
        <f>Table1[[#This Row],[dec]] - IF(Table1[[#This Row],[dec]] &gt; 32000, 65536, 0)</f>
        <v>209</v>
      </c>
      <c r="V828" s="12">
        <f>Table1[[#This Row],[dec signed]]/10</f>
        <v>20.9</v>
      </c>
    </row>
    <row r="829" spans="1:22" x14ac:dyDescent="0.25">
      <c r="A829" s="7">
        <v>693</v>
      </c>
      <c r="B829" s="10" t="s">
        <v>144</v>
      </c>
      <c r="C829" s="10" t="s">
        <v>42</v>
      </c>
      <c r="D829" s="7" t="s">
        <v>12</v>
      </c>
      <c r="E829" t="s">
        <v>43</v>
      </c>
      <c r="F829" s="7" t="s">
        <v>14</v>
      </c>
      <c r="G829" s="8" t="s">
        <v>44</v>
      </c>
      <c r="H829" s="8" t="s">
        <v>45</v>
      </c>
      <c r="I829" s="7" t="s">
        <v>48</v>
      </c>
      <c r="J829" s="7" t="s">
        <v>145</v>
      </c>
      <c r="L829" s="7" t="s">
        <v>43</v>
      </c>
      <c r="M829" s="7" t="s">
        <v>12</v>
      </c>
      <c r="N829" s="7" t="s">
        <v>19</v>
      </c>
      <c r="O829" s="7" t="s">
        <v>15</v>
      </c>
      <c r="P829" s="7" t="s">
        <v>45</v>
      </c>
      <c r="Q829" s="7" t="s">
        <v>48</v>
      </c>
      <c r="R829" s="7" t="s">
        <v>47</v>
      </c>
      <c r="S829" t="str">
        <f>RIGHT(Table1[[#This Row],[value7]],4)</f>
        <v>00d1</v>
      </c>
      <c r="T829">
        <f>HEX2DEC(Table1[[#This Row],[hex]])</f>
        <v>209</v>
      </c>
      <c r="U829">
        <f>Table1[[#This Row],[dec]] - IF(Table1[[#This Row],[dec]] &gt; 32000, 65536, 0)</f>
        <v>209</v>
      </c>
      <c r="V829" s="12">
        <f>Table1[[#This Row],[dec signed]]/10</f>
        <v>20.9</v>
      </c>
    </row>
    <row r="830" spans="1:22" x14ac:dyDescent="0.25">
      <c r="A830" s="7">
        <v>694</v>
      </c>
      <c r="B830" s="10" t="s">
        <v>146</v>
      </c>
      <c r="C830" s="10" t="s">
        <v>50</v>
      </c>
      <c r="D830" s="7" t="s">
        <v>12</v>
      </c>
      <c r="E830" t="s">
        <v>43</v>
      </c>
      <c r="F830" s="7" t="s">
        <v>14</v>
      </c>
      <c r="G830" s="8" t="s">
        <v>51</v>
      </c>
      <c r="H830" s="8" t="s">
        <v>45</v>
      </c>
      <c r="I830" s="7" t="s">
        <v>48</v>
      </c>
      <c r="J830" s="7" t="s">
        <v>47</v>
      </c>
      <c r="L830" s="7" t="s">
        <v>43</v>
      </c>
      <c r="M830" s="7" t="s">
        <v>12</v>
      </c>
      <c r="N830" s="7" t="s">
        <v>19</v>
      </c>
      <c r="O830" s="7" t="s">
        <v>15</v>
      </c>
      <c r="P830" s="7" t="s">
        <v>45</v>
      </c>
      <c r="Q830" s="7" t="s">
        <v>48</v>
      </c>
      <c r="R830" s="7" t="s">
        <v>52</v>
      </c>
      <c r="S830" t="str">
        <f>RIGHT(Table1[[#This Row],[value7]],4)</f>
        <v>00d1</v>
      </c>
      <c r="T830">
        <f>HEX2DEC(Table1[[#This Row],[hex]])</f>
        <v>209</v>
      </c>
      <c r="U830">
        <f>Table1[[#This Row],[dec]] - IF(Table1[[#This Row],[dec]] &gt; 32000, 65536, 0)</f>
        <v>209</v>
      </c>
      <c r="V830" s="12">
        <f>Table1[[#This Row],[dec signed]]/10</f>
        <v>20.9</v>
      </c>
    </row>
    <row r="831" spans="1:22" x14ac:dyDescent="0.25">
      <c r="A831" s="7">
        <v>724</v>
      </c>
      <c r="B831" s="10" t="s">
        <v>144</v>
      </c>
      <c r="C831" s="10" t="s">
        <v>42</v>
      </c>
      <c r="D831" s="7" t="s">
        <v>12</v>
      </c>
      <c r="E831" t="s">
        <v>43</v>
      </c>
      <c r="F831" s="7" t="s">
        <v>14</v>
      </c>
      <c r="G831" s="8" t="s">
        <v>44</v>
      </c>
      <c r="H831" s="8" t="s">
        <v>45</v>
      </c>
      <c r="I831" s="7" t="s">
        <v>48</v>
      </c>
      <c r="J831" s="7" t="s">
        <v>145</v>
      </c>
      <c r="L831" s="7" t="s">
        <v>43</v>
      </c>
      <c r="M831" s="7" t="s">
        <v>12</v>
      </c>
      <c r="N831" s="7" t="s">
        <v>19</v>
      </c>
      <c r="O831" s="7" t="s">
        <v>15</v>
      </c>
      <c r="P831" s="7" t="s">
        <v>45</v>
      </c>
      <c r="Q831" s="7" t="s">
        <v>48</v>
      </c>
      <c r="R831" s="7" t="s">
        <v>47</v>
      </c>
      <c r="S831" t="str">
        <f>RIGHT(Table1[[#This Row],[value7]],4)</f>
        <v>00d1</v>
      </c>
      <c r="T831">
        <f>HEX2DEC(Table1[[#This Row],[hex]])</f>
        <v>209</v>
      </c>
      <c r="U831">
        <f>Table1[[#This Row],[dec]] - IF(Table1[[#This Row],[dec]] &gt; 32000, 65536, 0)</f>
        <v>209</v>
      </c>
      <c r="V831" s="12">
        <f>Table1[[#This Row],[dec signed]]/10</f>
        <v>20.9</v>
      </c>
    </row>
    <row r="832" spans="1:22" x14ac:dyDescent="0.25">
      <c r="A832" s="7">
        <v>725</v>
      </c>
      <c r="B832" s="10" t="s">
        <v>146</v>
      </c>
      <c r="C832" s="10" t="s">
        <v>50</v>
      </c>
      <c r="D832" s="7" t="s">
        <v>12</v>
      </c>
      <c r="E832" t="s">
        <v>43</v>
      </c>
      <c r="F832" s="7" t="s">
        <v>14</v>
      </c>
      <c r="G832" s="8" t="s">
        <v>51</v>
      </c>
      <c r="H832" s="8" t="s">
        <v>45</v>
      </c>
      <c r="I832" s="7" t="s">
        <v>48</v>
      </c>
      <c r="J832" s="7" t="s">
        <v>47</v>
      </c>
      <c r="L832" s="7" t="s">
        <v>43</v>
      </c>
      <c r="M832" s="7" t="s">
        <v>12</v>
      </c>
      <c r="N832" s="7" t="s">
        <v>19</v>
      </c>
      <c r="O832" s="7" t="s">
        <v>15</v>
      </c>
      <c r="P832" s="7" t="s">
        <v>45</v>
      </c>
      <c r="Q832" s="7" t="s">
        <v>48</v>
      </c>
      <c r="R832" s="7" t="s">
        <v>52</v>
      </c>
      <c r="S832" t="str">
        <f>RIGHT(Table1[[#This Row],[value7]],4)</f>
        <v>00d1</v>
      </c>
      <c r="T832">
        <f>HEX2DEC(Table1[[#This Row],[hex]])</f>
        <v>209</v>
      </c>
      <c r="U832">
        <f>Table1[[#This Row],[dec]] - IF(Table1[[#This Row],[dec]] &gt; 32000, 65536, 0)</f>
        <v>209</v>
      </c>
      <c r="V832" s="12">
        <f>Table1[[#This Row],[dec signed]]/10</f>
        <v>20.9</v>
      </c>
    </row>
    <row r="833" spans="1:22" x14ac:dyDescent="0.25">
      <c r="A833" s="7">
        <v>755</v>
      </c>
      <c r="B833" s="10" t="s">
        <v>144</v>
      </c>
      <c r="C833" s="10" t="s">
        <v>42</v>
      </c>
      <c r="D833" s="7" t="s">
        <v>12</v>
      </c>
      <c r="E833" t="s">
        <v>43</v>
      </c>
      <c r="F833" s="7" t="s">
        <v>14</v>
      </c>
      <c r="G833" s="8" t="s">
        <v>44</v>
      </c>
      <c r="H833" s="8" t="s">
        <v>45</v>
      </c>
      <c r="I833" s="7" t="s">
        <v>48</v>
      </c>
      <c r="J833" s="7" t="s">
        <v>145</v>
      </c>
      <c r="L833" s="7" t="s">
        <v>43</v>
      </c>
      <c r="M833" s="7" t="s">
        <v>12</v>
      </c>
      <c r="N833" s="7" t="s">
        <v>19</v>
      </c>
      <c r="O833" s="7" t="s">
        <v>15</v>
      </c>
      <c r="P833" s="7" t="s">
        <v>45</v>
      </c>
      <c r="Q833" s="7" t="s">
        <v>48</v>
      </c>
      <c r="R833" s="7" t="s">
        <v>47</v>
      </c>
      <c r="S833" t="str">
        <f>RIGHT(Table1[[#This Row],[value7]],4)</f>
        <v>00d1</v>
      </c>
      <c r="T833">
        <f>HEX2DEC(Table1[[#This Row],[hex]])</f>
        <v>209</v>
      </c>
      <c r="U833">
        <f>Table1[[#This Row],[dec]] - IF(Table1[[#This Row],[dec]] &gt; 32000, 65536, 0)</f>
        <v>209</v>
      </c>
      <c r="V833" s="12">
        <f>Table1[[#This Row],[dec signed]]/10</f>
        <v>20.9</v>
      </c>
    </row>
    <row r="834" spans="1:22" x14ac:dyDescent="0.25">
      <c r="A834" s="7">
        <v>756</v>
      </c>
      <c r="B834" s="10" t="s">
        <v>146</v>
      </c>
      <c r="C834" s="10" t="s">
        <v>50</v>
      </c>
      <c r="D834" s="7" t="s">
        <v>12</v>
      </c>
      <c r="E834" t="s">
        <v>43</v>
      </c>
      <c r="F834" s="7" t="s">
        <v>14</v>
      </c>
      <c r="G834" s="8" t="s">
        <v>51</v>
      </c>
      <c r="H834" s="8" t="s">
        <v>45</v>
      </c>
      <c r="I834" s="7" t="s">
        <v>48</v>
      </c>
      <c r="J834" s="7" t="s">
        <v>47</v>
      </c>
      <c r="L834" s="7" t="s">
        <v>43</v>
      </c>
      <c r="M834" s="7" t="s">
        <v>12</v>
      </c>
      <c r="N834" s="7" t="s">
        <v>19</v>
      </c>
      <c r="O834" s="7" t="s">
        <v>15</v>
      </c>
      <c r="P834" s="7" t="s">
        <v>45</v>
      </c>
      <c r="Q834" s="7" t="s">
        <v>48</v>
      </c>
      <c r="R834" s="7" t="s">
        <v>52</v>
      </c>
      <c r="S834" t="str">
        <f>RIGHT(Table1[[#This Row],[value7]],4)</f>
        <v>00d1</v>
      </c>
      <c r="T834">
        <f>HEX2DEC(Table1[[#This Row],[hex]])</f>
        <v>209</v>
      </c>
      <c r="U834">
        <f>Table1[[#This Row],[dec]] - IF(Table1[[#This Row],[dec]] &gt; 32000, 65536, 0)</f>
        <v>209</v>
      </c>
      <c r="V834" s="12">
        <f>Table1[[#This Row],[dec signed]]/10</f>
        <v>20.9</v>
      </c>
    </row>
    <row r="835" spans="1:22" x14ac:dyDescent="0.25">
      <c r="A835" s="7">
        <v>786</v>
      </c>
      <c r="B835" s="10" t="s">
        <v>144</v>
      </c>
      <c r="C835" s="10" t="s">
        <v>42</v>
      </c>
      <c r="D835" s="7" t="s">
        <v>12</v>
      </c>
      <c r="E835" t="s">
        <v>43</v>
      </c>
      <c r="F835" s="7" t="s">
        <v>14</v>
      </c>
      <c r="G835" s="8" t="s">
        <v>44</v>
      </c>
      <c r="H835" s="8" t="s">
        <v>45</v>
      </c>
      <c r="I835" s="7" t="s">
        <v>48</v>
      </c>
      <c r="J835" s="7" t="s">
        <v>145</v>
      </c>
      <c r="L835" s="7" t="s">
        <v>43</v>
      </c>
      <c r="M835" s="7" t="s">
        <v>12</v>
      </c>
      <c r="N835" s="7" t="s">
        <v>19</v>
      </c>
      <c r="O835" s="7" t="s">
        <v>15</v>
      </c>
      <c r="P835" s="7" t="s">
        <v>45</v>
      </c>
      <c r="Q835" s="7" t="s">
        <v>48</v>
      </c>
      <c r="R835" s="7" t="s">
        <v>47</v>
      </c>
      <c r="S835" t="str">
        <f>RIGHT(Table1[[#This Row],[value7]],4)</f>
        <v>00d1</v>
      </c>
      <c r="T835">
        <f>HEX2DEC(Table1[[#This Row],[hex]])</f>
        <v>209</v>
      </c>
      <c r="U835">
        <f>Table1[[#This Row],[dec]] - IF(Table1[[#This Row],[dec]] &gt; 32000, 65536, 0)</f>
        <v>209</v>
      </c>
      <c r="V835" s="12">
        <f>Table1[[#This Row],[dec signed]]/10</f>
        <v>20.9</v>
      </c>
    </row>
    <row r="836" spans="1:22" x14ac:dyDescent="0.25">
      <c r="A836" s="7">
        <v>787</v>
      </c>
      <c r="B836" s="10" t="s">
        <v>146</v>
      </c>
      <c r="C836" s="10" t="s">
        <v>50</v>
      </c>
      <c r="D836" s="7" t="s">
        <v>12</v>
      </c>
      <c r="E836" t="s">
        <v>43</v>
      </c>
      <c r="F836" s="7" t="s">
        <v>14</v>
      </c>
      <c r="G836" s="8" t="s">
        <v>51</v>
      </c>
      <c r="H836" s="8" t="s">
        <v>45</v>
      </c>
      <c r="I836" s="7" t="s">
        <v>48</v>
      </c>
      <c r="J836" s="7" t="s">
        <v>47</v>
      </c>
      <c r="L836" s="7" t="s">
        <v>43</v>
      </c>
      <c r="M836" s="7" t="s">
        <v>12</v>
      </c>
      <c r="N836" s="7" t="s">
        <v>19</v>
      </c>
      <c r="O836" s="7" t="s">
        <v>15</v>
      </c>
      <c r="P836" s="7" t="s">
        <v>45</v>
      </c>
      <c r="Q836" s="7" t="s">
        <v>48</v>
      </c>
      <c r="R836" s="7" t="s">
        <v>52</v>
      </c>
      <c r="S836" t="str">
        <f>RIGHT(Table1[[#This Row],[value7]],4)</f>
        <v>00d1</v>
      </c>
      <c r="T836">
        <f>HEX2DEC(Table1[[#This Row],[hex]])</f>
        <v>209</v>
      </c>
      <c r="U836">
        <f>Table1[[#This Row],[dec]] - IF(Table1[[#This Row],[dec]] &gt; 32000, 65536, 0)</f>
        <v>209</v>
      </c>
      <c r="V836" s="12">
        <f>Table1[[#This Row],[dec signed]]/10</f>
        <v>20.9</v>
      </c>
    </row>
    <row r="837" spans="1:22" x14ac:dyDescent="0.25">
      <c r="A837" s="7">
        <v>817</v>
      </c>
      <c r="B837" s="10" t="s">
        <v>144</v>
      </c>
      <c r="C837" s="10" t="s">
        <v>42</v>
      </c>
      <c r="D837" s="7" t="s">
        <v>12</v>
      </c>
      <c r="E837" t="s">
        <v>43</v>
      </c>
      <c r="F837" s="7" t="s">
        <v>14</v>
      </c>
      <c r="G837" s="8" t="s">
        <v>44</v>
      </c>
      <c r="H837" s="8" t="s">
        <v>45</v>
      </c>
      <c r="I837" s="7" t="s">
        <v>48</v>
      </c>
      <c r="J837" s="7" t="s">
        <v>145</v>
      </c>
      <c r="L837" s="7" t="s">
        <v>43</v>
      </c>
      <c r="M837" s="7" t="s">
        <v>12</v>
      </c>
      <c r="N837" s="7" t="s">
        <v>19</v>
      </c>
      <c r="O837" s="7" t="s">
        <v>15</v>
      </c>
      <c r="P837" s="7" t="s">
        <v>45</v>
      </c>
      <c r="Q837" s="7" t="s">
        <v>48</v>
      </c>
      <c r="R837" s="7" t="s">
        <v>47</v>
      </c>
      <c r="S837" t="str">
        <f>RIGHT(Table1[[#This Row],[value7]],4)</f>
        <v>00d1</v>
      </c>
      <c r="T837">
        <f>HEX2DEC(Table1[[#This Row],[hex]])</f>
        <v>209</v>
      </c>
      <c r="U837">
        <f>Table1[[#This Row],[dec]] - IF(Table1[[#This Row],[dec]] &gt; 32000, 65536, 0)</f>
        <v>209</v>
      </c>
      <c r="V837" s="12">
        <f>Table1[[#This Row],[dec signed]]/10</f>
        <v>20.9</v>
      </c>
    </row>
    <row r="838" spans="1:22" x14ac:dyDescent="0.25">
      <c r="A838" s="7">
        <v>818</v>
      </c>
      <c r="B838" s="10" t="s">
        <v>146</v>
      </c>
      <c r="C838" s="10" t="s">
        <v>50</v>
      </c>
      <c r="D838" s="7" t="s">
        <v>12</v>
      </c>
      <c r="E838" t="s">
        <v>43</v>
      </c>
      <c r="F838" s="7" t="s">
        <v>14</v>
      </c>
      <c r="G838" s="8" t="s">
        <v>51</v>
      </c>
      <c r="H838" s="8" t="s">
        <v>45</v>
      </c>
      <c r="I838" s="7" t="s">
        <v>48</v>
      </c>
      <c r="J838" s="7" t="s">
        <v>47</v>
      </c>
      <c r="L838" s="7" t="s">
        <v>43</v>
      </c>
      <c r="M838" s="7" t="s">
        <v>12</v>
      </c>
      <c r="N838" s="7" t="s">
        <v>19</v>
      </c>
      <c r="O838" s="7" t="s">
        <v>15</v>
      </c>
      <c r="P838" s="7" t="s">
        <v>45</v>
      </c>
      <c r="Q838" s="7" t="s">
        <v>48</v>
      </c>
      <c r="R838" s="7" t="s">
        <v>52</v>
      </c>
      <c r="S838" t="str">
        <f>RIGHT(Table1[[#This Row],[value7]],4)</f>
        <v>00d1</v>
      </c>
      <c r="T838">
        <f>HEX2DEC(Table1[[#This Row],[hex]])</f>
        <v>209</v>
      </c>
      <c r="U838">
        <f>Table1[[#This Row],[dec]] - IF(Table1[[#This Row],[dec]] &gt; 32000, 65536, 0)</f>
        <v>209</v>
      </c>
      <c r="V838" s="12">
        <f>Table1[[#This Row],[dec signed]]/10</f>
        <v>20.9</v>
      </c>
    </row>
    <row r="839" spans="1:22" x14ac:dyDescent="0.25">
      <c r="A839" s="7">
        <v>848</v>
      </c>
      <c r="B839" s="10" t="s">
        <v>144</v>
      </c>
      <c r="C839" s="10" t="s">
        <v>42</v>
      </c>
      <c r="D839" s="7" t="s">
        <v>12</v>
      </c>
      <c r="E839" t="s">
        <v>43</v>
      </c>
      <c r="F839" s="7" t="s">
        <v>14</v>
      </c>
      <c r="G839" s="8" t="s">
        <v>44</v>
      </c>
      <c r="H839" s="8" t="s">
        <v>45</v>
      </c>
      <c r="I839" s="7" t="s">
        <v>48</v>
      </c>
      <c r="J839" s="7" t="s">
        <v>145</v>
      </c>
      <c r="L839" s="7" t="s">
        <v>43</v>
      </c>
      <c r="M839" s="7" t="s">
        <v>12</v>
      </c>
      <c r="N839" s="7" t="s">
        <v>19</v>
      </c>
      <c r="O839" s="7" t="s">
        <v>15</v>
      </c>
      <c r="P839" s="7" t="s">
        <v>45</v>
      </c>
      <c r="Q839" s="7" t="s">
        <v>48</v>
      </c>
      <c r="R839" s="7" t="s">
        <v>47</v>
      </c>
      <c r="S839" t="str">
        <f>RIGHT(Table1[[#This Row],[value7]],4)</f>
        <v>00d1</v>
      </c>
      <c r="T839">
        <f>HEX2DEC(Table1[[#This Row],[hex]])</f>
        <v>209</v>
      </c>
      <c r="U839">
        <f>Table1[[#This Row],[dec]] - IF(Table1[[#This Row],[dec]] &gt; 32000, 65536, 0)</f>
        <v>209</v>
      </c>
      <c r="V839" s="12">
        <f>Table1[[#This Row],[dec signed]]/10</f>
        <v>20.9</v>
      </c>
    </row>
    <row r="840" spans="1:22" x14ac:dyDescent="0.25">
      <c r="A840" s="7">
        <v>849</v>
      </c>
      <c r="B840" s="10" t="s">
        <v>146</v>
      </c>
      <c r="C840" s="10" t="s">
        <v>50</v>
      </c>
      <c r="D840" s="7" t="s">
        <v>12</v>
      </c>
      <c r="E840" t="s">
        <v>43</v>
      </c>
      <c r="F840" s="7" t="s">
        <v>14</v>
      </c>
      <c r="G840" s="8" t="s">
        <v>51</v>
      </c>
      <c r="H840" s="8" t="s">
        <v>45</v>
      </c>
      <c r="I840" s="7" t="s">
        <v>48</v>
      </c>
      <c r="J840" s="7" t="s">
        <v>47</v>
      </c>
      <c r="L840" s="7" t="s">
        <v>43</v>
      </c>
      <c r="M840" s="7" t="s">
        <v>12</v>
      </c>
      <c r="N840" s="7" t="s">
        <v>19</v>
      </c>
      <c r="O840" s="7" t="s">
        <v>15</v>
      </c>
      <c r="P840" s="7" t="s">
        <v>45</v>
      </c>
      <c r="Q840" s="7" t="s">
        <v>48</v>
      </c>
      <c r="R840" s="7" t="s">
        <v>52</v>
      </c>
      <c r="S840" t="str">
        <f>RIGHT(Table1[[#This Row],[value7]],4)</f>
        <v>00d1</v>
      </c>
      <c r="T840">
        <f>HEX2DEC(Table1[[#This Row],[hex]])</f>
        <v>209</v>
      </c>
      <c r="U840">
        <f>Table1[[#This Row],[dec]] - IF(Table1[[#This Row],[dec]] &gt; 32000, 65536, 0)</f>
        <v>209</v>
      </c>
      <c r="V840" s="12">
        <f>Table1[[#This Row],[dec signed]]/10</f>
        <v>20.9</v>
      </c>
    </row>
    <row r="841" spans="1:22" x14ac:dyDescent="0.25">
      <c r="A841" s="7">
        <v>879</v>
      </c>
      <c r="B841" s="10" t="s">
        <v>144</v>
      </c>
      <c r="C841" s="10" t="s">
        <v>42</v>
      </c>
      <c r="D841" s="7" t="s">
        <v>12</v>
      </c>
      <c r="E841" t="s">
        <v>43</v>
      </c>
      <c r="F841" s="7" t="s">
        <v>14</v>
      </c>
      <c r="G841" s="8" t="s">
        <v>44</v>
      </c>
      <c r="H841" s="8" t="s">
        <v>45</v>
      </c>
      <c r="I841" s="7" t="s">
        <v>48</v>
      </c>
      <c r="J841" s="7" t="s">
        <v>145</v>
      </c>
      <c r="L841" s="7" t="s">
        <v>43</v>
      </c>
      <c r="M841" s="7" t="s">
        <v>12</v>
      </c>
      <c r="N841" s="7" t="s">
        <v>19</v>
      </c>
      <c r="O841" s="7" t="s">
        <v>15</v>
      </c>
      <c r="P841" s="7" t="s">
        <v>45</v>
      </c>
      <c r="Q841" s="7" t="s">
        <v>48</v>
      </c>
      <c r="R841" s="7" t="s">
        <v>47</v>
      </c>
      <c r="S841" t="str">
        <f>RIGHT(Table1[[#This Row],[value7]],4)</f>
        <v>00d1</v>
      </c>
      <c r="T841">
        <f>HEX2DEC(Table1[[#This Row],[hex]])</f>
        <v>209</v>
      </c>
      <c r="U841">
        <f>Table1[[#This Row],[dec]] - IF(Table1[[#This Row],[dec]] &gt; 32000, 65536, 0)</f>
        <v>209</v>
      </c>
      <c r="V841" s="12">
        <f>Table1[[#This Row],[dec signed]]/10</f>
        <v>20.9</v>
      </c>
    </row>
    <row r="842" spans="1:22" x14ac:dyDescent="0.25">
      <c r="A842" s="7">
        <v>880</v>
      </c>
      <c r="B842" s="10" t="s">
        <v>146</v>
      </c>
      <c r="C842" s="10" t="s">
        <v>50</v>
      </c>
      <c r="D842" s="7" t="s">
        <v>12</v>
      </c>
      <c r="E842" t="s">
        <v>43</v>
      </c>
      <c r="F842" s="7" t="s">
        <v>14</v>
      </c>
      <c r="G842" s="8" t="s">
        <v>51</v>
      </c>
      <c r="H842" s="8" t="s">
        <v>45</v>
      </c>
      <c r="I842" s="7" t="s">
        <v>48</v>
      </c>
      <c r="J842" s="7" t="s">
        <v>47</v>
      </c>
      <c r="L842" s="7" t="s">
        <v>43</v>
      </c>
      <c r="M842" s="7" t="s">
        <v>12</v>
      </c>
      <c r="N842" s="7" t="s">
        <v>19</v>
      </c>
      <c r="O842" s="7" t="s">
        <v>15</v>
      </c>
      <c r="P842" s="7" t="s">
        <v>45</v>
      </c>
      <c r="Q842" s="7" t="s">
        <v>48</v>
      </c>
      <c r="R842" s="7" t="s">
        <v>52</v>
      </c>
      <c r="S842" t="str">
        <f>RIGHT(Table1[[#This Row],[value7]],4)</f>
        <v>00d1</v>
      </c>
      <c r="T842">
        <f>HEX2DEC(Table1[[#This Row],[hex]])</f>
        <v>209</v>
      </c>
      <c r="U842">
        <f>Table1[[#This Row],[dec]] - IF(Table1[[#This Row],[dec]] &gt; 32000, 65536, 0)</f>
        <v>209</v>
      </c>
      <c r="V842" s="12">
        <f>Table1[[#This Row],[dec signed]]/10</f>
        <v>20.9</v>
      </c>
    </row>
    <row r="843" spans="1:22" x14ac:dyDescent="0.25">
      <c r="A843" s="7">
        <v>888</v>
      </c>
      <c r="B843" s="10" t="s">
        <v>144</v>
      </c>
      <c r="C843" s="10" t="s">
        <v>42</v>
      </c>
      <c r="D843" s="7" t="s">
        <v>12</v>
      </c>
      <c r="E843" t="s">
        <v>43</v>
      </c>
      <c r="F843" s="7" t="s">
        <v>14</v>
      </c>
      <c r="G843" s="8" t="s">
        <v>44</v>
      </c>
      <c r="H843" s="8" t="s">
        <v>45</v>
      </c>
      <c r="I843" s="7" t="s">
        <v>48</v>
      </c>
      <c r="J843" s="7" t="s">
        <v>145</v>
      </c>
      <c r="L843" s="7" t="s">
        <v>43</v>
      </c>
      <c r="M843" s="7" t="s">
        <v>12</v>
      </c>
      <c r="N843" s="7" t="s">
        <v>19</v>
      </c>
      <c r="O843" s="7" t="s">
        <v>15</v>
      </c>
      <c r="P843" s="7" t="s">
        <v>45</v>
      </c>
      <c r="Q843" s="7" t="s">
        <v>48</v>
      </c>
      <c r="R843" s="7" t="s">
        <v>47</v>
      </c>
      <c r="S843" t="str">
        <f>RIGHT(Table1[[#This Row],[value7]],4)</f>
        <v>00d1</v>
      </c>
      <c r="T843">
        <f>HEX2DEC(Table1[[#This Row],[hex]])</f>
        <v>209</v>
      </c>
      <c r="U843">
        <f>Table1[[#This Row],[dec]] - IF(Table1[[#This Row],[dec]] &gt; 32000, 65536, 0)</f>
        <v>209</v>
      </c>
      <c r="V843" s="12">
        <f>Table1[[#This Row],[dec signed]]/10</f>
        <v>20.9</v>
      </c>
    </row>
    <row r="844" spans="1:22" x14ac:dyDescent="0.25">
      <c r="A844" s="7">
        <v>889</v>
      </c>
      <c r="B844" s="10" t="s">
        <v>146</v>
      </c>
      <c r="C844" s="10" t="s">
        <v>50</v>
      </c>
      <c r="D844" s="7" t="s">
        <v>12</v>
      </c>
      <c r="E844" t="s">
        <v>43</v>
      </c>
      <c r="F844" s="7" t="s">
        <v>14</v>
      </c>
      <c r="G844" s="8" t="s">
        <v>51</v>
      </c>
      <c r="H844" s="8" t="s">
        <v>45</v>
      </c>
      <c r="I844" s="7" t="s">
        <v>48</v>
      </c>
      <c r="J844" s="7" t="s">
        <v>47</v>
      </c>
      <c r="L844" s="7" t="s">
        <v>43</v>
      </c>
      <c r="M844" s="7" t="s">
        <v>12</v>
      </c>
      <c r="N844" s="7" t="s">
        <v>19</v>
      </c>
      <c r="O844" s="7" t="s">
        <v>15</v>
      </c>
      <c r="P844" s="7" t="s">
        <v>45</v>
      </c>
      <c r="Q844" s="7" t="s">
        <v>48</v>
      </c>
      <c r="R844" s="7" t="s">
        <v>52</v>
      </c>
      <c r="S844" t="str">
        <f>RIGHT(Table1[[#This Row],[value7]],4)</f>
        <v>00d1</v>
      </c>
      <c r="T844">
        <f>HEX2DEC(Table1[[#This Row],[hex]])</f>
        <v>209</v>
      </c>
      <c r="U844">
        <f>Table1[[#This Row],[dec]] - IF(Table1[[#This Row],[dec]] &gt; 32000, 65536, 0)</f>
        <v>209</v>
      </c>
      <c r="V844" s="12">
        <f>Table1[[#This Row],[dec signed]]/10</f>
        <v>20.9</v>
      </c>
    </row>
    <row r="845" spans="1:22" x14ac:dyDescent="0.25">
      <c r="A845" s="7">
        <v>920</v>
      </c>
      <c r="B845" s="10" t="s">
        <v>144</v>
      </c>
      <c r="C845" s="10" t="s">
        <v>42</v>
      </c>
      <c r="D845" s="7" t="s">
        <v>12</v>
      </c>
      <c r="E845" t="s">
        <v>43</v>
      </c>
      <c r="F845" s="7" t="s">
        <v>14</v>
      </c>
      <c r="G845" s="8" t="s">
        <v>44</v>
      </c>
      <c r="H845" s="8" t="s">
        <v>45</v>
      </c>
      <c r="I845" s="7" t="s">
        <v>48</v>
      </c>
      <c r="J845" s="7" t="s">
        <v>145</v>
      </c>
      <c r="L845" s="7" t="s">
        <v>43</v>
      </c>
      <c r="M845" s="7" t="s">
        <v>12</v>
      </c>
      <c r="N845" s="7" t="s">
        <v>19</v>
      </c>
      <c r="O845" s="7" t="s">
        <v>15</v>
      </c>
      <c r="P845" s="7" t="s">
        <v>45</v>
      </c>
      <c r="Q845" s="7" t="s">
        <v>48</v>
      </c>
      <c r="R845" s="7" t="s">
        <v>47</v>
      </c>
      <c r="S845" t="str">
        <f>RIGHT(Table1[[#This Row],[value7]],4)</f>
        <v>00d1</v>
      </c>
      <c r="T845">
        <f>HEX2DEC(Table1[[#This Row],[hex]])</f>
        <v>209</v>
      </c>
      <c r="U845">
        <f>Table1[[#This Row],[dec]] - IF(Table1[[#This Row],[dec]] &gt; 32000, 65536, 0)</f>
        <v>209</v>
      </c>
      <c r="V845" s="12">
        <f>Table1[[#This Row],[dec signed]]/10</f>
        <v>20.9</v>
      </c>
    </row>
    <row r="846" spans="1:22" x14ac:dyDescent="0.25">
      <c r="A846" s="7">
        <v>921</v>
      </c>
      <c r="B846" s="10" t="s">
        <v>146</v>
      </c>
      <c r="C846" s="10" t="s">
        <v>50</v>
      </c>
      <c r="D846" s="7" t="s">
        <v>12</v>
      </c>
      <c r="E846" t="s">
        <v>43</v>
      </c>
      <c r="F846" s="7" t="s">
        <v>14</v>
      </c>
      <c r="G846" s="8" t="s">
        <v>51</v>
      </c>
      <c r="H846" s="8" t="s">
        <v>45</v>
      </c>
      <c r="I846" s="7" t="s">
        <v>48</v>
      </c>
      <c r="J846" s="7" t="s">
        <v>47</v>
      </c>
      <c r="L846" s="7" t="s">
        <v>43</v>
      </c>
      <c r="M846" s="7" t="s">
        <v>12</v>
      </c>
      <c r="N846" s="7" t="s">
        <v>19</v>
      </c>
      <c r="O846" s="7" t="s">
        <v>15</v>
      </c>
      <c r="P846" s="7" t="s">
        <v>45</v>
      </c>
      <c r="Q846" s="7" t="s">
        <v>48</v>
      </c>
      <c r="R846" s="7" t="s">
        <v>52</v>
      </c>
      <c r="S846" t="str">
        <f>RIGHT(Table1[[#This Row],[value7]],4)</f>
        <v>00d1</v>
      </c>
      <c r="T846">
        <f>HEX2DEC(Table1[[#This Row],[hex]])</f>
        <v>209</v>
      </c>
      <c r="U846">
        <f>Table1[[#This Row],[dec]] - IF(Table1[[#This Row],[dec]] &gt; 32000, 65536, 0)</f>
        <v>209</v>
      </c>
      <c r="V846" s="12">
        <f>Table1[[#This Row],[dec signed]]/10</f>
        <v>20.9</v>
      </c>
    </row>
    <row r="847" spans="1:22" x14ac:dyDescent="0.25">
      <c r="A847" s="7">
        <v>951</v>
      </c>
      <c r="B847" s="10" t="s">
        <v>144</v>
      </c>
      <c r="C847" s="10" t="s">
        <v>42</v>
      </c>
      <c r="D847" s="7" t="s">
        <v>12</v>
      </c>
      <c r="E847" t="s">
        <v>43</v>
      </c>
      <c r="F847" s="7" t="s">
        <v>14</v>
      </c>
      <c r="G847" s="8" t="s">
        <v>44</v>
      </c>
      <c r="H847" s="8" t="s">
        <v>45</v>
      </c>
      <c r="I847" s="7" t="s">
        <v>48</v>
      </c>
      <c r="J847" s="7" t="s">
        <v>145</v>
      </c>
      <c r="L847" s="7" t="s">
        <v>43</v>
      </c>
      <c r="M847" s="7" t="s">
        <v>12</v>
      </c>
      <c r="N847" s="7" t="s">
        <v>19</v>
      </c>
      <c r="O847" s="7" t="s">
        <v>15</v>
      </c>
      <c r="P847" s="7" t="s">
        <v>45</v>
      </c>
      <c r="Q847" s="7" t="s">
        <v>48</v>
      </c>
      <c r="R847" s="7" t="s">
        <v>47</v>
      </c>
      <c r="S847" t="str">
        <f>RIGHT(Table1[[#This Row],[value7]],4)</f>
        <v>00d1</v>
      </c>
      <c r="T847">
        <f>HEX2DEC(Table1[[#This Row],[hex]])</f>
        <v>209</v>
      </c>
      <c r="U847">
        <f>Table1[[#This Row],[dec]] - IF(Table1[[#This Row],[dec]] &gt; 32000, 65536, 0)</f>
        <v>209</v>
      </c>
      <c r="V847" s="12">
        <f>Table1[[#This Row],[dec signed]]/10</f>
        <v>20.9</v>
      </c>
    </row>
    <row r="848" spans="1:22" x14ac:dyDescent="0.25">
      <c r="A848" s="7">
        <v>952</v>
      </c>
      <c r="B848" s="10" t="s">
        <v>146</v>
      </c>
      <c r="C848" s="10" t="s">
        <v>50</v>
      </c>
      <c r="D848" s="7" t="s">
        <v>12</v>
      </c>
      <c r="E848" t="s">
        <v>43</v>
      </c>
      <c r="F848" s="7" t="s">
        <v>14</v>
      </c>
      <c r="G848" s="8" t="s">
        <v>51</v>
      </c>
      <c r="H848" s="8" t="s">
        <v>45</v>
      </c>
      <c r="I848" s="7" t="s">
        <v>48</v>
      </c>
      <c r="J848" s="7" t="s">
        <v>47</v>
      </c>
      <c r="L848" s="7" t="s">
        <v>43</v>
      </c>
      <c r="M848" s="7" t="s">
        <v>12</v>
      </c>
      <c r="N848" s="7" t="s">
        <v>19</v>
      </c>
      <c r="O848" s="7" t="s">
        <v>15</v>
      </c>
      <c r="P848" s="7" t="s">
        <v>45</v>
      </c>
      <c r="Q848" s="7" t="s">
        <v>48</v>
      </c>
      <c r="R848" s="7" t="s">
        <v>52</v>
      </c>
      <c r="S848" t="str">
        <f>RIGHT(Table1[[#This Row],[value7]],4)</f>
        <v>00d1</v>
      </c>
      <c r="T848">
        <f>HEX2DEC(Table1[[#This Row],[hex]])</f>
        <v>209</v>
      </c>
      <c r="U848">
        <f>Table1[[#This Row],[dec]] - IF(Table1[[#This Row],[dec]] &gt; 32000, 65536, 0)</f>
        <v>209</v>
      </c>
      <c r="V848" s="12">
        <f>Table1[[#This Row],[dec signed]]/10</f>
        <v>20.9</v>
      </c>
    </row>
    <row r="849" spans="1:22" x14ac:dyDescent="0.25">
      <c r="A849" s="7">
        <v>982</v>
      </c>
      <c r="B849" s="10" t="s">
        <v>144</v>
      </c>
      <c r="C849" s="10" t="s">
        <v>42</v>
      </c>
      <c r="D849" s="7" t="s">
        <v>12</v>
      </c>
      <c r="E849" t="s">
        <v>43</v>
      </c>
      <c r="F849" s="7" t="s">
        <v>14</v>
      </c>
      <c r="G849" s="8" t="s">
        <v>44</v>
      </c>
      <c r="H849" s="8" t="s">
        <v>45</v>
      </c>
      <c r="I849" s="7" t="s">
        <v>48</v>
      </c>
      <c r="J849" s="7" t="s">
        <v>145</v>
      </c>
      <c r="L849" s="7" t="s">
        <v>43</v>
      </c>
      <c r="M849" s="7" t="s">
        <v>12</v>
      </c>
      <c r="N849" s="7" t="s">
        <v>19</v>
      </c>
      <c r="O849" s="7" t="s">
        <v>15</v>
      </c>
      <c r="P849" s="7" t="s">
        <v>45</v>
      </c>
      <c r="Q849" s="7" t="s">
        <v>48</v>
      </c>
      <c r="R849" s="7" t="s">
        <v>47</v>
      </c>
      <c r="S849" t="str">
        <f>RIGHT(Table1[[#This Row],[value7]],4)</f>
        <v>00d1</v>
      </c>
      <c r="T849">
        <f>HEX2DEC(Table1[[#This Row],[hex]])</f>
        <v>209</v>
      </c>
      <c r="U849">
        <f>Table1[[#This Row],[dec]] - IF(Table1[[#This Row],[dec]] &gt; 32000, 65536, 0)</f>
        <v>209</v>
      </c>
      <c r="V849" s="12">
        <f>Table1[[#This Row],[dec signed]]/10</f>
        <v>20.9</v>
      </c>
    </row>
    <row r="850" spans="1:22" x14ac:dyDescent="0.25">
      <c r="A850" s="7">
        <v>983</v>
      </c>
      <c r="B850" s="10" t="s">
        <v>146</v>
      </c>
      <c r="C850" s="10" t="s">
        <v>50</v>
      </c>
      <c r="D850" s="7" t="s">
        <v>12</v>
      </c>
      <c r="E850" t="s">
        <v>43</v>
      </c>
      <c r="F850" s="7" t="s">
        <v>14</v>
      </c>
      <c r="G850" s="8" t="s">
        <v>51</v>
      </c>
      <c r="H850" s="8" t="s">
        <v>45</v>
      </c>
      <c r="I850" s="7" t="s">
        <v>48</v>
      </c>
      <c r="J850" s="7" t="s">
        <v>47</v>
      </c>
      <c r="L850" s="7" t="s">
        <v>43</v>
      </c>
      <c r="M850" s="7" t="s">
        <v>12</v>
      </c>
      <c r="N850" s="7" t="s">
        <v>19</v>
      </c>
      <c r="O850" s="7" t="s">
        <v>15</v>
      </c>
      <c r="P850" s="7" t="s">
        <v>45</v>
      </c>
      <c r="Q850" s="7" t="s">
        <v>48</v>
      </c>
      <c r="R850" s="7" t="s">
        <v>52</v>
      </c>
      <c r="S850" t="str">
        <f>RIGHT(Table1[[#This Row],[value7]],4)</f>
        <v>00d1</v>
      </c>
      <c r="T850">
        <f>HEX2DEC(Table1[[#This Row],[hex]])</f>
        <v>209</v>
      </c>
      <c r="U850">
        <f>Table1[[#This Row],[dec]] - IF(Table1[[#This Row],[dec]] &gt; 32000, 65536, 0)</f>
        <v>209</v>
      </c>
      <c r="V850" s="12">
        <f>Table1[[#This Row],[dec signed]]/10</f>
        <v>20.9</v>
      </c>
    </row>
    <row r="851" spans="1:22" x14ac:dyDescent="0.25">
      <c r="A851" s="7">
        <v>1013</v>
      </c>
      <c r="B851" s="10" t="s">
        <v>144</v>
      </c>
      <c r="C851" s="10" t="s">
        <v>42</v>
      </c>
      <c r="D851" s="7" t="s">
        <v>12</v>
      </c>
      <c r="E851" t="s">
        <v>43</v>
      </c>
      <c r="F851" s="7" t="s">
        <v>14</v>
      </c>
      <c r="G851" s="8" t="s">
        <v>44</v>
      </c>
      <c r="H851" s="8" t="s">
        <v>45</v>
      </c>
      <c r="I851" s="7" t="s">
        <v>48</v>
      </c>
      <c r="J851" s="7" t="s">
        <v>145</v>
      </c>
      <c r="L851" s="7" t="s">
        <v>43</v>
      </c>
      <c r="M851" s="7" t="s">
        <v>12</v>
      </c>
      <c r="N851" s="7" t="s">
        <v>19</v>
      </c>
      <c r="O851" s="7" t="s">
        <v>15</v>
      </c>
      <c r="P851" s="7" t="s">
        <v>45</v>
      </c>
      <c r="Q851" s="7" t="s">
        <v>48</v>
      </c>
      <c r="R851" s="7" t="s">
        <v>47</v>
      </c>
      <c r="S851" t="str">
        <f>RIGHT(Table1[[#This Row],[value7]],4)</f>
        <v>00d1</v>
      </c>
      <c r="T851">
        <f>HEX2DEC(Table1[[#This Row],[hex]])</f>
        <v>209</v>
      </c>
      <c r="U851">
        <f>Table1[[#This Row],[dec]] - IF(Table1[[#This Row],[dec]] &gt; 32000, 65536, 0)</f>
        <v>209</v>
      </c>
      <c r="V851" s="12">
        <f>Table1[[#This Row],[dec signed]]/10</f>
        <v>20.9</v>
      </c>
    </row>
    <row r="852" spans="1:22" x14ac:dyDescent="0.25">
      <c r="A852" s="7">
        <v>1014</v>
      </c>
      <c r="B852" s="10" t="s">
        <v>146</v>
      </c>
      <c r="C852" s="10" t="s">
        <v>50</v>
      </c>
      <c r="D852" s="7" t="s">
        <v>12</v>
      </c>
      <c r="E852" t="s">
        <v>43</v>
      </c>
      <c r="F852" s="7" t="s">
        <v>14</v>
      </c>
      <c r="G852" s="8" t="s">
        <v>51</v>
      </c>
      <c r="H852" s="8" t="s">
        <v>45</v>
      </c>
      <c r="I852" s="7" t="s">
        <v>48</v>
      </c>
      <c r="J852" s="7" t="s">
        <v>47</v>
      </c>
      <c r="L852" s="7" t="s">
        <v>43</v>
      </c>
      <c r="M852" s="7" t="s">
        <v>12</v>
      </c>
      <c r="N852" s="7" t="s">
        <v>19</v>
      </c>
      <c r="O852" s="7" t="s">
        <v>15</v>
      </c>
      <c r="P852" s="7" t="s">
        <v>45</v>
      </c>
      <c r="Q852" s="7" t="s">
        <v>48</v>
      </c>
      <c r="R852" s="7" t="s">
        <v>52</v>
      </c>
      <c r="S852" t="str">
        <f>RIGHT(Table1[[#This Row],[value7]],4)</f>
        <v>00d1</v>
      </c>
      <c r="T852">
        <f>HEX2DEC(Table1[[#This Row],[hex]])</f>
        <v>209</v>
      </c>
      <c r="U852">
        <f>Table1[[#This Row],[dec]] - IF(Table1[[#This Row],[dec]] &gt; 32000, 65536, 0)</f>
        <v>209</v>
      </c>
      <c r="V852" s="12">
        <f>Table1[[#This Row],[dec signed]]/10</f>
        <v>20.9</v>
      </c>
    </row>
    <row r="853" spans="1:22" x14ac:dyDescent="0.25">
      <c r="A853" s="7">
        <v>1144</v>
      </c>
      <c r="B853" s="10" t="s">
        <v>144</v>
      </c>
      <c r="C853" s="10" t="s">
        <v>42</v>
      </c>
      <c r="D853" s="7" t="s">
        <v>12</v>
      </c>
      <c r="E853" t="s">
        <v>43</v>
      </c>
      <c r="F853" s="7" t="s">
        <v>14</v>
      </c>
      <c r="G853" s="8" t="s">
        <v>44</v>
      </c>
      <c r="H853" s="8" t="s">
        <v>45</v>
      </c>
      <c r="I853" s="7" t="s">
        <v>48</v>
      </c>
      <c r="J853" s="7" t="s">
        <v>145</v>
      </c>
      <c r="L853" s="7" t="s">
        <v>43</v>
      </c>
      <c r="M853" s="7" t="s">
        <v>12</v>
      </c>
      <c r="N853" s="7" t="s">
        <v>19</v>
      </c>
      <c r="O853" s="7" t="s">
        <v>15</v>
      </c>
      <c r="P853" s="7" t="s">
        <v>45</v>
      </c>
      <c r="Q853" s="7" t="s">
        <v>48</v>
      </c>
      <c r="R853" s="7" t="s">
        <v>47</v>
      </c>
      <c r="S853" t="str">
        <f>RIGHT(Table1[[#This Row],[value7]],4)</f>
        <v>00d1</v>
      </c>
      <c r="T853">
        <f>HEX2DEC(Table1[[#This Row],[hex]])</f>
        <v>209</v>
      </c>
      <c r="U853">
        <f>Table1[[#This Row],[dec]] - IF(Table1[[#This Row],[dec]] &gt; 32000, 65536, 0)</f>
        <v>209</v>
      </c>
      <c r="V853" s="12">
        <f>Table1[[#This Row],[dec signed]]/10</f>
        <v>20.9</v>
      </c>
    </row>
    <row r="854" spans="1:22" x14ac:dyDescent="0.25">
      <c r="A854" s="7">
        <v>1145</v>
      </c>
      <c r="B854" s="10" t="s">
        <v>146</v>
      </c>
      <c r="C854" s="10" t="s">
        <v>50</v>
      </c>
      <c r="D854" s="7" t="s">
        <v>12</v>
      </c>
      <c r="E854" t="s">
        <v>43</v>
      </c>
      <c r="F854" s="7" t="s">
        <v>14</v>
      </c>
      <c r="G854" s="8" t="s">
        <v>51</v>
      </c>
      <c r="H854" s="8" t="s">
        <v>45</v>
      </c>
      <c r="I854" s="7" t="s">
        <v>48</v>
      </c>
      <c r="J854" s="7" t="s">
        <v>47</v>
      </c>
      <c r="L854" s="7" t="s">
        <v>43</v>
      </c>
      <c r="M854" s="7" t="s">
        <v>12</v>
      </c>
      <c r="N854" s="7" t="s">
        <v>19</v>
      </c>
      <c r="O854" s="7" t="s">
        <v>15</v>
      </c>
      <c r="P854" s="7" t="s">
        <v>45</v>
      </c>
      <c r="Q854" s="7" t="s">
        <v>48</v>
      </c>
      <c r="R854" s="7" t="s">
        <v>52</v>
      </c>
      <c r="S854" t="str">
        <f>RIGHT(Table1[[#This Row],[value7]],4)</f>
        <v>00d1</v>
      </c>
      <c r="T854">
        <f>HEX2DEC(Table1[[#This Row],[hex]])</f>
        <v>209</v>
      </c>
      <c r="U854">
        <f>Table1[[#This Row],[dec]] - IF(Table1[[#This Row],[dec]] &gt; 32000, 65536, 0)</f>
        <v>209</v>
      </c>
      <c r="V854" s="12">
        <f>Table1[[#This Row],[dec signed]]/10</f>
        <v>20.9</v>
      </c>
    </row>
    <row r="855" spans="1:22" x14ac:dyDescent="0.25">
      <c r="A855" s="7">
        <v>1175</v>
      </c>
      <c r="B855" s="10" t="s">
        <v>144</v>
      </c>
      <c r="C855" s="10" t="s">
        <v>42</v>
      </c>
      <c r="D855" s="7" t="s">
        <v>12</v>
      </c>
      <c r="E855" t="s">
        <v>43</v>
      </c>
      <c r="F855" s="7" t="s">
        <v>14</v>
      </c>
      <c r="G855" s="8" t="s">
        <v>44</v>
      </c>
      <c r="H855" s="8" t="s">
        <v>45</v>
      </c>
      <c r="I855" s="7" t="s">
        <v>48</v>
      </c>
      <c r="J855" s="7" t="s">
        <v>145</v>
      </c>
      <c r="L855" s="7" t="s">
        <v>43</v>
      </c>
      <c r="M855" s="7" t="s">
        <v>12</v>
      </c>
      <c r="N855" s="7" t="s">
        <v>19</v>
      </c>
      <c r="O855" s="7" t="s">
        <v>15</v>
      </c>
      <c r="P855" s="7" t="s">
        <v>45</v>
      </c>
      <c r="Q855" s="7" t="s">
        <v>48</v>
      </c>
      <c r="R855" s="7" t="s">
        <v>47</v>
      </c>
      <c r="S855" t="str">
        <f>RIGHT(Table1[[#This Row],[value7]],4)</f>
        <v>00d1</v>
      </c>
      <c r="T855">
        <f>HEX2DEC(Table1[[#This Row],[hex]])</f>
        <v>209</v>
      </c>
      <c r="U855">
        <f>Table1[[#This Row],[dec]] - IF(Table1[[#This Row],[dec]] &gt; 32000, 65536, 0)</f>
        <v>209</v>
      </c>
      <c r="V855" s="12">
        <f>Table1[[#This Row],[dec signed]]/10</f>
        <v>20.9</v>
      </c>
    </row>
    <row r="856" spans="1:22" x14ac:dyDescent="0.25">
      <c r="A856" s="7">
        <v>1176</v>
      </c>
      <c r="B856" s="10" t="s">
        <v>146</v>
      </c>
      <c r="C856" s="10" t="s">
        <v>50</v>
      </c>
      <c r="D856" s="7" t="s">
        <v>12</v>
      </c>
      <c r="E856" t="s">
        <v>43</v>
      </c>
      <c r="F856" s="7" t="s">
        <v>14</v>
      </c>
      <c r="G856" s="8" t="s">
        <v>51</v>
      </c>
      <c r="H856" s="8" t="s">
        <v>45</v>
      </c>
      <c r="I856" s="7" t="s">
        <v>48</v>
      </c>
      <c r="J856" s="7" t="s">
        <v>47</v>
      </c>
      <c r="L856" s="7" t="s">
        <v>43</v>
      </c>
      <c r="M856" s="7" t="s">
        <v>12</v>
      </c>
      <c r="N856" s="7" t="s">
        <v>19</v>
      </c>
      <c r="O856" s="7" t="s">
        <v>15</v>
      </c>
      <c r="P856" s="7" t="s">
        <v>45</v>
      </c>
      <c r="Q856" s="7" t="s">
        <v>48</v>
      </c>
      <c r="R856" s="7" t="s">
        <v>52</v>
      </c>
      <c r="S856" t="str">
        <f>RIGHT(Table1[[#This Row],[value7]],4)</f>
        <v>00d1</v>
      </c>
      <c r="T856">
        <f>HEX2DEC(Table1[[#This Row],[hex]])</f>
        <v>209</v>
      </c>
      <c r="U856">
        <f>Table1[[#This Row],[dec]] - IF(Table1[[#This Row],[dec]] &gt; 32000, 65536, 0)</f>
        <v>209</v>
      </c>
      <c r="V856" s="12">
        <f>Table1[[#This Row],[dec signed]]/10</f>
        <v>20.9</v>
      </c>
    </row>
    <row r="857" spans="1:22" x14ac:dyDescent="0.25">
      <c r="A857" s="7">
        <v>1206</v>
      </c>
      <c r="B857" s="10" t="s">
        <v>144</v>
      </c>
      <c r="C857" s="10" t="s">
        <v>42</v>
      </c>
      <c r="D857" s="7" t="s">
        <v>12</v>
      </c>
      <c r="E857" t="s">
        <v>43</v>
      </c>
      <c r="F857" s="7" t="s">
        <v>14</v>
      </c>
      <c r="G857" s="8" t="s">
        <v>44</v>
      </c>
      <c r="H857" s="8" t="s">
        <v>45</v>
      </c>
      <c r="I857" s="7" t="s">
        <v>48</v>
      </c>
      <c r="J857" s="7" t="s">
        <v>145</v>
      </c>
      <c r="L857" s="7" t="s">
        <v>43</v>
      </c>
      <c r="M857" s="7" t="s">
        <v>12</v>
      </c>
      <c r="N857" s="7" t="s">
        <v>19</v>
      </c>
      <c r="O857" s="7" t="s">
        <v>15</v>
      </c>
      <c r="P857" s="7" t="s">
        <v>45</v>
      </c>
      <c r="Q857" s="7" t="s">
        <v>48</v>
      </c>
      <c r="R857" s="7" t="s">
        <v>47</v>
      </c>
      <c r="S857" t="str">
        <f>RIGHT(Table1[[#This Row],[value7]],4)</f>
        <v>00d1</v>
      </c>
      <c r="T857">
        <f>HEX2DEC(Table1[[#This Row],[hex]])</f>
        <v>209</v>
      </c>
      <c r="U857">
        <f>Table1[[#This Row],[dec]] - IF(Table1[[#This Row],[dec]] &gt; 32000, 65536, 0)</f>
        <v>209</v>
      </c>
      <c r="V857" s="12">
        <f>Table1[[#This Row],[dec signed]]/10</f>
        <v>20.9</v>
      </c>
    </row>
    <row r="858" spans="1:22" x14ac:dyDescent="0.25">
      <c r="A858" s="7">
        <v>1207</v>
      </c>
      <c r="B858" s="10" t="s">
        <v>146</v>
      </c>
      <c r="C858" s="10" t="s">
        <v>50</v>
      </c>
      <c r="D858" s="7" t="s">
        <v>12</v>
      </c>
      <c r="E858" t="s">
        <v>43</v>
      </c>
      <c r="F858" s="7" t="s">
        <v>14</v>
      </c>
      <c r="G858" s="8" t="s">
        <v>51</v>
      </c>
      <c r="H858" s="8" t="s">
        <v>45</v>
      </c>
      <c r="I858" s="7" t="s">
        <v>48</v>
      </c>
      <c r="J858" s="7" t="s">
        <v>47</v>
      </c>
      <c r="L858" s="7" t="s">
        <v>43</v>
      </c>
      <c r="M858" s="7" t="s">
        <v>12</v>
      </c>
      <c r="N858" s="7" t="s">
        <v>19</v>
      </c>
      <c r="O858" s="7" t="s">
        <v>15</v>
      </c>
      <c r="P858" s="7" t="s">
        <v>45</v>
      </c>
      <c r="Q858" s="7" t="s">
        <v>48</v>
      </c>
      <c r="R858" s="7" t="s">
        <v>52</v>
      </c>
      <c r="S858" t="str">
        <f>RIGHT(Table1[[#This Row],[value7]],4)</f>
        <v>00d1</v>
      </c>
      <c r="T858">
        <f>HEX2DEC(Table1[[#This Row],[hex]])</f>
        <v>209</v>
      </c>
      <c r="U858">
        <f>Table1[[#This Row],[dec]] - IF(Table1[[#This Row],[dec]] &gt; 32000, 65536, 0)</f>
        <v>209</v>
      </c>
      <c r="V858" s="12">
        <f>Table1[[#This Row],[dec signed]]/10</f>
        <v>20.9</v>
      </c>
    </row>
    <row r="859" spans="1:22" x14ac:dyDescent="0.25">
      <c r="A859" s="7">
        <v>1237</v>
      </c>
      <c r="B859" s="10" t="s">
        <v>144</v>
      </c>
      <c r="C859" s="10" t="s">
        <v>42</v>
      </c>
      <c r="D859" s="7" t="s">
        <v>12</v>
      </c>
      <c r="E859" t="s">
        <v>43</v>
      </c>
      <c r="F859" s="7" t="s">
        <v>14</v>
      </c>
      <c r="G859" s="8" t="s">
        <v>44</v>
      </c>
      <c r="H859" s="8" t="s">
        <v>45</v>
      </c>
      <c r="I859" s="7" t="s">
        <v>48</v>
      </c>
      <c r="J859" s="7" t="s">
        <v>145</v>
      </c>
      <c r="L859" s="7" t="s">
        <v>43</v>
      </c>
      <c r="M859" s="7" t="s">
        <v>12</v>
      </c>
      <c r="N859" s="7" t="s">
        <v>19</v>
      </c>
      <c r="O859" s="7" t="s">
        <v>15</v>
      </c>
      <c r="P859" s="7" t="s">
        <v>45</v>
      </c>
      <c r="Q859" s="7" t="s">
        <v>48</v>
      </c>
      <c r="R859" s="7" t="s">
        <v>47</v>
      </c>
      <c r="S859" t="str">
        <f>RIGHT(Table1[[#This Row],[value7]],4)</f>
        <v>00d1</v>
      </c>
      <c r="T859">
        <f>HEX2DEC(Table1[[#This Row],[hex]])</f>
        <v>209</v>
      </c>
      <c r="U859">
        <f>Table1[[#This Row],[dec]] - IF(Table1[[#This Row],[dec]] &gt; 32000, 65536, 0)</f>
        <v>209</v>
      </c>
      <c r="V859" s="12">
        <f>Table1[[#This Row],[dec signed]]/10</f>
        <v>20.9</v>
      </c>
    </row>
    <row r="860" spans="1:22" x14ac:dyDescent="0.25">
      <c r="A860" s="7">
        <v>1238</v>
      </c>
      <c r="B860" s="10" t="s">
        <v>146</v>
      </c>
      <c r="C860" s="10" t="s">
        <v>50</v>
      </c>
      <c r="D860" s="7" t="s">
        <v>12</v>
      </c>
      <c r="E860" t="s">
        <v>43</v>
      </c>
      <c r="F860" s="7" t="s">
        <v>14</v>
      </c>
      <c r="G860" s="8" t="s">
        <v>51</v>
      </c>
      <c r="H860" s="8" t="s">
        <v>45</v>
      </c>
      <c r="I860" s="7" t="s">
        <v>48</v>
      </c>
      <c r="J860" s="7" t="s">
        <v>47</v>
      </c>
      <c r="L860" s="7" t="s">
        <v>43</v>
      </c>
      <c r="M860" s="7" t="s">
        <v>12</v>
      </c>
      <c r="N860" s="7" t="s">
        <v>19</v>
      </c>
      <c r="O860" s="7" t="s">
        <v>15</v>
      </c>
      <c r="P860" s="7" t="s">
        <v>45</v>
      </c>
      <c r="Q860" s="7" t="s">
        <v>48</v>
      </c>
      <c r="R860" s="7" t="s">
        <v>52</v>
      </c>
      <c r="S860" t="str">
        <f>RIGHT(Table1[[#This Row],[value7]],4)</f>
        <v>00d1</v>
      </c>
      <c r="T860">
        <f>HEX2DEC(Table1[[#This Row],[hex]])</f>
        <v>209</v>
      </c>
      <c r="U860">
        <f>Table1[[#This Row],[dec]] - IF(Table1[[#This Row],[dec]] &gt; 32000, 65536, 0)</f>
        <v>209</v>
      </c>
      <c r="V860" s="12">
        <f>Table1[[#This Row],[dec signed]]/10</f>
        <v>20.9</v>
      </c>
    </row>
    <row r="861" spans="1:22" x14ac:dyDescent="0.25">
      <c r="A861" s="7">
        <v>1268</v>
      </c>
      <c r="B861" s="10" t="s">
        <v>144</v>
      </c>
      <c r="C861" s="10" t="s">
        <v>42</v>
      </c>
      <c r="D861" s="7" t="s">
        <v>12</v>
      </c>
      <c r="E861" t="s">
        <v>43</v>
      </c>
      <c r="F861" s="7" t="s">
        <v>14</v>
      </c>
      <c r="G861" s="8" t="s">
        <v>44</v>
      </c>
      <c r="H861" s="8" t="s">
        <v>45</v>
      </c>
      <c r="I861" s="7" t="s">
        <v>48</v>
      </c>
      <c r="J861" s="7" t="s">
        <v>145</v>
      </c>
      <c r="L861" s="7" t="s">
        <v>43</v>
      </c>
      <c r="M861" s="7" t="s">
        <v>12</v>
      </c>
      <c r="N861" s="7" t="s">
        <v>19</v>
      </c>
      <c r="O861" s="7" t="s">
        <v>15</v>
      </c>
      <c r="P861" s="7" t="s">
        <v>45</v>
      </c>
      <c r="Q861" s="7" t="s">
        <v>48</v>
      </c>
      <c r="R861" s="7" t="s">
        <v>47</v>
      </c>
      <c r="S861" t="str">
        <f>RIGHT(Table1[[#This Row],[value7]],4)</f>
        <v>00d1</v>
      </c>
      <c r="T861">
        <f>HEX2DEC(Table1[[#This Row],[hex]])</f>
        <v>209</v>
      </c>
      <c r="U861">
        <f>Table1[[#This Row],[dec]] - IF(Table1[[#This Row],[dec]] &gt; 32000, 65536, 0)</f>
        <v>209</v>
      </c>
      <c r="V861" s="12">
        <f>Table1[[#This Row],[dec signed]]/10</f>
        <v>20.9</v>
      </c>
    </row>
    <row r="862" spans="1:22" x14ac:dyDescent="0.25">
      <c r="A862" s="7">
        <v>1269</v>
      </c>
      <c r="B862" s="10" t="s">
        <v>146</v>
      </c>
      <c r="C862" s="10" t="s">
        <v>50</v>
      </c>
      <c r="D862" s="7" t="s">
        <v>12</v>
      </c>
      <c r="E862" t="s">
        <v>43</v>
      </c>
      <c r="F862" s="7" t="s">
        <v>14</v>
      </c>
      <c r="G862" s="8" t="s">
        <v>51</v>
      </c>
      <c r="H862" s="8" t="s">
        <v>45</v>
      </c>
      <c r="I862" s="7" t="s">
        <v>48</v>
      </c>
      <c r="J862" s="7" t="s">
        <v>47</v>
      </c>
      <c r="L862" s="7" t="s">
        <v>43</v>
      </c>
      <c r="M862" s="7" t="s">
        <v>12</v>
      </c>
      <c r="N862" s="7" t="s">
        <v>19</v>
      </c>
      <c r="O862" s="7" t="s">
        <v>15</v>
      </c>
      <c r="P862" s="7" t="s">
        <v>45</v>
      </c>
      <c r="Q862" s="7" t="s">
        <v>48</v>
      </c>
      <c r="R862" s="7" t="s">
        <v>52</v>
      </c>
      <c r="S862" t="str">
        <f>RIGHT(Table1[[#This Row],[value7]],4)</f>
        <v>00d1</v>
      </c>
      <c r="T862">
        <f>HEX2DEC(Table1[[#This Row],[hex]])</f>
        <v>209</v>
      </c>
      <c r="U862">
        <f>Table1[[#This Row],[dec]] - IF(Table1[[#This Row],[dec]] &gt; 32000, 65536, 0)</f>
        <v>209</v>
      </c>
      <c r="V862" s="12">
        <f>Table1[[#This Row],[dec signed]]/10</f>
        <v>20.9</v>
      </c>
    </row>
    <row r="863" spans="1:22" x14ac:dyDescent="0.25">
      <c r="A863" s="7">
        <v>1632</v>
      </c>
      <c r="B863" s="10" t="s">
        <v>1569</v>
      </c>
      <c r="C863" s="10" t="s">
        <v>42</v>
      </c>
      <c r="D863" s="7" t="s">
        <v>12</v>
      </c>
      <c r="E863" t="s">
        <v>43</v>
      </c>
      <c r="F863" s="7" t="s">
        <v>14</v>
      </c>
      <c r="G863" s="8" t="s">
        <v>44</v>
      </c>
      <c r="H863" s="8" t="s">
        <v>45</v>
      </c>
      <c r="I863" s="7" t="s">
        <v>1558</v>
      </c>
      <c r="J863" s="7" t="s">
        <v>821</v>
      </c>
      <c r="L863" s="7" t="s">
        <v>43</v>
      </c>
      <c r="M863" s="7" t="s">
        <v>12</v>
      </c>
      <c r="N863" s="7" t="s">
        <v>19</v>
      </c>
      <c r="O863" s="7" t="s">
        <v>15</v>
      </c>
      <c r="P863" s="7" t="s">
        <v>45</v>
      </c>
      <c r="Q863" s="7" t="s">
        <v>48</v>
      </c>
      <c r="R863" s="7" t="s">
        <v>47</v>
      </c>
      <c r="S863" t="str">
        <f>RIGHT(Table1[[#This Row],[value7]],4)</f>
        <v>00d1</v>
      </c>
      <c r="T863">
        <f>HEX2DEC(Table1[[#This Row],[hex]])</f>
        <v>209</v>
      </c>
      <c r="U863">
        <f>Table1[[#This Row],[dec]] - IF(Table1[[#This Row],[dec]] &gt; 32000, 65536, 0)</f>
        <v>209</v>
      </c>
      <c r="V863" s="12">
        <f>Table1[[#This Row],[dec signed]]/10</f>
        <v>20.9</v>
      </c>
    </row>
    <row r="864" spans="1:22" x14ac:dyDescent="0.25">
      <c r="A864" s="7">
        <v>1633</v>
      </c>
      <c r="B864" s="10" t="s">
        <v>1570</v>
      </c>
      <c r="C864" s="10" t="s">
        <v>50</v>
      </c>
      <c r="D864" s="7" t="s">
        <v>12</v>
      </c>
      <c r="E864" t="s">
        <v>43</v>
      </c>
      <c r="F864" s="7" t="s">
        <v>14</v>
      </c>
      <c r="G864" s="8" t="s">
        <v>51</v>
      </c>
      <c r="H864" s="8" t="s">
        <v>45</v>
      </c>
      <c r="I864" s="7" t="s">
        <v>1558</v>
      </c>
      <c r="J864" s="7" t="s">
        <v>145</v>
      </c>
      <c r="L864" s="7" t="s">
        <v>43</v>
      </c>
      <c r="M864" s="7" t="s">
        <v>12</v>
      </c>
      <c r="N864" s="7" t="s">
        <v>19</v>
      </c>
      <c r="O864" s="7" t="s">
        <v>15</v>
      </c>
      <c r="P864" s="7" t="s">
        <v>45</v>
      </c>
      <c r="Q864" s="7" t="s">
        <v>48</v>
      </c>
      <c r="R864" s="7" t="s">
        <v>52</v>
      </c>
      <c r="S864" t="str">
        <f>RIGHT(Table1[[#This Row],[value7]],4)</f>
        <v>00d1</v>
      </c>
      <c r="T864">
        <f>HEX2DEC(Table1[[#This Row],[hex]])</f>
        <v>209</v>
      </c>
      <c r="U864">
        <f>Table1[[#This Row],[dec]] - IF(Table1[[#This Row],[dec]] &gt; 32000, 65536, 0)</f>
        <v>209</v>
      </c>
      <c r="V864" s="12">
        <f>Table1[[#This Row],[dec signed]]/10</f>
        <v>20.9</v>
      </c>
    </row>
    <row r="865" spans="1:22" x14ac:dyDescent="0.25">
      <c r="A865" s="7">
        <v>1658</v>
      </c>
      <c r="B865" s="10" t="s">
        <v>144</v>
      </c>
      <c r="C865" s="10" t="s">
        <v>42</v>
      </c>
      <c r="D865" s="7" t="s">
        <v>12</v>
      </c>
      <c r="E865" t="s">
        <v>43</v>
      </c>
      <c r="F865" s="7" t="s">
        <v>14</v>
      </c>
      <c r="G865" s="8" t="s">
        <v>44</v>
      </c>
      <c r="H865" s="8" t="s">
        <v>45</v>
      </c>
      <c r="I865" s="7" t="s">
        <v>48</v>
      </c>
      <c r="J865" s="7" t="s">
        <v>145</v>
      </c>
      <c r="L865" s="7" t="s">
        <v>43</v>
      </c>
      <c r="M865" s="7" t="s">
        <v>12</v>
      </c>
      <c r="N865" s="7" t="s">
        <v>19</v>
      </c>
      <c r="O865" s="7" t="s">
        <v>15</v>
      </c>
      <c r="P865" s="7" t="s">
        <v>45</v>
      </c>
      <c r="Q865" s="7" t="s">
        <v>48</v>
      </c>
      <c r="R865" s="7" t="s">
        <v>47</v>
      </c>
      <c r="S865" t="str">
        <f>RIGHT(Table1[[#This Row],[value7]],4)</f>
        <v>00d1</v>
      </c>
      <c r="T865">
        <f>HEX2DEC(Table1[[#This Row],[hex]])</f>
        <v>209</v>
      </c>
      <c r="U865">
        <f>Table1[[#This Row],[dec]] - IF(Table1[[#This Row],[dec]] &gt; 32000, 65536, 0)</f>
        <v>209</v>
      </c>
      <c r="V865" s="12">
        <f>Table1[[#This Row],[dec signed]]/10</f>
        <v>20.9</v>
      </c>
    </row>
    <row r="866" spans="1:22" x14ac:dyDescent="0.25">
      <c r="A866" s="7">
        <v>1659</v>
      </c>
      <c r="B866" s="10" t="s">
        <v>146</v>
      </c>
      <c r="C866" s="10" t="s">
        <v>50</v>
      </c>
      <c r="D866" s="7" t="s">
        <v>12</v>
      </c>
      <c r="E866" t="s">
        <v>43</v>
      </c>
      <c r="F866" s="7" t="s">
        <v>14</v>
      </c>
      <c r="G866" s="8" t="s">
        <v>51</v>
      </c>
      <c r="H866" s="8" t="s">
        <v>45</v>
      </c>
      <c r="I866" s="7" t="s">
        <v>48</v>
      </c>
      <c r="J866" s="7" t="s">
        <v>47</v>
      </c>
      <c r="L866" s="7" t="s">
        <v>43</v>
      </c>
      <c r="M866" s="7" t="s">
        <v>12</v>
      </c>
      <c r="N866" s="7" t="s">
        <v>19</v>
      </c>
      <c r="O866" s="7" t="s">
        <v>15</v>
      </c>
      <c r="P866" s="7" t="s">
        <v>45</v>
      </c>
      <c r="Q866" s="7" t="s">
        <v>48</v>
      </c>
      <c r="R866" s="7" t="s">
        <v>52</v>
      </c>
      <c r="S866" t="str">
        <f>RIGHT(Table1[[#This Row],[value7]],4)</f>
        <v>00d1</v>
      </c>
      <c r="T866">
        <f>HEX2DEC(Table1[[#This Row],[hex]])</f>
        <v>209</v>
      </c>
      <c r="U866">
        <f>Table1[[#This Row],[dec]] - IF(Table1[[#This Row],[dec]] &gt; 32000, 65536, 0)</f>
        <v>209</v>
      </c>
      <c r="V866" s="12">
        <f>Table1[[#This Row],[dec signed]]/10</f>
        <v>20.9</v>
      </c>
    </row>
    <row r="867" spans="1:22" x14ac:dyDescent="0.25">
      <c r="A867" s="7">
        <v>475</v>
      </c>
      <c r="B867" s="10" t="s">
        <v>144</v>
      </c>
      <c r="C867" s="10" t="s">
        <v>1453</v>
      </c>
      <c r="D867" s="7" t="s">
        <v>12</v>
      </c>
      <c r="E867" t="s">
        <v>43</v>
      </c>
      <c r="F867" s="7" t="s">
        <v>14</v>
      </c>
      <c r="G867" s="8" t="s">
        <v>44</v>
      </c>
      <c r="H867" s="8" t="s">
        <v>45</v>
      </c>
      <c r="I867" s="7" t="s">
        <v>48</v>
      </c>
      <c r="J867" s="7" t="s">
        <v>145</v>
      </c>
      <c r="L867" s="7" t="s">
        <v>43</v>
      </c>
      <c r="M867" s="7" t="s">
        <v>12</v>
      </c>
      <c r="N867" s="7" t="s">
        <v>19</v>
      </c>
      <c r="O867" s="7" t="s">
        <v>15</v>
      </c>
      <c r="P867" s="7" t="s">
        <v>45</v>
      </c>
      <c r="Q867" s="7" t="s">
        <v>46</v>
      </c>
      <c r="R867" s="7" t="s">
        <v>52</v>
      </c>
      <c r="S867" t="str">
        <f>RIGHT(Table1[[#This Row],[value7]],4)</f>
        <v>00d2</v>
      </c>
      <c r="T867">
        <f>HEX2DEC(Table1[[#This Row],[hex]])</f>
        <v>210</v>
      </c>
      <c r="U867">
        <f>Table1[[#This Row],[dec]] - IF(Table1[[#This Row],[dec]] &gt; 32000, 65536, 0)</f>
        <v>210</v>
      </c>
      <c r="V867" s="12">
        <f>Table1[[#This Row],[dec signed]]/10</f>
        <v>21</v>
      </c>
    </row>
    <row r="868" spans="1:22" x14ac:dyDescent="0.25">
      <c r="A868" s="7">
        <v>476</v>
      </c>
      <c r="B868" s="10" t="s">
        <v>146</v>
      </c>
      <c r="C868" s="10" t="s">
        <v>1454</v>
      </c>
      <c r="D868" s="7" t="s">
        <v>12</v>
      </c>
      <c r="E868" t="s">
        <v>43</v>
      </c>
      <c r="F868" s="7" t="s">
        <v>14</v>
      </c>
      <c r="G868" s="8" t="s">
        <v>51</v>
      </c>
      <c r="H868" s="8" t="s">
        <v>45</v>
      </c>
      <c r="I868" s="7" t="s">
        <v>48</v>
      </c>
      <c r="J868" s="7" t="s">
        <v>47</v>
      </c>
      <c r="L868" s="7" t="s">
        <v>43</v>
      </c>
      <c r="M868" s="7" t="s">
        <v>12</v>
      </c>
      <c r="N868" s="7" t="s">
        <v>19</v>
      </c>
      <c r="O868" s="7" t="s">
        <v>15</v>
      </c>
      <c r="P868" s="7" t="s">
        <v>45</v>
      </c>
      <c r="Q868" s="7" t="s">
        <v>46</v>
      </c>
      <c r="R868" s="7" t="s">
        <v>91</v>
      </c>
      <c r="S868" t="str">
        <f>RIGHT(Table1[[#This Row],[value7]],4)</f>
        <v>00d2</v>
      </c>
      <c r="T868">
        <f>HEX2DEC(Table1[[#This Row],[hex]])</f>
        <v>210</v>
      </c>
      <c r="U868">
        <f>Table1[[#This Row],[dec]] - IF(Table1[[#This Row],[dec]] &gt; 32000, 65536, 0)</f>
        <v>210</v>
      </c>
      <c r="V868" s="12">
        <f>Table1[[#This Row],[dec signed]]/10</f>
        <v>21</v>
      </c>
    </row>
    <row r="869" spans="1:22" x14ac:dyDescent="0.25">
      <c r="A869" s="7">
        <v>506</v>
      </c>
      <c r="B869" s="10" t="s">
        <v>41</v>
      </c>
      <c r="C869" s="10" t="s">
        <v>1453</v>
      </c>
      <c r="D869" s="7" t="s">
        <v>12</v>
      </c>
      <c r="E869" t="s">
        <v>43</v>
      </c>
      <c r="F869" s="7" t="s">
        <v>14</v>
      </c>
      <c r="G869" s="8" t="s">
        <v>44</v>
      </c>
      <c r="H869" s="8" t="s">
        <v>45</v>
      </c>
      <c r="I869" s="7" t="s">
        <v>46</v>
      </c>
      <c r="J869" s="7" t="s">
        <v>47</v>
      </c>
      <c r="L869" s="7" t="s">
        <v>43</v>
      </c>
      <c r="M869" s="7" t="s">
        <v>12</v>
      </c>
      <c r="N869" s="7" t="s">
        <v>19</v>
      </c>
      <c r="O869" s="7" t="s">
        <v>15</v>
      </c>
      <c r="P869" s="7" t="s">
        <v>45</v>
      </c>
      <c r="Q869" s="7" t="s">
        <v>46</v>
      </c>
      <c r="R869" s="7" t="s">
        <v>52</v>
      </c>
      <c r="S869" t="str">
        <f>RIGHT(Table1[[#This Row],[value7]],4)</f>
        <v>00d2</v>
      </c>
      <c r="T869">
        <f>HEX2DEC(Table1[[#This Row],[hex]])</f>
        <v>210</v>
      </c>
      <c r="U869">
        <f>Table1[[#This Row],[dec]] - IF(Table1[[#This Row],[dec]] &gt; 32000, 65536, 0)</f>
        <v>210</v>
      </c>
      <c r="V869" s="12">
        <f>Table1[[#This Row],[dec signed]]/10</f>
        <v>21</v>
      </c>
    </row>
    <row r="870" spans="1:22" x14ac:dyDescent="0.25">
      <c r="A870" s="7">
        <v>507</v>
      </c>
      <c r="B870" s="10" t="s">
        <v>49</v>
      </c>
      <c r="C870" s="10" t="s">
        <v>1454</v>
      </c>
      <c r="D870" s="7" t="s">
        <v>12</v>
      </c>
      <c r="E870" t="s">
        <v>43</v>
      </c>
      <c r="F870" s="7" t="s">
        <v>14</v>
      </c>
      <c r="G870" s="8" t="s">
        <v>51</v>
      </c>
      <c r="H870" s="8" t="s">
        <v>45</v>
      </c>
      <c r="I870" s="7" t="s">
        <v>46</v>
      </c>
      <c r="J870" s="7" t="s">
        <v>52</v>
      </c>
      <c r="L870" s="7" t="s">
        <v>43</v>
      </c>
      <c r="M870" s="7" t="s">
        <v>12</v>
      </c>
      <c r="N870" s="7" t="s">
        <v>19</v>
      </c>
      <c r="O870" s="7" t="s">
        <v>15</v>
      </c>
      <c r="P870" s="7" t="s">
        <v>45</v>
      </c>
      <c r="Q870" s="7" t="s">
        <v>46</v>
      </c>
      <c r="R870" s="7" t="s">
        <v>91</v>
      </c>
      <c r="S870" t="str">
        <f>RIGHT(Table1[[#This Row],[value7]],4)</f>
        <v>00d2</v>
      </c>
      <c r="T870">
        <f>HEX2DEC(Table1[[#This Row],[hex]])</f>
        <v>210</v>
      </c>
      <c r="U870">
        <f>Table1[[#This Row],[dec]] - IF(Table1[[#This Row],[dec]] &gt; 32000, 65536, 0)</f>
        <v>210</v>
      </c>
      <c r="V870" s="12">
        <f>Table1[[#This Row],[dec signed]]/10</f>
        <v>21</v>
      </c>
    </row>
    <row r="871" spans="1:22" x14ac:dyDescent="0.25">
      <c r="A871" s="7">
        <v>630</v>
      </c>
      <c r="B871" s="10" t="s">
        <v>144</v>
      </c>
      <c r="C871" s="10" t="s">
        <v>1453</v>
      </c>
      <c r="D871" s="7" t="s">
        <v>12</v>
      </c>
      <c r="E871" t="s">
        <v>43</v>
      </c>
      <c r="F871" s="7" t="s">
        <v>14</v>
      </c>
      <c r="G871" s="8" t="s">
        <v>44</v>
      </c>
      <c r="H871" s="8" t="s">
        <v>45</v>
      </c>
      <c r="I871" s="7" t="s">
        <v>48</v>
      </c>
      <c r="J871" s="7" t="s">
        <v>145</v>
      </c>
      <c r="L871" s="7" t="s">
        <v>43</v>
      </c>
      <c r="M871" s="7" t="s">
        <v>12</v>
      </c>
      <c r="N871" s="7" t="s">
        <v>19</v>
      </c>
      <c r="O871" s="7" t="s">
        <v>15</v>
      </c>
      <c r="P871" s="7" t="s">
        <v>45</v>
      </c>
      <c r="Q871" s="7" t="s">
        <v>46</v>
      </c>
      <c r="R871" s="7" t="s">
        <v>52</v>
      </c>
      <c r="S871" t="str">
        <f>RIGHT(Table1[[#This Row],[value7]],4)</f>
        <v>00d2</v>
      </c>
      <c r="T871">
        <f>HEX2DEC(Table1[[#This Row],[hex]])</f>
        <v>210</v>
      </c>
      <c r="U871">
        <f>Table1[[#This Row],[dec]] - IF(Table1[[#This Row],[dec]] &gt; 32000, 65536, 0)</f>
        <v>210</v>
      </c>
      <c r="V871" s="12">
        <f>Table1[[#This Row],[dec signed]]/10</f>
        <v>21</v>
      </c>
    </row>
    <row r="872" spans="1:22" x14ac:dyDescent="0.25">
      <c r="A872" s="7">
        <v>631</v>
      </c>
      <c r="B872" s="10" t="s">
        <v>146</v>
      </c>
      <c r="C872" s="10" t="s">
        <v>1454</v>
      </c>
      <c r="D872" s="7" t="s">
        <v>12</v>
      </c>
      <c r="E872" t="s">
        <v>43</v>
      </c>
      <c r="F872" s="7" t="s">
        <v>14</v>
      </c>
      <c r="G872" s="8" t="s">
        <v>51</v>
      </c>
      <c r="H872" s="8" t="s">
        <v>45</v>
      </c>
      <c r="I872" s="7" t="s">
        <v>48</v>
      </c>
      <c r="J872" s="7" t="s">
        <v>47</v>
      </c>
      <c r="L872" s="7" t="s">
        <v>43</v>
      </c>
      <c r="M872" s="7" t="s">
        <v>12</v>
      </c>
      <c r="N872" s="7" t="s">
        <v>19</v>
      </c>
      <c r="O872" s="7" t="s">
        <v>15</v>
      </c>
      <c r="P872" s="7" t="s">
        <v>45</v>
      </c>
      <c r="Q872" s="7" t="s">
        <v>46</v>
      </c>
      <c r="R872" s="7" t="s">
        <v>91</v>
      </c>
      <c r="S872" t="str">
        <f>RIGHT(Table1[[#This Row],[value7]],4)</f>
        <v>00d2</v>
      </c>
      <c r="T872">
        <f>HEX2DEC(Table1[[#This Row],[hex]])</f>
        <v>210</v>
      </c>
      <c r="U872">
        <f>Table1[[#This Row],[dec]] - IF(Table1[[#This Row],[dec]] &gt; 32000, 65536, 0)</f>
        <v>210</v>
      </c>
      <c r="V872" s="12">
        <f>Table1[[#This Row],[dec signed]]/10</f>
        <v>21</v>
      </c>
    </row>
    <row r="873" spans="1:22" x14ac:dyDescent="0.25">
      <c r="A873" s="7">
        <v>14</v>
      </c>
      <c r="B873" s="10" t="s">
        <v>88</v>
      </c>
      <c r="C873" s="10" t="s">
        <v>89</v>
      </c>
      <c r="D873" s="7" t="s">
        <v>12</v>
      </c>
      <c r="E873" s="8" t="s">
        <v>43</v>
      </c>
      <c r="F873" s="8" t="s">
        <v>14</v>
      </c>
      <c r="G873" s="8" t="s">
        <v>44</v>
      </c>
      <c r="H873" s="8" t="s">
        <v>90</v>
      </c>
      <c r="I873" s="7" t="s">
        <v>91</v>
      </c>
      <c r="J873" s="7" t="s">
        <v>92</v>
      </c>
      <c r="L873" s="7" t="s">
        <v>43</v>
      </c>
      <c r="M873" s="7" t="s">
        <v>12</v>
      </c>
      <c r="N873" s="7" t="s">
        <v>19</v>
      </c>
      <c r="O873" s="7" t="s">
        <v>15</v>
      </c>
      <c r="P873" s="7" t="s">
        <v>90</v>
      </c>
      <c r="Q873" s="7" t="s">
        <v>91</v>
      </c>
      <c r="R873" s="7" t="s">
        <v>93</v>
      </c>
      <c r="S873" t="str">
        <f>RIGHT(Table1[[#This Row],[value7]],4)</f>
        <v>01f4</v>
      </c>
      <c r="T873">
        <f>HEX2DEC(Table1[[#This Row],[hex]])</f>
        <v>500</v>
      </c>
      <c r="U873">
        <f>Table1[[#This Row],[dec]] - IF(Table1[[#This Row],[dec]] &gt; 32000, 65536, 0)</f>
        <v>500</v>
      </c>
      <c r="V873" s="12">
        <f>Table1[[#This Row],[dec signed]]/10</f>
        <v>50</v>
      </c>
    </row>
    <row r="874" spans="1:22" x14ac:dyDescent="0.25">
      <c r="A874" s="7">
        <v>19</v>
      </c>
      <c r="B874" s="10" t="s">
        <v>109</v>
      </c>
      <c r="C874" s="10" t="s">
        <v>110</v>
      </c>
      <c r="D874" s="7" t="s">
        <v>12</v>
      </c>
      <c r="E874" s="6" t="s">
        <v>43</v>
      </c>
      <c r="F874" s="6" t="s">
        <v>14</v>
      </c>
      <c r="G874" s="6" t="s">
        <v>51</v>
      </c>
      <c r="H874" s="6" t="s">
        <v>90</v>
      </c>
      <c r="I874" s="7" t="s">
        <v>91</v>
      </c>
      <c r="J874" s="7" t="s">
        <v>93</v>
      </c>
      <c r="L874" s="7" t="s">
        <v>43</v>
      </c>
      <c r="M874" s="7" t="s">
        <v>12</v>
      </c>
      <c r="N874" s="7" t="s">
        <v>19</v>
      </c>
      <c r="O874" s="7" t="s">
        <v>15</v>
      </c>
      <c r="P874" s="7" t="s">
        <v>90</v>
      </c>
      <c r="Q874" s="7" t="s">
        <v>91</v>
      </c>
      <c r="R874" s="7" t="s">
        <v>111</v>
      </c>
      <c r="S874" t="str">
        <f>RIGHT(Table1[[#This Row],[value7]],4)</f>
        <v>01f4</v>
      </c>
      <c r="T874">
        <f>HEX2DEC(Table1[[#This Row],[hex]])</f>
        <v>500</v>
      </c>
      <c r="U874">
        <f>Table1[[#This Row],[dec]] - IF(Table1[[#This Row],[dec]] &gt; 32000, 65536, 0)</f>
        <v>500</v>
      </c>
      <c r="V874" s="12">
        <f>Table1[[#This Row],[dec signed]]/10</f>
        <v>50</v>
      </c>
    </row>
    <row r="875" spans="1:22" x14ac:dyDescent="0.25">
      <c r="A875" s="7">
        <v>35</v>
      </c>
      <c r="B875" s="10" t="s">
        <v>88</v>
      </c>
      <c r="C875" s="10" t="s">
        <v>89</v>
      </c>
      <c r="D875" s="7" t="s">
        <v>12</v>
      </c>
      <c r="E875" s="8" t="s">
        <v>43</v>
      </c>
      <c r="F875" s="8" t="s">
        <v>14</v>
      </c>
      <c r="G875" s="8" t="s">
        <v>44</v>
      </c>
      <c r="H875" s="8" t="s">
        <v>90</v>
      </c>
      <c r="I875" s="7" t="s">
        <v>91</v>
      </c>
      <c r="J875" s="7" t="s">
        <v>92</v>
      </c>
      <c r="L875" s="7" t="s">
        <v>43</v>
      </c>
      <c r="M875" s="7" t="s">
        <v>12</v>
      </c>
      <c r="N875" s="7" t="s">
        <v>19</v>
      </c>
      <c r="O875" s="7" t="s">
        <v>15</v>
      </c>
      <c r="P875" s="7" t="s">
        <v>90</v>
      </c>
      <c r="Q875" s="7" t="s">
        <v>91</v>
      </c>
      <c r="R875" s="7" t="s">
        <v>93</v>
      </c>
      <c r="S875" t="str">
        <f>RIGHT(Table1[[#This Row],[value7]],4)</f>
        <v>01f4</v>
      </c>
      <c r="T875">
        <f>HEX2DEC(Table1[[#This Row],[hex]])</f>
        <v>500</v>
      </c>
      <c r="U875">
        <f>Table1[[#This Row],[dec]] - IF(Table1[[#This Row],[dec]] &gt; 32000, 65536, 0)</f>
        <v>500</v>
      </c>
      <c r="V875" s="12">
        <f>Table1[[#This Row],[dec signed]]/10</f>
        <v>50</v>
      </c>
    </row>
    <row r="876" spans="1:22" x14ac:dyDescent="0.25">
      <c r="A876" s="7">
        <v>40</v>
      </c>
      <c r="B876" s="10" t="s">
        <v>109</v>
      </c>
      <c r="C876" s="10" t="s">
        <v>110</v>
      </c>
      <c r="D876" s="7" t="s">
        <v>12</v>
      </c>
      <c r="E876" s="6" t="s">
        <v>43</v>
      </c>
      <c r="F876" s="6" t="s">
        <v>14</v>
      </c>
      <c r="G876" s="6" t="s">
        <v>51</v>
      </c>
      <c r="H876" s="6" t="s">
        <v>90</v>
      </c>
      <c r="I876" s="7" t="s">
        <v>91</v>
      </c>
      <c r="J876" s="7" t="s">
        <v>93</v>
      </c>
      <c r="L876" s="7" t="s">
        <v>43</v>
      </c>
      <c r="M876" s="7" t="s">
        <v>12</v>
      </c>
      <c r="N876" s="7" t="s">
        <v>19</v>
      </c>
      <c r="O876" s="7" t="s">
        <v>15</v>
      </c>
      <c r="P876" s="7" t="s">
        <v>90</v>
      </c>
      <c r="Q876" s="7" t="s">
        <v>91</v>
      </c>
      <c r="R876" s="7" t="s">
        <v>111</v>
      </c>
      <c r="S876" t="str">
        <f>RIGHT(Table1[[#This Row],[value7]],4)</f>
        <v>01f4</v>
      </c>
      <c r="T876">
        <f>HEX2DEC(Table1[[#This Row],[hex]])</f>
        <v>500</v>
      </c>
      <c r="U876">
        <f>Table1[[#This Row],[dec]] - IF(Table1[[#This Row],[dec]] &gt; 32000, 65536, 0)</f>
        <v>500</v>
      </c>
      <c r="V876" s="12">
        <f>Table1[[#This Row],[dec signed]]/10</f>
        <v>50</v>
      </c>
    </row>
    <row r="877" spans="1:22" x14ac:dyDescent="0.25">
      <c r="A877" s="7">
        <v>196</v>
      </c>
      <c r="B877" s="10" t="s">
        <v>88</v>
      </c>
      <c r="C877" s="10" t="s">
        <v>89</v>
      </c>
      <c r="D877" s="7" t="s">
        <v>12</v>
      </c>
      <c r="E877" s="8" t="s">
        <v>43</v>
      </c>
      <c r="F877" s="8" t="s">
        <v>14</v>
      </c>
      <c r="G877" s="8" t="s">
        <v>44</v>
      </c>
      <c r="H877" s="8" t="s">
        <v>90</v>
      </c>
      <c r="I877" s="7" t="s">
        <v>91</v>
      </c>
      <c r="J877" s="7" t="s">
        <v>92</v>
      </c>
      <c r="L877" s="7" t="s">
        <v>43</v>
      </c>
      <c r="M877" s="7" t="s">
        <v>12</v>
      </c>
      <c r="N877" s="7" t="s">
        <v>19</v>
      </c>
      <c r="O877" s="7" t="s">
        <v>15</v>
      </c>
      <c r="P877" s="7" t="s">
        <v>90</v>
      </c>
      <c r="Q877" s="7" t="s">
        <v>91</v>
      </c>
      <c r="R877" s="7" t="s">
        <v>93</v>
      </c>
      <c r="S877" t="str">
        <f>RIGHT(Table1[[#This Row],[value7]],4)</f>
        <v>01f4</v>
      </c>
      <c r="T877">
        <f>HEX2DEC(Table1[[#This Row],[hex]])</f>
        <v>500</v>
      </c>
      <c r="U877">
        <f>Table1[[#This Row],[dec]] - IF(Table1[[#This Row],[dec]] &gt; 32000, 65536, 0)</f>
        <v>500</v>
      </c>
      <c r="V877" s="12">
        <f>Table1[[#This Row],[dec signed]]/10</f>
        <v>50</v>
      </c>
    </row>
    <row r="878" spans="1:22" x14ac:dyDescent="0.25">
      <c r="A878" s="7">
        <v>240</v>
      </c>
      <c r="B878" s="10" t="s">
        <v>109</v>
      </c>
      <c r="C878" s="10" t="s">
        <v>110</v>
      </c>
      <c r="D878" s="7" t="s">
        <v>12</v>
      </c>
      <c r="E878" s="6" t="s">
        <v>43</v>
      </c>
      <c r="F878" s="6" t="s">
        <v>14</v>
      </c>
      <c r="G878" s="6" t="s">
        <v>51</v>
      </c>
      <c r="H878" s="6" t="s">
        <v>90</v>
      </c>
      <c r="I878" s="7" t="s">
        <v>91</v>
      </c>
      <c r="J878" s="7" t="s">
        <v>93</v>
      </c>
      <c r="L878" s="7" t="s">
        <v>43</v>
      </c>
      <c r="M878" s="7" t="s">
        <v>12</v>
      </c>
      <c r="N878" s="7" t="s">
        <v>19</v>
      </c>
      <c r="O878" s="7" t="s">
        <v>15</v>
      </c>
      <c r="P878" s="7" t="s">
        <v>90</v>
      </c>
      <c r="Q878" s="7" t="s">
        <v>91</v>
      </c>
      <c r="R878" s="7" t="s">
        <v>111</v>
      </c>
      <c r="S878" t="str">
        <f>RIGHT(Table1[[#This Row],[value7]],4)</f>
        <v>01f4</v>
      </c>
      <c r="T878">
        <f>HEX2DEC(Table1[[#This Row],[hex]])</f>
        <v>500</v>
      </c>
      <c r="U878">
        <f>Table1[[#This Row],[dec]] - IF(Table1[[#This Row],[dec]] &gt; 32000, 65536, 0)</f>
        <v>500</v>
      </c>
      <c r="V878" s="12">
        <f>Table1[[#This Row],[dec signed]]/10</f>
        <v>50</v>
      </c>
    </row>
    <row r="879" spans="1:22" x14ac:dyDescent="0.25">
      <c r="A879" s="7">
        <v>421</v>
      </c>
      <c r="B879" s="10" t="s">
        <v>88</v>
      </c>
      <c r="C879" s="10" t="s">
        <v>89</v>
      </c>
      <c r="D879" s="7" t="s">
        <v>12</v>
      </c>
      <c r="E879" s="8" t="s">
        <v>43</v>
      </c>
      <c r="F879" s="8" t="s">
        <v>14</v>
      </c>
      <c r="G879" s="8" t="s">
        <v>44</v>
      </c>
      <c r="H879" s="8" t="s">
        <v>90</v>
      </c>
      <c r="I879" s="7" t="s">
        <v>91</v>
      </c>
      <c r="J879" s="7" t="s">
        <v>92</v>
      </c>
      <c r="L879" s="7" t="s">
        <v>43</v>
      </c>
      <c r="M879" s="7" t="s">
        <v>12</v>
      </c>
      <c r="N879" s="7" t="s">
        <v>19</v>
      </c>
      <c r="O879" s="7" t="s">
        <v>15</v>
      </c>
      <c r="P879" s="7" t="s">
        <v>90</v>
      </c>
      <c r="Q879" s="7" t="s">
        <v>91</v>
      </c>
      <c r="R879" s="7" t="s">
        <v>93</v>
      </c>
      <c r="S879" t="str">
        <f>RIGHT(Table1[[#This Row],[value7]],4)</f>
        <v>01f4</v>
      </c>
      <c r="T879">
        <f>HEX2DEC(Table1[[#This Row],[hex]])</f>
        <v>500</v>
      </c>
      <c r="U879">
        <f>Table1[[#This Row],[dec]] - IF(Table1[[#This Row],[dec]] &gt; 32000, 65536, 0)</f>
        <v>500</v>
      </c>
      <c r="V879" s="12">
        <f>Table1[[#This Row],[dec signed]]/10</f>
        <v>50</v>
      </c>
    </row>
    <row r="880" spans="1:22" x14ac:dyDescent="0.25">
      <c r="A880" s="7">
        <v>426</v>
      </c>
      <c r="B880" s="10" t="s">
        <v>109</v>
      </c>
      <c r="C880" s="10" t="s">
        <v>110</v>
      </c>
      <c r="D880" s="7" t="s">
        <v>12</v>
      </c>
      <c r="E880" s="6" t="s">
        <v>43</v>
      </c>
      <c r="F880" s="6" t="s">
        <v>14</v>
      </c>
      <c r="G880" s="6" t="s">
        <v>51</v>
      </c>
      <c r="H880" s="6" t="s">
        <v>90</v>
      </c>
      <c r="I880" s="7" t="s">
        <v>91</v>
      </c>
      <c r="J880" s="7" t="s">
        <v>93</v>
      </c>
      <c r="L880" s="7" t="s">
        <v>43</v>
      </c>
      <c r="M880" s="7" t="s">
        <v>12</v>
      </c>
      <c r="N880" s="7" t="s">
        <v>19</v>
      </c>
      <c r="O880" s="7" t="s">
        <v>15</v>
      </c>
      <c r="P880" s="7" t="s">
        <v>90</v>
      </c>
      <c r="Q880" s="7" t="s">
        <v>91</v>
      </c>
      <c r="R880" s="7" t="s">
        <v>111</v>
      </c>
      <c r="S880" t="str">
        <f>RIGHT(Table1[[#This Row],[value7]],4)</f>
        <v>01f4</v>
      </c>
      <c r="T880">
        <f>HEX2DEC(Table1[[#This Row],[hex]])</f>
        <v>500</v>
      </c>
      <c r="U880">
        <f>Table1[[#This Row],[dec]] - IF(Table1[[#This Row],[dec]] &gt; 32000, 65536, 0)</f>
        <v>500</v>
      </c>
      <c r="V880" s="12">
        <f>Table1[[#This Row],[dec signed]]/10</f>
        <v>50</v>
      </c>
    </row>
    <row r="881" spans="1:22" x14ac:dyDescent="0.25">
      <c r="A881" s="7">
        <v>452</v>
      </c>
      <c r="B881" s="10" t="s">
        <v>88</v>
      </c>
      <c r="C881" s="10" t="s">
        <v>89</v>
      </c>
      <c r="D881" s="7" t="s">
        <v>12</v>
      </c>
      <c r="E881" s="8" t="s">
        <v>43</v>
      </c>
      <c r="F881" s="8" t="s">
        <v>14</v>
      </c>
      <c r="G881" s="8" t="s">
        <v>44</v>
      </c>
      <c r="H881" s="8" t="s">
        <v>90</v>
      </c>
      <c r="I881" s="7" t="s">
        <v>91</v>
      </c>
      <c r="J881" s="7" t="s">
        <v>92</v>
      </c>
      <c r="L881" s="7" t="s">
        <v>43</v>
      </c>
      <c r="M881" s="7" t="s">
        <v>12</v>
      </c>
      <c r="N881" s="7" t="s">
        <v>19</v>
      </c>
      <c r="O881" s="7" t="s">
        <v>15</v>
      </c>
      <c r="P881" s="7" t="s">
        <v>90</v>
      </c>
      <c r="Q881" s="7" t="s">
        <v>91</v>
      </c>
      <c r="R881" s="7" t="s">
        <v>93</v>
      </c>
      <c r="S881" t="str">
        <f>RIGHT(Table1[[#This Row],[value7]],4)</f>
        <v>01f4</v>
      </c>
      <c r="T881">
        <f>HEX2DEC(Table1[[#This Row],[hex]])</f>
        <v>500</v>
      </c>
      <c r="U881">
        <f>Table1[[#This Row],[dec]] - IF(Table1[[#This Row],[dec]] &gt; 32000, 65536, 0)</f>
        <v>500</v>
      </c>
      <c r="V881" s="12">
        <f>Table1[[#This Row],[dec signed]]/10</f>
        <v>50</v>
      </c>
    </row>
    <row r="882" spans="1:22" x14ac:dyDescent="0.25">
      <c r="A882" s="7">
        <v>457</v>
      </c>
      <c r="B882" s="10" t="s">
        <v>109</v>
      </c>
      <c r="C882" s="10" t="s">
        <v>110</v>
      </c>
      <c r="D882" s="7" t="s">
        <v>12</v>
      </c>
      <c r="E882" s="6" t="s">
        <v>43</v>
      </c>
      <c r="F882" s="6" t="s">
        <v>14</v>
      </c>
      <c r="G882" s="6" t="s">
        <v>51</v>
      </c>
      <c r="H882" s="6" t="s">
        <v>90</v>
      </c>
      <c r="I882" s="7" t="s">
        <v>91</v>
      </c>
      <c r="J882" s="7" t="s">
        <v>93</v>
      </c>
      <c r="L882" s="7" t="s">
        <v>43</v>
      </c>
      <c r="M882" s="7" t="s">
        <v>12</v>
      </c>
      <c r="N882" s="7" t="s">
        <v>19</v>
      </c>
      <c r="O882" s="7" t="s">
        <v>15</v>
      </c>
      <c r="P882" s="7" t="s">
        <v>90</v>
      </c>
      <c r="Q882" s="7" t="s">
        <v>91</v>
      </c>
      <c r="R882" s="7" t="s">
        <v>111</v>
      </c>
      <c r="S882" t="str">
        <f>RIGHT(Table1[[#This Row],[value7]],4)</f>
        <v>01f4</v>
      </c>
      <c r="T882">
        <f>HEX2DEC(Table1[[#This Row],[hex]])</f>
        <v>500</v>
      </c>
      <c r="U882">
        <f>Table1[[#This Row],[dec]] - IF(Table1[[#This Row],[dec]] &gt; 32000, 65536, 0)</f>
        <v>500</v>
      </c>
      <c r="V882" s="12">
        <f>Table1[[#This Row],[dec signed]]/10</f>
        <v>50</v>
      </c>
    </row>
    <row r="883" spans="1:22" x14ac:dyDescent="0.25">
      <c r="A883" s="7">
        <v>483</v>
      </c>
      <c r="B883" s="10" t="s">
        <v>88</v>
      </c>
      <c r="C883" s="10" t="s">
        <v>89</v>
      </c>
      <c r="D883" s="7" t="s">
        <v>12</v>
      </c>
      <c r="E883" s="8" t="s">
        <v>43</v>
      </c>
      <c r="F883" s="8" t="s">
        <v>14</v>
      </c>
      <c r="G883" s="8" t="s">
        <v>44</v>
      </c>
      <c r="H883" s="8" t="s">
        <v>90</v>
      </c>
      <c r="I883" s="7" t="s">
        <v>91</v>
      </c>
      <c r="J883" s="7" t="s">
        <v>92</v>
      </c>
      <c r="L883" s="7" t="s">
        <v>43</v>
      </c>
      <c r="M883" s="7" t="s">
        <v>12</v>
      </c>
      <c r="N883" s="7" t="s">
        <v>19</v>
      </c>
      <c r="O883" s="7" t="s">
        <v>15</v>
      </c>
      <c r="P883" s="7" t="s">
        <v>90</v>
      </c>
      <c r="Q883" s="7" t="s">
        <v>91</v>
      </c>
      <c r="R883" s="7" t="s">
        <v>93</v>
      </c>
      <c r="S883" t="str">
        <f>RIGHT(Table1[[#This Row],[value7]],4)</f>
        <v>01f4</v>
      </c>
      <c r="T883">
        <f>HEX2DEC(Table1[[#This Row],[hex]])</f>
        <v>500</v>
      </c>
      <c r="U883">
        <f>Table1[[#This Row],[dec]] - IF(Table1[[#This Row],[dec]] &gt; 32000, 65536, 0)</f>
        <v>500</v>
      </c>
      <c r="V883" s="12">
        <f>Table1[[#This Row],[dec signed]]/10</f>
        <v>50</v>
      </c>
    </row>
    <row r="884" spans="1:22" x14ac:dyDescent="0.25">
      <c r="A884" s="7">
        <v>488</v>
      </c>
      <c r="B884" s="10" t="s">
        <v>109</v>
      </c>
      <c r="C884" s="10" t="s">
        <v>110</v>
      </c>
      <c r="D884" s="7" t="s">
        <v>12</v>
      </c>
      <c r="E884" s="6" t="s">
        <v>43</v>
      </c>
      <c r="F884" s="6" t="s">
        <v>14</v>
      </c>
      <c r="G884" s="6" t="s">
        <v>51</v>
      </c>
      <c r="H884" s="6" t="s">
        <v>90</v>
      </c>
      <c r="I884" s="7" t="s">
        <v>91</v>
      </c>
      <c r="J884" s="7" t="s">
        <v>93</v>
      </c>
      <c r="L884" s="7" t="s">
        <v>43</v>
      </c>
      <c r="M884" s="7" t="s">
        <v>12</v>
      </c>
      <c r="N884" s="7" t="s">
        <v>19</v>
      </c>
      <c r="O884" s="7" t="s">
        <v>15</v>
      </c>
      <c r="P884" s="7" t="s">
        <v>90</v>
      </c>
      <c r="Q884" s="7" t="s">
        <v>91</v>
      </c>
      <c r="R884" s="7" t="s">
        <v>111</v>
      </c>
      <c r="S884" t="str">
        <f>RIGHT(Table1[[#This Row],[value7]],4)</f>
        <v>01f4</v>
      </c>
      <c r="T884">
        <f>HEX2DEC(Table1[[#This Row],[hex]])</f>
        <v>500</v>
      </c>
      <c r="U884">
        <f>Table1[[#This Row],[dec]] - IF(Table1[[#This Row],[dec]] &gt; 32000, 65536, 0)</f>
        <v>500</v>
      </c>
      <c r="V884" s="12">
        <f>Table1[[#This Row],[dec signed]]/10</f>
        <v>50</v>
      </c>
    </row>
    <row r="885" spans="1:22" x14ac:dyDescent="0.25">
      <c r="A885" s="7">
        <v>514</v>
      </c>
      <c r="B885" s="10" t="s">
        <v>88</v>
      </c>
      <c r="C885" s="10" t="s">
        <v>89</v>
      </c>
      <c r="D885" s="7" t="s">
        <v>12</v>
      </c>
      <c r="E885" s="8" t="s">
        <v>43</v>
      </c>
      <c r="F885" s="8" t="s">
        <v>14</v>
      </c>
      <c r="G885" s="8" t="s">
        <v>44</v>
      </c>
      <c r="H885" s="8" t="s">
        <v>90</v>
      </c>
      <c r="I885" s="7" t="s">
        <v>91</v>
      </c>
      <c r="J885" s="7" t="s">
        <v>92</v>
      </c>
      <c r="L885" s="7" t="s">
        <v>43</v>
      </c>
      <c r="M885" s="7" t="s">
        <v>12</v>
      </c>
      <c r="N885" s="7" t="s">
        <v>19</v>
      </c>
      <c r="O885" s="7" t="s">
        <v>15</v>
      </c>
      <c r="P885" s="7" t="s">
        <v>90</v>
      </c>
      <c r="Q885" s="7" t="s">
        <v>91</v>
      </c>
      <c r="R885" s="7" t="s">
        <v>93</v>
      </c>
      <c r="S885" t="str">
        <f>RIGHT(Table1[[#This Row],[value7]],4)</f>
        <v>01f4</v>
      </c>
      <c r="T885">
        <f>HEX2DEC(Table1[[#This Row],[hex]])</f>
        <v>500</v>
      </c>
      <c r="U885">
        <f>Table1[[#This Row],[dec]] - IF(Table1[[#This Row],[dec]] &gt; 32000, 65536, 0)</f>
        <v>500</v>
      </c>
      <c r="V885" s="12">
        <f>Table1[[#This Row],[dec signed]]/10</f>
        <v>50</v>
      </c>
    </row>
    <row r="886" spans="1:22" x14ac:dyDescent="0.25">
      <c r="A886" s="7">
        <v>519</v>
      </c>
      <c r="B886" s="10" t="s">
        <v>109</v>
      </c>
      <c r="C886" s="10" t="s">
        <v>110</v>
      </c>
      <c r="D886" s="7" t="s">
        <v>12</v>
      </c>
      <c r="E886" s="6" t="s">
        <v>43</v>
      </c>
      <c r="F886" s="6" t="s">
        <v>14</v>
      </c>
      <c r="G886" s="6" t="s">
        <v>51</v>
      </c>
      <c r="H886" s="6" t="s">
        <v>90</v>
      </c>
      <c r="I886" s="7" t="s">
        <v>91</v>
      </c>
      <c r="J886" s="7" t="s">
        <v>93</v>
      </c>
      <c r="L886" s="7" t="s">
        <v>43</v>
      </c>
      <c r="M886" s="7" t="s">
        <v>12</v>
      </c>
      <c r="N886" s="7" t="s">
        <v>19</v>
      </c>
      <c r="O886" s="7" t="s">
        <v>15</v>
      </c>
      <c r="P886" s="7" t="s">
        <v>90</v>
      </c>
      <c r="Q886" s="7" t="s">
        <v>91</v>
      </c>
      <c r="R886" s="7" t="s">
        <v>111</v>
      </c>
      <c r="S886" t="str">
        <f>RIGHT(Table1[[#This Row],[value7]],4)</f>
        <v>01f4</v>
      </c>
      <c r="T886">
        <f>HEX2DEC(Table1[[#This Row],[hex]])</f>
        <v>500</v>
      </c>
      <c r="U886">
        <f>Table1[[#This Row],[dec]] - IF(Table1[[#This Row],[dec]] &gt; 32000, 65536, 0)</f>
        <v>500</v>
      </c>
      <c r="V886" s="12">
        <f>Table1[[#This Row],[dec signed]]/10</f>
        <v>50</v>
      </c>
    </row>
    <row r="887" spans="1:22" x14ac:dyDescent="0.25">
      <c r="A887" s="7">
        <v>545</v>
      </c>
      <c r="B887" s="10" t="s">
        <v>88</v>
      </c>
      <c r="C887" s="10" t="s">
        <v>89</v>
      </c>
      <c r="D887" s="7" t="s">
        <v>12</v>
      </c>
      <c r="E887" s="8" t="s">
        <v>43</v>
      </c>
      <c r="F887" s="8" t="s">
        <v>14</v>
      </c>
      <c r="G887" s="8" t="s">
        <v>44</v>
      </c>
      <c r="H887" s="8" t="s">
        <v>90</v>
      </c>
      <c r="I887" s="7" t="s">
        <v>91</v>
      </c>
      <c r="J887" s="7" t="s">
        <v>92</v>
      </c>
      <c r="L887" s="7" t="s">
        <v>43</v>
      </c>
      <c r="M887" s="7" t="s">
        <v>12</v>
      </c>
      <c r="N887" s="7" t="s">
        <v>19</v>
      </c>
      <c r="O887" s="7" t="s">
        <v>15</v>
      </c>
      <c r="P887" s="7" t="s">
        <v>90</v>
      </c>
      <c r="Q887" s="7" t="s">
        <v>91</v>
      </c>
      <c r="R887" s="7" t="s">
        <v>93</v>
      </c>
      <c r="S887" t="str">
        <f>RIGHT(Table1[[#This Row],[value7]],4)</f>
        <v>01f4</v>
      </c>
      <c r="T887">
        <f>HEX2DEC(Table1[[#This Row],[hex]])</f>
        <v>500</v>
      </c>
      <c r="U887">
        <f>Table1[[#This Row],[dec]] - IF(Table1[[#This Row],[dec]] &gt; 32000, 65536, 0)</f>
        <v>500</v>
      </c>
      <c r="V887" s="12">
        <f>Table1[[#This Row],[dec signed]]/10</f>
        <v>50</v>
      </c>
    </row>
    <row r="888" spans="1:22" x14ac:dyDescent="0.25">
      <c r="A888" s="7">
        <v>550</v>
      </c>
      <c r="B888" s="10" t="s">
        <v>109</v>
      </c>
      <c r="C888" s="10" t="s">
        <v>110</v>
      </c>
      <c r="D888" s="7" t="s">
        <v>12</v>
      </c>
      <c r="E888" s="6" t="s">
        <v>43</v>
      </c>
      <c r="F888" s="6" t="s">
        <v>14</v>
      </c>
      <c r="G888" s="6" t="s">
        <v>51</v>
      </c>
      <c r="H888" s="6" t="s">
        <v>90</v>
      </c>
      <c r="I888" s="7" t="s">
        <v>91</v>
      </c>
      <c r="J888" s="7" t="s">
        <v>93</v>
      </c>
      <c r="L888" s="7" t="s">
        <v>43</v>
      </c>
      <c r="M888" s="7" t="s">
        <v>12</v>
      </c>
      <c r="N888" s="7" t="s">
        <v>19</v>
      </c>
      <c r="O888" s="7" t="s">
        <v>15</v>
      </c>
      <c r="P888" s="7" t="s">
        <v>90</v>
      </c>
      <c r="Q888" s="7" t="s">
        <v>91</v>
      </c>
      <c r="R888" s="7" t="s">
        <v>111</v>
      </c>
      <c r="S888" t="str">
        <f>RIGHT(Table1[[#This Row],[value7]],4)</f>
        <v>01f4</v>
      </c>
      <c r="T888">
        <f>HEX2DEC(Table1[[#This Row],[hex]])</f>
        <v>500</v>
      </c>
      <c r="U888">
        <f>Table1[[#This Row],[dec]] - IF(Table1[[#This Row],[dec]] &gt; 32000, 65536, 0)</f>
        <v>500</v>
      </c>
      <c r="V888" s="12">
        <f>Table1[[#This Row],[dec signed]]/10</f>
        <v>50</v>
      </c>
    </row>
    <row r="889" spans="1:22" x14ac:dyDescent="0.25">
      <c r="A889" s="7">
        <v>576</v>
      </c>
      <c r="B889" s="10" t="s">
        <v>88</v>
      </c>
      <c r="C889" s="10" t="s">
        <v>89</v>
      </c>
      <c r="D889" s="7" t="s">
        <v>12</v>
      </c>
      <c r="E889" s="8" t="s">
        <v>43</v>
      </c>
      <c r="F889" s="8" t="s">
        <v>14</v>
      </c>
      <c r="G889" s="8" t="s">
        <v>44</v>
      </c>
      <c r="H889" s="8" t="s">
        <v>90</v>
      </c>
      <c r="I889" s="7" t="s">
        <v>91</v>
      </c>
      <c r="J889" s="7" t="s">
        <v>92</v>
      </c>
      <c r="L889" s="7" t="s">
        <v>43</v>
      </c>
      <c r="M889" s="7" t="s">
        <v>12</v>
      </c>
      <c r="N889" s="7" t="s">
        <v>19</v>
      </c>
      <c r="O889" s="7" t="s">
        <v>15</v>
      </c>
      <c r="P889" s="7" t="s">
        <v>90</v>
      </c>
      <c r="Q889" s="7" t="s">
        <v>91</v>
      </c>
      <c r="R889" s="7" t="s">
        <v>93</v>
      </c>
      <c r="S889" t="str">
        <f>RIGHT(Table1[[#This Row],[value7]],4)</f>
        <v>01f4</v>
      </c>
      <c r="T889">
        <f>HEX2DEC(Table1[[#This Row],[hex]])</f>
        <v>500</v>
      </c>
      <c r="U889">
        <f>Table1[[#This Row],[dec]] - IF(Table1[[#This Row],[dec]] &gt; 32000, 65536, 0)</f>
        <v>500</v>
      </c>
      <c r="V889" s="12">
        <f>Table1[[#This Row],[dec signed]]/10</f>
        <v>50</v>
      </c>
    </row>
    <row r="890" spans="1:22" x14ac:dyDescent="0.25">
      <c r="A890" s="7">
        <v>581</v>
      </c>
      <c r="B890" s="10" t="s">
        <v>109</v>
      </c>
      <c r="C890" s="10" t="s">
        <v>110</v>
      </c>
      <c r="D890" s="7" t="s">
        <v>12</v>
      </c>
      <c r="E890" s="6" t="s">
        <v>43</v>
      </c>
      <c r="F890" s="6" t="s">
        <v>14</v>
      </c>
      <c r="G890" s="6" t="s">
        <v>51</v>
      </c>
      <c r="H890" s="6" t="s">
        <v>90</v>
      </c>
      <c r="I890" s="7" t="s">
        <v>91</v>
      </c>
      <c r="J890" s="7" t="s">
        <v>93</v>
      </c>
      <c r="L890" s="7" t="s">
        <v>43</v>
      </c>
      <c r="M890" s="7" t="s">
        <v>12</v>
      </c>
      <c r="N890" s="7" t="s">
        <v>19</v>
      </c>
      <c r="O890" s="7" t="s">
        <v>15</v>
      </c>
      <c r="P890" s="7" t="s">
        <v>90</v>
      </c>
      <c r="Q890" s="7" t="s">
        <v>91</v>
      </c>
      <c r="R890" s="7" t="s">
        <v>111</v>
      </c>
      <c r="S890" t="str">
        <f>RIGHT(Table1[[#This Row],[value7]],4)</f>
        <v>01f4</v>
      </c>
      <c r="T890">
        <f>HEX2DEC(Table1[[#This Row],[hex]])</f>
        <v>500</v>
      </c>
      <c r="U890">
        <f>Table1[[#This Row],[dec]] - IF(Table1[[#This Row],[dec]] &gt; 32000, 65536, 0)</f>
        <v>500</v>
      </c>
      <c r="V890" s="12">
        <f>Table1[[#This Row],[dec signed]]/10</f>
        <v>50</v>
      </c>
    </row>
    <row r="891" spans="1:22" x14ac:dyDescent="0.25">
      <c r="A891" s="7">
        <v>607</v>
      </c>
      <c r="B891" s="10" t="s">
        <v>88</v>
      </c>
      <c r="C891" s="10" t="s">
        <v>89</v>
      </c>
      <c r="D891" s="7" t="s">
        <v>12</v>
      </c>
      <c r="E891" s="8" t="s">
        <v>43</v>
      </c>
      <c r="F891" s="8" t="s">
        <v>14</v>
      </c>
      <c r="G891" s="8" t="s">
        <v>44</v>
      </c>
      <c r="H891" s="8" t="s">
        <v>90</v>
      </c>
      <c r="I891" s="7" t="s">
        <v>91</v>
      </c>
      <c r="J891" s="7" t="s">
        <v>92</v>
      </c>
      <c r="L891" s="7" t="s">
        <v>43</v>
      </c>
      <c r="M891" s="7" t="s">
        <v>12</v>
      </c>
      <c r="N891" s="7" t="s">
        <v>19</v>
      </c>
      <c r="O891" s="7" t="s">
        <v>15</v>
      </c>
      <c r="P891" s="7" t="s">
        <v>90</v>
      </c>
      <c r="Q891" s="7" t="s">
        <v>91</v>
      </c>
      <c r="R891" s="7" t="s">
        <v>93</v>
      </c>
      <c r="S891" t="str">
        <f>RIGHT(Table1[[#This Row],[value7]],4)</f>
        <v>01f4</v>
      </c>
      <c r="T891">
        <f>HEX2DEC(Table1[[#This Row],[hex]])</f>
        <v>500</v>
      </c>
      <c r="U891">
        <f>Table1[[#This Row],[dec]] - IF(Table1[[#This Row],[dec]] &gt; 32000, 65536, 0)</f>
        <v>500</v>
      </c>
      <c r="V891" s="12">
        <f>Table1[[#This Row],[dec signed]]/10</f>
        <v>50</v>
      </c>
    </row>
    <row r="892" spans="1:22" x14ac:dyDescent="0.25">
      <c r="A892" s="7">
        <v>612</v>
      </c>
      <c r="B892" s="10" t="s">
        <v>109</v>
      </c>
      <c r="C892" s="10" t="s">
        <v>110</v>
      </c>
      <c r="D892" s="7" t="s">
        <v>12</v>
      </c>
      <c r="E892" s="6" t="s">
        <v>43</v>
      </c>
      <c r="F892" s="6" t="s">
        <v>14</v>
      </c>
      <c r="G892" s="6" t="s">
        <v>51</v>
      </c>
      <c r="H892" s="6" t="s">
        <v>90</v>
      </c>
      <c r="I892" s="7" t="s">
        <v>91</v>
      </c>
      <c r="J892" s="7" t="s">
        <v>93</v>
      </c>
      <c r="L892" s="7" t="s">
        <v>43</v>
      </c>
      <c r="M892" s="7" t="s">
        <v>12</v>
      </c>
      <c r="N892" s="7" t="s">
        <v>19</v>
      </c>
      <c r="O892" s="7" t="s">
        <v>15</v>
      </c>
      <c r="P892" s="7" t="s">
        <v>90</v>
      </c>
      <c r="Q892" s="7" t="s">
        <v>91</v>
      </c>
      <c r="R892" s="7" t="s">
        <v>111</v>
      </c>
      <c r="S892" t="str">
        <f>RIGHT(Table1[[#This Row],[value7]],4)</f>
        <v>01f4</v>
      </c>
      <c r="T892">
        <f>HEX2DEC(Table1[[#This Row],[hex]])</f>
        <v>500</v>
      </c>
      <c r="U892">
        <f>Table1[[#This Row],[dec]] - IF(Table1[[#This Row],[dec]] &gt; 32000, 65536, 0)</f>
        <v>500</v>
      </c>
      <c r="V892" s="12">
        <f>Table1[[#This Row],[dec signed]]/10</f>
        <v>50</v>
      </c>
    </row>
    <row r="893" spans="1:22" x14ac:dyDescent="0.25">
      <c r="A893" s="7">
        <v>638</v>
      </c>
      <c r="B893" s="10" t="s">
        <v>88</v>
      </c>
      <c r="C893" s="10" t="s">
        <v>89</v>
      </c>
      <c r="D893" s="7" t="s">
        <v>12</v>
      </c>
      <c r="E893" s="8" t="s">
        <v>43</v>
      </c>
      <c r="F893" s="8" t="s">
        <v>14</v>
      </c>
      <c r="G893" s="8" t="s">
        <v>44</v>
      </c>
      <c r="H893" s="8" t="s">
        <v>90</v>
      </c>
      <c r="I893" s="7" t="s">
        <v>91</v>
      </c>
      <c r="J893" s="7" t="s">
        <v>92</v>
      </c>
      <c r="L893" s="7" t="s">
        <v>43</v>
      </c>
      <c r="M893" s="7" t="s">
        <v>12</v>
      </c>
      <c r="N893" s="7" t="s">
        <v>19</v>
      </c>
      <c r="O893" s="7" t="s">
        <v>15</v>
      </c>
      <c r="P893" s="7" t="s">
        <v>90</v>
      </c>
      <c r="Q893" s="7" t="s">
        <v>91</v>
      </c>
      <c r="R893" s="7" t="s">
        <v>93</v>
      </c>
      <c r="S893" t="str">
        <f>RIGHT(Table1[[#This Row],[value7]],4)</f>
        <v>01f4</v>
      </c>
      <c r="T893">
        <f>HEX2DEC(Table1[[#This Row],[hex]])</f>
        <v>500</v>
      </c>
      <c r="U893">
        <f>Table1[[#This Row],[dec]] - IF(Table1[[#This Row],[dec]] &gt; 32000, 65536, 0)</f>
        <v>500</v>
      </c>
      <c r="V893" s="12">
        <f>Table1[[#This Row],[dec signed]]/10</f>
        <v>50</v>
      </c>
    </row>
    <row r="894" spans="1:22" x14ac:dyDescent="0.25">
      <c r="A894" s="7">
        <v>643</v>
      </c>
      <c r="B894" s="10" t="s">
        <v>109</v>
      </c>
      <c r="C894" s="10" t="s">
        <v>110</v>
      </c>
      <c r="D894" s="7" t="s">
        <v>12</v>
      </c>
      <c r="E894" s="6" t="s">
        <v>43</v>
      </c>
      <c r="F894" s="6" t="s">
        <v>14</v>
      </c>
      <c r="G894" s="6" t="s">
        <v>51</v>
      </c>
      <c r="H894" s="6" t="s">
        <v>90</v>
      </c>
      <c r="I894" s="7" t="s">
        <v>91</v>
      </c>
      <c r="J894" s="7" t="s">
        <v>93</v>
      </c>
      <c r="L894" s="7" t="s">
        <v>43</v>
      </c>
      <c r="M894" s="7" t="s">
        <v>12</v>
      </c>
      <c r="N894" s="7" t="s">
        <v>19</v>
      </c>
      <c r="O894" s="7" t="s">
        <v>15</v>
      </c>
      <c r="P894" s="7" t="s">
        <v>90</v>
      </c>
      <c r="Q894" s="7" t="s">
        <v>91</v>
      </c>
      <c r="R894" s="7" t="s">
        <v>111</v>
      </c>
      <c r="S894" t="str">
        <f>RIGHT(Table1[[#This Row],[value7]],4)</f>
        <v>01f4</v>
      </c>
      <c r="T894">
        <f>HEX2DEC(Table1[[#This Row],[hex]])</f>
        <v>500</v>
      </c>
      <c r="U894">
        <f>Table1[[#This Row],[dec]] - IF(Table1[[#This Row],[dec]] &gt; 32000, 65536, 0)</f>
        <v>500</v>
      </c>
      <c r="V894" s="12">
        <f>Table1[[#This Row],[dec signed]]/10</f>
        <v>50</v>
      </c>
    </row>
    <row r="895" spans="1:22" x14ac:dyDescent="0.25">
      <c r="A895" s="7">
        <v>670</v>
      </c>
      <c r="B895" s="10" t="s">
        <v>88</v>
      </c>
      <c r="C895" s="10" t="s">
        <v>89</v>
      </c>
      <c r="D895" s="7" t="s">
        <v>12</v>
      </c>
      <c r="E895" s="8" t="s">
        <v>43</v>
      </c>
      <c r="F895" s="8" t="s">
        <v>14</v>
      </c>
      <c r="G895" s="8" t="s">
        <v>44</v>
      </c>
      <c r="H895" s="8" t="s">
        <v>90</v>
      </c>
      <c r="I895" s="7" t="s">
        <v>91</v>
      </c>
      <c r="J895" s="7" t="s">
        <v>92</v>
      </c>
      <c r="L895" s="7" t="s">
        <v>43</v>
      </c>
      <c r="M895" s="7" t="s">
        <v>12</v>
      </c>
      <c r="N895" s="7" t="s">
        <v>19</v>
      </c>
      <c r="O895" s="7" t="s">
        <v>15</v>
      </c>
      <c r="P895" s="7" t="s">
        <v>90</v>
      </c>
      <c r="Q895" s="7" t="s">
        <v>91</v>
      </c>
      <c r="R895" s="7" t="s">
        <v>93</v>
      </c>
      <c r="S895" t="str">
        <f>RIGHT(Table1[[#This Row],[value7]],4)</f>
        <v>01f4</v>
      </c>
      <c r="T895">
        <f>HEX2DEC(Table1[[#This Row],[hex]])</f>
        <v>500</v>
      </c>
      <c r="U895">
        <f>Table1[[#This Row],[dec]] - IF(Table1[[#This Row],[dec]] &gt; 32000, 65536, 0)</f>
        <v>500</v>
      </c>
      <c r="V895" s="12">
        <f>Table1[[#This Row],[dec signed]]/10</f>
        <v>50</v>
      </c>
    </row>
    <row r="896" spans="1:22" x14ac:dyDescent="0.25">
      <c r="A896" s="7">
        <v>675</v>
      </c>
      <c r="B896" s="10" t="s">
        <v>109</v>
      </c>
      <c r="C896" s="10" t="s">
        <v>110</v>
      </c>
      <c r="D896" s="7" t="s">
        <v>12</v>
      </c>
      <c r="E896" s="6" t="s">
        <v>43</v>
      </c>
      <c r="F896" s="6" t="s">
        <v>14</v>
      </c>
      <c r="G896" s="6" t="s">
        <v>51</v>
      </c>
      <c r="H896" s="6" t="s">
        <v>90</v>
      </c>
      <c r="I896" s="7" t="s">
        <v>91</v>
      </c>
      <c r="J896" s="7" t="s">
        <v>93</v>
      </c>
      <c r="L896" s="7" t="s">
        <v>43</v>
      </c>
      <c r="M896" s="7" t="s">
        <v>12</v>
      </c>
      <c r="N896" s="7" t="s">
        <v>19</v>
      </c>
      <c r="O896" s="7" t="s">
        <v>15</v>
      </c>
      <c r="P896" s="7" t="s">
        <v>90</v>
      </c>
      <c r="Q896" s="7" t="s">
        <v>91</v>
      </c>
      <c r="R896" s="7" t="s">
        <v>111</v>
      </c>
      <c r="S896" t="str">
        <f>RIGHT(Table1[[#This Row],[value7]],4)</f>
        <v>01f4</v>
      </c>
      <c r="T896">
        <f>HEX2DEC(Table1[[#This Row],[hex]])</f>
        <v>500</v>
      </c>
      <c r="U896">
        <f>Table1[[#This Row],[dec]] - IF(Table1[[#This Row],[dec]] &gt; 32000, 65536, 0)</f>
        <v>500</v>
      </c>
      <c r="V896" s="12">
        <f>Table1[[#This Row],[dec signed]]/10</f>
        <v>50</v>
      </c>
    </row>
    <row r="897" spans="1:22" x14ac:dyDescent="0.25">
      <c r="A897" s="7">
        <v>701</v>
      </c>
      <c r="B897" s="10" t="s">
        <v>88</v>
      </c>
      <c r="C897" s="10" t="s">
        <v>89</v>
      </c>
      <c r="D897" s="7" t="s">
        <v>12</v>
      </c>
      <c r="E897" s="8" t="s">
        <v>43</v>
      </c>
      <c r="F897" s="8" t="s">
        <v>14</v>
      </c>
      <c r="G897" s="8" t="s">
        <v>44</v>
      </c>
      <c r="H897" s="8" t="s">
        <v>90</v>
      </c>
      <c r="I897" s="7" t="s">
        <v>91</v>
      </c>
      <c r="J897" s="7" t="s">
        <v>92</v>
      </c>
      <c r="L897" s="7" t="s">
        <v>43</v>
      </c>
      <c r="M897" s="7" t="s">
        <v>12</v>
      </c>
      <c r="N897" s="7" t="s">
        <v>19</v>
      </c>
      <c r="O897" s="7" t="s">
        <v>15</v>
      </c>
      <c r="P897" s="7" t="s">
        <v>90</v>
      </c>
      <c r="Q897" s="7" t="s">
        <v>91</v>
      </c>
      <c r="R897" s="7" t="s">
        <v>93</v>
      </c>
      <c r="S897" t="str">
        <f>RIGHT(Table1[[#This Row],[value7]],4)</f>
        <v>01f4</v>
      </c>
      <c r="T897">
        <f>HEX2DEC(Table1[[#This Row],[hex]])</f>
        <v>500</v>
      </c>
      <c r="U897">
        <f>Table1[[#This Row],[dec]] - IF(Table1[[#This Row],[dec]] &gt; 32000, 65536, 0)</f>
        <v>500</v>
      </c>
      <c r="V897" s="12">
        <f>Table1[[#This Row],[dec signed]]/10</f>
        <v>50</v>
      </c>
    </row>
    <row r="898" spans="1:22" x14ac:dyDescent="0.25">
      <c r="A898" s="7">
        <v>706</v>
      </c>
      <c r="B898" s="10" t="s">
        <v>109</v>
      </c>
      <c r="C898" s="10" t="s">
        <v>110</v>
      </c>
      <c r="D898" s="7" t="s">
        <v>12</v>
      </c>
      <c r="E898" s="6" t="s">
        <v>43</v>
      </c>
      <c r="F898" s="6" t="s">
        <v>14</v>
      </c>
      <c r="G898" s="6" t="s">
        <v>51</v>
      </c>
      <c r="H898" s="6" t="s">
        <v>90</v>
      </c>
      <c r="I898" s="7" t="s">
        <v>91</v>
      </c>
      <c r="J898" s="7" t="s">
        <v>93</v>
      </c>
      <c r="L898" s="7" t="s">
        <v>43</v>
      </c>
      <c r="M898" s="7" t="s">
        <v>12</v>
      </c>
      <c r="N898" s="7" t="s">
        <v>19</v>
      </c>
      <c r="O898" s="7" t="s">
        <v>15</v>
      </c>
      <c r="P898" s="7" t="s">
        <v>90</v>
      </c>
      <c r="Q898" s="7" t="s">
        <v>91</v>
      </c>
      <c r="R898" s="7" t="s">
        <v>111</v>
      </c>
      <c r="S898" t="str">
        <f>RIGHT(Table1[[#This Row],[value7]],4)</f>
        <v>01f4</v>
      </c>
      <c r="T898">
        <f>HEX2DEC(Table1[[#This Row],[hex]])</f>
        <v>500</v>
      </c>
      <c r="U898">
        <f>Table1[[#This Row],[dec]] - IF(Table1[[#This Row],[dec]] &gt; 32000, 65536, 0)</f>
        <v>500</v>
      </c>
      <c r="V898" s="12">
        <f>Table1[[#This Row],[dec signed]]/10</f>
        <v>50</v>
      </c>
    </row>
    <row r="899" spans="1:22" x14ac:dyDescent="0.25">
      <c r="A899" s="7">
        <v>732</v>
      </c>
      <c r="B899" s="10" t="s">
        <v>88</v>
      </c>
      <c r="C899" s="10" t="s">
        <v>89</v>
      </c>
      <c r="D899" s="7" t="s">
        <v>12</v>
      </c>
      <c r="E899" s="8" t="s">
        <v>43</v>
      </c>
      <c r="F899" s="8" t="s">
        <v>14</v>
      </c>
      <c r="G899" s="8" t="s">
        <v>44</v>
      </c>
      <c r="H899" s="8" t="s">
        <v>90</v>
      </c>
      <c r="I899" s="7" t="s">
        <v>91</v>
      </c>
      <c r="J899" s="7" t="s">
        <v>92</v>
      </c>
      <c r="L899" s="7" t="s">
        <v>43</v>
      </c>
      <c r="M899" s="7" t="s">
        <v>12</v>
      </c>
      <c r="N899" s="7" t="s">
        <v>19</v>
      </c>
      <c r="O899" s="7" t="s">
        <v>15</v>
      </c>
      <c r="P899" s="7" t="s">
        <v>90</v>
      </c>
      <c r="Q899" s="7" t="s">
        <v>91</v>
      </c>
      <c r="R899" s="7" t="s">
        <v>93</v>
      </c>
      <c r="S899" t="str">
        <f>RIGHT(Table1[[#This Row],[value7]],4)</f>
        <v>01f4</v>
      </c>
      <c r="T899">
        <f>HEX2DEC(Table1[[#This Row],[hex]])</f>
        <v>500</v>
      </c>
      <c r="U899">
        <f>Table1[[#This Row],[dec]] - IF(Table1[[#This Row],[dec]] &gt; 32000, 65536, 0)</f>
        <v>500</v>
      </c>
      <c r="V899" s="12">
        <f>Table1[[#This Row],[dec signed]]/10</f>
        <v>50</v>
      </c>
    </row>
    <row r="900" spans="1:22" x14ac:dyDescent="0.25">
      <c r="A900" s="7">
        <v>737</v>
      </c>
      <c r="B900" s="10" t="s">
        <v>109</v>
      </c>
      <c r="C900" s="10" t="s">
        <v>110</v>
      </c>
      <c r="D900" s="7" t="s">
        <v>12</v>
      </c>
      <c r="E900" s="6" t="s">
        <v>43</v>
      </c>
      <c r="F900" s="6" t="s">
        <v>14</v>
      </c>
      <c r="G900" s="6" t="s">
        <v>51</v>
      </c>
      <c r="H900" s="6" t="s">
        <v>90</v>
      </c>
      <c r="I900" s="7" t="s">
        <v>91</v>
      </c>
      <c r="J900" s="7" t="s">
        <v>93</v>
      </c>
      <c r="L900" s="7" t="s">
        <v>43</v>
      </c>
      <c r="M900" s="7" t="s">
        <v>12</v>
      </c>
      <c r="N900" s="7" t="s">
        <v>19</v>
      </c>
      <c r="O900" s="7" t="s">
        <v>15</v>
      </c>
      <c r="P900" s="7" t="s">
        <v>90</v>
      </c>
      <c r="Q900" s="7" t="s">
        <v>91</v>
      </c>
      <c r="R900" s="7" t="s">
        <v>111</v>
      </c>
      <c r="S900" t="str">
        <f>RIGHT(Table1[[#This Row],[value7]],4)</f>
        <v>01f4</v>
      </c>
      <c r="T900">
        <f>HEX2DEC(Table1[[#This Row],[hex]])</f>
        <v>500</v>
      </c>
      <c r="U900">
        <f>Table1[[#This Row],[dec]] - IF(Table1[[#This Row],[dec]] &gt; 32000, 65536, 0)</f>
        <v>500</v>
      </c>
      <c r="V900" s="12">
        <f>Table1[[#This Row],[dec signed]]/10</f>
        <v>50</v>
      </c>
    </row>
    <row r="901" spans="1:22" x14ac:dyDescent="0.25">
      <c r="A901" s="7">
        <v>763</v>
      </c>
      <c r="B901" s="10" t="s">
        <v>88</v>
      </c>
      <c r="C901" s="10" t="s">
        <v>89</v>
      </c>
      <c r="D901" s="7" t="s">
        <v>12</v>
      </c>
      <c r="E901" s="8" t="s">
        <v>43</v>
      </c>
      <c r="F901" s="8" t="s">
        <v>14</v>
      </c>
      <c r="G901" s="8" t="s">
        <v>44</v>
      </c>
      <c r="H901" s="8" t="s">
        <v>90</v>
      </c>
      <c r="I901" s="7" t="s">
        <v>91</v>
      </c>
      <c r="J901" s="7" t="s">
        <v>92</v>
      </c>
      <c r="L901" s="7" t="s">
        <v>43</v>
      </c>
      <c r="M901" s="7" t="s">
        <v>12</v>
      </c>
      <c r="N901" s="7" t="s">
        <v>19</v>
      </c>
      <c r="O901" s="7" t="s">
        <v>15</v>
      </c>
      <c r="P901" s="7" t="s">
        <v>90</v>
      </c>
      <c r="Q901" s="7" t="s">
        <v>91</v>
      </c>
      <c r="R901" s="7" t="s">
        <v>93</v>
      </c>
      <c r="S901" t="str">
        <f>RIGHT(Table1[[#This Row],[value7]],4)</f>
        <v>01f4</v>
      </c>
      <c r="T901">
        <f>HEX2DEC(Table1[[#This Row],[hex]])</f>
        <v>500</v>
      </c>
      <c r="U901">
        <f>Table1[[#This Row],[dec]] - IF(Table1[[#This Row],[dec]] &gt; 32000, 65536, 0)</f>
        <v>500</v>
      </c>
      <c r="V901" s="12">
        <f>Table1[[#This Row],[dec signed]]/10</f>
        <v>50</v>
      </c>
    </row>
    <row r="902" spans="1:22" x14ac:dyDescent="0.25">
      <c r="A902" s="7">
        <v>768</v>
      </c>
      <c r="B902" s="10" t="s">
        <v>109</v>
      </c>
      <c r="C902" s="10" t="s">
        <v>110</v>
      </c>
      <c r="D902" s="7" t="s">
        <v>12</v>
      </c>
      <c r="E902" s="6" t="s">
        <v>43</v>
      </c>
      <c r="F902" s="6" t="s">
        <v>14</v>
      </c>
      <c r="G902" s="6" t="s">
        <v>51</v>
      </c>
      <c r="H902" s="6" t="s">
        <v>90</v>
      </c>
      <c r="I902" s="7" t="s">
        <v>91</v>
      </c>
      <c r="J902" s="7" t="s">
        <v>93</v>
      </c>
      <c r="L902" s="7" t="s">
        <v>43</v>
      </c>
      <c r="M902" s="7" t="s">
        <v>12</v>
      </c>
      <c r="N902" s="7" t="s">
        <v>19</v>
      </c>
      <c r="O902" s="7" t="s">
        <v>15</v>
      </c>
      <c r="P902" s="7" t="s">
        <v>90</v>
      </c>
      <c r="Q902" s="7" t="s">
        <v>91</v>
      </c>
      <c r="R902" s="7" t="s">
        <v>111</v>
      </c>
      <c r="S902" t="str">
        <f>RIGHT(Table1[[#This Row],[value7]],4)</f>
        <v>01f4</v>
      </c>
      <c r="T902">
        <f>HEX2DEC(Table1[[#This Row],[hex]])</f>
        <v>500</v>
      </c>
      <c r="U902">
        <f>Table1[[#This Row],[dec]] - IF(Table1[[#This Row],[dec]] &gt; 32000, 65536, 0)</f>
        <v>500</v>
      </c>
      <c r="V902" s="12">
        <f>Table1[[#This Row],[dec signed]]/10</f>
        <v>50</v>
      </c>
    </row>
    <row r="903" spans="1:22" x14ac:dyDescent="0.25">
      <c r="A903" s="7">
        <v>794</v>
      </c>
      <c r="B903" s="10" t="s">
        <v>88</v>
      </c>
      <c r="C903" s="10" t="s">
        <v>89</v>
      </c>
      <c r="D903" s="7" t="s">
        <v>12</v>
      </c>
      <c r="E903" s="8" t="s">
        <v>43</v>
      </c>
      <c r="F903" s="8" t="s">
        <v>14</v>
      </c>
      <c r="G903" s="8" t="s">
        <v>44</v>
      </c>
      <c r="H903" s="8" t="s">
        <v>90</v>
      </c>
      <c r="I903" s="7" t="s">
        <v>91</v>
      </c>
      <c r="J903" s="7" t="s">
        <v>92</v>
      </c>
      <c r="L903" s="7" t="s">
        <v>43</v>
      </c>
      <c r="M903" s="7" t="s">
        <v>12</v>
      </c>
      <c r="N903" s="7" t="s">
        <v>19</v>
      </c>
      <c r="O903" s="7" t="s">
        <v>15</v>
      </c>
      <c r="P903" s="7" t="s">
        <v>90</v>
      </c>
      <c r="Q903" s="7" t="s">
        <v>91</v>
      </c>
      <c r="R903" s="7" t="s">
        <v>93</v>
      </c>
      <c r="S903" t="str">
        <f>RIGHT(Table1[[#This Row],[value7]],4)</f>
        <v>01f4</v>
      </c>
      <c r="T903">
        <f>HEX2DEC(Table1[[#This Row],[hex]])</f>
        <v>500</v>
      </c>
      <c r="U903">
        <f>Table1[[#This Row],[dec]] - IF(Table1[[#This Row],[dec]] &gt; 32000, 65536, 0)</f>
        <v>500</v>
      </c>
      <c r="V903" s="12">
        <f>Table1[[#This Row],[dec signed]]/10</f>
        <v>50</v>
      </c>
    </row>
    <row r="904" spans="1:22" x14ac:dyDescent="0.25">
      <c r="A904" s="7">
        <v>799</v>
      </c>
      <c r="B904" s="10" t="s">
        <v>109</v>
      </c>
      <c r="C904" s="10" t="s">
        <v>110</v>
      </c>
      <c r="D904" s="7" t="s">
        <v>12</v>
      </c>
      <c r="E904" s="6" t="s">
        <v>43</v>
      </c>
      <c r="F904" s="6" t="s">
        <v>14</v>
      </c>
      <c r="G904" s="6" t="s">
        <v>51</v>
      </c>
      <c r="H904" s="6" t="s">
        <v>90</v>
      </c>
      <c r="I904" s="7" t="s">
        <v>91</v>
      </c>
      <c r="J904" s="7" t="s">
        <v>93</v>
      </c>
      <c r="L904" s="7" t="s">
        <v>43</v>
      </c>
      <c r="M904" s="7" t="s">
        <v>12</v>
      </c>
      <c r="N904" s="7" t="s">
        <v>19</v>
      </c>
      <c r="O904" s="7" t="s">
        <v>15</v>
      </c>
      <c r="P904" s="7" t="s">
        <v>90</v>
      </c>
      <c r="Q904" s="7" t="s">
        <v>91</v>
      </c>
      <c r="R904" s="7" t="s">
        <v>111</v>
      </c>
      <c r="S904" t="str">
        <f>RIGHT(Table1[[#This Row],[value7]],4)</f>
        <v>01f4</v>
      </c>
      <c r="T904">
        <f>HEX2DEC(Table1[[#This Row],[hex]])</f>
        <v>500</v>
      </c>
      <c r="U904">
        <f>Table1[[#This Row],[dec]] - IF(Table1[[#This Row],[dec]] &gt; 32000, 65536, 0)</f>
        <v>500</v>
      </c>
      <c r="V904" s="12">
        <f>Table1[[#This Row],[dec signed]]/10</f>
        <v>50</v>
      </c>
    </row>
    <row r="905" spans="1:22" x14ac:dyDescent="0.25">
      <c r="A905" s="7">
        <v>825</v>
      </c>
      <c r="B905" s="10" t="s">
        <v>88</v>
      </c>
      <c r="C905" s="10" t="s">
        <v>89</v>
      </c>
      <c r="D905" s="7" t="s">
        <v>12</v>
      </c>
      <c r="E905" s="8" t="s">
        <v>43</v>
      </c>
      <c r="F905" s="8" t="s">
        <v>14</v>
      </c>
      <c r="G905" s="8" t="s">
        <v>44</v>
      </c>
      <c r="H905" s="8" t="s">
        <v>90</v>
      </c>
      <c r="I905" s="7" t="s">
        <v>91</v>
      </c>
      <c r="J905" s="7" t="s">
        <v>92</v>
      </c>
      <c r="L905" s="7" t="s">
        <v>43</v>
      </c>
      <c r="M905" s="7" t="s">
        <v>12</v>
      </c>
      <c r="N905" s="7" t="s">
        <v>19</v>
      </c>
      <c r="O905" s="7" t="s">
        <v>15</v>
      </c>
      <c r="P905" s="7" t="s">
        <v>90</v>
      </c>
      <c r="Q905" s="7" t="s">
        <v>91</v>
      </c>
      <c r="R905" s="7" t="s">
        <v>93</v>
      </c>
      <c r="S905" t="str">
        <f>RIGHT(Table1[[#This Row],[value7]],4)</f>
        <v>01f4</v>
      </c>
      <c r="T905">
        <f>HEX2DEC(Table1[[#This Row],[hex]])</f>
        <v>500</v>
      </c>
      <c r="U905">
        <f>Table1[[#This Row],[dec]] - IF(Table1[[#This Row],[dec]] &gt; 32000, 65536, 0)</f>
        <v>500</v>
      </c>
      <c r="V905" s="12">
        <f>Table1[[#This Row],[dec signed]]/10</f>
        <v>50</v>
      </c>
    </row>
    <row r="906" spans="1:22" x14ac:dyDescent="0.25">
      <c r="A906" s="7">
        <v>830</v>
      </c>
      <c r="B906" s="10" t="s">
        <v>109</v>
      </c>
      <c r="C906" s="10" t="s">
        <v>110</v>
      </c>
      <c r="D906" s="7" t="s">
        <v>12</v>
      </c>
      <c r="E906" s="6" t="s">
        <v>43</v>
      </c>
      <c r="F906" s="6" t="s">
        <v>14</v>
      </c>
      <c r="G906" s="6" t="s">
        <v>51</v>
      </c>
      <c r="H906" s="6" t="s">
        <v>90</v>
      </c>
      <c r="I906" s="7" t="s">
        <v>91</v>
      </c>
      <c r="J906" s="7" t="s">
        <v>93</v>
      </c>
      <c r="L906" s="7" t="s">
        <v>43</v>
      </c>
      <c r="M906" s="7" t="s">
        <v>12</v>
      </c>
      <c r="N906" s="7" t="s">
        <v>19</v>
      </c>
      <c r="O906" s="7" t="s">
        <v>15</v>
      </c>
      <c r="P906" s="7" t="s">
        <v>90</v>
      </c>
      <c r="Q906" s="7" t="s">
        <v>91</v>
      </c>
      <c r="R906" s="7" t="s">
        <v>111</v>
      </c>
      <c r="S906" t="str">
        <f>RIGHT(Table1[[#This Row],[value7]],4)</f>
        <v>01f4</v>
      </c>
      <c r="T906">
        <f>HEX2DEC(Table1[[#This Row],[hex]])</f>
        <v>500</v>
      </c>
      <c r="U906">
        <f>Table1[[#This Row],[dec]] - IF(Table1[[#This Row],[dec]] &gt; 32000, 65536, 0)</f>
        <v>500</v>
      </c>
      <c r="V906" s="12">
        <f>Table1[[#This Row],[dec signed]]/10</f>
        <v>50</v>
      </c>
    </row>
    <row r="907" spans="1:22" x14ac:dyDescent="0.25">
      <c r="A907" s="7">
        <v>856</v>
      </c>
      <c r="B907" s="10" t="s">
        <v>88</v>
      </c>
      <c r="C907" s="10" t="s">
        <v>89</v>
      </c>
      <c r="D907" s="7" t="s">
        <v>12</v>
      </c>
      <c r="E907" s="8" t="s">
        <v>43</v>
      </c>
      <c r="F907" s="8" t="s">
        <v>14</v>
      </c>
      <c r="G907" s="8" t="s">
        <v>44</v>
      </c>
      <c r="H907" s="8" t="s">
        <v>90</v>
      </c>
      <c r="I907" s="7" t="s">
        <v>91</v>
      </c>
      <c r="J907" s="7" t="s">
        <v>92</v>
      </c>
      <c r="L907" s="7" t="s">
        <v>43</v>
      </c>
      <c r="M907" s="7" t="s">
        <v>12</v>
      </c>
      <c r="N907" s="7" t="s">
        <v>19</v>
      </c>
      <c r="O907" s="7" t="s">
        <v>15</v>
      </c>
      <c r="P907" s="7" t="s">
        <v>90</v>
      </c>
      <c r="Q907" s="7" t="s">
        <v>91</v>
      </c>
      <c r="R907" s="7" t="s">
        <v>93</v>
      </c>
      <c r="S907" t="str">
        <f>RIGHT(Table1[[#This Row],[value7]],4)</f>
        <v>01f4</v>
      </c>
      <c r="T907">
        <f>HEX2DEC(Table1[[#This Row],[hex]])</f>
        <v>500</v>
      </c>
      <c r="U907">
        <f>Table1[[#This Row],[dec]] - IF(Table1[[#This Row],[dec]] &gt; 32000, 65536, 0)</f>
        <v>500</v>
      </c>
      <c r="V907" s="12">
        <f>Table1[[#This Row],[dec signed]]/10</f>
        <v>50</v>
      </c>
    </row>
    <row r="908" spans="1:22" x14ac:dyDescent="0.25">
      <c r="A908" s="7">
        <v>861</v>
      </c>
      <c r="B908" s="10" t="s">
        <v>109</v>
      </c>
      <c r="C908" s="10" t="s">
        <v>110</v>
      </c>
      <c r="D908" s="7" t="s">
        <v>12</v>
      </c>
      <c r="E908" s="6" t="s">
        <v>43</v>
      </c>
      <c r="F908" s="6" t="s">
        <v>14</v>
      </c>
      <c r="G908" s="6" t="s">
        <v>51</v>
      </c>
      <c r="H908" s="6" t="s">
        <v>90</v>
      </c>
      <c r="I908" s="7" t="s">
        <v>91</v>
      </c>
      <c r="J908" s="7" t="s">
        <v>93</v>
      </c>
      <c r="L908" s="7" t="s">
        <v>43</v>
      </c>
      <c r="M908" s="7" t="s">
        <v>12</v>
      </c>
      <c r="N908" s="7" t="s">
        <v>19</v>
      </c>
      <c r="O908" s="7" t="s">
        <v>15</v>
      </c>
      <c r="P908" s="7" t="s">
        <v>90</v>
      </c>
      <c r="Q908" s="7" t="s">
        <v>91</v>
      </c>
      <c r="R908" s="7" t="s">
        <v>111</v>
      </c>
      <c r="S908" t="str">
        <f>RIGHT(Table1[[#This Row],[value7]],4)</f>
        <v>01f4</v>
      </c>
      <c r="T908">
        <f>HEX2DEC(Table1[[#This Row],[hex]])</f>
        <v>500</v>
      </c>
      <c r="U908">
        <f>Table1[[#This Row],[dec]] - IF(Table1[[#This Row],[dec]] &gt; 32000, 65536, 0)</f>
        <v>500</v>
      </c>
      <c r="V908" s="12">
        <f>Table1[[#This Row],[dec signed]]/10</f>
        <v>50</v>
      </c>
    </row>
    <row r="909" spans="1:22" x14ac:dyDescent="0.25">
      <c r="A909" s="7">
        <v>896</v>
      </c>
      <c r="B909" s="10" t="s">
        <v>88</v>
      </c>
      <c r="C909" s="10" t="s">
        <v>89</v>
      </c>
      <c r="D909" s="7" t="s">
        <v>12</v>
      </c>
      <c r="E909" s="8" t="s">
        <v>43</v>
      </c>
      <c r="F909" s="8" t="s">
        <v>14</v>
      </c>
      <c r="G909" s="8" t="s">
        <v>44</v>
      </c>
      <c r="H909" s="8" t="s">
        <v>90</v>
      </c>
      <c r="I909" s="7" t="s">
        <v>91</v>
      </c>
      <c r="J909" s="7" t="s">
        <v>92</v>
      </c>
      <c r="L909" s="7" t="s">
        <v>43</v>
      </c>
      <c r="M909" s="7" t="s">
        <v>12</v>
      </c>
      <c r="N909" s="7" t="s">
        <v>19</v>
      </c>
      <c r="O909" s="7" t="s">
        <v>15</v>
      </c>
      <c r="P909" s="7" t="s">
        <v>90</v>
      </c>
      <c r="Q909" s="7" t="s">
        <v>91</v>
      </c>
      <c r="R909" s="7" t="s">
        <v>93</v>
      </c>
      <c r="S909" t="str">
        <f>RIGHT(Table1[[#This Row],[value7]],4)</f>
        <v>01f4</v>
      </c>
      <c r="T909">
        <f>HEX2DEC(Table1[[#This Row],[hex]])</f>
        <v>500</v>
      </c>
      <c r="U909">
        <f>Table1[[#This Row],[dec]] - IF(Table1[[#This Row],[dec]] &gt; 32000, 65536, 0)</f>
        <v>500</v>
      </c>
      <c r="V909" s="12">
        <f>Table1[[#This Row],[dec signed]]/10</f>
        <v>50</v>
      </c>
    </row>
    <row r="910" spans="1:22" x14ac:dyDescent="0.25">
      <c r="A910" s="7">
        <v>901</v>
      </c>
      <c r="B910" s="10" t="s">
        <v>109</v>
      </c>
      <c r="C910" s="10" t="s">
        <v>110</v>
      </c>
      <c r="D910" s="7" t="s">
        <v>12</v>
      </c>
      <c r="E910" s="6" t="s">
        <v>43</v>
      </c>
      <c r="F910" s="6" t="s">
        <v>14</v>
      </c>
      <c r="G910" s="6" t="s">
        <v>51</v>
      </c>
      <c r="H910" s="6" t="s">
        <v>90</v>
      </c>
      <c r="I910" s="7" t="s">
        <v>91</v>
      </c>
      <c r="J910" s="7" t="s">
        <v>93</v>
      </c>
      <c r="L910" s="7" t="s">
        <v>43</v>
      </c>
      <c r="M910" s="7" t="s">
        <v>12</v>
      </c>
      <c r="N910" s="7" t="s">
        <v>19</v>
      </c>
      <c r="O910" s="7" t="s">
        <v>15</v>
      </c>
      <c r="P910" s="7" t="s">
        <v>90</v>
      </c>
      <c r="Q910" s="7" t="s">
        <v>91</v>
      </c>
      <c r="R910" s="7" t="s">
        <v>111</v>
      </c>
      <c r="S910" t="str">
        <f>RIGHT(Table1[[#This Row],[value7]],4)</f>
        <v>01f4</v>
      </c>
      <c r="T910">
        <f>HEX2DEC(Table1[[#This Row],[hex]])</f>
        <v>500</v>
      </c>
      <c r="U910">
        <f>Table1[[#This Row],[dec]] - IF(Table1[[#This Row],[dec]] &gt; 32000, 65536, 0)</f>
        <v>500</v>
      </c>
      <c r="V910" s="12">
        <f>Table1[[#This Row],[dec signed]]/10</f>
        <v>50</v>
      </c>
    </row>
    <row r="911" spans="1:22" x14ac:dyDescent="0.25">
      <c r="A911" s="7">
        <v>928</v>
      </c>
      <c r="B911" s="10" t="s">
        <v>88</v>
      </c>
      <c r="C911" s="10" t="s">
        <v>89</v>
      </c>
      <c r="D911" s="7" t="s">
        <v>12</v>
      </c>
      <c r="E911" s="8" t="s">
        <v>43</v>
      </c>
      <c r="F911" s="8" t="s">
        <v>14</v>
      </c>
      <c r="G911" s="8" t="s">
        <v>44</v>
      </c>
      <c r="H911" s="8" t="s">
        <v>90</v>
      </c>
      <c r="I911" s="7" t="s">
        <v>91</v>
      </c>
      <c r="J911" s="7" t="s">
        <v>92</v>
      </c>
      <c r="L911" s="7" t="s">
        <v>43</v>
      </c>
      <c r="M911" s="7" t="s">
        <v>12</v>
      </c>
      <c r="N911" s="7" t="s">
        <v>19</v>
      </c>
      <c r="O911" s="7" t="s">
        <v>15</v>
      </c>
      <c r="P911" s="7" t="s">
        <v>90</v>
      </c>
      <c r="Q911" s="7" t="s">
        <v>91</v>
      </c>
      <c r="R911" s="7" t="s">
        <v>93</v>
      </c>
      <c r="S911" t="str">
        <f>RIGHT(Table1[[#This Row],[value7]],4)</f>
        <v>01f4</v>
      </c>
      <c r="T911">
        <f>HEX2DEC(Table1[[#This Row],[hex]])</f>
        <v>500</v>
      </c>
      <c r="U911">
        <f>Table1[[#This Row],[dec]] - IF(Table1[[#This Row],[dec]] &gt; 32000, 65536, 0)</f>
        <v>500</v>
      </c>
      <c r="V911" s="12">
        <f>Table1[[#This Row],[dec signed]]/10</f>
        <v>50</v>
      </c>
    </row>
    <row r="912" spans="1:22" x14ac:dyDescent="0.25">
      <c r="A912" s="7">
        <v>933</v>
      </c>
      <c r="B912" s="10" t="s">
        <v>109</v>
      </c>
      <c r="C912" s="10" t="s">
        <v>110</v>
      </c>
      <c r="D912" s="7" t="s">
        <v>12</v>
      </c>
      <c r="E912" s="6" t="s">
        <v>43</v>
      </c>
      <c r="F912" s="6" t="s">
        <v>14</v>
      </c>
      <c r="G912" s="6" t="s">
        <v>51</v>
      </c>
      <c r="H912" s="6" t="s">
        <v>90</v>
      </c>
      <c r="I912" s="7" t="s">
        <v>91</v>
      </c>
      <c r="J912" s="7" t="s">
        <v>93</v>
      </c>
      <c r="L912" s="7" t="s">
        <v>43</v>
      </c>
      <c r="M912" s="7" t="s">
        <v>12</v>
      </c>
      <c r="N912" s="7" t="s">
        <v>19</v>
      </c>
      <c r="O912" s="7" t="s">
        <v>15</v>
      </c>
      <c r="P912" s="7" t="s">
        <v>90</v>
      </c>
      <c r="Q912" s="7" t="s">
        <v>91</v>
      </c>
      <c r="R912" s="7" t="s">
        <v>111</v>
      </c>
      <c r="S912" t="str">
        <f>RIGHT(Table1[[#This Row],[value7]],4)</f>
        <v>01f4</v>
      </c>
      <c r="T912">
        <f>HEX2DEC(Table1[[#This Row],[hex]])</f>
        <v>500</v>
      </c>
      <c r="U912">
        <f>Table1[[#This Row],[dec]] - IF(Table1[[#This Row],[dec]] &gt; 32000, 65536, 0)</f>
        <v>500</v>
      </c>
      <c r="V912" s="12">
        <f>Table1[[#This Row],[dec signed]]/10</f>
        <v>50</v>
      </c>
    </row>
    <row r="913" spans="1:22" x14ac:dyDescent="0.25">
      <c r="A913" s="7">
        <v>959</v>
      </c>
      <c r="B913" s="10" t="s">
        <v>88</v>
      </c>
      <c r="C913" s="10" t="s">
        <v>89</v>
      </c>
      <c r="D913" s="7" t="s">
        <v>12</v>
      </c>
      <c r="E913" s="8" t="s">
        <v>43</v>
      </c>
      <c r="F913" s="8" t="s">
        <v>14</v>
      </c>
      <c r="G913" s="8" t="s">
        <v>44</v>
      </c>
      <c r="H913" s="8" t="s">
        <v>90</v>
      </c>
      <c r="I913" s="7" t="s">
        <v>91</v>
      </c>
      <c r="J913" s="7" t="s">
        <v>92</v>
      </c>
      <c r="L913" s="7" t="s">
        <v>43</v>
      </c>
      <c r="M913" s="7" t="s">
        <v>12</v>
      </c>
      <c r="N913" s="7" t="s">
        <v>19</v>
      </c>
      <c r="O913" s="7" t="s">
        <v>15</v>
      </c>
      <c r="P913" s="7" t="s">
        <v>90</v>
      </c>
      <c r="Q913" s="7" t="s">
        <v>91</v>
      </c>
      <c r="R913" s="7" t="s">
        <v>93</v>
      </c>
      <c r="S913" t="str">
        <f>RIGHT(Table1[[#This Row],[value7]],4)</f>
        <v>01f4</v>
      </c>
      <c r="T913">
        <f>HEX2DEC(Table1[[#This Row],[hex]])</f>
        <v>500</v>
      </c>
      <c r="U913">
        <f>Table1[[#This Row],[dec]] - IF(Table1[[#This Row],[dec]] &gt; 32000, 65536, 0)</f>
        <v>500</v>
      </c>
      <c r="V913" s="12">
        <f>Table1[[#This Row],[dec signed]]/10</f>
        <v>50</v>
      </c>
    </row>
    <row r="914" spans="1:22" x14ac:dyDescent="0.25">
      <c r="A914" s="7">
        <v>964</v>
      </c>
      <c r="B914" s="10" t="s">
        <v>109</v>
      </c>
      <c r="C914" s="10" t="s">
        <v>110</v>
      </c>
      <c r="D914" s="7" t="s">
        <v>12</v>
      </c>
      <c r="E914" s="6" t="s">
        <v>43</v>
      </c>
      <c r="F914" s="6" t="s">
        <v>14</v>
      </c>
      <c r="G914" s="6" t="s">
        <v>51</v>
      </c>
      <c r="H914" s="6" t="s">
        <v>90</v>
      </c>
      <c r="I914" s="7" t="s">
        <v>91</v>
      </c>
      <c r="J914" s="7" t="s">
        <v>93</v>
      </c>
      <c r="L914" s="7" t="s">
        <v>43</v>
      </c>
      <c r="M914" s="7" t="s">
        <v>12</v>
      </c>
      <c r="N914" s="7" t="s">
        <v>19</v>
      </c>
      <c r="O914" s="7" t="s">
        <v>15</v>
      </c>
      <c r="P914" s="7" t="s">
        <v>90</v>
      </c>
      <c r="Q914" s="7" t="s">
        <v>91</v>
      </c>
      <c r="R914" s="7" t="s">
        <v>111</v>
      </c>
      <c r="S914" t="str">
        <f>RIGHT(Table1[[#This Row],[value7]],4)</f>
        <v>01f4</v>
      </c>
      <c r="T914">
        <f>HEX2DEC(Table1[[#This Row],[hex]])</f>
        <v>500</v>
      </c>
      <c r="U914">
        <f>Table1[[#This Row],[dec]] - IF(Table1[[#This Row],[dec]] &gt; 32000, 65536, 0)</f>
        <v>500</v>
      </c>
      <c r="V914" s="12">
        <f>Table1[[#This Row],[dec signed]]/10</f>
        <v>50</v>
      </c>
    </row>
    <row r="915" spans="1:22" x14ac:dyDescent="0.25">
      <c r="A915" s="7">
        <v>990</v>
      </c>
      <c r="B915" s="10" t="s">
        <v>88</v>
      </c>
      <c r="C915" s="10" t="s">
        <v>89</v>
      </c>
      <c r="D915" s="7" t="s">
        <v>12</v>
      </c>
      <c r="E915" s="8" t="s">
        <v>43</v>
      </c>
      <c r="F915" s="8" t="s">
        <v>14</v>
      </c>
      <c r="G915" s="8" t="s">
        <v>44</v>
      </c>
      <c r="H915" s="8" t="s">
        <v>90</v>
      </c>
      <c r="I915" s="7" t="s">
        <v>91</v>
      </c>
      <c r="J915" s="7" t="s">
        <v>92</v>
      </c>
      <c r="L915" s="7" t="s">
        <v>43</v>
      </c>
      <c r="M915" s="7" t="s">
        <v>12</v>
      </c>
      <c r="N915" s="7" t="s">
        <v>19</v>
      </c>
      <c r="O915" s="7" t="s">
        <v>15</v>
      </c>
      <c r="P915" s="7" t="s">
        <v>90</v>
      </c>
      <c r="Q915" s="7" t="s">
        <v>91</v>
      </c>
      <c r="R915" s="7" t="s">
        <v>93</v>
      </c>
      <c r="S915" t="str">
        <f>RIGHT(Table1[[#This Row],[value7]],4)</f>
        <v>01f4</v>
      </c>
      <c r="T915">
        <f>HEX2DEC(Table1[[#This Row],[hex]])</f>
        <v>500</v>
      </c>
      <c r="U915">
        <f>Table1[[#This Row],[dec]] - IF(Table1[[#This Row],[dec]] &gt; 32000, 65536, 0)</f>
        <v>500</v>
      </c>
      <c r="V915" s="12">
        <f>Table1[[#This Row],[dec signed]]/10</f>
        <v>50</v>
      </c>
    </row>
    <row r="916" spans="1:22" x14ac:dyDescent="0.25">
      <c r="A916" s="7">
        <v>995</v>
      </c>
      <c r="B916" s="10" t="s">
        <v>109</v>
      </c>
      <c r="C916" s="10" t="s">
        <v>110</v>
      </c>
      <c r="D916" s="7" t="s">
        <v>12</v>
      </c>
      <c r="E916" s="6" t="s">
        <v>43</v>
      </c>
      <c r="F916" s="6" t="s">
        <v>14</v>
      </c>
      <c r="G916" s="6" t="s">
        <v>51</v>
      </c>
      <c r="H916" s="6" t="s">
        <v>90</v>
      </c>
      <c r="I916" s="7" t="s">
        <v>91</v>
      </c>
      <c r="J916" s="7" t="s">
        <v>93</v>
      </c>
      <c r="L916" s="7" t="s">
        <v>43</v>
      </c>
      <c r="M916" s="7" t="s">
        <v>12</v>
      </c>
      <c r="N916" s="7" t="s">
        <v>19</v>
      </c>
      <c r="O916" s="7" t="s">
        <v>15</v>
      </c>
      <c r="P916" s="7" t="s">
        <v>90</v>
      </c>
      <c r="Q916" s="7" t="s">
        <v>91</v>
      </c>
      <c r="R916" s="7" t="s">
        <v>111</v>
      </c>
      <c r="S916" t="str">
        <f>RIGHT(Table1[[#This Row],[value7]],4)</f>
        <v>01f4</v>
      </c>
      <c r="T916">
        <f>HEX2DEC(Table1[[#This Row],[hex]])</f>
        <v>500</v>
      </c>
      <c r="U916">
        <f>Table1[[#This Row],[dec]] - IF(Table1[[#This Row],[dec]] &gt; 32000, 65536, 0)</f>
        <v>500</v>
      </c>
      <c r="V916" s="12">
        <f>Table1[[#This Row],[dec signed]]/10</f>
        <v>50</v>
      </c>
    </row>
    <row r="917" spans="1:22" x14ac:dyDescent="0.25">
      <c r="A917" s="7">
        <v>1021</v>
      </c>
      <c r="B917" s="10" t="s">
        <v>88</v>
      </c>
      <c r="C917" s="10" t="s">
        <v>89</v>
      </c>
      <c r="D917" s="7" t="s">
        <v>12</v>
      </c>
      <c r="E917" s="8" t="s">
        <v>43</v>
      </c>
      <c r="F917" s="8" t="s">
        <v>14</v>
      </c>
      <c r="G917" s="8" t="s">
        <v>44</v>
      </c>
      <c r="H917" s="8" t="s">
        <v>90</v>
      </c>
      <c r="I917" s="7" t="s">
        <v>91</v>
      </c>
      <c r="J917" s="7" t="s">
        <v>92</v>
      </c>
      <c r="L917" s="7" t="s">
        <v>43</v>
      </c>
      <c r="M917" s="7" t="s">
        <v>12</v>
      </c>
      <c r="N917" s="7" t="s">
        <v>19</v>
      </c>
      <c r="O917" s="7" t="s">
        <v>15</v>
      </c>
      <c r="P917" s="7" t="s">
        <v>90</v>
      </c>
      <c r="Q917" s="7" t="s">
        <v>91</v>
      </c>
      <c r="R917" s="7" t="s">
        <v>93</v>
      </c>
      <c r="S917" t="str">
        <f>RIGHT(Table1[[#This Row],[value7]],4)</f>
        <v>01f4</v>
      </c>
      <c r="T917">
        <f>HEX2DEC(Table1[[#This Row],[hex]])</f>
        <v>500</v>
      </c>
      <c r="U917">
        <f>Table1[[#This Row],[dec]] - IF(Table1[[#This Row],[dec]] &gt; 32000, 65536, 0)</f>
        <v>500</v>
      </c>
      <c r="V917" s="12">
        <f>Table1[[#This Row],[dec signed]]/10</f>
        <v>50</v>
      </c>
    </row>
    <row r="918" spans="1:22" x14ac:dyDescent="0.25">
      <c r="A918" s="7">
        <v>1026</v>
      </c>
      <c r="B918" s="10" t="s">
        <v>109</v>
      </c>
      <c r="C918" s="10" t="s">
        <v>110</v>
      </c>
      <c r="D918" s="7" t="s">
        <v>12</v>
      </c>
      <c r="E918" s="6" t="s">
        <v>43</v>
      </c>
      <c r="F918" s="6" t="s">
        <v>14</v>
      </c>
      <c r="G918" s="6" t="s">
        <v>51</v>
      </c>
      <c r="H918" s="6" t="s">
        <v>90</v>
      </c>
      <c r="I918" s="7" t="s">
        <v>91</v>
      </c>
      <c r="J918" s="7" t="s">
        <v>93</v>
      </c>
      <c r="L918" s="7" t="s">
        <v>43</v>
      </c>
      <c r="M918" s="7" t="s">
        <v>12</v>
      </c>
      <c r="N918" s="7" t="s">
        <v>19</v>
      </c>
      <c r="O918" s="7" t="s">
        <v>15</v>
      </c>
      <c r="P918" s="7" t="s">
        <v>90</v>
      </c>
      <c r="Q918" s="7" t="s">
        <v>91</v>
      </c>
      <c r="R918" s="7" t="s">
        <v>111</v>
      </c>
      <c r="S918" t="str">
        <f>RIGHT(Table1[[#This Row],[value7]],4)</f>
        <v>01f4</v>
      </c>
      <c r="T918">
        <f>HEX2DEC(Table1[[#This Row],[hex]])</f>
        <v>500</v>
      </c>
      <c r="U918">
        <f>Table1[[#This Row],[dec]] - IF(Table1[[#This Row],[dec]] &gt; 32000, 65536, 0)</f>
        <v>500</v>
      </c>
      <c r="V918" s="12">
        <f>Table1[[#This Row],[dec signed]]/10</f>
        <v>50</v>
      </c>
    </row>
    <row r="919" spans="1:22" x14ac:dyDescent="0.25">
      <c r="A919" s="7">
        <v>1556</v>
      </c>
      <c r="B919" s="10" t="s">
        <v>88</v>
      </c>
      <c r="C919" s="10" t="s">
        <v>89</v>
      </c>
      <c r="D919" s="7" t="s">
        <v>12</v>
      </c>
      <c r="E919" s="8" t="s">
        <v>43</v>
      </c>
      <c r="F919" s="8" t="s">
        <v>14</v>
      </c>
      <c r="G919" s="8" t="s">
        <v>44</v>
      </c>
      <c r="H919" s="8" t="s">
        <v>90</v>
      </c>
      <c r="I919" s="7" t="s">
        <v>91</v>
      </c>
      <c r="J919" s="7" t="s">
        <v>92</v>
      </c>
      <c r="L919" s="7" t="s">
        <v>43</v>
      </c>
      <c r="M919" s="7" t="s">
        <v>12</v>
      </c>
      <c r="N919" s="7" t="s">
        <v>19</v>
      </c>
      <c r="O919" s="7" t="s">
        <v>15</v>
      </c>
      <c r="P919" s="7" t="s">
        <v>90</v>
      </c>
      <c r="Q919" s="7" t="s">
        <v>91</v>
      </c>
      <c r="R919" s="7" t="s">
        <v>93</v>
      </c>
      <c r="S919" t="str">
        <f>RIGHT(Table1[[#This Row],[value7]],4)</f>
        <v>01f4</v>
      </c>
      <c r="T919">
        <f>HEX2DEC(Table1[[#This Row],[hex]])</f>
        <v>500</v>
      </c>
      <c r="U919">
        <f>Table1[[#This Row],[dec]] - IF(Table1[[#This Row],[dec]] &gt; 32000, 65536, 0)</f>
        <v>500</v>
      </c>
      <c r="V919" s="12">
        <f>Table1[[#This Row],[dec signed]]/10</f>
        <v>50</v>
      </c>
    </row>
    <row r="920" spans="1:22" x14ac:dyDescent="0.25">
      <c r="A920" s="7">
        <v>1582</v>
      </c>
      <c r="B920" s="10" t="s">
        <v>88</v>
      </c>
      <c r="C920" s="10" t="s">
        <v>89</v>
      </c>
      <c r="D920" s="7" t="s">
        <v>12</v>
      </c>
      <c r="E920" s="8" t="s">
        <v>43</v>
      </c>
      <c r="F920" s="8" t="s">
        <v>14</v>
      </c>
      <c r="G920" s="8" t="s">
        <v>44</v>
      </c>
      <c r="H920" s="8" t="s">
        <v>90</v>
      </c>
      <c r="I920" s="7" t="s">
        <v>91</v>
      </c>
      <c r="J920" s="7" t="s">
        <v>92</v>
      </c>
      <c r="L920" s="7" t="s">
        <v>43</v>
      </c>
      <c r="M920" s="7" t="s">
        <v>12</v>
      </c>
      <c r="N920" s="7" t="s">
        <v>19</v>
      </c>
      <c r="O920" s="7" t="s">
        <v>15</v>
      </c>
      <c r="P920" s="7" t="s">
        <v>90</v>
      </c>
      <c r="Q920" s="7" t="s">
        <v>91</v>
      </c>
      <c r="R920" s="7" t="s">
        <v>93</v>
      </c>
      <c r="S920" t="str">
        <f>RIGHT(Table1[[#This Row],[value7]],4)</f>
        <v>01f4</v>
      </c>
      <c r="T920">
        <f>HEX2DEC(Table1[[#This Row],[hex]])</f>
        <v>500</v>
      </c>
      <c r="U920">
        <f>Table1[[#This Row],[dec]] - IF(Table1[[#This Row],[dec]] &gt; 32000, 65536, 0)</f>
        <v>500</v>
      </c>
      <c r="V920" s="12">
        <f>Table1[[#This Row],[dec signed]]/10</f>
        <v>50</v>
      </c>
    </row>
    <row r="921" spans="1:22" x14ac:dyDescent="0.25">
      <c r="A921" s="7">
        <v>1608</v>
      </c>
      <c r="B921" s="10" t="s">
        <v>88</v>
      </c>
      <c r="C921" s="10" t="s">
        <v>89</v>
      </c>
      <c r="D921" s="7" t="s">
        <v>12</v>
      </c>
      <c r="E921" s="8" t="s">
        <v>43</v>
      </c>
      <c r="F921" s="8" t="s">
        <v>14</v>
      </c>
      <c r="G921" s="8" t="s">
        <v>44</v>
      </c>
      <c r="H921" s="8" t="s">
        <v>90</v>
      </c>
      <c r="I921" s="7" t="s">
        <v>91</v>
      </c>
      <c r="J921" s="7" t="s">
        <v>92</v>
      </c>
      <c r="L921" s="7" t="s">
        <v>43</v>
      </c>
      <c r="M921" s="7" t="s">
        <v>12</v>
      </c>
      <c r="N921" s="7" t="s">
        <v>19</v>
      </c>
      <c r="O921" s="7" t="s">
        <v>15</v>
      </c>
      <c r="P921" s="7" t="s">
        <v>90</v>
      </c>
      <c r="Q921" s="7" t="s">
        <v>91</v>
      </c>
      <c r="R921" s="7" t="s">
        <v>93</v>
      </c>
      <c r="S921" t="str">
        <f>RIGHT(Table1[[#This Row],[value7]],4)</f>
        <v>01f4</v>
      </c>
      <c r="T921">
        <f>HEX2DEC(Table1[[#This Row],[hex]])</f>
        <v>500</v>
      </c>
      <c r="U921">
        <f>Table1[[#This Row],[dec]] - IF(Table1[[#This Row],[dec]] &gt; 32000, 65536, 0)</f>
        <v>500</v>
      </c>
      <c r="V921" s="12">
        <f>Table1[[#This Row],[dec signed]]/10</f>
        <v>50</v>
      </c>
    </row>
    <row r="922" spans="1:22" x14ac:dyDescent="0.25">
      <c r="A922" s="7">
        <v>1634</v>
      </c>
      <c r="B922" s="10" t="s">
        <v>88</v>
      </c>
      <c r="C922" s="10" t="s">
        <v>89</v>
      </c>
      <c r="D922" s="7" t="s">
        <v>12</v>
      </c>
      <c r="E922" s="8" t="s">
        <v>43</v>
      </c>
      <c r="F922" s="8" t="s">
        <v>14</v>
      </c>
      <c r="G922" s="8" t="s">
        <v>44</v>
      </c>
      <c r="H922" s="8" t="s">
        <v>90</v>
      </c>
      <c r="I922" s="7" t="s">
        <v>91</v>
      </c>
      <c r="J922" s="7" t="s">
        <v>92</v>
      </c>
      <c r="L922" s="7" t="s">
        <v>43</v>
      </c>
      <c r="M922" s="7" t="s">
        <v>12</v>
      </c>
      <c r="N922" s="7" t="s">
        <v>19</v>
      </c>
      <c r="O922" s="7" t="s">
        <v>15</v>
      </c>
      <c r="P922" s="7" t="s">
        <v>90</v>
      </c>
      <c r="Q922" s="7" t="s">
        <v>91</v>
      </c>
      <c r="R922" s="7" t="s">
        <v>93</v>
      </c>
      <c r="S922" t="str">
        <f>RIGHT(Table1[[#This Row],[value7]],4)</f>
        <v>01f4</v>
      </c>
      <c r="T922">
        <f>HEX2DEC(Table1[[#This Row],[hex]])</f>
        <v>500</v>
      </c>
      <c r="U922">
        <f>Table1[[#This Row],[dec]] - IF(Table1[[#This Row],[dec]] &gt; 32000, 65536, 0)</f>
        <v>500</v>
      </c>
      <c r="V922" s="12">
        <f>Table1[[#This Row],[dec signed]]/10</f>
        <v>50</v>
      </c>
    </row>
    <row r="923" spans="1:22" x14ac:dyDescent="0.25">
      <c r="A923" s="7">
        <v>1660</v>
      </c>
      <c r="B923" s="10" t="s">
        <v>88</v>
      </c>
      <c r="C923" s="10" t="s">
        <v>89</v>
      </c>
      <c r="D923" s="7" t="s">
        <v>12</v>
      </c>
      <c r="E923" s="8" t="s">
        <v>43</v>
      </c>
      <c r="F923" s="8" t="s">
        <v>14</v>
      </c>
      <c r="G923" s="8" t="s">
        <v>44</v>
      </c>
      <c r="H923" s="8" t="s">
        <v>90</v>
      </c>
      <c r="I923" s="7" t="s">
        <v>91</v>
      </c>
      <c r="J923" s="7" t="s">
        <v>92</v>
      </c>
      <c r="L923" s="7" t="s">
        <v>43</v>
      </c>
      <c r="M923" s="7" t="s">
        <v>12</v>
      </c>
      <c r="N923" s="7" t="s">
        <v>19</v>
      </c>
      <c r="O923" s="7" t="s">
        <v>15</v>
      </c>
      <c r="P923" s="7" t="s">
        <v>90</v>
      </c>
      <c r="Q923" s="7" t="s">
        <v>91</v>
      </c>
      <c r="R923" s="7" t="s">
        <v>93</v>
      </c>
      <c r="S923" t="str">
        <f>RIGHT(Table1[[#This Row],[value7]],4)</f>
        <v>01f4</v>
      </c>
      <c r="T923">
        <f>HEX2DEC(Table1[[#This Row],[hex]])</f>
        <v>500</v>
      </c>
      <c r="U923">
        <f>Table1[[#This Row],[dec]] - IF(Table1[[#This Row],[dec]] &gt; 32000, 65536, 0)</f>
        <v>500</v>
      </c>
      <c r="V923" s="12">
        <f>Table1[[#This Row],[dec signed]]/10</f>
        <v>50</v>
      </c>
    </row>
    <row r="924" spans="1:22" x14ac:dyDescent="0.25">
      <c r="A924" s="7">
        <v>887</v>
      </c>
      <c r="B924" s="10" t="s">
        <v>88</v>
      </c>
      <c r="C924" s="10" t="s">
        <v>37</v>
      </c>
      <c r="D924" s="7" t="s">
        <v>12</v>
      </c>
      <c r="E924" t="s">
        <v>43</v>
      </c>
      <c r="F924" s="7" t="s">
        <v>14</v>
      </c>
      <c r="G924" t="s">
        <v>44</v>
      </c>
      <c r="H924" t="s">
        <v>90</v>
      </c>
      <c r="I924" s="7" t="s">
        <v>91</v>
      </c>
      <c r="J924" s="7" t="s">
        <v>92</v>
      </c>
      <c r="L924" s="7" t="s">
        <v>13</v>
      </c>
      <c r="M924" s="7" t="s">
        <v>12</v>
      </c>
      <c r="N924" s="7" t="s">
        <v>19</v>
      </c>
      <c r="O924" s="7" t="s">
        <v>15</v>
      </c>
      <c r="P924" s="7" t="s">
        <v>38</v>
      </c>
      <c r="Q924" s="7" t="s">
        <v>24</v>
      </c>
      <c r="R924" s="7" t="s">
        <v>40</v>
      </c>
      <c r="S924" t="str">
        <f>RIGHT(Table1[[#This Row],[value7]],4)</f>
        <v>0800</v>
      </c>
      <c r="T924">
        <f>HEX2DEC(Table1[[#This Row],[hex]])</f>
        <v>2048</v>
      </c>
      <c r="U924">
        <f>Table1[[#This Row],[dec]] - IF(Table1[[#This Row],[dec]] &gt; 32000, 65536, 0)</f>
        <v>2048</v>
      </c>
      <c r="V924" s="12">
        <f>Table1[[#This Row],[dec signed]]/10</f>
        <v>204.8</v>
      </c>
    </row>
    <row r="925" spans="1:22" x14ac:dyDescent="0.25">
      <c r="A925" s="7">
        <v>13</v>
      </c>
      <c r="B925" s="10" t="s">
        <v>82</v>
      </c>
      <c r="C925" s="10" t="s">
        <v>83</v>
      </c>
      <c r="D925" s="7" t="s">
        <v>12</v>
      </c>
      <c r="E925" t="s">
        <v>43</v>
      </c>
      <c r="F925" s="7" t="s">
        <v>14</v>
      </c>
      <c r="G925" t="s">
        <v>44</v>
      </c>
      <c r="H925" t="s">
        <v>84</v>
      </c>
      <c r="I925" s="7" t="s">
        <v>85</v>
      </c>
      <c r="J925" s="7" t="s">
        <v>86</v>
      </c>
      <c r="L925" s="7" t="s">
        <v>43</v>
      </c>
      <c r="M925" s="7" t="s">
        <v>12</v>
      </c>
      <c r="N925" s="7" t="s">
        <v>19</v>
      </c>
      <c r="O925" s="7" t="s">
        <v>15</v>
      </c>
      <c r="P925" s="7" t="s">
        <v>84</v>
      </c>
      <c r="Q925" s="7" t="s">
        <v>85</v>
      </c>
      <c r="R925" s="7" t="s">
        <v>87</v>
      </c>
      <c r="S925" t="str">
        <f>RIGHT(Table1[[#This Row],[value7]],4)</f>
        <v>0200</v>
      </c>
      <c r="T925">
        <f>HEX2DEC(Table1[[#This Row],[hex]])</f>
        <v>512</v>
      </c>
      <c r="U925">
        <f>Table1[[#This Row],[dec]] - IF(Table1[[#This Row],[dec]] &gt; 32000, 65536, 0)</f>
        <v>512</v>
      </c>
      <c r="V925" s="12">
        <f>Table1[[#This Row],[dec signed]]/10</f>
        <v>51.2</v>
      </c>
    </row>
    <row r="926" spans="1:22" x14ac:dyDescent="0.25">
      <c r="A926" s="7">
        <v>18</v>
      </c>
      <c r="B926" s="10" t="s">
        <v>106</v>
      </c>
      <c r="C926" s="10" t="s">
        <v>107</v>
      </c>
      <c r="D926" s="7" t="s">
        <v>12</v>
      </c>
      <c r="E926" t="s">
        <v>43</v>
      </c>
      <c r="F926" s="7" t="s">
        <v>14</v>
      </c>
      <c r="G926" t="s">
        <v>51</v>
      </c>
      <c r="H926" t="s">
        <v>84</v>
      </c>
      <c r="I926" s="7" t="s">
        <v>85</v>
      </c>
      <c r="J926" s="7" t="s">
        <v>87</v>
      </c>
      <c r="L926" s="7" t="s">
        <v>43</v>
      </c>
      <c r="M926" s="7" t="s">
        <v>12</v>
      </c>
      <c r="N926" s="7" t="s">
        <v>19</v>
      </c>
      <c r="O926" s="7" t="s">
        <v>15</v>
      </c>
      <c r="P926" s="7" t="s">
        <v>84</v>
      </c>
      <c r="Q926" s="7" t="s">
        <v>85</v>
      </c>
      <c r="R926" s="7" t="s">
        <v>108</v>
      </c>
      <c r="S926" t="str">
        <f>RIGHT(Table1[[#This Row],[value7]],4)</f>
        <v>0200</v>
      </c>
      <c r="T926">
        <f>HEX2DEC(Table1[[#This Row],[hex]])</f>
        <v>512</v>
      </c>
      <c r="U926">
        <f>Table1[[#This Row],[dec]] - IF(Table1[[#This Row],[dec]] &gt; 32000, 65536, 0)</f>
        <v>512</v>
      </c>
      <c r="V926" s="12">
        <f>Table1[[#This Row],[dec signed]]/10</f>
        <v>51.2</v>
      </c>
    </row>
    <row r="927" spans="1:22" x14ac:dyDescent="0.25">
      <c r="A927" s="7">
        <v>34</v>
      </c>
      <c r="B927" s="10" t="s">
        <v>82</v>
      </c>
      <c r="C927" s="10" t="s">
        <v>83</v>
      </c>
      <c r="D927" s="7" t="s">
        <v>12</v>
      </c>
      <c r="E927" t="s">
        <v>43</v>
      </c>
      <c r="F927" s="7" t="s">
        <v>14</v>
      </c>
      <c r="G927" t="s">
        <v>44</v>
      </c>
      <c r="H927" t="s">
        <v>84</v>
      </c>
      <c r="I927" s="7" t="s">
        <v>85</v>
      </c>
      <c r="J927" s="7" t="s">
        <v>86</v>
      </c>
      <c r="L927" s="7" t="s">
        <v>43</v>
      </c>
      <c r="M927" s="7" t="s">
        <v>12</v>
      </c>
      <c r="N927" s="7" t="s">
        <v>19</v>
      </c>
      <c r="O927" s="7" t="s">
        <v>15</v>
      </c>
      <c r="P927" s="7" t="s">
        <v>84</v>
      </c>
      <c r="Q927" s="7" t="s">
        <v>85</v>
      </c>
      <c r="R927" s="7" t="s">
        <v>87</v>
      </c>
      <c r="S927" t="str">
        <f>RIGHT(Table1[[#This Row],[value7]],4)</f>
        <v>0200</v>
      </c>
      <c r="T927">
        <f>HEX2DEC(Table1[[#This Row],[hex]])</f>
        <v>512</v>
      </c>
      <c r="U927">
        <f>Table1[[#This Row],[dec]] - IF(Table1[[#This Row],[dec]] &gt; 32000, 65536, 0)</f>
        <v>512</v>
      </c>
      <c r="V927" s="12">
        <f>Table1[[#This Row],[dec signed]]/10</f>
        <v>51.2</v>
      </c>
    </row>
    <row r="928" spans="1:22" x14ac:dyDescent="0.25">
      <c r="A928" s="7">
        <v>39</v>
      </c>
      <c r="B928" s="10" t="s">
        <v>106</v>
      </c>
      <c r="C928" s="10" t="s">
        <v>107</v>
      </c>
      <c r="D928" s="7" t="s">
        <v>12</v>
      </c>
      <c r="E928" t="s">
        <v>43</v>
      </c>
      <c r="F928" s="7" t="s">
        <v>14</v>
      </c>
      <c r="G928" t="s">
        <v>51</v>
      </c>
      <c r="H928" t="s">
        <v>84</v>
      </c>
      <c r="I928" s="7" t="s">
        <v>85</v>
      </c>
      <c r="J928" s="7" t="s">
        <v>87</v>
      </c>
      <c r="L928" s="7" t="s">
        <v>43</v>
      </c>
      <c r="M928" s="7" t="s">
        <v>12</v>
      </c>
      <c r="N928" s="7" t="s">
        <v>19</v>
      </c>
      <c r="O928" s="7" t="s">
        <v>15</v>
      </c>
      <c r="P928" s="7" t="s">
        <v>84</v>
      </c>
      <c r="Q928" s="7" t="s">
        <v>85</v>
      </c>
      <c r="R928" s="7" t="s">
        <v>108</v>
      </c>
      <c r="S928" t="str">
        <f>RIGHT(Table1[[#This Row],[value7]],4)</f>
        <v>0200</v>
      </c>
      <c r="T928">
        <f>HEX2DEC(Table1[[#This Row],[hex]])</f>
        <v>512</v>
      </c>
      <c r="U928">
        <f>Table1[[#This Row],[dec]] - IF(Table1[[#This Row],[dec]] &gt; 32000, 65536, 0)</f>
        <v>512</v>
      </c>
      <c r="V928" s="12">
        <f>Table1[[#This Row],[dec signed]]/10</f>
        <v>51.2</v>
      </c>
    </row>
    <row r="929" spans="1:22" x14ac:dyDescent="0.25">
      <c r="A929" s="7">
        <v>187</v>
      </c>
      <c r="B929" s="10" t="s">
        <v>82</v>
      </c>
      <c r="C929" s="10" t="s">
        <v>83</v>
      </c>
      <c r="D929" s="7" t="s">
        <v>12</v>
      </c>
      <c r="E929" t="s">
        <v>43</v>
      </c>
      <c r="F929" s="7" t="s">
        <v>14</v>
      </c>
      <c r="G929" t="s">
        <v>44</v>
      </c>
      <c r="H929" t="s">
        <v>84</v>
      </c>
      <c r="I929" s="7" t="s">
        <v>85</v>
      </c>
      <c r="J929" s="7" t="s">
        <v>86</v>
      </c>
      <c r="L929" s="7" t="s">
        <v>43</v>
      </c>
      <c r="M929" s="7" t="s">
        <v>12</v>
      </c>
      <c r="N929" s="7" t="s">
        <v>19</v>
      </c>
      <c r="O929" s="7" t="s">
        <v>15</v>
      </c>
      <c r="P929" s="7" t="s">
        <v>84</v>
      </c>
      <c r="Q929" s="7" t="s">
        <v>85</v>
      </c>
      <c r="R929" s="7" t="s">
        <v>87</v>
      </c>
      <c r="S929" t="str">
        <f>RIGHT(Table1[[#This Row],[value7]],4)</f>
        <v>0200</v>
      </c>
      <c r="T929">
        <f>HEX2DEC(Table1[[#This Row],[hex]])</f>
        <v>512</v>
      </c>
      <c r="U929">
        <f>Table1[[#This Row],[dec]] - IF(Table1[[#This Row],[dec]] &gt; 32000, 65536, 0)</f>
        <v>512</v>
      </c>
      <c r="V929" s="12">
        <f>Table1[[#This Row],[dec signed]]/10</f>
        <v>51.2</v>
      </c>
    </row>
    <row r="930" spans="1:22" x14ac:dyDescent="0.25">
      <c r="A930" s="7">
        <v>231</v>
      </c>
      <c r="B930" s="10" t="s">
        <v>106</v>
      </c>
      <c r="C930" s="10" t="s">
        <v>107</v>
      </c>
      <c r="D930" s="7" t="s">
        <v>12</v>
      </c>
      <c r="E930" t="s">
        <v>43</v>
      </c>
      <c r="F930" s="7" t="s">
        <v>14</v>
      </c>
      <c r="G930" t="s">
        <v>51</v>
      </c>
      <c r="H930" t="s">
        <v>84</v>
      </c>
      <c r="I930" s="7" t="s">
        <v>85</v>
      </c>
      <c r="J930" s="7" t="s">
        <v>87</v>
      </c>
      <c r="L930" s="7" t="s">
        <v>43</v>
      </c>
      <c r="M930" s="7" t="s">
        <v>12</v>
      </c>
      <c r="N930" s="7" t="s">
        <v>19</v>
      </c>
      <c r="O930" s="7" t="s">
        <v>15</v>
      </c>
      <c r="P930" s="7" t="s">
        <v>84</v>
      </c>
      <c r="Q930" s="7" t="s">
        <v>85</v>
      </c>
      <c r="R930" s="7" t="s">
        <v>108</v>
      </c>
      <c r="S930" t="str">
        <f>RIGHT(Table1[[#This Row],[value7]],4)</f>
        <v>0200</v>
      </c>
      <c r="T930">
        <f>HEX2DEC(Table1[[#This Row],[hex]])</f>
        <v>512</v>
      </c>
      <c r="U930">
        <f>Table1[[#This Row],[dec]] - IF(Table1[[#This Row],[dec]] &gt; 32000, 65536, 0)</f>
        <v>512</v>
      </c>
      <c r="V930" s="12">
        <f>Table1[[#This Row],[dec signed]]/10</f>
        <v>51.2</v>
      </c>
    </row>
    <row r="931" spans="1:22" x14ac:dyDescent="0.25">
      <c r="A931" s="7">
        <v>420</v>
      </c>
      <c r="B931" s="10" t="s">
        <v>82</v>
      </c>
      <c r="C931" s="10" t="s">
        <v>83</v>
      </c>
      <c r="D931" s="7" t="s">
        <v>12</v>
      </c>
      <c r="E931" t="s">
        <v>43</v>
      </c>
      <c r="F931" s="7" t="s">
        <v>14</v>
      </c>
      <c r="G931" t="s">
        <v>44</v>
      </c>
      <c r="H931" t="s">
        <v>84</v>
      </c>
      <c r="I931" s="7" t="s">
        <v>85</v>
      </c>
      <c r="J931" s="7" t="s">
        <v>86</v>
      </c>
      <c r="L931" s="7" t="s">
        <v>43</v>
      </c>
      <c r="M931" s="7" t="s">
        <v>12</v>
      </c>
      <c r="N931" s="7" t="s">
        <v>19</v>
      </c>
      <c r="O931" s="7" t="s">
        <v>15</v>
      </c>
      <c r="P931" s="7" t="s">
        <v>84</v>
      </c>
      <c r="Q931" s="7" t="s">
        <v>85</v>
      </c>
      <c r="R931" s="7" t="s">
        <v>87</v>
      </c>
      <c r="S931" t="str">
        <f>RIGHT(Table1[[#This Row],[value7]],4)</f>
        <v>0200</v>
      </c>
      <c r="T931">
        <f>HEX2DEC(Table1[[#This Row],[hex]])</f>
        <v>512</v>
      </c>
      <c r="U931">
        <f>Table1[[#This Row],[dec]] - IF(Table1[[#This Row],[dec]] &gt; 32000, 65536, 0)</f>
        <v>512</v>
      </c>
      <c r="V931" s="12">
        <f>Table1[[#This Row],[dec signed]]/10</f>
        <v>51.2</v>
      </c>
    </row>
    <row r="932" spans="1:22" x14ac:dyDescent="0.25">
      <c r="A932" s="7">
        <v>425</v>
      </c>
      <c r="B932" s="10" t="s">
        <v>106</v>
      </c>
      <c r="C932" s="10" t="s">
        <v>107</v>
      </c>
      <c r="D932" s="7" t="s">
        <v>12</v>
      </c>
      <c r="E932" t="s">
        <v>43</v>
      </c>
      <c r="F932" s="7" t="s">
        <v>14</v>
      </c>
      <c r="G932" t="s">
        <v>51</v>
      </c>
      <c r="H932" t="s">
        <v>84</v>
      </c>
      <c r="I932" s="7" t="s">
        <v>85</v>
      </c>
      <c r="J932" s="7" t="s">
        <v>87</v>
      </c>
      <c r="L932" s="7" t="s">
        <v>43</v>
      </c>
      <c r="M932" s="7" t="s">
        <v>12</v>
      </c>
      <c r="N932" s="7" t="s">
        <v>19</v>
      </c>
      <c r="O932" s="7" t="s">
        <v>15</v>
      </c>
      <c r="P932" s="7" t="s">
        <v>84</v>
      </c>
      <c r="Q932" s="7" t="s">
        <v>85</v>
      </c>
      <c r="R932" s="7" t="s">
        <v>108</v>
      </c>
      <c r="S932" t="str">
        <f>RIGHT(Table1[[#This Row],[value7]],4)</f>
        <v>0200</v>
      </c>
      <c r="T932">
        <f>HEX2DEC(Table1[[#This Row],[hex]])</f>
        <v>512</v>
      </c>
      <c r="U932">
        <f>Table1[[#This Row],[dec]] - IF(Table1[[#This Row],[dec]] &gt; 32000, 65536, 0)</f>
        <v>512</v>
      </c>
      <c r="V932" s="12">
        <f>Table1[[#This Row],[dec signed]]/10</f>
        <v>51.2</v>
      </c>
    </row>
    <row r="933" spans="1:22" x14ac:dyDescent="0.25">
      <c r="A933" s="7">
        <v>451</v>
      </c>
      <c r="B933" s="10" t="s">
        <v>82</v>
      </c>
      <c r="C933" s="10" t="s">
        <v>83</v>
      </c>
      <c r="D933" s="7" t="s">
        <v>12</v>
      </c>
      <c r="E933" t="s">
        <v>43</v>
      </c>
      <c r="F933" s="7" t="s">
        <v>14</v>
      </c>
      <c r="G933" t="s">
        <v>44</v>
      </c>
      <c r="H933" t="s">
        <v>84</v>
      </c>
      <c r="I933" s="7" t="s">
        <v>85</v>
      </c>
      <c r="J933" s="7" t="s">
        <v>86</v>
      </c>
      <c r="L933" s="7" t="s">
        <v>43</v>
      </c>
      <c r="M933" s="7" t="s">
        <v>12</v>
      </c>
      <c r="N933" s="7" t="s">
        <v>19</v>
      </c>
      <c r="O933" s="7" t="s">
        <v>15</v>
      </c>
      <c r="P933" s="7" t="s">
        <v>84</v>
      </c>
      <c r="Q933" s="7" t="s">
        <v>85</v>
      </c>
      <c r="R933" s="7" t="s">
        <v>87</v>
      </c>
      <c r="S933" t="str">
        <f>RIGHT(Table1[[#This Row],[value7]],4)</f>
        <v>0200</v>
      </c>
      <c r="T933">
        <f>HEX2DEC(Table1[[#This Row],[hex]])</f>
        <v>512</v>
      </c>
      <c r="U933">
        <f>Table1[[#This Row],[dec]] - IF(Table1[[#This Row],[dec]] &gt; 32000, 65536, 0)</f>
        <v>512</v>
      </c>
      <c r="V933" s="12">
        <f>Table1[[#This Row],[dec signed]]/10</f>
        <v>51.2</v>
      </c>
    </row>
    <row r="934" spans="1:22" x14ac:dyDescent="0.25">
      <c r="A934" s="7">
        <v>456</v>
      </c>
      <c r="B934" s="10" t="s">
        <v>106</v>
      </c>
      <c r="C934" s="10" t="s">
        <v>107</v>
      </c>
      <c r="D934" s="7" t="s">
        <v>12</v>
      </c>
      <c r="E934" t="s">
        <v>43</v>
      </c>
      <c r="F934" s="7" t="s">
        <v>14</v>
      </c>
      <c r="G934" t="s">
        <v>51</v>
      </c>
      <c r="H934" t="s">
        <v>84</v>
      </c>
      <c r="I934" s="7" t="s">
        <v>85</v>
      </c>
      <c r="J934" s="7" t="s">
        <v>87</v>
      </c>
      <c r="L934" s="7" t="s">
        <v>43</v>
      </c>
      <c r="M934" s="7" t="s">
        <v>12</v>
      </c>
      <c r="N934" s="7" t="s">
        <v>19</v>
      </c>
      <c r="O934" s="7" t="s">
        <v>15</v>
      </c>
      <c r="P934" s="7" t="s">
        <v>84</v>
      </c>
      <c r="Q934" s="7" t="s">
        <v>85</v>
      </c>
      <c r="R934" s="7" t="s">
        <v>108</v>
      </c>
      <c r="S934" t="str">
        <f>RIGHT(Table1[[#This Row],[value7]],4)</f>
        <v>0200</v>
      </c>
      <c r="T934">
        <f>HEX2DEC(Table1[[#This Row],[hex]])</f>
        <v>512</v>
      </c>
      <c r="U934">
        <f>Table1[[#This Row],[dec]] - IF(Table1[[#This Row],[dec]] &gt; 32000, 65536, 0)</f>
        <v>512</v>
      </c>
      <c r="V934" s="12">
        <f>Table1[[#This Row],[dec signed]]/10</f>
        <v>51.2</v>
      </c>
    </row>
    <row r="935" spans="1:22" x14ac:dyDescent="0.25">
      <c r="A935" s="7">
        <v>482</v>
      </c>
      <c r="B935" s="10" t="s">
        <v>82</v>
      </c>
      <c r="C935" s="10" t="s">
        <v>83</v>
      </c>
      <c r="D935" s="7" t="s">
        <v>12</v>
      </c>
      <c r="E935" t="s">
        <v>43</v>
      </c>
      <c r="F935" s="7" t="s">
        <v>14</v>
      </c>
      <c r="G935" t="s">
        <v>44</v>
      </c>
      <c r="H935" t="s">
        <v>84</v>
      </c>
      <c r="I935" s="7" t="s">
        <v>85</v>
      </c>
      <c r="J935" s="7" t="s">
        <v>86</v>
      </c>
      <c r="L935" s="7" t="s">
        <v>43</v>
      </c>
      <c r="M935" s="7" t="s">
        <v>12</v>
      </c>
      <c r="N935" s="7" t="s">
        <v>19</v>
      </c>
      <c r="O935" s="7" t="s">
        <v>15</v>
      </c>
      <c r="P935" s="7" t="s">
        <v>84</v>
      </c>
      <c r="Q935" s="7" t="s">
        <v>85</v>
      </c>
      <c r="R935" s="7" t="s">
        <v>87</v>
      </c>
      <c r="S935" t="str">
        <f>RIGHT(Table1[[#This Row],[value7]],4)</f>
        <v>0200</v>
      </c>
      <c r="T935">
        <f>HEX2DEC(Table1[[#This Row],[hex]])</f>
        <v>512</v>
      </c>
      <c r="U935">
        <f>Table1[[#This Row],[dec]] - IF(Table1[[#This Row],[dec]] &gt; 32000, 65536, 0)</f>
        <v>512</v>
      </c>
      <c r="V935" s="12">
        <f>Table1[[#This Row],[dec signed]]/10</f>
        <v>51.2</v>
      </c>
    </row>
    <row r="936" spans="1:22" x14ac:dyDescent="0.25">
      <c r="A936" s="7">
        <v>487</v>
      </c>
      <c r="B936" s="10" t="s">
        <v>106</v>
      </c>
      <c r="C936" s="10" t="s">
        <v>107</v>
      </c>
      <c r="D936" s="7" t="s">
        <v>12</v>
      </c>
      <c r="E936" t="s">
        <v>43</v>
      </c>
      <c r="F936" s="7" t="s">
        <v>14</v>
      </c>
      <c r="G936" t="s">
        <v>51</v>
      </c>
      <c r="H936" t="s">
        <v>84</v>
      </c>
      <c r="I936" s="7" t="s">
        <v>85</v>
      </c>
      <c r="J936" s="7" t="s">
        <v>87</v>
      </c>
      <c r="L936" s="7" t="s">
        <v>43</v>
      </c>
      <c r="M936" s="7" t="s">
        <v>12</v>
      </c>
      <c r="N936" s="7" t="s">
        <v>19</v>
      </c>
      <c r="O936" s="7" t="s">
        <v>15</v>
      </c>
      <c r="P936" s="7" t="s">
        <v>84</v>
      </c>
      <c r="Q936" s="7" t="s">
        <v>85</v>
      </c>
      <c r="R936" s="7" t="s">
        <v>108</v>
      </c>
      <c r="S936" t="str">
        <f>RIGHT(Table1[[#This Row],[value7]],4)</f>
        <v>0200</v>
      </c>
      <c r="T936">
        <f>HEX2DEC(Table1[[#This Row],[hex]])</f>
        <v>512</v>
      </c>
      <c r="U936">
        <f>Table1[[#This Row],[dec]] - IF(Table1[[#This Row],[dec]] &gt; 32000, 65536, 0)</f>
        <v>512</v>
      </c>
      <c r="V936" s="12">
        <f>Table1[[#This Row],[dec signed]]/10</f>
        <v>51.2</v>
      </c>
    </row>
    <row r="937" spans="1:22" x14ac:dyDescent="0.25">
      <c r="A937" s="7">
        <v>513</v>
      </c>
      <c r="B937" s="10" t="s">
        <v>82</v>
      </c>
      <c r="C937" s="10" t="s">
        <v>83</v>
      </c>
      <c r="D937" s="7" t="s">
        <v>12</v>
      </c>
      <c r="E937" t="s">
        <v>43</v>
      </c>
      <c r="F937" s="7" t="s">
        <v>14</v>
      </c>
      <c r="G937" t="s">
        <v>44</v>
      </c>
      <c r="H937" t="s">
        <v>84</v>
      </c>
      <c r="I937" s="7" t="s">
        <v>85</v>
      </c>
      <c r="J937" s="7" t="s">
        <v>86</v>
      </c>
      <c r="L937" s="7" t="s">
        <v>43</v>
      </c>
      <c r="M937" s="7" t="s">
        <v>12</v>
      </c>
      <c r="N937" s="7" t="s">
        <v>19</v>
      </c>
      <c r="O937" s="7" t="s">
        <v>15</v>
      </c>
      <c r="P937" s="7" t="s">
        <v>84</v>
      </c>
      <c r="Q937" s="7" t="s">
        <v>85</v>
      </c>
      <c r="R937" s="7" t="s">
        <v>87</v>
      </c>
      <c r="S937" t="str">
        <f>RIGHT(Table1[[#This Row],[value7]],4)</f>
        <v>0200</v>
      </c>
      <c r="T937">
        <f>HEX2DEC(Table1[[#This Row],[hex]])</f>
        <v>512</v>
      </c>
      <c r="U937">
        <f>Table1[[#This Row],[dec]] - IF(Table1[[#This Row],[dec]] &gt; 32000, 65536, 0)</f>
        <v>512</v>
      </c>
      <c r="V937" s="12">
        <f>Table1[[#This Row],[dec signed]]/10</f>
        <v>51.2</v>
      </c>
    </row>
    <row r="938" spans="1:22" x14ac:dyDescent="0.25">
      <c r="A938" s="7">
        <v>518</v>
      </c>
      <c r="B938" s="10" t="s">
        <v>106</v>
      </c>
      <c r="C938" s="10" t="s">
        <v>107</v>
      </c>
      <c r="D938" s="7" t="s">
        <v>12</v>
      </c>
      <c r="E938" t="s">
        <v>43</v>
      </c>
      <c r="F938" s="7" t="s">
        <v>14</v>
      </c>
      <c r="G938" t="s">
        <v>51</v>
      </c>
      <c r="H938" t="s">
        <v>84</v>
      </c>
      <c r="I938" s="7" t="s">
        <v>85</v>
      </c>
      <c r="J938" s="7" t="s">
        <v>87</v>
      </c>
      <c r="L938" s="7" t="s">
        <v>43</v>
      </c>
      <c r="M938" s="7" t="s">
        <v>12</v>
      </c>
      <c r="N938" s="7" t="s">
        <v>19</v>
      </c>
      <c r="O938" s="7" t="s">
        <v>15</v>
      </c>
      <c r="P938" s="7" t="s">
        <v>84</v>
      </c>
      <c r="Q938" s="7" t="s">
        <v>85</v>
      </c>
      <c r="R938" s="7" t="s">
        <v>108</v>
      </c>
      <c r="S938" t="str">
        <f>RIGHT(Table1[[#This Row],[value7]],4)</f>
        <v>0200</v>
      </c>
      <c r="T938">
        <f>HEX2DEC(Table1[[#This Row],[hex]])</f>
        <v>512</v>
      </c>
      <c r="U938">
        <f>Table1[[#This Row],[dec]] - IF(Table1[[#This Row],[dec]] &gt; 32000, 65536, 0)</f>
        <v>512</v>
      </c>
      <c r="V938" s="12">
        <f>Table1[[#This Row],[dec signed]]/10</f>
        <v>51.2</v>
      </c>
    </row>
    <row r="939" spans="1:22" x14ac:dyDescent="0.25">
      <c r="A939" s="7">
        <v>544</v>
      </c>
      <c r="B939" s="10" t="s">
        <v>82</v>
      </c>
      <c r="C939" s="10" t="s">
        <v>83</v>
      </c>
      <c r="D939" s="7" t="s">
        <v>12</v>
      </c>
      <c r="E939" t="s">
        <v>43</v>
      </c>
      <c r="F939" s="7" t="s">
        <v>14</v>
      </c>
      <c r="G939" t="s">
        <v>44</v>
      </c>
      <c r="H939" t="s">
        <v>84</v>
      </c>
      <c r="I939" s="7" t="s">
        <v>85</v>
      </c>
      <c r="J939" s="7" t="s">
        <v>86</v>
      </c>
      <c r="L939" s="7" t="s">
        <v>43</v>
      </c>
      <c r="M939" s="7" t="s">
        <v>12</v>
      </c>
      <c r="N939" s="7" t="s">
        <v>19</v>
      </c>
      <c r="O939" s="7" t="s">
        <v>15</v>
      </c>
      <c r="P939" s="7" t="s">
        <v>84</v>
      </c>
      <c r="Q939" s="7" t="s">
        <v>85</v>
      </c>
      <c r="R939" s="7" t="s">
        <v>87</v>
      </c>
      <c r="S939" t="str">
        <f>RIGHT(Table1[[#This Row],[value7]],4)</f>
        <v>0200</v>
      </c>
      <c r="T939">
        <f>HEX2DEC(Table1[[#This Row],[hex]])</f>
        <v>512</v>
      </c>
      <c r="U939">
        <f>Table1[[#This Row],[dec]] - IF(Table1[[#This Row],[dec]] &gt; 32000, 65536, 0)</f>
        <v>512</v>
      </c>
      <c r="V939" s="12">
        <f>Table1[[#This Row],[dec signed]]/10</f>
        <v>51.2</v>
      </c>
    </row>
    <row r="940" spans="1:22" x14ac:dyDescent="0.25">
      <c r="A940" s="7">
        <v>549</v>
      </c>
      <c r="B940" s="10" t="s">
        <v>106</v>
      </c>
      <c r="C940" s="10" t="s">
        <v>107</v>
      </c>
      <c r="D940" s="7" t="s">
        <v>12</v>
      </c>
      <c r="E940" t="s">
        <v>43</v>
      </c>
      <c r="F940" s="7" t="s">
        <v>14</v>
      </c>
      <c r="G940" t="s">
        <v>51</v>
      </c>
      <c r="H940" t="s">
        <v>84</v>
      </c>
      <c r="I940" s="7" t="s">
        <v>85</v>
      </c>
      <c r="J940" s="7" t="s">
        <v>87</v>
      </c>
      <c r="L940" s="7" t="s">
        <v>43</v>
      </c>
      <c r="M940" s="7" t="s">
        <v>12</v>
      </c>
      <c r="N940" s="7" t="s">
        <v>19</v>
      </c>
      <c r="O940" s="7" t="s">
        <v>15</v>
      </c>
      <c r="P940" s="7" t="s">
        <v>84</v>
      </c>
      <c r="Q940" s="7" t="s">
        <v>85</v>
      </c>
      <c r="R940" s="7" t="s">
        <v>108</v>
      </c>
      <c r="S940" t="str">
        <f>RIGHT(Table1[[#This Row],[value7]],4)</f>
        <v>0200</v>
      </c>
      <c r="T940">
        <f>HEX2DEC(Table1[[#This Row],[hex]])</f>
        <v>512</v>
      </c>
      <c r="U940">
        <f>Table1[[#This Row],[dec]] - IF(Table1[[#This Row],[dec]] &gt; 32000, 65536, 0)</f>
        <v>512</v>
      </c>
      <c r="V940" s="12">
        <f>Table1[[#This Row],[dec signed]]/10</f>
        <v>51.2</v>
      </c>
    </row>
    <row r="941" spans="1:22" x14ac:dyDescent="0.25">
      <c r="A941" s="7">
        <v>575</v>
      </c>
      <c r="B941" s="10" t="s">
        <v>82</v>
      </c>
      <c r="C941" s="10" t="s">
        <v>83</v>
      </c>
      <c r="D941" s="7" t="s">
        <v>12</v>
      </c>
      <c r="E941" t="s">
        <v>43</v>
      </c>
      <c r="F941" s="7" t="s">
        <v>14</v>
      </c>
      <c r="G941" t="s">
        <v>44</v>
      </c>
      <c r="H941" t="s">
        <v>84</v>
      </c>
      <c r="I941" s="7" t="s">
        <v>85</v>
      </c>
      <c r="J941" s="7" t="s">
        <v>86</v>
      </c>
      <c r="L941" s="7" t="s">
        <v>43</v>
      </c>
      <c r="M941" s="7" t="s">
        <v>12</v>
      </c>
      <c r="N941" s="7" t="s">
        <v>19</v>
      </c>
      <c r="O941" s="7" t="s">
        <v>15</v>
      </c>
      <c r="P941" s="7" t="s">
        <v>84</v>
      </c>
      <c r="Q941" s="7" t="s">
        <v>85</v>
      </c>
      <c r="R941" s="7" t="s">
        <v>87</v>
      </c>
      <c r="S941" t="str">
        <f>RIGHT(Table1[[#This Row],[value7]],4)</f>
        <v>0200</v>
      </c>
      <c r="T941">
        <f>HEX2DEC(Table1[[#This Row],[hex]])</f>
        <v>512</v>
      </c>
      <c r="U941">
        <f>Table1[[#This Row],[dec]] - IF(Table1[[#This Row],[dec]] &gt; 32000, 65536, 0)</f>
        <v>512</v>
      </c>
      <c r="V941" s="12">
        <f>Table1[[#This Row],[dec signed]]/10</f>
        <v>51.2</v>
      </c>
    </row>
    <row r="942" spans="1:22" x14ac:dyDescent="0.25">
      <c r="A942" s="7">
        <v>580</v>
      </c>
      <c r="B942" s="10" t="s">
        <v>106</v>
      </c>
      <c r="C942" s="10" t="s">
        <v>107</v>
      </c>
      <c r="D942" s="7" t="s">
        <v>12</v>
      </c>
      <c r="E942" t="s">
        <v>43</v>
      </c>
      <c r="F942" s="7" t="s">
        <v>14</v>
      </c>
      <c r="G942" t="s">
        <v>51</v>
      </c>
      <c r="H942" t="s">
        <v>84</v>
      </c>
      <c r="I942" s="7" t="s">
        <v>85</v>
      </c>
      <c r="J942" s="7" t="s">
        <v>87</v>
      </c>
      <c r="L942" s="7" t="s">
        <v>43</v>
      </c>
      <c r="M942" s="7" t="s">
        <v>12</v>
      </c>
      <c r="N942" s="7" t="s">
        <v>19</v>
      </c>
      <c r="O942" s="7" t="s">
        <v>15</v>
      </c>
      <c r="P942" s="7" t="s">
        <v>84</v>
      </c>
      <c r="Q942" s="7" t="s">
        <v>85</v>
      </c>
      <c r="R942" s="7" t="s">
        <v>108</v>
      </c>
      <c r="S942" t="str">
        <f>RIGHT(Table1[[#This Row],[value7]],4)</f>
        <v>0200</v>
      </c>
      <c r="T942">
        <f>HEX2DEC(Table1[[#This Row],[hex]])</f>
        <v>512</v>
      </c>
      <c r="U942">
        <f>Table1[[#This Row],[dec]] - IF(Table1[[#This Row],[dec]] &gt; 32000, 65536, 0)</f>
        <v>512</v>
      </c>
      <c r="V942" s="12">
        <f>Table1[[#This Row],[dec signed]]/10</f>
        <v>51.2</v>
      </c>
    </row>
    <row r="943" spans="1:22" x14ac:dyDescent="0.25">
      <c r="A943" s="7">
        <v>606</v>
      </c>
      <c r="B943" s="10" t="s">
        <v>82</v>
      </c>
      <c r="C943" s="10" t="s">
        <v>83</v>
      </c>
      <c r="D943" s="7" t="s">
        <v>12</v>
      </c>
      <c r="E943" t="s">
        <v>43</v>
      </c>
      <c r="F943" s="7" t="s">
        <v>14</v>
      </c>
      <c r="G943" t="s">
        <v>44</v>
      </c>
      <c r="H943" t="s">
        <v>84</v>
      </c>
      <c r="I943" s="7" t="s">
        <v>85</v>
      </c>
      <c r="J943" s="7" t="s">
        <v>86</v>
      </c>
      <c r="L943" s="7" t="s">
        <v>43</v>
      </c>
      <c r="M943" s="7" t="s">
        <v>12</v>
      </c>
      <c r="N943" s="7" t="s">
        <v>19</v>
      </c>
      <c r="O943" s="7" t="s">
        <v>15</v>
      </c>
      <c r="P943" s="7" t="s">
        <v>84</v>
      </c>
      <c r="Q943" s="7" t="s">
        <v>85</v>
      </c>
      <c r="R943" s="7" t="s">
        <v>87</v>
      </c>
      <c r="S943" t="str">
        <f>RIGHT(Table1[[#This Row],[value7]],4)</f>
        <v>0200</v>
      </c>
      <c r="T943">
        <f>HEX2DEC(Table1[[#This Row],[hex]])</f>
        <v>512</v>
      </c>
      <c r="U943">
        <f>Table1[[#This Row],[dec]] - IF(Table1[[#This Row],[dec]] &gt; 32000, 65536, 0)</f>
        <v>512</v>
      </c>
      <c r="V943" s="12">
        <f>Table1[[#This Row],[dec signed]]/10</f>
        <v>51.2</v>
      </c>
    </row>
    <row r="944" spans="1:22" x14ac:dyDescent="0.25">
      <c r="A944" s="7">
        <v>611</v>
      </c>
      <c r="B944" s="10" t="s">
        <v>106</v>
      </c>
      <c r="C944" s="10" t="s">
        <v>107</v>
      </c>
      <c r="D944" s="7" t="s">
        <v>12</v>
      </c>
      <c r="E944" t="s">
        <v>43</v>
      </c>
      <c r="F944" s="7" t="s">
        <v>14</v>
      </c>
      <c r="G944" t="s">
        <v>51</v>
      </c>
      <c r="H944" t="s">
        <v>84</v>
      </c>
      <c r="I944" s="7" t="s">
        <v>85</v>
      </c>
      <c r="J944" s="7" t="s">
        <v>87</v>
      </c>
      <c r="L944" s="7" t="s">
        <v>43</v>
      </c>
      <c r="M944" s="7" t="s">
        <v>12</v>
      </c>
      <c r="N944" s="7" t="s">
        <v>19</v>
      </c>
      <c r="O944" s="7" t="s">
        <v>15</v>
      </c>
      <c r="P944" s="7" t="s">
        <v>84</v>
      </c>
      <c r="Q944" s="7" t="s">
        <v>85</v>
      </c>
      <c r="R944" s="7" t="s">
        <v>108</v>
      </c>
      <c r="S944" t="str">
        <f>RIGHT(Table1[[#This Row],[value7]],4)</f>
        <v>0200</v>
      </c>
      <c r="T944">
        <f>HEX2DEC(Table1[[#This Row],[hex]])</f>
        <v>512</v>
      </c>
      <c r="U944">
        <f>Table1[[#This Row],[dec]] - IF(Table1[[#This Row],[dec]] &gt; 32000, 65536, 0)</f>
        <v>512</v>
      </c>
      <c r="V944" s="12">
        <f>Table1[[#This Row],[dec signed]]/10</f>
        <v>51.2</v>
      </c>
    </row>
    <row r="945" spans="1:22" x14ac:dyDescent="0.25">
      <c r="A945" s="7">
        <v>637</v>
      </c>
      <c r="B945" s="10" t="s">
        <v>82</v>
      </c>
      <c r="C945" s="10" t="s">
        <v>83</v>
      </c>
      <c r="D945" s="7" t="s">
        <v>12</v>
      </c>
      <c r="E945" t="s">
        <v>43</v>
      </c>
      <c r="F945" s="7" t="s">
        <v>14</v>
      </c>
      <c r="G945" t="s">
        <v>44</v>
      </c>
      <c r="H945" t="s">
        <v>84</v>
      </c>
      <c r="I945" s="7" t="s">
        <v>85</v>
      </c>
      <c r="J945" s="7" t="s">
        <v>86</v>
      </c>
      <c r="L945" s="7" t="s">
        <v>43</v>
      </c>
      <c r="M945" s="7" t="s">
        <v>12</v>
      </c>
      <c r="N945" s="7" t="s">
        <v>19</v>
      </c>
      <c r="O945" s="7" t="s">
        <v>15</v>
      </c>
      <c r="P945" s="7" t="s">
        <v>84</v>
      </c>
      <c r="Q945" s="7" t="s">
        <v>85</v>
      </c>
      <c r="R945" s="7" t="s">
        <v>87</v>
      </c>
      <c r="S945" t="str">
        <f>RIGHT(Table1[[#This Row],[value7]],4)</f>
        <v>0200</v>
      </c>
      <c r="T945">
        <f>HEX2DEC(Table1[[#This Row],[hex]])</f>
        <v>512</v>
      </c>
      <c r="U945">
        <f>Table1[[#This Row],[dec]] - IF(Table1[[#This Row],[dec]] &gt; 32000, 65536, 0)</f>
        <v>512</v>
      </c>
      <c r="V945" s="12">
        <f>Table1[[#This Row],[dec signed]]/10</f>
        <v>51.2</v>
      </c>
    </row>
    <row r="946" spans="1:22" x14ac:dyDescent="0.25">
      <c r="A946" s="7">
        <v>642</v>
      </c>
      <c r="B946" s="10" t="s">
        <v>106</v>
      </c>
      <c r="C946" s="10" t="s">
        <v>107</v>
      </c>
      <c r="D946" s="7" t="s">
        <v>12</v>
      </c>
      <c r="E946" t="s">
        <v>43</v>
      </c>
      <c r="F946" s="7" t="s">
        <v>14</v>
      </c>
      <c r="G946" t="s">
        <v>51</v>
      </c>
      <c r="H946" t="s">
        <v>84</v>
      </c>
      <c r="I946" s="7" t="s">
        <v>85</v>
      </c>
      <c r="J946" s="7" t="s">
        <v>87</v>
      </c>
      <c r="L946" s="7" t="s">
        <v>43</v>
      </c>
      <c r="M946" s="7" t="s">
        <v>12</v>
      </c>
      <c r="N946" s="7" t="s">
        <v>19</v>
      </c>
      <c r="O946" s="7" t="s">
        <v>15</v>
      </c>
      <c r="P946" s="7" t="s">
        <v>84</v>
      </c>
      <c r="Q946" s="7" t="s">
        <v>85</v>
      </c>
      <c r="R946" s="7" t="s">
        <v>108</v>
      </c>
      <c r="S946" t="str">
        <f>RIGHT(Table1[[#This Row],[value7]],4)</f>
        <v>0200</v>
      </c>
      <c r="T946">
        <f>HEX2DEC(Table1[[#This Row],[hex]])</f>
        <v>512</v>
      </c>
      <c r="U946">
        <f>Table1[[#This Row],[dec]] - IF(Table1[[#This Row],[dec]] &gt; 32000, 65536, 0)</f>
        <v>512</v>
      </c>
      <c r="V946" s="12">
        <f>Table1[[#This Row],[dec signed]]/10</f>
        <v>51.2</v>
      </c>
    </row>
    <row r="947" spans="1:22" x14ac:dyDescent="0.25">
      <c r="A947" s="7">
        <v>669</v>
      </c>
      <c r="B947" s="10" t="s">
        <v>82</v>
      </c>
      <c r="C947" s="10" t="s">
        <v>83</v>
      </c>
      <c r="D947" s="7" t="s">
        <v>12</v>
      </c>
      <c r="E947" t="s">
        <v>43</v>
      </c>
      <c r="F947" s="7" t="s">
        <v>14</v>
      </c>
      <c r="G947" t="s">
        <v>44</v>
      </c>
      <c r="H947" t="s">
        <v>84</v>
      </c>
      <c r="I947" s="7" t="s">
        <v>85</v>
      </c>
      <c r="J947" s="7" t="s">
        <v>86</v>
      </c>
      <c r="L947" s="7" t="s">
        <v>43</v>
      </c>
      <c r="M947" s="7" t="s">
        <v>12</v>
      </c>
      <c r="N947" s="7" t="s">
        <v>19</v>
      </c>
      <c r="O947" s="7" t="s">
        <v>15</v>
      </c>
      <c r="P947" s="7" t="s">
        <v>84</v>
      </c>
      <c r="Q947" s="7" t="s">
        <v>85</v>
      </c>
      <c r="R947" s="7" t="s">
        <v>87</v>
      </c>
      <c r="S947" t="str">
        <f>RIGHT(Table1[[#This Row],[value7]],4)</f>
        <v>0200</v>
      </c>
      <c r="T947">
        <f>HEX2DEC(Table1[[#This Row],[hex]])</f>
        <v>512</v>
      </c>
      <c r="U947">
        <f>Table1[[#This Row],[dec]] - IF(Table1[[#This Row],[dec]] &gt; 32000, 65536, 0)</f>
        <v>512</v>
      </c>
      <c r="V947" s="12">
        <f>Table1[[#This Row],[dec signed]]/10</f>
        <v>51.2</v>
      </c>
    </row>
    <row r="948" spans="1:22" x14ac:dyDescent="0.25">
      <c r="A948" s="7">
        <v>674</v>
      </c>
      <c r="B948" s="10" t="s">
        <v>106</v>
      </c>
      <c r="C948" s="10" t="s">
        <v>107</v>
      </c>
      <c r="D948" s="7" t="s">
        <v>12</v>
      </c>
      <c r="E948" t="s">
        <v>43</v>
      </c>
      <c r="F948" s="7" t="s">
        <v>14</v>
      </c>
      <c r="G948" t="s">
        <v>51</v>
      </c>
      <c r="H948" t="s">
        <v>84</v>
      </c>
      <c r="I948" s="7" t="s">
        <v>85</v>
      </c>
      <c r="J948" s="7" t="s">
        <v>87</v>
      </c>
      <c r="L948" s="7" t="s">
        <v>43</v>
      </c>
      <c r="M948" s="7" t="s">
        <v>12</v>
      </c>
      <c r="N948" s="7" t="s">
        <v>19</v>
      </c>
      <c r="O948" s="7" t="s">
        <v>15</v>
      </c>
      <c r="P948" s="7" t="s">
        <v>84</v>
      </c>
      <c r="Q948" s="7" t="s">
        <v>85</v>
      </c>
      <c r="R948" s="7" t="s">
        <v>108</v>
      </c>
      <c r="S948" t="str">
        <f>RIGHT(Table1[[#This Row],[value7]],4)</f>
        <v>0200</v>
      </c>
      <c r="T948">
        <f>HEX2DEC(Table1[[#This Row],[hex]])</f>
        <v>512</v>
      </c>
      <c r="U948">
        <f>Table1[[#This Row],[dec]] - IF(Table1[[#This Row],[dec]] &gt; 32000, 65536, 0)</f>
        <v>512</v>
      </c>
      <c r="V948" s="12">
        <f>Table1[[#This Row],[dec signed]]/10</f>
        <v>51.2</v>
      </c>
    </row>
    <row r="949" spans="1:22" x14ac:dyDescent="0.25">
      <c r="A949" s="7">
        <v>700</v>
      </c>
      <c r="B949" s="10" t="s">
        <v>82</v>
      </c>
      <c r="C949" s="10" t="s">
        <v>83</v>
      </c>
      <c r="D949" s="7" t="s">
        <v>12</v>
      </c>
      <c r="E949" t="s">
        <v>43</v>
      </c>
      <c r="F949" s="7" t="s">
        <v>14</v>
      </c>
      <c r="G949" t="s">
        <v>44</v>
      </c>
      <c r="H949" t="s">
        <v>84</v>
      </c>
      <c r="I949" s="7" t="s">
        <v>85</v>
      </c>
      <c r="J949" s="7" t="s">
        <v>86</v>
      </c>
      <c r="L949" s="7" t="s">
        <v>43</v>
      </c>
      <c r="M949" s="7" t="s">
        <v>12</v>
      </c>
      <c r="N949" s="7" t="s">
        <v>19</v>
      </c>
      <c r="O949" s="7" t="s">
        <v>15</v>
      </c>
      <c r="P949" s="7" t="s">
        <v>84</v>
      </c>
      <c r="Q949" s="7" t="s">
        <v>85</v>
      </c>
      <c r="R949" s="7" t="s">
        <v>87</v>
      </c>
      <c r="S949" t="str">
        <f>RIGHT(Table1[[#This Row],[value7]],4)</f>
        <v>0200</v>
      </c>
      <c r="T949">
        <f>HEX2DEC(Table1[[#This Row],[hex]])</f>
        <v>512</v>
      </c>
      <c r="U949">
        <f>Table1[[#This Row],[dec]] - IF(Table1[[#This Row],[dec]] &gt; 32000, 65536, 0)</f>
        <v>512</v>
      </c>
      <c r="V949" s="12">
        <f>Table1[[#This Row],[dec signed]]/10</f>
        <v>51.2</v>
      </c>
    </row>
    <row r="950" spans="1:22" x14ac:dyDescent="0.25">
      <c r="A950" s="7">
        <v>705</v>
      </c>
      <c r="B950" s="10" t="s">
        <v>106</v>
      </c>
      <c r="C950" s="10" t="s">
        <v>107</v>
      </c>
      <c r="D950" s="7" t="s">
        <v>12</v>
      </c>
      <c r="E950" t="s">
        <v>43</v>
      </c>
      <c r="F950" s="7" t="s">
        <v>14</v>
      </c>
      <c r="G950" t="s">
        <v>51</v>
      </c>
      <c r="H950" t="s">
        <v>84</v>
      </c>
      <c r="I950" s="7" t="s">
        <v>85</v>
      </c>
      <c r="J950" s="7" t="s">
        <v>87</v>
      </c>
      <c r="L950" s="7" t="s">
        <v>43</v>
      </c>
      <c r="M950" s="7" t="s">
        <v>12</v>
      </c>
      <c r="N950" s="7" t="s">
        <v>19</v>
      </c>
      <c r="O950" s="7" t="s">
        <v>15</v>
      </c>
      <c r="P950" s="7" t="s">
        <v>84</v>
      </c>
      <c r="Q950" s="7" t="s">
        <v>85</v>
      </c>
      <c r="R950" s="7" t="s">
        <v>108</v>
      </c>
      <c r="S950" t="str">
        <f>RIGHT(Table1[[#This Row],[value7]],4)</f>
        <v>0200</v>
      </c>
      <c r="T950">
        <f>HEX2DEC(Table1[[#This Row],[hex]])</f>
        <v>512</v>
      </c>
      <c r="U950">
        <f>Table1[[#This Row],[dec]] - IF(Table1[[#This Row],[dec]] &gt; 32000, 65536, 0)</f>
        <v>512</v>
      </c>
      <c r="V950" s="12">
        <f>Table1[[#This Row],[dec signed]]/10</f>
        <v>51.2</v>
      </c>
    </row>
    <row r="951" spans="1:22" x14ac:dyDescent="0.25">
      <c r="A951" s="7">
        <v>731</v>
      </c>
      <c r="B951" s="10" t="s">
        <v>82</v>
      </c>
      <c r="C951" s="10" t="s">
        <v>83</v>
      </c>
      <c r="D951" s="7" t="s">
        <v>12</v>
      </c>
      <c r="E951" t="s">
        <v>43</v>
      </c>
      <c r="F951" s="7" t="s">
        <v>14</v>
      </c>
      <c r="G951" t="s">
        <v>44</v>
      </c>
      <c r="H951" t="s">
        <v>84</v>
      </c>
      <c r="I951" s="7" t="s">
        <v>85</v>
      </c>
      <c r="J951" s="7" t="s">
        <v>86</v>
      </c>
      <c r="L951" s="7" t="s">
        <v>43</v>
      </c>
      <c r="M951" s="7" t="s">
        <v>12</v>
      </c>
      <c r="N951" s="7" t="s">
        <v>19</v>
      </c>
      <c r="O951" s="7" t="s">
        <v>15</v>
      </c>
      <c r="P951" s="7" t="s">
        <v>84</v>
      </c>
      <c r="Q951" s="7" t="s">
        <v>85</v>
      </c>
      <c r="R951" s="7" t="s">
        <v>87</v>
      </c>
      <c r="S951" t="str">
        <f>RIGHT(Table1[[#This Row],[value7]],4)</f>
        <v>0200</v>
      </c>
      <c r="T951">
        <f>HEX2DEC(Table1[[#This Row],[hex]])</f>
        <v>512</v>
      </c>
      <c r="U951">
        <f>Table1[[#This Row],[dec]] - IF(Table1[[#This Row],[dec]] &gt; 32000, 65536, 0)</f>
        <v>512</v>
      </c>
      <c r="V951" s="12">
        <f>Table1[[#This Row],[dec signed]]/10</f>
        <v>51.2</v>
      </c>
    </row>
    <row r="952" spans="1:22" x14ac:dyDescent="0.25">
      <c r="A952" s="7">
        <v>736</v>
      </c>
      <c r="B952" s="10" t="s">
        <v>106</v>
      </c>
      <c r="C952" s="10" t="s">
        <v>107</v>
      </c>
      <c r="D952" s="7" t="s">
        <v>12</v>
      </c>
      <c r="E952" t="s">
        <v>43</v>
      </c>
      <c r="F952" s="7" t="s">
        <v>14</v>
      </c>
      <c r="G952" t="s">
        <v>51</v>
      </c>
      <c r="H952" t="s">
        <v>84</v>
      </c>
      <c r="I952" s="7" t="s">
        <v>85</v>
      </c>
      <c r="J952" s="7" t="s">
        <v>87</v>
      </c>
      <c r="L952" s="7" t="s">
        <v>43</v>
      </c>
      <c r="M952" s="7" t="s">
        <v>12</v>
      </c>
      <c r="N952" s="7" t="s">
        <v>19</v>
      </c>
      <c r="O952" s="7" t="s">
        <v>15</v>
      </c>
      <c r="P952" s="7" t="s">
        <v>84</v>
      </c>
      <c r="Q952" s="7" t="s">
        <v>85</v>
      </c>
      <c r="R952" s="7" t="s">
        <v>108</v>
      </c>
      <c r="S952" t="str">
        <f>RIGHT(Table1[[#This Row],[value7]],4)</f>
        <v>0200</v>
      </c>
      <c r="T952">
        <f>HEX2DEC(Table1[[#This Row],[hex]])</f>
        <v>512</v>
      </c>
      <c r="U952">
        <f>Table1[[#This Row],[dec]] - IF(Table1[[#This Row],[dec]] &gt; 32000, 65536, 0)</f>
        <v>512</v>
      </c>
      <c r="V952" s="12">
        <f>Table1[[#This Row],[dec signed]]/10</f>
        <v>51.2</v>
      </c>
    </row>
    <row r="953" spans="1:22" x14ac:dyDescent="0.25">
      <c r="A953" s="7">
        <v>762</v>
      </c>
      <c r="B953" s="10" t="s">
        <v>82</v>
      </c>
      <c r="C953" s="10" t="s">
        <v>83</v>
      </c>
      <c r="D953" s="7" t="s">
        <v>12</v>
      </c>
      <c r="E953" t="s">
        <v>43</v>
      </c>
      <c r="F953" s="7" t="s">
        <v>14</v>
      </c>
      <c r="G953" t="s">
        <v>44</v>
      </c>
      <c r="H953" t="s">
        <v>84</v>
      </c>
      <c r="I953" s="7" t="s">
        <v>85</v>
      </c>
      <c r="J953" s="7" t="s">
        <v>86</v>
      </c>
      <c r="L953" s="7" t="s">
        <v>43</v>
      </c>
      <c r="M953" s="7" t="s">
        <v>12</v>
      </c>
      <c r="N953" s="7" t="s">
        <v>19</v>
      </c>
      <c r="O953" s="7" t="s">
        <v>15</v>
      </c>
      <c r="P953" s="7" t="s">
        <v>84</v>
      </c>
      <c r="Q953" s="7" t="s">
        <v>85</v>
      </c>
      <c r="R953" s="7" t="s">
        <v>87</v>
      </c>
      <c r="S953" t="str">
        <f>RIGHT(Table1[[#This Row],[value7]],4)</f>
        <v>0200</v>
      </c>
      <c r="T953">
        <f>HEX2DEC(Table1[[#This Row],[hex]])</f>
        <v>512</v>
      </c>
      <c r="U953">
        <f>Table1[[#This Row],[dec]] - IF(Table1[[#This Row],[dec]] &gt; 32000, 65536, 0)</f>
        <v>512</v>
      </c>
      <c r="V953" s="12">
        <f>Table1[[#This Row],[dec signed]]/10</f>
        <v>51.2</v>
      </c>
    </row>
    <row r="954" spans="1:22" x14ac:dyDescent="0.25">
      <c r="A954" s="7">
        <v>767</v>
      </c>
      <c r="B954" s="10" t="s">
        <v>106</v>
      </c>
      <c r="C954" s="10" t="s">
        <v>107</v>
      </c>
      <c r="D954" s="7" t="s">
        <v>12</v>
      </c>
      <c r="E954" t="s">
        <v>43</v>
      </c>
      <c r="F954" s="7" t="s">
        <v>14</v>
      </c>
      <c r="G954" t="s">
        <v>51</v>
      </c>
      <c r="H954" t="s">
        <v>84</v>
      </c>
      <c r="I954" s="7" t="s">
        <v>85</v>
      </c>
      <c r="J954" s="7" t="s">
        <v>87</v>
      </c>
      <c r="L954" s="7" t="s">
        <v>43</v>
      </c>
      <c r="M954" s="7" t="s">
        <v>12</v>
      </c>
      <c r="N954" s="7" t="s">
        <v>19</v>
      </c>
      <c r="O954" s="7" t="s">
        <v>15</v>
      </c>
      <c r="P954" s="7" t="s">
        <v>84</v>
      </c>
      <c r="Q954" s="7" t="s">
        <v>85</v>
      </c>
      <c r="R954" s="7" t="s">
        <v>108</v>
      </c>
      <c r="S954" t="str">
        <f>RIGHT(Table1[[#This Row],[value7]],4)</f>
        <v>0200</v>
      </c>
      <c r="T954">
        <f>HEX2DEC(Table1[[#This Row],[hex]])</f>
        <v>512</v>
      </c>
      <c r="U954">
        <f>Table1[[#This Row],[dec]] - IF(Table1[[#This Row],[dec]] &gt; 32000, 65536, 0)</f>
        <v>512</v>
      </c>
      <c r="V954" s="12">
        <f>Table1[[#This Row],[dec signed]]/10</f>
        <v>51.2</v>
      </c>
    </row>
    <row r="955" spans="1:22" x14ac:dyDescent="0.25">
      <c r="A955" s="7">
        <v>793</v>
      </c>
      <c r="B955" s="10" t="s">
        <v>82</v>
      </c>
      <c r="C955" s="10" t="s">
        <v>83</v>
      </c>
      <c r="D955" s="7" t="s">
        <v>12</v>
      </c>
      <c r="E955" t="s">
        <v>43</v>
      </c>
      <c r="F955" s="7" t="s">
        <v>14</v>
      </c>
      <c r="G955" t="s">
        <v>44</v>
      </c>
      <c r="H955" t="s">
        <v>84</v>
      </c>
      <c r="I955" s="7" t="s">
        <v>85</v>
      </c>
      <c r="J955" s="7" t="s">
        <v>86</v>
      </c>
      <c r="L955" s="7" t="s">
        <v>43</v>
      </c>
      <c r="M955" s="7" t="s">
        <v>12</v>
      </c>
      <c r="N955" s="7" t="s">
        <v>19</v>
      </c>
      <c r="O955" s="7" t="s">
        <v>15</v>
      </c>
      <c r="P955" s="7" t="s">
        <v>84</v>
      </c>
      <c r="Q955" s="7" t="s">
        <v>85</v>
      </c>
      <c r="R955" s="7" t="s">
        <v>87</v>
      </c>
      <c r="S955" t="str">
        <f>RIGHT(Table1[[#This Row],[value7]],4)</f>
        <v>0200</v>
      </c>
      <c r="T955">
        <f>HEX2DEC(Table1[[#This Row],[hex]])</f>
        <v>512</v>
      </c>
      <c r="U955">
        <f>Table1[[#This Row],[dec]] - IF(Table1[[#This Row],[dec]] &gt; 32000, 65536, 0)</f>
        <v>512</v>
      </c>
      <c r="V955" s="12">
        <f>Table1[[#This Row],[dec signed]]/10</f>
        <v>51.2</v>
      </c>
    </row>
    <row r="956" spans="1:22" x14ac:dyDescent="0.25">
      <c r="A956" s="7">
        <v>798</v>
      </c>
      <c r="B956" s="10" t="s">
        <v>106</v>
      </c>
      <c r="C956" s="10" t="s">
        <v>107</v>
      </c>
      <c r="D956" s="7" t="s">
        <v>12</v>
      </c>
      <c r="E956" t="s">
        <v>43</v>
      </c>
      <c r="F956" s="7" t="s">
        <v>14</v>
      </c>
      <c r="G956" t="s">
        <v>51</v>
      </c>
      <c r="H956" t="s">
        <v>84</v>
      </c>
      <c r="I956" s="7" t="s">
        <v>85</v>
      </c>
      <c r="J956" s="7" t="s">
        <v>87</v>
      </c>
      <c r="L956" s="7" t="s">
        <v>43</v>
      </c>
      <c r="M956" s="7" t="s">
        <v>12</v>
      </c>
      <c r="N956" s="7" t="s">
        <v>19</v>
      </c>
      <c r="O956" s="7" t="s">
        <v>15</v>
      </c>
      <c r="P956" s="7" t="s">
        <v>84</v>
      </c>
      <c r="Q956" s="7" t="s">
        <v>85</v>
      </c>
      <c r="R956" s="7" t="s">
        <v>108</v>
      </c>
      <c r="S956" t="str">
        <f>RIGHT(Table1[[#This Row],[value7]],4)</f>
        <v>0200</v>
      </c>
      <c r="T956">
        <f>HEX2DEC(Table1[[#This Row],[hex]])</f>
        <v>512</v>
      </c>
      <c r="U956">
        <f>Table1[[#This Row],[dec]] - IF(Table1[[#This Row],[dec]] &gt; 32000, 65536, 0)</f>
        <v>512</v>
      </c>
      <c r="V956" s="12">
        <f>Table1[[#This Row],[dec signed]]/10</f>
        <v>51.2</v>
      </c>
    </row>
    <row r="957" spans="1:22" x14ac:dyDescent="0.25">
      <c r="A957" s="7">
        <v>824</v>
      </c>
      <c r="B957" s="10" t="s">
        <v>82</v>
      </c>
      <c r="C957" s="10" t="s">
        <v>83</v>
      </c>
      <c r="D957" s="7" t="s">
        <v>12</v>
      </c>
      <c r="E957" t="s">
        <v>43</v>
      </c>
      <c r="F957" s="7" t="s">
        <v>14</v>
      </c>
      <c r="G957" t="s">
        <v>44</v>
      </c>
      <c r="H957" t="s">
        <v>84</v>
      </c>
      <c r="I957" s="7" t="s">
        <v>85</v>
      </c>
      <c r="J957" s="7" t="s">
        <v>86</v>
      </c>
      <c r="L957" s="7" t="s">
        <v>43</v>
      </c>
      <c r="M957" s="7" t="s">
        <v>12</v>
      </c>
      <c r="N957" s="7" t="s">
        <v>19</v>
      </c>
      <c r="O957" s="7" t="s">
        <v>15</v>
      </c>
      <c r="P957" s="7" t="s">
        <v>84</v>
      </c>
      <c r="Q957" s="7" t="s">
        <v>85</v>
      </c>
      <c r="R957" s="7" t="s">
        <v>87</v>
      </c>
      <c r="S957" t="str">
        <f>RIGHT(Table1[[#This Row],[value7]],4)</f>
        <v>0200</v>
      </c>
      <c r="T957">
        <f>HEX2DEC(Table1[[#This Row],[hex]])</f>
        <v>512</v>
      </c>
      <c r="U957">
        <f>Table1[[#This Row],[dec]] - IF(Table1[[#This Row],[dec]] &gt; 32000, 65536, 0)</f>
        <v>512</v>
      </c>
      <c r="V957" s="12">
        <f>Table1[[#This Row],[dec signed]]/10</f>
        <v>51.2</v>
      </c>
    </row>
    <row r="958" spans="1:22" x14ac:dyDescent="0.25">
      <c r="A958" s="7">
        <v>829</v>
      </c>
      <c r="B958" s="10" t="s">
        <v>106</v>
      </c>
      <c r="C958" s="10" t="s">
        <v>107</v>
      </c>
      <c r="D958" s="7" t="s">
        <v>12</v>
      </c>
      <c r="E958" t="s">
        <v>43</v>
      </c>
      <c r="F958" s="7" t="s">
        <v>14</v>
      </c>
      <c r="G958" t="s">
        <v>51</v>
      </c>
      <c r="H958" t="s">
        <v>84</v>
      </c>
      <c r="I958" s="7" t="s">
        <v>85</v>
      </c>
      <c r="J958" s="7" t="s">
        <v>87</v>
      </c>
      <c r="L958" s="7" t="s">
        <v>43</v>
      </c>
      <c r="M958" s="7" t="s">
        <v>12</v>
      </c>
      <c r="N958" s="7" t="s">
        <v>19</v>
      </c>
      <c r="O958" s="7" t="s">
        <v>15</v>
      </c>
      <c r="P958" s="7" t="s">
        <v>84</v>
      </c>
      <c r="Q958" s="7" t="s">
        <v>85</v>
      </c>
      <c r="R958" s="7" t="s">
        <v>108</v>
      </c>
      <c r="S958" t="str">
        <f>RIGHT(Table1[[#This Row],[value7]],4)</f>
        <v>0200</v>
      </c>
      <c r="T958">
        <f>HEX2DEC(Table1[[#This Row],[hex]])</f>
        <v>512</v>
      </c>
      <c r="U958">
        <f>Table1[[#This Row],[dec]] - IF(Table1[[#This Row],[dec]] &gt; 32000, 65536, 0)</f>
        <v>512</v>
      </c>
      <c r="V958" s="12">
        <f>Table1[[#This Row],[dec signed]]/10</f>
        <v>51.2</v>
      </c>
    </row>
    <row r="959" spans="1:22" x14ac:dyDescent="0.25">
      <c r="A959" s="7">
        <v>855</v>
      </c>
      <c r="B959" s="10" t="s">
        <v>82</v>
      </c>
      <c r="C959" s="10" t="s">
        <v>83</v>
      </c>
      <c r="D959" s="7" t="s">
        <v>12</v>
      </c>
      <c r="E959" t="s">
        <v>43</v>
      </c>
      <c r="F959" s="7" t="s">
        <v>14</v>
      </c>
      <c r="G959" t="s">
        <v>44</v>
      </c>
      <c r="H959" t="s">
        <v>84</v>
      </c>
      <c r="I959" s="7" t="s">
        <v>85</v>
      </c>
      <c r="J959" s="7" t="s">
        <v>86</v>
      </c>
      <c r="L959" s="7" t="s">
        <v>43</v>
      </c>
      <c r="M959" s="7" t="s">
        <v>12</v>
      </c>
      <c r="N959" s="7" t="s">
        <v>19</v>
      </c>
      <c r="O959" s="7" t="s">
        <v>15</v>
      </c>
      <c r="P959" s="7" t="s">
        <v>84</v>
      </c>
      <c r="Q959" s="7" t="s">
        <v>85</v>
      </c>
      <c r="R959" s="7" t="s">
        <v>87</v>
      </c>
      <c r="S959" t="str">
        <f>RIGHT(Table1[[#This Row],[value7]],4)</f>
        <v>0200</v>
      </c>
      <c r="T959">
        <f>HEX2DEC(Table1[[#This Row],[hex]])</f>
        <v>512</v>
      </c>
      <c r="U959">
        <f>Table1[[#This Row],[dec]] - IF(Table1[[#This Row],[dec]] &gt; 32000, 65536, 0)</f>
        <v>512</v>
      </c>
      <c r="V959" s="12">
        <f>Table1[[#This Row],[dec signed]]/10</f>
        <v>51.2</v>
      </c>
    </row>
    <row r="960" spans="1:22" x14ac:dyDescent="0.25">
      <c r="A960" s="7">
        <v>860</v>
      </c>
      <c r="B960" s="10" t="s">
        <v>106</v>
      </c>
      <c r="C960" s="10" t="s">
        <v>107</v>
      </c>
      <c r="D960" s="7" t="s">
        <v>12</v>
      </c>
      <c r="E960" t="s">
        <v>43</v>
      </c>
      <c r="F960" s="7" t="s">
        <v>14</v>
      </c>
      <c r="G960" t="s">
        <v>51</v>
      </c>
      <c r="H960" t="s">
        <v>84</v>
      </c>
      <c r="I960" s="7" t="s">
        <v>85</v>
      </c>
      <c r="J960" s="7" t="s">
        <v>87</v>
      </c>
      <c r="L960" s="7" t="s">
        <v>43</v>
      </c>
      <c r="M960" s="7" t="s">
        <v>12</v>
      </c>
      <c r="N960" s="7" t="s">
        <v>19</v>
      </c>
      <c r="O960" s="7" t="s">
        <v>15</v>
      </c>
      <c r="P960" s="7" t="s">
        <v>84</v>
      </c>
      <c r="Q960" s="7" t="s">
        <v>85</v>
      </c>
      <c r="R960" s="7" t="s">
        <v>108</v>
      </c>
      <c r="S960" t="str">
        <f>RIGHT(Table1[[#This Row],[value7]],4)</f>
        <v>0200</v>
      </c>
      <c r="T960">
        <f>HEX2DEC(Table1[[#This Row],[hex]])</f>
        <v>512</v>
      </c>
      <c r="U960">
        <f>Table1[[#This Row],[dec]] - IF(Table1[[#This Row],[dec]] &gt; 32000, 65536, 0)</f>
        <v>512</v>
      </c>
      <c r="V960" s="12">
        <f>Table1[[#This Row],[dec signed]]/10</f>
        <v>51.2</v>
      </c>
    </row>
    <row r="961" spans="1:22" x14ac:dyDescent="0.25">
      <c r="A961" s="7">
        <v>886</v>
      </c>
      <c r="B961" s="10" t="s">
        <v>82</v>
      </c>
      <c r="C961" s="10" t="s">
        <v>83</v>
      </c>
      <c r="D961" s="7" t="s">
        <v>12</v>
      </c>
      <c r="E961" t="s">
        <v>43</v>
      </c>
      <c r="F961" s="7" t="s">
        <v>14</v>
      </c>
      <c r="G961" t="s">
        <v>44</v>
      </c>
      <c r="H961" t="s">
        <v>84</v>
      </c>
      <c r="I961" s="7" t="s">
        <v>85</v>
      </c>
      <c r="J961" s="7" t="s">
        <v>86</v>
      </c>
      <c r="L961" s="7" t="s">
        <v>43</v>
      </c>
      <c r="M961" s="7" t="s">
        <v>12</v>
      </c>
      <c r="N961" s="7" t="s">
        <v>19</v>
      </c>
      <c r="O961" s="7" t="s">
        <v>15</v>
      </c>
      <c r="P961" s="7" t="s">
        <v>84</v>
      </c>
      <c r="Q961" s="7" t="s">
        <v>85</v>
      </c>
      <c r="R961" s="7" t="s">
        <v>87</v>
      </c>
      <c r="S961" t="str">
        <f>RIGHT(Table1[[#This Row],[value7]],4)</f>
        <v>0200</v>
      </c>
      <c r="T961">
        <f>HEX2DEC(Table1[[#This Row],[hex]])</f>
        <v>512</v>
      </c>
      <c r="U961">
        <f>Table1[[#This Row],[dec]] - IF(Table1[[#This Row],[dec]] &gt; 32000, 65536, 0)</f>
        <v>512</v>
      </c>
      <c r="V961" s="12">
        <f>Table1[[#This Row],[dec signed]]/10</f>
        <v>51.2</v>
      </c>
    </row>
    <row r="962" spans="1:22" x14ac:dyDescent="0.25">
      <c r="A962" s="7">
        <v>895</v>
      </c>
      <c r="B962" s="10" t="s">
        <v>82</v>
      </c>
      <c r="C962" s="10" t="s">
        <v>83</v>
      </c>
      <c r="D962" s="7" t="s">
        <v>12</v>
      </c>
      <c r="E962" t="s">
        <v>43</v>
      </c>
      <c r="F962" s="7" t="s">
        <v>14</v>
      </c>
      <c r="G962" t="s">
        <v>44</v>
      </c>
      <c r="H962" t="s">
        <v>84</v>
      </c>
      <c r="I962" s="7" t="s">
        <v>85</v>
      </c>
      <c r="J962" s="7" t="s">
        <v>86</v>
      </c>
      <c r="L962" s="7" t="s">
        <v>43</v>
      </c>
      <c r="M962" s="7" t="s">
        <v>12</v>
      </c>
      <c r="N962" s="7" t="s">
        <v>19</v>
      </c>
      <c r="O962" s="7" t="s">
        <v>15</v>
      </c>
      <c r="P962" s="7" t="s">
        <v>84</v>
      </c>
      <c r="Q962" s="7" t="s">
        <v>85</v>
      </c>
      <c r="R962" s="7" t="s">
        <v>87</v>
      </c>
      <c r="S962" t="str">
        <f>RIGHT(Table1[[#This Row],[value7]],4)</f>
        <v>0200</v>
      </c>
      <c r="T962">
        <f>HEX2DEC(Table1[[#This Row],[hex]])</f>
        <v>512</v>
      </c>
      <c r="U962">
        <f>Table1[[#This Row],[dec]] - IF(Table1[[#This Row],[dec]] &gt; 32000, 65536, 0)</f>
        <v>512</v>
      </c>
      <c r="V962" s="12">
        <f>Table1[[#This Row],[dec signed]]/10</f>
        <v>51.2</v>
      </c>
    </row>
    <row r="963" spans="1:22" x14ac:dyDescent="0.25">
      <c r="A963" s="7">
        <v>900</v>
      </c>
      <c r="B963" s="10" t="s">
        <v>106</v>
      </c>
      <c r="C963" s="10" t="s">
        <v>107</v>
      </c>
      <c r="D963" s="7" t="s">
        <v>12</v>
      </c>
      <c r="E963" t="s">
        <v>43</v>
      </c>
      <c r="F963" s="7" t="s">
        <v>14</v>
      </c>
      <c r="G963" t="s">
        <v>51</v>
      </c>
      <c r="H963" t="s">
        <v>84</v>
      </c>
      <c r="I963" s="7" t="s">
        <v>85</v>
      </c>
      <c r="J963" s="7" t="s">
        <v>87</v>
      </c>
      <c r="L963" s="7" t="s">
        <v>43</v>
      </c>
      <c r="M963" s="7" t="s">
        <v>12</v>
      </c>
      <c r="N963" s="7" t="s">
        <v>19</v>
      </c>
      <c r="O963" s="7" t="s">
        <v>15</v>
      </c>
      <c r="P963" s="7" t="s">
        <v>84</v>
      </c>
      <c r="Q963" s="7" t="s">
        <v>85</v>
      </c>
      <c r="R963" s="7" t="s">
        <v>108</v>
      </c>
      <c r="S963" t="str">
        <f>RIGHT(Table1[[#This Row],[value7]],4)</f>
        <v>0200</v>
      </c>
      <c r="T963">
        <f>HEX2DEC(Table1[[#This Row],[hex]])</f>
        <v>512</v>
      </c>
      <c r="U963">
        <f>Table1[[#This Row],[dec]] - IF(Table1[[#This Row],[dec]] &gt; 32000, 65536, 0)</f>
        <v>512</v>
      </c>
      <c r="V963" s="12">
        <f>Table1[[#This Row],[dec signed]]/10</f>
        <v>51.2</v>
      </c>
    </row>
    <row r="964" spans="1:22" x14ac:dyDescent="0.25">
      <c r="A964" s="7">
        <v>927</v>
      </c>
      <c r="B964" s="10" t="s">
        <v>82</v>
      </c>
      <c r="C964" s="10" t="s">
        <v>83</v>
      </c>
      <c r="D964" s="7" t="s">
        <v>12</v>
      </c>
      <c r="E964" t="s">
        <v>43</v>
      </c>
      <c r="F964" s="7" t="s">
        <v>14</v>
      </c>
      <c r="G964" t="s">
        <v>44</v>
      </c>
      <c r="H964" t="s">
        <v>84</v>
      </c>
      <c r="I964" s="7" t="s">
        <v>85</v>
      </c>
      <c r="J964" s="7" t="s">
        <v>86</v>
      </c>
      <c r="L964" s="7" t="s">
        <v>43</v>
      </c>
      <c r="M964" s="7" t="s">
        <v>12</v>
      </c>
      <c r="N964" s="7" t="s">
        <v>19</v>
      </c>
      <c r="O964" s="7" t="s">
        <v>15</v>
      </c>
      <c r="P964" s="7" t="s">
        <v>84</v>
      </c>
      <c r="Q964" s="7" t="s">
        <v>85</v>
      </c>
      <c r="R964" s="7" t="s">
        <v>87</v>
      </c>
      <c r="S964" t="str">
        <f>RIGHT(Table1[[#This Row],[value7]],4)</f>
        <v>0200</v>
      </c>
      <c r="T964">
        <f>HEX2DEC(Table1[[#This Row],[hex]])</f>
        <v>512</v>
      </c>
      <c r="U964">
        <f>Table1[[#This Row],[dec]] - IF(Table1[[#This Row],[dec]] &gt; 32000, 65536, 0)</f>
        <v>512</v>
      </c>
      <c r="V964" s="12">
        <f>Table1[[#This Row],[dec signed]]/10</f>
        <v>51.2</v>
      </c>
    </row>
    <row r="965" spans="1:22" x14ac:dyDescent="0.25">
      <c r="A965" s="7">
        <v>932</v>
      </c>
      <c r="B965" s="10" t="s">
        <v>106</v>
      </c>
      <c r="C965" s="10" t="s">
        <v>107</v>
      </c>
      <c r="D965" s="7" t="s">
        <v>12</v>
      </c>
      <c r="E965" t="s">
        <v>43</v>
      </c>
      <c r="F965" s="7" t="s">
        <v>14</v>
      </c>
      <c r="G965" t="s">
        <v>51</v>
      </c>
      <c r="H965" t="s">
        <v>84</v>
      </c>
      <c r="I965" s="7" t="s">
        <v>85</v>
      </c>
      <c r="J965" s="7" t="s">
        <v>87</v>
      </c>
      <c r="L965" s="7" t="s">
        <v>43</v>
      </c>
      <c r="M965" s="7" t="s">
        <v>12</v>
      </c>
      <c r="N965" s="7" t="s">
        <v>19</v>
      </c>
      <c r="O965" s="7" t="s">
        <v>15</v>
      </c>
      <c r="P965" s="7" t="s">
        <v>84</v>
      </c>
      <c r="Q965" s="7" t="s">
        <v>85</v>
      </c>
      <c r="R965" s="7" t="s">
        <v>108</v>
      </c>
      <c r="S965" t="str">
        <f>RIGHT(Table1[[#This Row],[value7]],4)</f>
        <v>0200</v>
      </c>
      <c r="T965">
        <f>HEX2DEC(Table1[[#This Row],[hex]])</f>
        <v>512</v>
      </c>
      <c r="U965">
        <f>Table1[[#This Row],[dec]] - IF(Table1[[#This Row],[dec]] &gt; 32000, 65536, 0)</f>
        <v>512</v>
      </c>
      <c r="V965" s="12">
        <f>Table1[[#This Row],[dec signed]]/10</f>
        <v>51.2</v>
      </c>
    </row>
    <row r="966" spans="1:22" x14ac:dyDescent="0.25">
      <c r="A966" s="7">
        <v>958</v>
      </c>
      <c r="B966" s="10" t="s">
        <v>82</v>
      </c>
      <c r="C966" s="10" t="s">
        <v>83</v>
      </c>
      <c r="D966" s="7" t="s">
        <v>12</v>
      </c>
      <c r="E966" t="s">
        <v>43</v>
      </c>
      <c r="F966" s="7" t="s">
        <v>14</v>
      </c>
      <c r="G966" t="s">
        <v>44</v>
      </c>
      <c r="H966" t="s">
        <v>84</v>
      </c>
      <c r="I966" s="7" t="s">
        <v>85</v>
      </c>
      <c r="J966" s="7" t="s">
        <v>86</v>
      </c>
      <c r="L966" s="7" t="s">
        <v>43</v>
      </c>
      <c r="M966" s="7" t="s">
        <v>12</v>
      </c>
      <c r="N966" s="7" t="s">
        <v>19</v>
      </c>
      <c r="O966" s="7" t="s">
        <v>15</v>
      </c>
      <c r="P966" s="7" t="s">
        <v>84</v>
      </c>
      <c r="Q966" s="7" t="s">
        <v>85</v>
      </c>
      <c r="R966" s="7" t="s">
        <v>87</v>
      </c>
      <c r="S966" t="str">
        <f>RIGHT(Table1[[#This Row],[value7]],4)</f>
        <v>0200</v>
      </c>
      <c r="T966">
        <f>HEX2DEC(Table1[[#This Row],[hex]])</f>
        <v>512</v>
      </c>
      <c r="U966">
        <f>Table1[[#This Row],[dec]] - IF(Table1[[#This Row],[dec]] &gt; 32000, 65536, 0)</f>
        <v>512</v>
      </c>
      <c r="V966" s="12">
        <f>Table1[[#This Row],[dec signed]]/10</f>
        <v>51.2</v>
      </c>
    </row>
    <row r="967" spans="1:22" x14ac:dyDescent="0.25">
      <c r="A967" s="7">
        <v>963</v>
      </c>
      <c r="B967" s="10" t="s">
        <v>106</v>
      </c>
      <c r="C967" s="10" t="s">
        <v>107</v>
      </c>
      <c r="D967" s="7" t="s">
        <v>12</v>
      </c>
      <c r="E967" t="s">
        <v>43</v>
      </c>
      <c r="F967" s="7" t="s">
        <v>14</v>
      </c>
      <c r="G967" t="s">
        <v>51</v>
      </c>
      <c r="H967" t="s">
        <v>84</v>
      </c>
      <c r="I967" s="7" t="s">
        <v>85</v>
      </c>
      <c r="J967" s="7" t="s">
        <v>87</v>
      </c>
      <c r="L967" s="7" t="s">
        <v>43</v>
      </c>
      <c r="M967" s="7" t="s">
        <v>12</v>
      </c>
      <c r="N967" s="7" t="s">
        <v>19</v>
      </c>
      <c r="O967" s="7" t="s">
        <v>15</v>
      </c>
      <c r="P967" s="7" t="s">
        <v>84</v>
      </c>
      <c r="Q967" s="7" t="s">
        <v>85</v>
      </c>
      <c r="R967" s="7" t="s">
        <v>108</v>
      </c>
      <c r="S967" t="str">
        <f>RIGHT(Table1[[#This Row],[value7]],4)</f>
        <v>0200</v>
      </c>
      <c r="T967">
        <f>HEX2DEC(Table1[[#This Row],[hex]])</f>
        <v>512</v>
      </c>
      <c r="U967">
        <f>Table1[[#This Row],[dec]] - IF(Table1[[#This Row],[dec]] &gt; 32000, 65536, 0)</f>
        <v>512</v>
      </c>
      <c r="V967" s="12">
        <f>Table1[[#This Row],[dec signed]]/10</f>
        <v>51.2</v>
      </c>
    </row>
    <row r="968" spans="1:22" x14ac:dyDescent="0.25">
      <c r="A968" s="7">
        <v>989</v>
      </c>
      <c r="B968" s="10" t="s">
        <v>82</v>
      </c>
      <c r="C968" s="10" t="s">
        <v>83</v>
      </c>
      <c r="D968" s="7" t="s">
        <v>12</v>
      </c>
      <c r="E968" t="s">
        <v>43</v>
      </c>
      <c r="F968" s="7" t="s">
        <v>14</v>
      </c>
      <c r="G968" t="s">
        <v>44</v>
      </c>
      <c r="H968" t="s">
        <v>84</v>
      </c>
      <c r="I968" s="7" t="s">
        <v>85</v>
      </c>
      <c r="J968" s="7" t="s">
        <v>86</v>
      </c>
      <c r="L968" s="7" t="s">
        <v>43</v>
      </c>
      <c r="M968" s="7" t="s">
        <v>12</v>
      </c>
      <c r="N968" s="7" t="s">
        <v>19</v>
      </c>
      <c r="O968" s="7" t="s">
        <v>15</v>
      </c>
      <c r="P968" s="7" t="s">
        <v>84</v>
      </c>
      <c r="Q968" s="7" t="s">
        <v>85</v>
      </c>
      <c r="R968" s="7" t="s">
        <v>87</v>
      </c>
      <c r="S968" t="str">
        <f>RIGHT(Table1[[#This Row],[value7]],4)</f>
        <v>0200</v>
      </c>
      <c r="T968">
        <f>HEX2DEC(Table1[[#This Row],[hex]])</f>
        <v>512</v>
      </c>
      <c r="U968">
        <f>Table1[[#This Row],[dec]] - IF(Table1[[#This Row],[dec]] &gt; 32000, 65536, 0)</f>
        <v>512</v>
      </c>
      <c r="V968" s="12">
        <f>Table1[[#This Row],[dec signed]]/10</f>
        <v>51.2</v>
      </c>
    </row>
    <row r="969" spans="1:22" x14ac:dyDescent="0.25">
      <c r="A969" s="7">
        <v>994</v>
      </c>
      <c r="B969" s="10" t="s">
        <v>106</v>
      </c>
      <c r="C969" s="10" t="s">
        <v>107</v>
      </c>
      <c r="D969" s="7" t="s">
        <v>12</v>
      </c>
      <c r="E969" t="s">
        <v>43</v>
      </c>
      <c r="F969" s="7" t="s">
        <v>14</v>
      </c>
      <c r="G969" t="s">
        <v>51</v>
      </c>
      <c r="H969" t="s">
        <v>84</v>
      </c>
      <c r="I969" s="7" t="s">
        <v>85</v>
      </c>
      <c r="J969" s="7" t="s">
        <v>87</v>
      </c>
      <c r="L969" s="7" t="s">
        <v>43</v>
      </c>
      <c r="M969" s="7" t="s">
        <v>12</v>
      </c>
      <c r="N969" s="7" t="s">
        <v>19</v>
      </c>
      <c r="O969" s="7" t="s">
        <v>15</v>
      </c>
      <c r="P969" s="7" t="s">
        <v>84</v>
      </c>
      <c r="Q969" s="7" t="s">
        <v>85</v>
      </c>
      <c r="R969" s="7" t="s">
        <v>108</v>
      </c>
      <c r="S969" t="str">
        <f>RIGHT(Table1[[#This Row],[value7]],4)</f>
        <v>0200</v>
      </c>
      <c r="T969">
        <f>HEX2DEC(Table1[[#This Row],[hex]])</f>
        <v>512</v>
      </c>
      <c r="U969">
        <f>Table1[[#This Row],[dec]] - IF(Table1[[#This Row],[dec]] &gt; 32000, 65536, 0)</f>
        <v>512</v>
      </c>
      <c r="V969" s="12">
        <f>Table1[[#This Row],[dec signed]]/10</f>
        <v>51.2</v>
      </c>
    </row>
    <row r="970" spans="1:22" x14ac:dyDescent="0.25">
      <c r="A970" s="7">
        <v>1020</v>
      </c>
      <c r="B970" s="10" t="s">
        <v>82</v>
      </c>
      <c r="C970" s="10" t="s">
        <v>83</v>
      </c>
      <c r="D970" s="7" t="s">
        <v>12</v>
      </c>
      <c r="E970" t="s">
        <v>43</v>
      </c>
      <c r="F970" s="7" t="s">
        <v>14</v>
      </c>
      <c r="G970" t="s">
        <v>44</v>
      </c>
      <c r="H970" t="s">
        <v>84</v>
      </c>
      <c r="I970" s="7" t="s">
        <v>85</v>
      </c>
      <c r="J970" s="7" t="s">
        <v>86</v>
      </c>
      <c r="L970" s="7" t="s">
        <v>43</v>
      </c>
      <c r="M970" s="7" t="s">
        <v>12</v>
      </c>
      <c r="N970" s="7" t="s">
        <v>19</v>
      </c>
      <c r="O970" s="7" t="s">
        <v>15</v>
      </c>
      <c r="P970" s="7" t="s">
        <v>84</v>
      </c>
      <c r="Q970" s="7" t="s">
        <v>85</v>
      </c>
      <c r="R970" s="7" t="s">
        <v>87</v>
      </c>
      <c r="S970" t="str">
        <f>RIGHT(Table1[[#This Row],[value7]],4)</f>
        <v>0200</v>
      </c>
      <c r="T970">
        <f>HEX2DEC(Table1[[#This Row],[hex]])</f>
        <v>512</v>
      </c>
      <c r="U970">
        <f>Table1[[#This Row],[dec]] - IF(Table1[[#This Row],[dec]] &gt; 32000, 65536, 0)</f>
        <v>512</v>
      </c>
      <c r="V970" s="12">
        <f>Table1[[#This Row],[dec signed]]/10</f>
        <v>51.2</v>
      </c>
    </row>
    <row r="971" spans="1:22" x14ac:dyDescent="0.25">
      <c r="A971" s="7">
        <v>1025</v>
      </c>
      <c r="B971" s="10" t="s">
        <v>106</v>
      </c>
      <c r="C971" s="10" t="s">
        <v>107</v>
      </c>
      <c r="D971" s="7" t="s">
        <v>12</v>
      </c>
      <c r="E971" t="s">
        <v>43</v>
      </c>
      <c r="F971" s="7" t="s">
        <v>14</v>
      </c>
      <c r="G971" t="s">
        <v>51</v>
      </c>
      <c r="H971" t="s">
        <v>84</v>
      </c>
      <c r="I971" s="7" t="s">
        <v>85</v>
      </c>
      <c r="J971" s="7" t="s">
        <v>87</v>
      </c>
      <c r="L971" s="7" t="s">
        <v>43</v>
      </c>
      <c r="M971" s="7" t="s">
        <v>12</v>
      </c>
      <c r="N971" s="7" t="s">
        <v>19</v>
      </c>
      <c r="O971" s="7" t="s">
        <v>15</v>
      </c>
      <c r="P971" s="7" t="s">
        <v>84</v>
      </c>
      <c r="Q971" s="7" t="s">
        <v>85</v>
      </c>
      <c r="R971" s="7" t="s">
        <v>108</v>
      </c>
      <c r="S971" t="str">
        <f>RIGHT(Table1[[#This Row],[value7]],4)</f>
        <v>0200</v>
      </c>
      <c r="T971">
        <f>HEX2DEC(Table1[[#This Row],[hex]])</f>
        <v>512</v>
      </c>
      <c r="U971">
        <f>Table1[[#This Row],[dec]] - IF(Table1[[#This Row],[dec]] &gt; 32000, 65536, 0)</f>
        <v>512</v>
      </c>
      <c r="V971" s="12">
        <f>Table1[[#This Row],[dec signed]]/10</f>
        <v>51.2</v>
      </c>
    </row>
    <row r="972" spans="1:22" x14ac:dyDescent="0.25">
      <c r="A972" s="7">
        <v>17</v>
      </c>
      <c r="B972" s="10" t="s">
        <v>101</v>
      </c>
      <c r="C972" s="10" t="s">
        <v>102</v>
      </c>
      <c r="D972" s="7" t="s">
        <v>12</v>
      </c>
      <c r="E972" t="s">
        <v>43</v>
      </c>
      <c r="F972" s="7" t="s">
        <v>14</v>
      </c>
      <c r="G972" s="8" t="s">
        <v>51</v>
      </c>
      <c r="H972" s="8" t="s">
        <v>78</v>
      </c>
      <c r="I972" s="7" t="s">
        <v>103</v>
      </c>
      <c r="J972" s="7" t="s">
        <v>104</v>
      </c>
      <c r="L972" s="7" t="s">
        <v>43</v>
      </c>
      <c r="M972" s="7" t="s">
        <v>12</v>
      </c>
      <c r="N972" s="7" t="s">
        <v>19</v>
      </c>
      <c r="O972" s="7" t="s">
        <v>15</v>
      </c>
      <c r="P972" s="7" t="s">
        <v>78</v>
      </c>
      <c r="Q972" s="7" t="s">
        <v>103</v>
      </c>
      <c r="R972" s="7" t="s">
        <v>105</v>
      </c>
      <c r="S972" t="str">
        <f>RIGHT(Table1[[#This Row],[value7]],4)</f>
        <v>0046</v>
      </c>
      <c r="T972">
        <f>HEX2DEC(Table1[[#This Row],[hex]])</f>
        <v>70</v>
      </c>
      <c r="U972">
        <f>Table1[[#This Row],[dec]] - IF(Table1[[#This Row],[dec]] &gt; 32000, 65536, 0)</f>
        <v>70</v>
      </c>
      <c r="V972" s="12">
        <f>Table1[[#This Row],[dec signed]]/10</f>
        <v>7</v>
      </c>
    </row>
    <row r="973" spans="1:22" x14ac:dyDescent="0.25">
      <c r="A973" s="7">
        <v>38</v>
      </c>
      <c r="B973" s="10" t="s">
        <v>101</v>
      </c>
      <c r="C973" s="10" t="s">
        <v>102</v>
      </c>
      <c r="D973" s="7" t="s">
        <v>12</v>
      </c>
      <c r="E973" t="s">
        <v>43</v>
      </c>
      <c r="F973" s="7" t="s">
        <v>14</v>
      </c>
      <c r="G973" s="8" t="s">
        <v>51</v>
      </c>
      <c r="H973" s="8" t="s">
        <v>78</v>
      </c>
      <c r="I973" s="7" t="s">
        <v>103</v>
      </c>
      <c r="J973" s="7" t="s">
        <v>104</v>
      </c>
      <c r="L973" s="7" t="s">
        <v>43</v>
      </c>
      <c r="M973" s="7" t="s">
        <v>12</v>
      </c>
      <c r="N973" s="7" t="s">
        <v>19</v>
      </c>
      <c r="O973" s="7" t="s">
        <v>15</v>
      </c>
      <c r="P973" s="7" t="s">
        <v>78</v>
      </c>
      <c r="Q973" s="7" t="s">
        <v>103</v>
      </c>
      <c r="R973" s="7" t="s">
        <v>105</v>
      </c>
      <c r="S973" t="str">
        <f>RIGHT(Table1[[#This Row],[value7]],4)</f>
        <v>0046</v>
      </c>
      <c r="T973">
        <f>HEX2DEC(Table1[[#This Row],[hex]])</f>
        <v>70</v>
      </c>
      <c r="U973">
        <f>Table1[[#This Row],[dec]] - IF(Table1[[#This Row],[dec]] &gt; 32000, 65536, 0)</f>
        <v>70</v>
      </c>
      <c r="V973" s="12">
        <f>Table1[[#This Row],[dec signed]]/10</f>
        <v>7</v>
      </c>
    </row>
    <row r="974" spans="1:22" x14ac:dyDescent="0.25">
      <c r="A974" s="7">
        <v>222</v>
      </c>
      <c r="B974" s="10" t="s">
        <v>101</v>
      </c>
      <c r="C974" s="10" t="s">
        <v>102</v>
      </c>
      <c r="D974" s="7" t="s">
        <v>12</v>
      </c>
      <c r="E974" t="s">
        <v>43</v>
      </c>
      <c r="F974" s="7" t="s">
        <v>14</v>
      </c>
      <c r="G974" s="8" t="s">
        <v>51</v>
      </c>
      <c r="H974" s="8" t="s">
        <v>78</v>
      </c>
      <c r="I974" s="7" t="s">
        <v>103</v>
      </c>
      <c r="J974" s="7" t="s">
        <v>104</v>
      </c>
      <c r="L974" s="7" t="s">
        <v>43</v>
      </c>
      <c r="M974" s="7" t="s">
        <v>12</v>
      </c>
      <c r="N974" s="7" t="s">
        <v>19</v>
      </c>
      <c r="O974" s="7" t="s">
        <v>15</v>
      </c>
      <c r="P974" s="7" t="s">
        <v>78</v>
      </c>
      <c r="Q974" s="7" t="s">
        <v>103</v>
      </c>
      <c r="R974" s="7" t="s">
        <v>105</v>
      </c>
      <c r="S974" t="str">
        <f>RIGHT(Table1[[#This Row],[value7]],4)</f>
        <v>0046</v>
      </c>
      <c r="T974">
        <f>HEX2DEC(Table1[[#This Row],[hex]])</f>
        <v>70</v>
      </c>
      <c r="U974">
        <f>Table1[[#This Row],[dec]] - IF(Table1[[#This Row],[dec]] &gt; 32000, 65536, 0)</f>
        <v>70</v>
      </c>
      <c r="V974" s="12">
        <f>Table1[[#This Row],[dec signed]]/10</f>
        <v>7</v>
      </c>
    </row>
    <row r="975" spans="1:22" x14ac:dyDescent="0.25">
      <c r="A975" s="7">
        <v>424</v>
      </c>
      <c r="B975" s="10" t="s">
        <v>101</v>
      </c>
      <c r="C975" s="10" t="s">
        <v>102</v>
      </c>
      <c r="D975" s="7" t="s">
        <v>12</v>
      </c>
      <c r="E975" t="s">
        <v>43</v>
      </c>
      <c r="F975" s="7" t="s">
        <v>14</v>
      </c>
      <c r="G975" s="8" t="s">
        <v>51</v>
      </c>
      <c r="H975" s="8" t="s">
        <v>78</v>
      </c>
      <c r="I975" s="7" t="s">
        <v>103</v>
      </c>
      <c r="J975" s="7" t="s">
        <v>104</v>
      </c>
      <c r="L975" s="7" t="s">
        <v>43</v>
      </c>
      <c r="M975" s="7" t="s">
        <v>12</v>
      </c>
      <c r="N975" s="7" t="s">
        <v>19</v>
      </c>
      <c r="O975" s="7" t="s">
        <v>15</v>
      </c>
      <c r="P975" s="7" t="s">
        <v>78</v>
      </c>
      <c r="Q975" s="7" t="s">
        <v>103</v>
      </c>
      <c r="R975" s="7" t="s">
        <v>105</v>
      </c>
      <c r="S975" t="str">
        <f>RIGHT(Table1[[#This Row],[value7]],4)</f>
        <v>0046</v>
      </c>
      <c r="T975">
        <f>HEX2DEC(Table1[[#This Row],[hex]])</f>
        <v>70</v>
      </c>
      <c r="U975">
        <f>Table1[[#This Row],[dec]] - IF(Table1[[#This Row],[dec]] &gt; 32000, 65536, 0)</f>
        <v>70</v>
      </c>
      <c r="V975" s="12">
        <f>Table1[[#This Row],[dec signed]]/10</f>
        <v>7</v>
      </c>
    </row>
    <row r="976" spans="1:22" x14ac:dyDescent="0.25">
      <c r="A976" s="7">
        <v>455</v>
      </c>
      <c r="B976" s="10" t="s">
        <v>101</v>
      </c>
      <c r="C976" s="10" t="s">
        <v>102</v>
      </c>
      <c r="D976" s="7" t="s">
        <v>12</v>
      </c>
      <c r="E976" t="s">
        <v>43</v>
      </c>
      <c r="F976" s="7" t="s">
        <v>14</v>
      </c>
      <c r="G976" s="8" t="s">
        <v>51</v>
      </c>
      <c r="H976" s="8" t="s">
        <v>78</v>
      </c>
      <c r="I976" s="7" t="s">
        <v>103</v>
      </c>
      <c r="J976" s="7" t="s">
        <v>104</v>
      </c>
      <c r="L976" s="7" t="s">
        <v>43</v>
      </c>
      <c r="M976" s="7" t="s">
        <v>12</v>
      </c>
      <c r="N976" s="7" t="s">
        <v>19</v>
      </c>
      <c r="O976" s="7" t="s">
        <v>15</v>
      </c>
      <c r="P976" s="7" t="s">
        <v>78</v>
      </c>
      <c r="Q976" s="7" t="s">
        <v>103</v>
      </c>
      <c r="R976" s="7" t="s">
        <v>105</v>
      </c>
      <c r="S976" t="str">
        <f>RIGHT(Table1[[#This Row],[value7]],4)</f>
        <v>0046</v>
      </c>
      <c r="T976">
        <f>HEX2DEC(Table1[[#This Row],[hex]])</f>
        <v>70</v>
      </c>
      <c r="U976">
        <f>Table1[[#This Row],[dec]] - IF(Table1[[#This Row],[dec]] &gt; 32000, 65536, 0)</f>
        <v>70</v>
      </c>
      <c r="V976" s="12">
        <f>Table1[[#This Row],[dec signed]]/10</f>
        <v>7</v>
      </c>
    </row>
    <row r="977" spans="1:22" x14ac:dyDescent="0.25">
      <c r="A977" s="7">
        <v>486</v>
      </c>
      <c r="B977" s="10" t="s">
        <v>101</v>
      </c>
      <c r="C977" s="10" t="s">
        <v>102</v>
      </c>
      <c r="D977" s="7" t="s">
        <v>12</v>
      </c>
      <c r="E977" t="s">
        <v>43</v>
      </c>
      <c r="F977" s="7" t="s">
        <v>14</v>
      </c>
      <c r="G977" s="8" t="s">
        <v>51</v>
      </c>
      <c r="H977" s="8" t="s">
        <v>78</v>
      </c>
      <c r="I977" s="7" t="s">
        <v>103</v>
      </c>
      <c r="J977" s="7" t="s">
        <v>104</v>
      </c>
      <c r="L977" s="7" t="s">
        <v>43</v>
      </c>
      <c r="M977" s="7" t="s">
        <v>12</v>
      </c>
      <c r="N977" s="7" t="s">
        <v>19</v>
      </c>
      <c r="O977" s="7" t="s">
        <v>15</v>
      </c>
      <c r="P977" s="7" t="s">
        <v>78</v>
      </c>
      <c r="Q977" s="7" t="s">
        <v>103</v>
      </c>
      <c r="R977" s="7" t="s">
        <v>105</v>
      </c>
      <c r="S977" t="str">
        <f>RIGHT(Table1[[#This Row],[value7]],4)</f>
        <v>0046</v>
      </c>
      <c r="T977">
        <f>HEX2DEC(Table1[[#This Row],[hex]])</f>
        <v>70</v>
      </c>
      <c r="U977">
        <f>Table1[[#This Row],[dec]] - IF(Table1[[#This Row],[dec]] &gt; 32000, 65536, 0)</f>
        <v>70</v>
      </c>
      <c r="V977" s="12">
        <f>Table1[[#This Row],[dec signed]]/10</f>
        <v>7</v>
      </c>
    </row>
    <row r="978" spans="1:22" x14ac:dyDescent="0.25">
      <c r="A978" s="7">
        <v>517</v>
      </c>
      <c r="B978" s="10" t="s">
        <v>101</v>
      </c>
      <c r="C978" s="10" t="s">
        <v>102</v>
      </c>
      <c r="D978" s="7" t="s">
        <v>12</v>
      </c>
      <c r="E978" t="s">
        <v>43</v>
      </c>
      <c r="F978" s="7" t="s">
        <v>14</v>
      </c>
      <c r="G978" s="8" t="s">
        <v>51</v>
      </c>
      <c r="H978" s="8" t="s">
        <v>78</v>
      </c>
      <c r="I978" s="7" t="s">
        <v>103</v>
      </c>
      <c r="J978" s="7" t="s">
        <v>104</v>
      </c>
      <c r="L978" s="7" t="s">
        <v>43</v>
      </c>
      <c r="M978" s="7" t="s">
        <v>12</v>
      </c>
      <c r="N978" s="7" t="s">
        <v>19</v>
      </c>
      <c r="O978" s="7" t="s">
        <v>15</v>
      </c>
      <c r="P978" s="7" t="s">
        <v>78</v>
      </c>
      <c r="Q978" s="7" t="s">
        <v>103</v>
      </c>
      <c r="R978" s="7" t="s">
        <v>105</v>
      </c>
      <c r="S978" t="str">
        <f>RIGHT(Table1[[#This Row],[value7]],4)</f>
        <v>0046</v>
      </c>
      <c r="T978">
        <f>HEX2DEC(Table1[[#This Row],[hex]])</f>
        <v>70</v>
      </c>
      <c r="U978">
        <f>Table1[[#This Row],[dec]] - IF(Table1[[#This Row],[dec]] &gt; 32000, 65536, 0)</f>
        <v>70</v>
      </c>
      <c r="V978" s="12">
        <f>Table1[[#This Row],[dec signed]]/10</f>
        <v>7</v>
      </c>
    </row>
    <row r="979" spans="1:22" x14ac:dyDescent="0.25">
      <c r="A979" s="7">
        <v>548</v>
      </c>
      <c r="B979" s="10" t="s">
        <v>101</v>
      </c>
      <c r="C979" s="10" t="s">
        <v>102</v>
      </c>
      <c r="D979" s="7" t="s">
        <v>12</v>
      </c>
      <c r="E979" t="s">
        <v>43</v>
      </c>
      <c r="F979" s="7" t="s">
        <v>14</v>
      </c>
      <c r="G979" s="8" t="s">
        <v>51</v>
      </c>
      <c r="H979" s="8" t="s">
        <v>78</v>
      </c>
      <c r="I979" s="7" t="s">
        <v>103</v>
      </c>
      <c r="J979" s="7" t="s">
        <v>104</v>
      </c>
      <c r="L979" s="7" t="s">
        <v>43</v>
      </c>
      <c r="M979" s="7" t="s">
        <v>12</v>
      </c>
      <c r="N979" s="7" t="s">
        <v>19</v>
      </c>
      <c r="O979" s="7" t="s">
        <v>15</v>
      </c>
      <c r="P979" s="7" t="s">
        <v>78</v>
      </c>
      <c r="Q979" s="7" t="s">
        <v>103</v>
      </c>
      <c r="R979" s="7" t="s">
        <v>105</v>
      </c>
      <c r="S979" t="str">
        <f>RIGHT(Table1[[#This Row],[value7]],4)</f>
        <v>0046</v>
      </c>
      <c r="T979">
        <f>HEX2DEC(Table1[[#This Row],[hex]])</f>
        <v>70</v>
      </c>
      <c r="U979">
        <f>Table1[[#This Row],[dec]] - IF(Table1[[#This Row],[dec]] &gt; 32000, 65536, 0)</f>
        <v>70</v>
      </c>
      <c r="V979" s="12">
        <f>Table1[[#This Row],[dec signed]]/10</f>
        <v>7</v>
      </c>
    </row>
    <row r="980" spans="1:22" x14ac:dyDescent="0.25">
      <c r="A980" s="7">
        <v>579</v>
      </c>
      <c r="B980" s="10" t="s">
        <v>101</v>
      </c>
      <c r="C980" s="10" t="s">
        <v>102</v>
      </c>
      <c r="D980" s="7" t="s">
        <v>12</v>
      </c>
      <c r="E980" t="s">
        <v>43</v>
      </c>
      <c r="F980" s="7" t="s">
        <v>14</v>
      </c>
      <c r="G980" s="8" t="s">
        <v>51</v>
      </c>
      <c r="H980" s="8" t="s">
        <v>78</v>
      </c>
      <c r="I980" s="7" t="s">
        <v>103</v>
      </c>
      <c r="J980" s="7" t="s">
        <v>104</v>
      </c>
      <c r="L980" s="7" t="s">
        <v>43</v>
      </c>
      <c r="M980" s="7" t="s">
        <v>12</v>
      </c>
      <c r="N980" s="7" t="s">
        <v>19</v>
      </c>
      <c r="O980" s="7" t="s">
        <v>15</v>
      </c>
      <c r="P980" s="7" t="s">
        <v>78</v>
      </c>
      <c r="Q980" s="7" t="s">
        <v>103</v>
      </c>
      <c r="R980" s="7" t="s">
        <v>105</v>
      </c>
      <c r="S980" t="str">
        <f>RIGHT(Table1[[#This Row],[value7]],4)</f>
        <v>0046</v>
      </c>
      <c r="T980">
        <f>HEX2DEC(Table1[[#This Row],[hex]])</f>
        <v>70</v>
      </c>
      <c r="U980">
        <f>Table1[[#This Row],[dec]] - IF(Table1[[#This Row],[dec]] &gt; 32000, 65536, 0)</f>
        <v>70</v>
      </c>
      <c r="V980" s="12">
        <f>Table1[[#This Row],[dec signed]]/10</f>
        <v>7</v>
      </c>
    </row>
    <row r="981" spans="1:22" x14ac:dyDescent="0.25">
      <c r="A981" s="7">
        <v>610</v>
      </c>
      <c r="B981" s="10" t="s">
        <v>101</v>
      </c>
      <c r="C981" s="10" t="s">
        <v>102</v>
      </c>
      <c r="D981" s="7" t="s">
        <v>12</v>
      </c>
      <c r="E981" t="s">
        <v>43</v>
      </c>
      <c r="F981" s="7" t="s">
        <v>14</v>
      </c>
      <c r="G981" s="8" t="s">
        <v>51</v>
      </c>
      <c r="H981" s="8" t="s">
        <v>78</v>
      </c>
      <c r="I981" s="7" t="s">
        <v>103</v>
      </c>
      <c r="J981" s="7" t="s">
        <v>104</v>
      </c>
      <c r="L981" s="7" t="s">
        <v>43</v>
      </c>
      <c r="M981" s="7" t="s">
        <v>12</v>
      </c>
      <c r="N981" s="7" t="s">
        <v>19</v>
      </c>
      <c r="O981" s="7" t="s">
        <v>15</v>
      </c>
      <c r="P981" s="7" t="s">
        <v>78</v>
      </c>
      <c r="Q981" s="7" t="s">
        <v>103</v>
      </c>
      <c r="R981" s="7" t="s">
        <v>105</v>
      </c>
      <c r="S981" t="str">
        <f>RIGHT(Table1[[#This Row],[value7]],4)</f>
        <v>0046</v>
      </c>
      <c r="T981">
        <f>HEX2DEC(Table1[[#This Row],[hex]])</f>
        <v>70</v>
      </c>
      <c r="U981">
        <f>Table1[[#This Row],[dec]] - IF(Table1[[#This Row],[dec]] &gt; 32000, 65536, 0)</f>
        <v>70</v>
      </c>
      <c r="V981" s="12">
        <f>Table1[[#This Row],[dec signed]]/10</f>
        <v>7</v>
      </c>
    </row>
    <row r="982" spans="1:22" x14ac:dyDescent="0.25">
      <c r="A982" s="7">
        <v>641</v>
      </c>
      <c r="B982" s="10" t="s">
        <v>101</v>
      </c>
      <c r="C982" s="10" t="s">
        <v>102</v>
      </c>
      <c r="D982" s="7" t="s">
        <v>12</v>
      </c>
      <c r="E982" t="s">
        <v>43</v>
      </c>
      <c r="F982" s="7" t="s">
        <v>14</v>
      </c>
      <c r="G982" s="8" t="s">
        <v>51</v>
      </c>
      <c r="H982" s="8" t="s">
        <v>78</v>
      </c>
      <c r="I982" s="7" t="s">
        <v>103</v>
      </c>
      <c r="J982" s="7" t="s">
        <v>104</v>
      </c>
      <c r="L982" s="7" t="s">
        <v>43</v>
      </c>
      <c r="M982" s="7" t="s">
        <v>12</v>
      </c>
      <c r="N982" s="7" t="s">
        <v>19</v>
      </c>
      <c r="O982" s="7" t="s">
        <v>15</v>
      </c>
      <c r="P982" s="7" t="s">
        <v>78</v>
      </c>
      <c r="Q982" s="7" t="s">
        <v>103</v>
      </c>
      <c r="R982" s="7" t="s">
        <v>105</v>
      </c>
      <c r="S982" t="str">
        <f>RIGHT(Table1[[#This Row],[value7]],4)</f>
        <v>0046</v>
      </c>
      <c r="T982">
        <f>HEX2DEC(Table1[[#This Row],[hex]])</f>
        <v>70</v>
      </c>
      <c r="U982">
        <f>Table1[[#This Row],[dec]] - IF(Table1[[#This Row],[dec]] &gt; 32000, 65536, 0)</f>
        <v>70</v>
      </c>
      <c r="V982" s="12">
        <f>Table1[[#This Row],[dec signed]]/10</f>
        <v>7</v>
      </c>
    </row>
    <row r="983" spans="1:22" x14ac:dyDescent="0.25">
      <c r="A983" s="7">
        <v>673</v>
      </c>
      <c r="B983" s="10" t="s">
        <v>101</v>
      </c>
      <c r="C983" s="10" t="s">
        <v>102</v>
      </c>
      <c r="D983" s="7" t="s">
        <v>12</v>
      </c>
      <c r="E983" t="s">
        <v>43</v>
      </c>
      <c r="F983" s="7" t="s">
        <v>14</v>
      </c>
      <c r="G983" s="8" t="s">
        <v>51</v>
      </c>
      <c r="H983" s="8" t="s">
        <v>78</v>
      </c>
      <c r="I983" s="7" t="s">
        <v>103</v>
      </c>
      <c r="J983" s="7" t="s">
        <v>104</v>
      </c>
      <c r="L983" s="7" t="s">
        <v>43</v>
      </c>
      <c r="M983" s="7" t="s">
        <v>12</v>
      </c>
      <c r="N983" s="7" t="s">
        <v>19</v>
      </c>
      <c r="O983" s="7" t="s">
        <v>15</v>
      </c>
      <c r="P983" s="7" t="s">
        <v>78</v>
      </c>
      <c r="Q983" s="7" t="s">
        <v>103</v>
      </c>
      <c r="R983" s="7" t="s">
        <v>105</v>
      </c>
      <c r="S983" t="str">
        <f>RIGHT(Table1[[#This Row],[value7]],4)</f>
        <v>0046</v>
      </c>
      <c r="T983">
        <f>HEX2DEC(Table1[[#This Row],[hex]])</f>
        <v>70</v>
      </c>
      <c r="U983">
        <f>Table1[[#This Row],[dec]] - IF(Table1[[#This Row],[dec]] &gt; 32000, 65536, 0)</f>
        <v>70</v>
      </c>
      <c r="V983" s="12">
        <f>Table1[[#This Row],[dec signed]]/10</f>
        <v>7</v>
      </c>
    </row>
    <row r="984" spans="1:22" x14ac:dyDescent="0.25">
      <c r="A984" s="7">
        <v>704</v>
      </c>
      <c r="B984" s="10" t="s">
        <v>101</v>
      </c>
      <c r="C984" s="10" t="s">
        <v>102</v>
      </c>
      <c r="D984" s="7" t="s">
        <v>12</v>
      </c>
      <c r="E984" t="s">
        <v>43</v>
      </c>
      <c r="F984" s="7" t="s">
        <v>14</v>
      </c>
      <c r="G984" s="8" t="s">
        <v>51</v>
      </c>
      <c r="H984" s="8" t="s">
        <v>78</v>
      </c>
      <c r="I984" s="7" t="s">
        <v>103</v>
      </c>
      <c r="J984" s="7" t="s">
        <v>104</v>
      </c>
      <c r="L984" s="7" t="s">
        <v>43</v>
      </c>
      <c r="M984" s="7" t="s">
        <v>12</v>
      </c>
      <c r="N984" s="7" t="s">
        <v>19</v>
      </c>
      <c r="O984" s="7" t="s">
        <v>15</v>
      </c>
      <c r="P984" s="7" t="s">
        <v>78</v>
      </c>
      <c r="Q984" s="7" t="s">
        <v>103</v>
      </c>
      <c r="R984" s="7" t="s">
        <v>105</v>
      </c>
      <c r="S984" t="str">
        <f>RIGHT(Table1[[#This Row],[value7]],4)</f>
        <v>0046</v>
      </c>
      <c r="T984">
        <f>HEX2DEC(Table1[[#This Row],[hex]])</f>
        <v>70</v>
      </c>
      <c r="U984">
        <f>Table1[[#This Row],[dec]] - IF(Table1[[#This Row],[dec]] &gt; 32000, 65536, 0)</f>
        <v>70</v>
      </c>
      <c r="V984" s="12">
        <f>Table1[[#This Row],[dec signed]]/10</f>
        <v>7</v>
      </c>
    </row>
    <row r="985" spans="1:22" x14ac:dyDescent="0.25">
      <c r="A985" s="7">
        <v>735</v>
      </c>
      <c r="B985" s="10" t="s">
        <v>101</v>
      </c>
      <c r="C985" s="10" t="s">
        <v>102</v>
      </c>
      <c r="D985" s="7" t="s">
        <v>12</v>
      </c>
      <c r="E985" t="s">
        <v>43</v>
      </c>
      <c r="F985" s="7" t="s">
        <v>14</v>
      </c>
      <c r="G985" s="8" t="s">
        <v>51</v>
      </c>
      <c r="H985" s="8" t="s">
        <v>78</v>
      </c>
      <c r="I985" s="7" t="s">
        <v>103</v>
      </c>
      <c r="J985" s="7" t="s">
        <v>104</v>
      </c>
      <c r="L985" s="7" t="s">
        <v>43</v>
      </c>
      <c r="M985" s="7" t="s">
        <v>12</v>
      </c>
      <c r="N985" s="7" t="s">
        <v>19</v>
      </c>
      <c r="O985" s="7" t="s">
        <v>15</v>
      </c>
      <c r="P985" s="7" t="s">
        <v>78</v>
      </c>
      <c r="Q985" s="7" t="s">
        <v>103</v>
      </c>
      <c r="R985" s="7" t="s">
        <v>105</v>
      </c>
      <c r="S985" t="str">
        <f>RIGHT(Table1[[#This Row],[value7]],4)</f>
        <v>0046</v>
      </c>
      <c r="T985">
        <f>HEX2DEC(Table1[[#This Row],[hex]])</f>
        <v>70</v>
      </c>
      <c r="U985">
        <f>Table1[[#This Row],[dec]] - IF(Table1[[#This Row],[dec]] &gt; 32000, 65536, 0)</f>
        <v>70</v>
      </c>
      <c r="V985" s="12">
        <f>Table1[[#This Row],[dec signed]]/10</f>
        <v>7</v>
      </c>
    </row>
    <row r="986" spans="1:22" x14ac:dyDescent="0.25">
      <c r="A986" s="7">
        <v>766</v>
      </c>
      <c r="B986" s="10" t="s">
        <v>101</v>
      </c>
      <c r="C986" s="10" t="s">
        <v>102</v>
      </c>
      <c r="D986" s="7" t="s">
        <v>12</v>
      </c>
      <c r="E986" t="s">
        <v>43</v>
      </c>
      <c r="F986" s="7" t="s">
        <v>14</v>
      </c>
      <c r="G986" s="8" t="s">
        <v>51</v>
      </c>
      <c r="H986" s="8" t="s">
        <v>78</v>
      </c>
      <c r="I986" s="7" t="s">
        <v>103</v>
      </c>
      <c r="J986" s="7" t="s">
        <v>104</v>
      </c>
      <c r="L986" s="7" t="s">
        <v>43</v>
      </c>
      <c r="M986" s="7" t="s">
        <v>12</v>
      </c>
      <c r="N986" s="7" t="s">
        <v>19</v>
      </c>
      <c r="O986" s="7" t="s">
        <v>15</v>
      </c>
      <c r="P986" s="7" t="s">
        <v>78</v>
      </c>
      <c r="Q986" s="7" t="s">
        <v>103</v>
      </c>
      <c r="R986" s="7" t="s">
        <v>105</v>
      </c>
      <c r="S986" t="str">
        <f>RIGHT(Table1[[#This Row],[value7]],4)</f>
        <v>0046</v>
      </c>
      <c r="T986">
        <f>HEX2DEC(Table1[[#This Row],[hex]])</f>
        <v>70</v>
      </c>
      <c r="U986">
        <f>Table1[[#This Row],[dec]] - IF(Table1[[#This Row],[dec]] &gt; 32000, 65536, 0)</f>
        <v>70</v>
      </c>
      <c r="V986" s="12">
        <f>Table1[[#This Row],[dec signed]]/10</f>
        <v>7</v>
      </c>
    </row>
    <row r="987" spans="1:22" x14ac:dyDescent="0.25">
      <c r="A987" s="7">
        <v>797</v>
      </c>
      <c r="B987" s="10" t="s">
        <v>101</v>
      </c>
      <c r="C987" s="10" t="s">
        <v>102</v>
      </c>
      <c r="D987" s="7" t="s">
        <v>12</v>
      </c>
      <c r="E987" t="s">
        <v>43</v>
      </c>
      <c r="F987" s="7" t="s">
        <v>14</v>
      </c>
      <c r="G987" s="8" t="s">
        <v>51</v>
      </c>
      <c r="H987" s="8" t="s">
        <v>78</v>
      </c>
      <c r="I987" s="7" t="s">
        <v>103</v>
      </c>
      <c r="J987" s="7" t="s">
        <v>104</v>
      </c>
      <c r="L987" s="7" t="s">
        <v>43</v>
      </c>
      <c r="M987" s="7" t="s">
        <v>12</v>
      </c>
      <c r="N987" s="7" t="s">
        <v>19</v>
      </c>
      <c r="O987" s="7" t="s">
        <v>15</v>
      </c>
      <c r="P987" s="7" t="s">
        <v>78</v>
      </c>
      <c r="Q987" s="7" t="s">
        <v>103</v>
      </c>
      <c r="R987" s="7" t="s">
        <v>105</v>
      </c>
      <c r="S987" t="str">
        <f>RIGHT(Table1[[#This Row],[value7]],4)</f>
        <v>0046</v>
      </c>
      <c r="T987">
        <f>HEX2DEC(Table1[[#This Row],[hex]])</f>
        <v>70</v>
      </c>
      <c r="U987">
        <f>Table1[[#This Row],[dec]] - IF(Table1[[#This Row],[dec]] &gt; 32000, 65536, 0)</f>
        <v>70</v>
      </c>
      <c r="V987" s="12">
        <f>Table1[[#This Row],[dec signed]]/10</f>
        <v>7</v>
      </c>
    </row>
    <row r="988" spans="1:22" x14ac:dyDescent="0.25">
      <c r="A988" s="7">
        <v>828</v>
      </c>
      <c r="B988" s="10" t="s">
        <v>101</v>
      </c>
      <c r="C988" s="10" t="s">
        <v>102</v>
      </c>
      <c r="D988" s="7" t="s">
        <v>12</v>
      </c>
      <c r="E988" t="s">
        <v>43</v>
      </c>
      <c r="F988" s="7" t="s">
        <v>14</v>
      </c>
      <c r="G988" s="8" t="s">
        <v>51</v>
      </c>
      <c r="H988" s="8" t="s">
        <v>78</v>
      </c>
      <c r="I988" s="7" t="s">
        <v>103</v>
      </c>
      <c r="J988" s="7" t="s">
        <v>104</v>
      </c>
      <c r="L988" s="7" t="s">
        <v>43</v>
      </c>
      <c r="M988" s="7" t="s">
        <v>12</v>
      </c>
      <c r="N988" s="7" t="s">
        <v>19</v>
      </c>
      <c r="O988" s="7" t="s">
        <v>15</v>
      </c>
      <c r="P988" s="7" t="s">
        <v>78</v>
      </c>
      <c r="Q988" s="7" t="s">
        <v>103</v>
      </c>
      <c r="R988" s="7" t="s">
        <v>105</v>
      </c>
      <c r="S988" t="str">
        <f>RIGHT(Table1[[#This Row],[value7]],4)</f>
        <v>0046</v>
      </c>
      <c r="T988">
        <f>HEX2DEC(Table1[[#This Row],[hex]])</f>
        <v>70</v>
      </c>
      <c r="U988">
        <f>Table1[[#This Row],[dec]] - IF(Table1[[#This Row],[dec]] &gt; 32000, 65536, 0)</f>
        <v>70</v>
      </c>
      <c r="V988" s="12">
        <f>Table1[[#This Row],[dec signed]]/10</f>
        <v>7</v>
      </c>
    </row>
    <row r="989" spans="1:22" x14ac:dyDescent="0.25">
      <c r="A989" s="7">
        <v>859</v>
      </c>
      <c r="B989" s="10" t="s">
        <v>101</v>
      </c>
      <c r="C989" s="10" t="s">
        <v>102</v>
      </c>
      <c r="D989" s="7" t="s">
        <v>12</v>
      </c>
      <c r="E989" t="s">
        <v>43</v>
      </c>
      <c r="F989" s="7" t="s">
        <v>14</v>
      </c>
      <c r="G989" s="8" t="s">
        <v>51</v>
      </c>
      <c r="H989" s="8" t="s">
        <v>78</v>
      </c>
      <c r="I989" s="7" t="s">
        <v>103</v>
      </c>
      <c r="J989" s="7" t="s">
        <v>104</v>
      </c>
      <c r="L989" s="7" t="s">
        <v>43</v>
      </c>
      <c r="M989" s="7" t="s">
        <v>12</v>
      </c>
      <c r="N989" s="7" t="s">
        <v>19</v>
      </c>
      <c r="O989" s="7" t="s">
        <v>15</v>
      </c>
      <c r="P989" s="7" t="s">
        <v>78</v>
      </c>
      <c r="Q989" s="7" t="s">
        <v>103</v>
      </c>
      <c r="R989" s="7" t="s">
        <v>105</v>
      </c>
      <c r="S989" t="str">
        <f>RIGHT(Table1[[#This Row],[value7]],4)</f>
        <v>0046</v>
      </c>
      <c r="T989">
        <f>HEX2DEC(Table1[[#This Row],[hex]])</f>
        <v>70</v>
      </c>
      <c r="U989">
        <f>Table1[[#This Row],[dec]] - IF(Table1[[#This Row],[dec]] &gt; 32000, 65536, 0)</f>
        <v>70</v>
      </c>
      <c r="V989" s="12">
        <f>Table1[[#This Row],[dec signed]]/10</f>
        <v>7</v>
      </c>
    </row>
    <row r="990" spans="1:22" x14ac:dyDescent="0.25">
      <c r="A990" s="7">
        <v>899</v>
      </c>
      <c r="B990" s="10" t="s">
        <v>101</v>
      </c>
      <c r="C990" s="10" t="s">
        <v>102</v>
      </c>
      <c r="D990" s="7" t="s">
        <v>12</v>
      </c>
      <c r="E990" t="s">
        <v>43</v>
      </c>
      <c r="F990" s="7" t="s">
        <v>14</v>
      </c>
      <c r="G990" s="8" t="s">
        <v>51</v>
      </c>
      <c r="H990" s="8" t="s">
        <v>78</v>
      </c>
      <c r="I990" s="7" t="s">
        <v>103</v>
      </c>
      <c r="J990" s="7" t="s">
        <v>104</v>
      </c>
      <c r="L990" s="7" t="s">
        <v>43</v>
      </c>
      <c r="M990" s="7" t="s">
        <v>12</v>
      </c>
      <c r="N990" s="7" t="s">
        <v>19</v>
      </c>
      <c r="O990" s="7" t="s">
        <v>15</v>
      </c>
      <c r="P990" s="7" t="s">
        <v>78</v>
      </c>
      <c r="Q990" s="7" t="s">
        <v>103</v>
      </c>
      <c r="R990" s="7" t="s">
        <v>105</v>
      </c>
      <c r="S990" t="str">
        <f>RIGHT(Table1[[#This Row],[value7]],4)</f>
        <v>0046</v>
      </c>
      <c r="T990">
        <f>HEX2DEC(Table1[[#This Row],[hex]])</f>
        <v>70</v>
      </c>
      <c r="U990">
        <f>Table1[[#This Row],[dec]] - IF(Table1[[#This Row],[dec]] &gt; 32000, 65536, 0)</f>
        <v>70</v>
      </c>
      <c r="V990" s="12">
        <f>Table1[[#This Row],[dec signed]]/10</f>
        <v>7</v>
      </c>
    </row>
    <row r="991" spans="1:22" x14ac:dyDescent="0.25">
      <c r="A991" s="7">
        <v>931</v>
      </c>
      <c r="B991" s="10" t="s">
        <v>101</v>
      </c>
      <c r="C991" s="10" t="s">
        <v>102</v>
      </c>
      <c r="D991" s="7" t="s">
        <v>12</v>
      </c>
      <c r="E991" t="s">
        <v>43</v>
      </c>
      <c r="F991" s="7" t="s">
        <v>14</v>
      </c>
      <c r="G991" s="8" t="s">
        <v>51</v>
      </c>
      <c r="H991" s="8" t="s">
        <v>78</v>
      </c>
      <c r="I991" s="7" t="s">
        <v>103</v>
      </c>
      <c r="J991" s="7" t="s">
        <v>104</v>
      </c>
      <c r="L991" s="7" t="s">
        <v>43</v>
      </c>
      <c r="M991" s="7" t="s">
        <v>12</v>
      </c>
      <c r="N991" s="7" t="s">
        <v>19</v>
      </c>
      <c r="O991" s="7" t="s">
        <v>15</v>
      </c>
      <c r="P991" s="7" t="s">
        <v>78</v>
      </c>
      <c r="Q991" s="7" t="s">
        <v>103</v>
      </c>
      <c r="R991" s="7" t="s">
        <v>105</v>
      </c>
      <c r="S991" t="str">
        <f>RIGHT(Table1[[#This Row],[value7]],4)</f>
        <v>0046</v>
      </c>
      <c r="T991">
        <f>HEX2DEC(Table1[[#This Row],[hex]])</f>
        <v>70</v>
      </c>
      <c r="U991">
        <f>Table1[[#This Row],[dec]] - IF(Table1[[#This Row],[dec]] &gt; 32000, 65536, 0)</f>
        <v>70</v>
      </c>
      <c r="V991" s="12">
        <f>Table1[[#This Row],[dec signed]]/10</f>
        <v>7</v>
      </c>
    </row>
    <row r="992" spans="1:22" x14ac:dyDescent="0.25">
      <c r="A992" s="7">
        <v>962</v>
      </c>
      <c r="B992" s="10" t="s">
        <v>101</v>
      </c>
      <c r="C992" s="10" t="s">
        <v>102</v>
      </c>
      <c r="D992" s="7" t="s">
        <v>12</v>
      </c>
      <c r="E992" t="s">
        <v>43</v>
      </c>
      <c r="F992" s="7" t="s">
        <v>14</v>
      </c>
      <c r="G992" s="8" t="s">
        <v>51</v>
      </c>
      <c r="H992" s="8" t="s">
        <v>78</v>
      </c>
      <c r="I992" s="7" t="s">
        <v>103</v>
      </c>
      <c r="J992" s="7" t="s">
        <v>104</v>
      </c>
      <c r="L992" s="7" t="s">
        <v>43</v>
      </c>
      <c r="M992" s="7" t="s">
        <v>12</v>
      </c>
      <c r="N992" s="7" t="s">
        <v>19</v>
      </c>
      <c r="O992" s="7" t="s">
        <v>15</v>
      </c>
      <c r="P992" s="7" t="s">
        <v>78</v>
      </c>
      <c r="Q992" s="7" t="s">
        <v>103</v>
      </c>
      <c r="R992" s="7" t="s">
        <v>105</v>
      </c>
      <c r="S992" t="str">
        <f>RIGHT(Table1[[#This Row],[value7]],4)</f>
        <v>0046</v>
      </c>
      <c r="T992">
        <f>HEX2DEC(Table1[[#This Row],[hex]])</f>
        <v>70</v>
      </c>
      <c r="U992">
        <f>Table1[[#This Row],[dec]] - IF(Table1[[#This Row],[dec]] &gt; 32000, 65536, 0)</f>
        <v>70</v>
      </c>
      <c r="V992" s="12">
        <f>Table1[[#This Row],[dec signed]]/10</f>
        <v>7</v>
      </c>
    </row>
    <row r="993" spans="1:22" x14ac:dyDescent="0.25">
      <c r="A993" s="7">
        <v>993</v>
      </c>
      <c r="B993" s="10" t="s">
        <v>101</v>
      </c>
      <c r="C993" s="10" t="s">
        <v>102</v>
      </c>
      <c r="D993" s="7" t="s">
        <v>12</v>
      </c>
      <c r="E993" t="s">
        <v>43</v>
      </c>
      <c r="F993" s="7" t="s">
        <v>14</v>
      </c>
      <c r="G993" s="8" t="s">
        <v>51</v>
      </c>
      <c r="H993" s="8" t="s">
        <v>78</v>
      </c>
      <c r="I993" s="7" t="s">
        <v>103</v>
      </c>
      <c r="J993" s="7" t="s">
        <v>104</v>
      </c>
      <c r="L993" s="7" t="s">
        <v>43</v>
      </c>
      <c r="M993" s="7" t="s">
        <v>12</v>
      </c>
      <c r="N993" s="7" t="s">
        <v>19</v>
      </c>
      <c r="O993" s="7" t="s">
        <v>15</v>
      </c>
      <c r="P993" s="7" t="s">
        <v>78</v>
      </c>
      <c r="Q993" s="7" t="s">
        <v>103</v>
      </c>
      <c r="R993" s="7" t="s">
        <v>105</v>
      </c>
      <c r="S993" t="str">
        <f>RIGHT(Table1[[#This Row],[value7]],4)</f>
        <v>0046</v>
      </c>
      <c r="T993">
        <f>HEX2DEC(Table1[[#This Row],[hex]])</f>
        <v>70</v>
      </c>
      <c r="U993">
        <f>Table1[[#This Row],[dec]] - IF(Table1[[#This Row],[dec]] &gt; 32000, 65536, 0)</f>
        <v>70</v>
      </c>
      <c r="V993" s="12">
        <f>Table1[[#This Row],[dec signed]]/10</f>
        <v>7</v>
      </c>
    </row>
    <row r="994" spans="1:22" x14ac:dyDescent="0.25">
      <c r="A994" s="7">
        <v>1024</v>
      </c>
      <c r="B994" s="10" t="s">
        <v>101</v>
      </c>
      <c r="C994" s="10" t="s">
        <v>102</v>
      </c>
      <c r="D994" s="7" t="s">
        <v>12</v>
      </c>
      <c r="E994" t="s">
        <v>43</v>
      </c>
      <c r="F994" s="7" t="s">
        <v>14</v>
      </c>
      <c r="G994" s="8" t="s">
        <v>51</v>
      </c>
      <c r="H994" s="8" t="s">
        <v>78</v>
      </c>
      <c r="I994" s="7" t="s">
        <v>103</v>
      </c>
      <c r="J994" s="7" t="s">
        <v>104</v>
      </c>
      <c r="L994" s="7" t="s">
        <v>43</v>
      </c>
      <c r="M994" s="7" t="s">
        <v>12</v>
      </c>
      <c r="N994" s="7" t="s">
        <v>19</v>
      </c>
      <c r="O994" s="7" t="s">
        <v>15</v>
      </c>
      <c r="P994" s="7" t="s">
        <v>78</v>
      </c>
      <c r="Q994" s="7" t="s">
        <v>103</v>
      </c>
      <c r="R994" s="7" t="s">
        <v>105</v>
      </c>
      <c r="S994" t="str">
        <f>RIGHT(Table1[[#This Row],[value7]],4)</f>
        <v>0046</v>
      </c>
      <c r="T994">
        <f>HEX2DEC(Table1[[#This Row],[hex]])</f>
        <v>70</v>
      </c>
      <c r="U994">
        <f>Table1[[#This Row],[dec]] - IF(Table1[[#This Row],[dec]] &gt; 32000, 65536, 0)</f>
        <v>70</v>
      </c>
      <c r="V994" s="12">
        <f>Table1[[#This Row],[dec signed]]/10</f>
        <v>7</v>
      </c>
    </row>
    <row r="995" spans="1:22" x14ac:dyDescent="0.25">
      <c r="A995" s="7">
        <v>12</v>
      </c>
      <c r="B995" s="10" t="s">
        <v>76</v>
      </c>
      <c r="C995" s="10" t="s">
        <v>77</v>
      </c>
      <c r="D995" s="7" t="s">
        <v>12</v>
      </c>
      <c r="E995" t="s">
        <v>43</v>
      </c>
      <c r="F995" s="7" t="s">
        <v>14</v>
      </c>
      <c r="G995" s="8" t="s">
        <v>44</v>
      </c>
      <c r="H995" s="8" t="s">
        <v>78</v>
      </c>
      <c r="I995" s="7" t="s">
        <v>79</v>
      </c>
      <c r="J995" s="7" t="s">
        <v>80</v>
      </c>
      <c r="L995" s="7" t="s">
        <v>43</v>
      </c>
      <c r="M995" s="7" t="s">
        <v>12</v>
      </c>
      <c r="N995" s="7" t="s">
        <v>19</v>
      </c>
      <c r="O995" s="7" t="s">
        <v>15</v>
      </c>
      <c r="P995" s="7" t="s">
        <v>78</v>
      </c>
      <c r="Q995" s="7" t="s">
        <v>79</v>
      </c>
      <c r="R995" s="7" t="s">
        <v>81</v>
      </c>
      <c r="S995" t="str">
        <f>RIGHT(Table1[[#This Row],[value7]],4)</f>
        <v>0050</v>
      </c>
      <c r="T995">
        <f>HEX2DEC(Table1[[#This Row],[hex]])</f>
        <v>80</v>
      </c>
      <c r="U995">
        <f>Table1[[#This Row],[dec]] - IF(Table1[[#This Row],[dec]] &gt; 32000, 65536, 0)</f>
        <v>80</v>
      </c>
      <c r="V995" s="12">
        <f>Table1[[#This Row],[dec signed]]/10</f>
        <v>8</v>
      </c>
    </row>
    <row r="996" spans="1:22" x14ac:dyDescent="0.25">
      <c r="A996" s="7">
        <v>32</v>
      </c>
      <c r="B996" s="10" t="s">
        <v>76</v>
      </c>
      <c r="C996" s="10" t="s">
        <v>77</v>
      </c>
      <c r="D996" s="7" t="s">
        <v>12</v>
      </c>
      <c r="E996" t="s">
        <v>43</v>
      </c>
      <c r="F996" s="7" t="s">
        <v>14</v>
      </c>
      <c r="G996" s="8" t="s">
        <v>44</v>
      </c>
      <c r="H996" s="8" t="s">
        <v>78</v>
      </c>
      <c r="I996" s="7" t="s">
        <v>79</v>
      </c>
      <c r="J996" s="7" t="s">
        <v>80</v>
      </c>
      <c r="L996" s="7" t="s">
        <v>43</v>
      </c>
      <c r="M996" s="7" t="s">
        <v>12</v>
      </c>
      <c r="N996" s="7" t="s">
        <v>19</v>
      </c>
      <c r="O996" s="7" t="s">
        <v>15</v>
      </c>
      <c r="P996" s="7" t="s">
        <v>78</v>
      </c>
      <c r="Q996" s="7" t="s">
        <v>79</v>
      </c>
      <c r="R996" s="7" t="s">
        <v>81</v>
      </c>
      <c r="S996" t="str">
        <f>RIGHT(Table1[[#This Row],[value7]],4)</f>
        <v>0050</v>
      </c>
      <c r="T996">
        <f>HEX2DEC(Table1[[#This Row],[hex]])</f>
        <v>80</v>
      </c>
      <c r="U996">
        <f>Table1[[#This Row],[dec]] - IF(Table1[[#This Row],[dec]] &gt; 32000, 65536, 0)</f>
        <v>80</v>
      </c>
      <c r="V996" s="12">
        <f>Table1[[#This Row],[dec signed]]/10</f>
        <v>8</v>
      </c>
    </row>
    <row r="997" spans="1:22" x14ac:dyDescent="0.25">
      <c r="A997" s="7">
        <v>178</v>
      </c>
      <c r="B997" s="10" t="s">
        <v>76</v>
      </c>
      <c r="C997" s="10" t="s">
        <v>77</v>
      </c>
      <c r="D997" s="7" t="s">
        <v>12</v>
      </c>
      <c r="E997" t="s">
        <v>43</v>
      </c>
      <c r="F997" s="7" t="s">
        <v>14</v>
      </c>
      <c r="G997" s="8" t="s">
        <v>44</v>
      </c>
      <c r="H997" s="8" t="s">
        <v>78</v>
      </c>
      <c r="I997" s="7" t="s">
        <v>79</v>
      </c>
      <c r="J997" s="7" t="s">
        <v>80</v>
      </c>
      <c r="L997" s="7" t="s">
        <v>43</v>
      </c>
      <c r="M997" s="7" t="s">
        <v>12</v>
      </c>
      <c r="N997" s="7" t="s">
        <v>19</v>
      </c>
      <c r="O997" s="7" t="s">
        <v>15</v>
      </c>
      <c r="P997" s="7" t="s">
        <v>78</v>
      </c>
      <c r="Q997" s="7" t="s">
        <v>79</v>
      </c>
      <c r="R997" s="7" t="s">
        <v>81</v>
      </c>
      <c r="S997" t="str">
        <f>RIGHT(Table1[[#This Row],[value7]],4)</f>
        <v>0050</v>
      </c>
      <c r="T997">
        <f>HEX2DEC(Table1[[#This Row],[hex]])</f>
        <v>80</v>
      </c>
      <c r="U997">
        <f>Table1[[#This Row],[dec]] - IF(Table1[[#This Row],[dec]] &gt; 32000, 65536, 0)</f>
        <v>80</v>
      </c>
      <c r="V997" s="12">
        <f>Table1[[#This Row],[dec signed]]/10</f>
        <v>8</v>
      </c>
    </row>
    <row r="998" spans="1:22" x14ac:dyDescent="0.25">
      <c r="A998" s="7">
        <v>419</v>
      </c>
      <c r="B998" s="10" t="s">
        <v>76</v>
      </c>
      <c r="C998" s="10" t="s">
        <v>77</v>
      </c>
      <c r="D998" s="7" t="s">
        <v>12</v>
      </c>
      <c r="E998" t="s">
        <v>43</v>
      </c>
      <c r="F998" s="7" t="s">
        <v>14</v>
      </c>
      <c r="G998" s="8" t="s">
        <v>44</v>
      </c>
      <c r="H998" s="8" t="s">
        <v>78</v>
      </c>
      <c r="I998" s="7" t="s">
        <v>79</v>
      </c>
      <c r="J998" s="7" t="s">
        <v>80</v>
      </c>
      <c r="L998" s="7" t="s">
        <v>43</v>
      </c>
      <c r="M998" s="7" t="s">
        <v>12</v>
      </c>
      <c r="N998" s="7" t="s">
        <v>19</v>
      </c>
      <c r="O998" s="7" t="s">
        <v>15</v>
      </c>
      <c r="P998" s="7" t="s">
        <v>78</v>
      </c>
      <c r="Q998" s="7" t="s">
        <v>79</v>
      </c>
      <c r="R998" s="7" t="s">
        <v>81</v>
      </c>
      <c r="S998" t="str">
        <f>RIGHT(Table1[[#This Row],[value7]],4)</f>
        <v>0050</v>
      </c>
      <c r="T998">
        <f>HEX2DEC(Table1[[#This Row],[hex]])</f>
        <v>80</v>
      </c>
      <c r="U998">
        <f>Table1[[#This Row],[dec]] - IF(Table1[[#This Row],[dec]] &gt; 32000, 65536, 0)</f>
        <v>80</v>
      </c>
      <c r="V998" s="12">
        <f>Table1[[#This Row],[dec signed]]/10</f>
        <v>8</v>
      </c>
    </row>
    <row r="999" spans="1:22" x14ac:dyDescent="0.25">
      <c r="A999" s="7">
        <v>450</v>
      </c>
      <c r="B999" s="10" t="s">
        <v>76</v>
      </c>
      <c r="C999" s="10" t="s">
        <v>77</v>
      </c>
      <c r="D999" s="7" t="s">
        <v>12</v>
      </c>
      <c r="E999" t="s">
        <v>43</v>
      </c>
      <c r="F999" s="7" t="s">
        <v>14</v>
      </c>
      <c r="G999" s="8" t="s">
        <v>44</v>
      </c>
      <c r="H999" s="8" t="s">
        <v>78</v>
      </c>
      <c r="I999" s="7" t="s">
        <v>79</v>
      </c>
      <c r="J999" s="7" t="s">
        <v>80</v>
      </c>
      <c r="L999" s="7" t="s">
        <v>43</v>
      </c>
      <c r="M999" s="7" t="s">
        <v>12</v>
      </c>
      <c r="N999" s="7" t="s">
        <v>19</v>
      </c>
      <c r="O999" s="7" t="s">
        <v>15</v>
      </c>
      <c r="P999" s="7" t="s">
        <v>78</v>
      </c>
      <c r="Q999" s="7" t="s">
        <v>79</v>
      </c>
      <c r="R999" s="7" t="s">
        <v>81</v>
      </c>
      <c r="S999" t="str">
        <f>RIGHT(Table1[[#This Row],[value7]],4)</f>
        <v>0050</v>
      </c>
      <c r="T999">
        <f>HEX2DEC(Table1[[#This Row],[hex]])</f>
        <v>80</v>
      </c>
      <c r="U999">
        <f>Table1[[#This Row],[dec]] - IF(Table1[[#This Row],[dec]] &gt; 32000, 65536, 0)</f>
        <v>80</v>
      </c>
      <c r="V999" s="12">
        <f>Table1[[#This Row],[dec signed]]/10</f>
        <v>8</v>
      </c>
    </row>
    <row r="1000" spans="1:22" x14ac:dyDescent="0.25">
      <c r="A1000" s="7">
        <v>481</v>
      </c>
      <c r="B1000" s="10" t="s">
        <v>76</v>
      </c>
      <c r="C1000" s="10" t="s">
        <v>77</v>
      </c>
      <c r="D1000" s="7" t="s">
        <v>12</v>
      </c>
      <c r="E1000" t="s">
        <v>43</v>
      </c>
      <c r="F1000" s="7" t="s">
        <v>14</v>
      </c>
      <c r="G1000" s="8" t="s">
        <v>44</v>
      </c>
      <c r="H1000" s="8" t="s">
        <v>78</v>
      </c>
      <c r="I1000" s="7" t="s">
        <v>79</v>
      </c>
      <c r="J1000" s="7" t="s">
        <v>80</v>
      </c>
      <c r="L1000" s="7" t="s">
        <v>43</v>
      </c>
      <c r="M1000" s="7" t="s">
        <v>12</v>
      </c>
      <c r="N1000" s="7" t="s">
        <v>19</v>
      </c>
      <c r="O1000" s="7" t="s">
        <v>15</v>
      </c>
      <c r="P1000" s="7" t="s">
        <v>78</v>
      </c>
      <c r="Q1000" s="7" t="s">
        <v>79</v>
      </c>
      <c r="R1000" s="7" t="s">
        <v>81</v>
      </c>
      <c r="S1000" t="str">
        <f>RIGHT(Table1[[#This Row],[value7]],4)</f>
        <v>0050</v>
      </c>
      <c r="T1000">
        <f>HEX2DEC(Table1[[#This Row],[hex]])</f>
        <v>80</v>
      </c>
      <c r="U1000">
        <f>Table1[[#This Row],[dec]] - IF(Table1[[#This Row],[dec]] &gt; 32000, 65536, 0)</f>
        <v>80</v>
      </c>
      <c r="V1000" s="12">
        <f>Table1[[#This Row],[dec signed]]/10</f>
        <v>8</v>
      </c>
    </row>
    <row r="1001" spans="1:22" x14ac:dyDescent="0.25">
      <c r="A1001" s="7">
        <v>512</v>
      </c>
      <c r="B1001" s="10" t="s">
        <v>76</v>
      </c>
      <c r="C1001" s="10" t="s">
        <v>77</v>
      </c>
      <c r="D1001" s="7" t="s">
        <v>12</v>
      </c>
      <c r="E1001" t="s">
        <v>43</v>
      </c>
      <c r="F1001" s="7" t="s">
        <v>14</v>
      </c>
      <c r="G1001" s="8" t="s">
        <v>44</v>
      </c>
      <c r="H1001" s="8" t="s">
        <v>78</v>
      </c>
      <c r="I1001" s="7" t="s">
        <v>79</v>
      </c>
      <c r="J1001" s="7" t="s">
        <v>80</v>
      </c>
      <c r="L1001" s="7" t="s">
        <v>43</v>
      </c>
      <c r="M1001" s="7" t="s">
        <v>12</v>
      </c>
      <c r="N1001" s="7" t="s">
        <v>19</v>
      </c>
      <c r="O1001" s="7" t="s">
        <v>15</v>
      </c>
      <c r="P1001" s="7" t="s">
        <v>78</v>
      </c>
      <c r="Q1001" s="7" t="s">
        <v>79</v>
      </c>
      <c r="R1001" s="7" t="s">
        <v>81</v>
      </c>
      <c r="S1001" t="str">
        <f>RIGHT(Table1[[#This Row],[value7]],4)</f>
        <v>0050</v>
      </c>
      <c r="T1001">
        <f>HEX2DEC(Table1[[#This Row],[hex]])</f>
        <v>80</v>
      </c>
      <c r="U1001">
        <f>Table1[[#This Row],[dec]] - IF(Table1[[#This Row],[dec]] &gt; 32000, 65536, 0)</f>
        <v>80</v>
      </c>
      <c r="V1001" s="12">
        <f>Table1[[#This Row],[dec signed]]/10</f>
        <v>8</v>
      </c>
    </row>
    <row r="1002" spans="1:22" x14ac:dyDescent="0.25">
      <c r="A1002" s="7">
        <v>543</v>
      </c>
      <c r="B1002" s="10" t="s">
        <v>76</v>
      </c>
      <c r="C1002" s="10" t="s">
        <v>77</v>
      </c>
      <c r="D1002" s="7" t="s">
        <v>12</v>
      </c>
      <c r="E1002" t="s">
        <v>43</v>
      </c>
      <c r="F1002" s="7" t="s">
        <v>14</v>
      </c>
      <c r="G1002" s="8" t="s">
        <v>44</v>
      </c>
      <c r="H1002" s="8" t="s">
        <v>78</v>
      </c>
      <c r="I1002" s="7" t="s">
        <v>79</v>
      </c>
      <c r="J1002" s="7" t="s">
        <v>80</v>
      </c>
      <c r="L1002" s="7" t="s">
        <v>43</v>
      </c>
      <c r="M1002" s="7" t="s">
        <v>12</v>
      </c>
      <c r="N1002" s="7" t="s">
        <v>19</v>
      </c>
      <c r="O1002" s="7" t="s">
        <v>15</v>
      </c>
      <c r="P1002" s="7" t="s">
        <v>78</v>
      </c>
      <c r="Q1002" s="7" t="s">
        <v>79</v>
      </c>
      <c r="R1002" s="7" t="s">
        <v>81</v>
      </c>
      <c r="S1002" t="str">
        <f>RIGHT(Table1[[#This Row],[value7]],4)</f>
        <v>0050</v>
      </c>
      <c r="T1002">
        <f>HEX2DEC(Table1[[#This Row],[hex]])</f>
        <v>80</v>
      </c>
      <c r="U1002">
        <f>Table1[[#This Row],[dec]] - IF(Table1[[#This Row],[dec]] &gt; 32000, 65536, 0)</f>
        <v>80</v>
      </c>
      <c r="V1002" s="12">
        <f>Table1[[#This Row],[dec signed]]/10</f>
        <v>8</v>
      </c>
    </row>
    <row r="1003" spans="1:22" x14ac:dyDescent="0.25">
      <c r="A1003" s="7">
        <v>574</v>
      </c>
      <c r="B1003" s="10" t="s">
        <v>76</v>
      </c>
      <c r="C1003" s="10" t="s">
        <v>77</v>
      </c>
      <c r="D1003" s="7" t="s">
        <v>12</v>
      </c>
      <c r="E1003" t="s">
        <v>43</v>
      </c>
      <c r="F1003" s="7" t="s">
        <v>14</v>
      </c>
      <c r="G1003" s="8" t="s">
        <v>44</v>
      </c>
      <c r="H1003" s="8" t="s">
        <v>78</v>
      </c>
      <c r="I1003" s="7" t="s">
        <v>79</v>
      </c>
      <c r="J1003" s="7" t="s">
        <v>80</v>
      </c>
      <c r="L1003" s="7" t="s">
        <v>43</v>
      </c>
      <c r="M1003" s="7" t="s">
        <v>12</v>
      </c>
      <c r="N1003" s="7" t="s">
        <v>19</v>
      </c>
      <c r="O1003" s="7" t="s">
        <v>15</v>
      </c>
      <c r="P1003" s="7" t="s">
        <v>78</v>
      </c>
      <c r="Q1003" s="7" t="s">
        <v>79</v>
      </c>
      <c r="R1003" s="7" t="s">
        <v>81</v>
      </c>
      <c r="S1003" t="str">
        <f>RIGHT(Table1[[#This Row],[value7]],4)</f>
        <v>0050</v>
      </c>
      <c r="T1003">
        <f>HEX2DEC(Table1[[#This Row],[hex]])</f>
        <v>80</v>
      </c>
      <c r="U1003">
        <f>Table1[[#This Row],[dec]] - IF(Table1[[#This Row],[dec]] &gt; 32000, 65536, 0)</f>
        <v>80</v>
      </c>
      <c r="V1003" s="12">
        <f>Table1[[#This Row],[dec signed]]/10</f>
        <v>8</v>
      </c>
    </row>
    <row r="1004" spans="1:22" x14ac:dyDescent="0.25">
      <c r="A1004" s="7">
        <v>605</v>
      </c>
      <c r="B1004" s="10" t="s">
        <v>76</v>
      </c>
      <c r="C1004" s="10" t="s">
        <v>77</v>
      </c>
      <c r="D1004" s="7" t="s">
        <v>12</v>
      </c>
      <c r="E1004" t="s">
        <v>43</v>
      </c>
      <c r="F1004" s="7" t="s">
        <v>14</v>
      </c>
      <c r="G1004" s="8" t="s">
        <v>44</v>
      </c>
      <c r="H1004" s="8" t="s">
        <v>78</v>
      </c>
      <c r="I1004" s="7" t="s">
        <v>79</v>
      </c>
      <c r="J1004" s="7" t="s">
        <v>80</v>
      </c>
      <c r="L1004" s="7" t="s">
        <v>43</v>
      </c>
      <c r="M1004" s="7" t="s">
        <v>12</v>
      </c>
      <c r="N1004" s="7" t="s">
        <v>19</v>
      </c>
      <c r="O1004" s="7" t="s">
        <v>15</v>
      </c>
      <c r="P1004" s="7" t="s">
        <v>78</v>
      </c>
      <c r="Q1004" s="7" t="s">
        <v>79</v>
      </c>
      <c r="R1004" s="7" t="s">
        <v>81</v>
      </c>
      <c r="S1004" t="str">
        <f>RIGHT(Table1[[#This Row],[value7]],4)</f>
        <v>0050</v>
      </c>
      <c r="T1004">
        <f>HEX2DEC(Table1[[#This Row],[hex]])</f>
        <v>80</v>
      </c>
      <c r="U1004">
        <f>Table1[[#This Row],[dec]] - IF(Table1[[#This Row],[dec]] &gt; 32000, 65536, 0)</f>
        <v>80</v>
      </c>
      <c r="V1004" s="12">
        <f>Table1[[#This Row],[dec signed]]/10</f>
        <v>8</v>
      </c>
    </row>
    <row r="1005" spans="1:22" x14ac:dyDescent="0.25">
      <c r="A1005" s="7">
        <v>636</v>
      </c>
      <c r="B1005" s="10" t="s">
        <v>76</v>
      </c>
      <c r="C1005" s="10" t="s">
        <v>77</v>
      </c>
      <c r="D1005" s="7" t="s">
        <v>12</v>
      </c>
      <c r="E1005" t="s">
        <v>43</v>
      </c>
      <c r="F1005" s="7" t="s">
        <v>14</v>
      </c>
      <c r="G1005" s="8" t="s">
        <v>44</v>
      </c>
      <c r="H1005" s="8" t="s">
        <v>78</v>
      </c>
      <c r="I1005" s="7" t="s">
        <v>79</v>
      </c>
      <c r="J1005" s="7" t="s">
        <v>80</v>
      </c>
      <c r="L1005" s="7" t="s">
        <v>43</v>
      </c>
      <c r="M1005" s="7" t="s">
        <v>12</v>
      </c>
      <c r="N1005" s="7" t="s">
        <v>19</v>
      </c>
      <c r="O1005" s="7" t="s">
        <v>15</v>
      </c>
      <c r="P1005" s="7" t="s">
        <v>78</v>
      </c>
      <c r="Q1005" s="7" t="s">
        <v>79</v>
      </c>
      <c r="R1005" s="7" t="s">
        <v>81</v>
      </c>
      <c r="S1005" t="str">
        <f>RIGHT(Table1[[#This Row],[value7]],4)</f>
        <v>0050</v>
      </c>
      <c r="T1005">
        <f>HEX2DEC(Table1[[#This Row],[hex]])</f>
        <v>80</v>
      </c>
      <c r="U1005">
        <f>Table1[[#This Row],[dec]] - IF(Table1[[#This Row],[dec]] &gt; 32000, 65536, 0)</f>
        <v>80</v>
      </c>
      <c r="V1005" s="12">
        <f>Table1[[#This Row],[dec signed]]/10</f>
        <v>8</v>
      </c>
    </row>
    <row r="1006" spans="1:22" x14ac:dyDescent="0.25">
      <c r="A1006" s="7">
        <v>668</v>
      </c>
      <c r="B1006" s="10" t="s">
        <v>76</v>
      </c>
      <c r="C1006" s="10" t="s">
        <v>77</v>
      </c>
      <c r="D1006" s="7" t="s">
        <v>12</v>
      </c>
      <c r="E1006" t="s">
        <v>43</v>
      </c>
      <c r="F1006" s="7" t="s">
        <v>14</v>
      </c>
      <c r="G1006" s="8" t="s">
        <v>44</v>
      </c>
      <c r="H1006" s="8" t="s">
        <v>78</v>
      </c>
      <c r="I1006" s="7" t="s">
        <v>79</v>
      </c>
      <c r="J1006" s="7" t="s">
        <v>80</v>
      </c>
      <c r="L1006" s="7" t="s">
        <v>43</v>
      </c>
      <c r="M1006" s="7" t="s">
        <v>12</v>
      </c>
      <c r="N1006" s="7" t="s">
        <v>19</v>
      </c>
      <c r="O1006" s="7" t="s">
        <v>15</v>
      </c>
      <c r="P1006" s="7" t="s">
        <v>78</v>
      </c>
      <c r="Q1006" s="7" t="s">
        <v>79</v>
      </c>
      <c r="R1006" s="7" t="s">
        <v>81</v>
      </c>
      <c r="S1006" t="str">
        <f>RIGHT(Table1[[#This Row],[value7]],4)</f>
        <v>0050</v>
      </c>
      <c r="T1006">
        <f>HEX2DEC(Table1[[#This Row],[hex]])</f>
        <v>80</v>
      </c>
      <c r="U1006">
        <f>Table1[[#This Row],[dec]] - IF(Table1[[#This Row],[dec]] &gt; 32000, 65536, 0)</f>
        <v>80</v>
      </c>
      <c r="V1006" s="12">
        <f>Table1[[#This Row],[dec signed]]/10</f>
        <v>8</v>
      </c>
    </row>
    <row r="1007" spans="1:22" x14ac:dyDescent="0.25">
      <c r="A1007" s="7">
        <v>699</v>
      </c>
      <c r="B1007" s="10" t="s">
        <v>76</v>
      </c>
      <c r="C1007" s="10" t="s">
        <v>77</v>
      </c>
      <c r="D1007" s="7" t="s">
        <v>12</v>
      </c>
      <c r="E1007" t="s">
        <v>43</v>
      </c>
      <c r="F1007" s="7" t="s">
        <v>14</v>
      </c>
      <c r="G1007" s="8" t="s">
        <v>44</v>
      </c>
      <c r="H1007" s="8" t="s">
        <v>78</v>
      </c>
      <c r="I1007" s="7" t="s">
        <v>79</v>
      </c>
      <c r="J1007" s="7" t="s">
        <v>80</v>
      </c>
      <c r="L1007" s="7" t="s">
        <v>43</v>
      </c>
      <c r="M1007" s="7" t="s">
        <v>12</v>
      </c>
      <c r="N1007" s="7" t="s">
        <v>19</v>
      </c>
      <c r="O1007" s="7" t="s">
        <v>15</v>
      </c>
      <c r="P1007" s="7" t="s">
        <v>78</v>
      </c>
      <c r="Q1007" s="7" t="s">
        <v>79</v>
      </c>
      <c r="R1007" s="7" t="s">
        <v>81</v>
      </c>
      <c r="S1007" t="str">
        <f>RIGHT(Table1[[#This Row],[value7]],4)</f>
        <v>0050</v>
      </c>
      <c r="T1007">
        <f>HEX2DEC(Table1[[#This Row],[hex]])</f>
        <v>80</v>
      </c>
      <c r="U1007">
        <f>Table1[[#This Row],[dec]] - IF(Table1[[#This Row],[dec]] &gt; 32000, 65536, 0)</f>
        <v>80</v>
      </c>
      <c r="V1007" s="12">
        <f>Table1[[#This Row],[dec signed]]/10</f>
        <v>8</v>
      </c>
    </row>
    <row r="1008" spans="1:22" x14ac:dyDescent="0.25">
      <c r="A1008" s="7">
        <v>730</v>
      </c>
      <c r="B1008" s="10" t="s">
        <v>76</v>
      </c>
      <c r="C1008" s="10" t="s">
        <v>77</v>
      </c>
      <c r="D1008" s="7" t="s">
        <v>12</v>
      </c>
      <c r="E1008" t="s">
        <v>43</v>
      </c>
      <c r="F1008" s="7" t="s">
        <v>14</v>
      </c>
      <c r="G1008" s="8" t="s">
        <v>44</v>
      </c>
      <c r="H1008" s="8" t="s">
        <v>78</v>
      </c>
      <c r="I1008" s="7" t="s">
        <v>79</v>
      </c>
      <c r="J1008" s="7" t="s">
        <v>80</v>
      </c>
      <c r="L1008" s="7" t="s">
        <v>43</v>
      </c>
      <c r="M1008" s="7" t="s">
        <v>12</v>
      </c>
      <c r="N1008" s="7" t="s">
        <v>19</v>
      </c>
      <c r="O1008" s="7" t="s">
        <v>15</v>
      </c>
      <c r="P1008" s="7" t="s">
        <v>78</v>
      </c>
      <c r="Q1008" s="7" t="s">
        <v>79</v>
      </c>
      <c r="R1008" s="7" t="s">
        <v>81</v>
      </c>
      <c r="S1008" t="str">
        <f>RIGHT(Table1[[#This Row],[value7]],4)</f>
        <v>0050</v>
      </c>
      <c r="T1008">
        <f>HEX2DEC(Table1[[#This Row],[hex]])</f>
        <v>80</v>
      </c>
      <c r="U1008">
        <f>Table1[[#This Row],[dec]] - IF(Table1[[#This Row],[dec]] &gt; 32000, 65536, 0)</f>
        <v>80</v>
      </c>
      <c r="V1008" s="12">
        <f>Table1[[#This Row],[dec signed]]/10</f>
        <v>8</v>
      </c>
    </row>
    <row r="1009" spans="1:22" x14ac:dyDescent="0.25">
      <c r="A1009" s="7">
        <v>201</v>
      </c>
      <c r="B1009" s="10" t="s">
        <v>708</v>
      </c>
      <c r="C1009" s="10" t="s">
        <v>709</v>
      </c>
      <c r="D1009" s="7" t="s">
        <v>12</v>
      </c>
      <c r="E1009" t="s">
        <v>13</v>
      </c>
      <c r="F1009" s="7" t="s">
        <v>14</v>
      </c>
      <c r="G1009" t="s">
        <v>15</v>
      </c>
      <c r="H1009" t="s">
        <v>710</v>
      </c>
      <c r="I1009" s="7" t="s">
        <v>31</v>
      </c>
      <c r="J1009" s="7" t="s">
        <v>91</v>
      </c>
      <c r="L1009" s="7" t="s">
        <v>13</v>
      </c>
      <c r="M1009" s="7" t="s">
        <v>12</v>
      </c>
      <c r="N1009" s="7" t="s">
        <v>19</v>
      </c>
      <c r="O1009" s="7" t="s">
        <v>15</v>
      </c>
      <c r="P1009" s="7" t="s">
        <v>710</v>
      </c>
      <c r="Q1009" s="7" t="s">
        <v>711</v>
      </c>
      <c r="R1009" s="7" t="s">
        <v>712</v>
      </c>
      <c r="S1009" t="str">
        <f>RIGHT(Table1[[#This Row],[value7]],4)</f>
        <v>00fa</v>
      </c>
      <c r="T1009">
        <f>HEX2DEC(Table1[[#This Row],[hex]])</f>
        <v>250</v>
      </c>
      <c r="U1009">
        <f>Table1[[#This Row],[dec]] - IF(Table1[[#This Row],[dec]] &gt; 32000, 65536, 0)</f>
        <v>250</v>
      </c>
      <c r="V1009" s="12">
        <f>Table1[[#This Row],[dec signed]]/10</f>
        <v>25</v>
      </c>
    </row>
    <row r="1010" spans="1:22" x14ac:dyDescent="0.25">
      <c r="A1010" s="7">
        <v>174</v>
      </c>
      <c r="B1010" s="10" t="s">
        <v>600</v>
      </c>
      <c r="C1010" s="10" t="s">
        <v>601</v>
      </c>
      <c r="D1010" s="7" t="s">
        <v>12</v>
      </c>
      <c r="E1010" t="s">
        <v>602</v>
      </c>
      <c r="F1010" s="7" t="s">
        <v>14</v>
      </c>
      <c r="G1010" t="s">
        <v>15</v>
      </c>
      <c r="H1010" t="s">
        <v>603</v>
      </c>
      <c r="I1010" s="7" t="s">
        <v>604</v>
      </c>
      <c r="J1010" s="7" t="s">
        <v>605</v>
      </c>
      <c r="L1010" s="7" t="s">
        <v>602</v>
      </c>
      <c r="M1010" s="7" t="s">
        <v>12</v>
      </c>
      <c r="N1010" s="7" t="s">
        <v>19</v>
      </c>
      <c r="O1010" s="7" t="s">
        <v>15</v>
      </c>
      <c r="P1010" s="7" t="s">
        <v>603</v>
      </c>
      <c r="Q1010" s="7" t="s">
        <v>17</v>
      </c>
      <c r="R1010" s="7" t="s">
        <v>606</v>
      </c>
      <c r="S1010" t="str">
        <f>RIGHT(Table1[[#This Row],[value7]],4)</f>
        <v>0100</v>
      </c>
      <c r="T1010">
        <f>HEX2DEC(Table1[[#This Row],[hex]])</f>
        <v>256</v>
      </c>
      <c r="U1010">
        <f>Table1[[#This Row],[dec]] - IF(Table1[[#This Row],[dec]] &gt; 32000, 65536, 0)</f>
        <v>256</v>
      </c>
      <c r="V1010" s="12">
        <f>Table1[[#This Row],[dec signed]]/10</f>
        <v>25.6</v>
      </c>
    </row>
    <row r="1011" spans="1:22" x14ac:dyDescent="0.25">
      <c r="A1011" s="7">
        <v>1309</v>
      </c>
      <c r="B1011" s="10" t="s">
        <v>1560</v>
      </c>
      <c r="C1011" s="10" t="s">
        <v>601</v>
      </c>
      <c r="D1011" s="7" t="s">
        <v>12</v>
      </c>
      <c r="E1011" t="s">
        <v>602</v>
      </c>
      <c r="F1011" s="7" t="s">
        <v>14</v>
      </c>
      <c r="G1011" t="s">
        <v>15</v>
      </c>
      <c r="H1011" t="s">
        <v>603</v>
      </c>
      <c r="I1011" s="7" t="s">
        <v>17</v>
      </c>
      <c r="J1011" s="7" t="s">
        <v>214</v>
      </c>
      <c r="L1011" s="7" t="s">
        <v>602</v>
      </c>
      <c r="M1011" s="7" t="s">
        <v>12</v>
      </c>
      <c r="N1011" s="7" t="s">
        <v>19</v>
      </c>
      <c r="O1011" s="7" t="s">
        <v>15</v>
      </c>
      <c r="P1011" s="7" t="s">
        <v>603</v>
      </c>
      <c r="Q1011" s="7" t="s">
        <v>17</v>
      </c>
      <c r="R1011" s="7" t="s">
        <v>606</v>
      </c>
      <c r="S1011" t="str">
        <f>RIGHT(Table1[[#This Row],[value7]],4)</f>
        <v>0100</v>
      </c>
      <c r="T1011">
        <f>HEX2DEC(Table1[[#This Row],[hex]])</f>
        <v>256</v>
      </c>
      <c r="U1011">
        <f>Table1[[#This Row],[dec]] - IF(Table1[[#This Row],[dec]] &gt; 32000, 65536, 0)</f>
        <v>256</v>
      </c>
      <c r="V1011" s="12">
        <f>Table1[[#This Row],[dec signed]]/10</f>
        <v>25.6</v>
      </c>
    </row>
    <row r="1012" spans="1:22" x14ac:dyDescent="0.25">
      <c r="A1012" s="7">
        <v>1318</v>
      </c>
      <c r="B1012" s="10" t="s">
        <v>1560</v>
      </c>
      <c r="C1012" s="10" t="s">
        <v>601</v>
      </c>
      <c r="D1012" s="7" t="s">
        <v>12</v>
      </c>
      <c r="E1012" t="s">
        <v>602</v>
      </c>
      <c r="F1012" s="7" t="s">
        <v>14</v>
      </c>
      <c r="G1012" t="s">
        <v>15</v>
      </c>
      <c r="H1012" t="s">
        <v>603</v>
      </c>
      <c r="I1012" s="7" t="s">
        <v>17</v>
      </c>
      <c r="J1012" s="7" t="s">
        <v>214</v>
      </c>
      <c r="L1012" s="7" t="s">
        <v>602</v>
      </c>
      <c r="M1012" s="7" t="s">
        <v>12</v>
      </c>
      <c r="N1012" s="7" t="s">
        <v>19</v>
      </c>
      <c r="O1012" s="7" t="s">
        <v>15</v>
      </c>
      <c r="P1012" s="7" t="s">
        <v>603</v>
      </c>
      <c r="Q1012" s="7" t="s">
        <v>17</v>
      </c>
      <c r="R1012" s="7" t="s">
        <v>606</v>
      </c>
      <c r="S1012" t="str">
        <f>RIGHT(Table1[[#This Row],[value7]],4)</f>
        <v>0100</v>
      </c>
      <c r="T1012">
        <f>HEX2DEC(Table1[[#This Row],[hex]])</f>
        <v>256</v>
      </c>
      <c r="U1012">
        <f>Table1[[#This Row],[dec]] - IF(Table1[[#This Row],[dec]] &gt; 32000, 65536, 0)</f>
        <v>256</v>
      </c>
      <c r="V1012" s="12">
        <f>Table1[[#This Row],[dec signed]]/10</f>
        <v>25.6</v>
      </c>
    </row>
    <row r="1013" spans="1:22" x14ac:dyDescent="0.25">
      <c r="A1013" s="7">
        <v>1326</v>
      </c>
      <c r="B1013" s="10" t="s">
        <v>1560</v>
      </c>
      <c r="C1013" s="10" t="s">
        <v>601</v>
      </c>
      <c r="D1013" s="7" t="s">
        <v>12</v>
      </c>
      <c r="E1013" t="s">
        <v>602</v>
      </c>
      <c r="F1013" s="7" t="s">
        <v>14</v>
      </c>
      <c r="G1013" t="s">
        <v>15</v>
      </c>
      <c r="H1013" t="s">
        <v>603</v>
      </c>
      <c r="I1013" s="7" t="s">
        <v>17</v>
      </c>
      <c r="J1013" s="7" t="s">
        <v>214</v>
      </c>
      <c r="L1013" s="7" t="s">
        <v>602</v>
      </c>
      <c r="M1013" s="7" t="s">
        <v>12</v>
      </c>
      <c r="N1013" s="7" t="s">
        <v>19</v>
      </c>
      <c r="O1013" s="7" t="s">
        <v>15</v>
      </c>
      <c r="P1013" s="7" t="s">
        <v>603</v>
      </c>
      <c r="Q1013" s="7" t="s">
        <v>17</v>
      </c>
      <c r="R1013" s="7" t="s">
        <v>606</v>
      </c>
      <c r="S1013" t="str">
        <f>RIGHT(Table1[[#This Row],[value7]],4)</f>
        <v>0100</v>
      </c>
      <c r="T1013">
        <f>HEX2DEC(Table1[[#This Row],[hex]])</f>
        <v>256</v>
      </c>
      <c r="U1013">
        <f>Table1[[#This Row],[dec]] - IF(Table1[[#This Row],[dec]] &gt; 32000, 65536, 0)</f>
        <v>256</v>
      </c>
      <c r="V1013" s="12">
        <f>Table1[[#This Row],[dec signed]]/10</f>
        <v>25.6</v>
      </c>
    </row>
    <row r="1014" spans="1:22" x14ac:dyDescent="0.25">
      <c r="A1014" s="7">
        <v>1334</v>
      </c>
      <c r="B1014" s="10" t="s">
        <v>1560</v>
      </c>
      <c r="C1014" s="10" t="s">
        <v>601</v>
      </c>
      <c r="D1014" s="7" t="s">
        <v>12</v>
      </c>
      <c r="E1014" t="s">
        <v>602</v>
      </c>
      <c r="F1014" s="7" t="s">
        <v>14</v>
      </c>
      <c r="G1014" t="s">
        <v>15</v>
      </c>
      <c r="H1014" t="s">
        <v>603</v>
      </c>
      <c r="I1014" s="7" t="s">
        <v>17</v>
      </c>
      <c r="J1014" s="7" t="s">
        <v>214</v>
      </c>
      <c r="L1014" s="7" t="s">
        <v>602</v>
      </c>
      <c r="M1014" s="7" t="s">
        <v>12</v>
      </c>
      <c r="N1014" s="7" t="s">
        <v>19</v>
      </c>
      <c r="O1014" s="7" t="s">
        <v>15</v>
      </c>
      <c r="P1014" s="7" t="s">
        <v>603</v>
      </c>
      <c r="Q1014" s="7" t="s">
        <v>17</v>
      </c>
      <c r="R1014" s="7" t="s">
        <v>606</v>
      </c>
      <c r="S1014" t="str">
        <f>RIGHT(Table1[[#This Row],[value7]],4)</f>
        <v>0100</v>
      </c>
      <c r="T1014">
        <f>HEX2DEC(Table1[[#This Row],[hex]])</f>
        <v>256</v>
      </c>
      <c r="U1014">
        <f>Table1[[#This Row],[dec]] - IF(Table1[[#This Row],[dec]] &gt; 32000, 65536, 0)</f>
        <v>256</v>
      </c>
      <c r="V1014" s="12">
        <f>Table1[[#This Row],[dec signed]]/10</f>
        <v>25.6</v>
      </c>
    </row>
    <row r="1015" spans="1:22" x14ac:dyDescent="0.25">
      <c r="A1015" s="7">
        <v>1342</v>
      </c>
      <c r="B1015" s="10" t="s">
        <v>1560</v>
      </c>
      <c r="C1015" s="10" t="s">
        <v>601</v>
      </c>
      <c r="D1015" s="7" t="s">
        <v>12</v>
      </c>
      <c r="E1015" t="s">
        <v>602</v>
      </c>
      <c r="F1015" s="7" t="s">
        <v>14</v>
      </c>
      <c r="G1015" t="s">
        <v>15</v>
      </c>
      <c r="H1015" t="s">
        <v>603</v>
      </c>
      <c r="I1015" s="7" t="s">
        <v>17</v>
      </c>
      <c r="J1015" s="7" t="s">
        <v>214</v>
      </c>
      <c r="L1015" s="7" t="s">
        <v>602</v>
      </c>
      <c r="M1015" s="7" t="s">
        <v>12</v>
      </c>
      <c r="N1015" s="7" t="s">
        <v>19</v>
      </c>
      <c r="O1015" s="7" t="s">
        <v>15</v>
      </c>
      <c r="P1015" s="7" t="s">
        <v>603</v>
      </c>
      <c r="Q1015" s="7" t="s">
        <v>17</v>
      </c>
      <c r="R1015" s="7" t="s">
        <v>606</v>
      </c>
      <c r="S1015" t="str">
        <f>RIGHT(Table1[[#This Row],[value7]],4)</f>
        <v>0100</v>
      </c>
      <c r="T1015">
        <f>HEX2DEC(Table1[[#This Row],[hex]])</f>
        <v>256</v>
      </c>
      <c r="U1015">
        <f>Table1[[#This Row],[dec]] - IF(Table1[[#This Row],[dec]] &gt; 32000, 65536, 0)</f>
        <v>256</v>
      </c>
      <c r="V1015" s="12">
        <f>Table1[[#This Row],[dec signed]]/10</f>
        <v>25.6</v>
      </c>
    </row>
    <row r="1016" spans="1:22" x14ac:dyDescent="0.25">
      <c r="A1016" s="7">
        <v>1350</v>
      </c>
      <c r="B1016" s="10" t="s">
        <v>1560</v>
      </c>
      <c r="C1016" s="10" t="s">
        <v>601</v>
      </c>
      <c r="D1016" s="7" t="s">
        <v>12</v>
      </c>
      <c r="E1016" t="s">
        <v>602</v>
      </c>
      <c r="F1016" s="7" t="s">
        <v>14</v>
      </c>
      <c r="G1016" t="s">
        <v>15</v>
      </c>
      <c r="H1016" t="s">
        <v>603</v>
      </c>
      <c r="I1016" s="7" t="s">
        <v>17</v>
      </c>
      <c r="J1016" s="7" t="s">
        <v>214</v>
      </c>
      <c r="L1016" s="7" t="s">
        <v>602</v>
      </c>
      <c r="M1016" s="7" t="s">
        <v>12</v>
      </c>
      <c r="N1016" s="7" t="s">
        <v>19</v>
      </c>
      <c r="O1016" s="7" t="s">
        <v>15</v>
      </c>
      <c r="P1016" s="7" t="s">
        <v>603</v>
      </c>
      <c r="Q1016" s="7" t="s">
        <v>17</v>
      </c>
      <c r="R1016" s="7" t="s">
        <v>606</v>
      </c>
      <c r="S1016" t="str">
        <f>RIGHT(Table1[[#This Row],[value7]],4)</f>
        <v>0100</v>
      </c>
      <c r="T1016">
        <f>HEX2DEC(Table1[[#This Row],[hex]])</f>
        <v>256</v>
      </c>
      <c r="U1016">
        <f>Table1[[#This Row],[dec]] - IF(Table1[[#This Row],[dec]] &gt; 32000, 65536, 0)</f>
        <v>256</v>
      </c>
      <c r="V1016" s="12">
        <f>Table1[[#This Row],[dec signed]]/10</f>
        <v>25.6</v>
      </c>
    </row>
    <row r="1017" spans="1:22" x14ac:dyDescent="0.25">
      <c r="A1017" s="7">
        <v>1358</v>
      </c>
      <c r="B1017" s="10" t="s">
        <v>1560</v>
      </c>
      <c r="C1017" s="10" t="s">
        <v>601</v>
      </c>
      <c r="D1017" s="7" t="s">
        <v>12</v>
      </c>
      <c r="E1017" t="s">
        <v>602</v>
      </c>
      <c r="F1017" s="7" t="s">
        <v>14</v>
      </c>
      <c r="G1017" t="s">
        <v>15</v>
      </c>
      <c r="H1017" t="s">
        <v>603</v>
      </c>
      <c r="I1017" s="7" t="s">
        <v>17</v>
      </c>
      <c r="J1017" s="7" t="s">
        <v>214</v>
      </c>
      <c r="L1017" s="7" t="s">
        <v>602</v>
      </c>
      <c r="M1017" s="7" t="s">
        <v>12</v>
      </c>
      <c r="N1017" s="7" t="s">
        <v>19</v>
      </c>
      <c r="O1017" s="7" t="s">
        <v>15</v>
      </c>
      <c r="P1017" s="7" t="s">
        <v>603</v>
      </c>
      <c r="Q1017" s="7" t="s">
        <v>17</v>
      </c>
      <c r="R1017" s="7" t="s">
        <v>606</v>
      </c>
      <c r="S1017" t="str">
        <f>RIGHT(Table1[[#This Row],[value7]],4)</f>
        <v>0100</v>
      </c>
      <c r="T1017">
        <f>HEX2DEC(Table1[[#This Row],[hex]])</f>
        <v>256</v>
      </c>
      <c r="U1017">
        <f>Table1[[#This Row],[dec]] - IF(Table1[[#This Row],[dec]] &gt; 32000, 65536, 0)</f>
        <v>256</v>
      </c>
      <c r="V1017" s="12">
        <f>Table1[[#This Row],[dec signed]]/10</f>
        <v>25.6</v>
      </c>
    </row>
    <row r="1018" spans="1:22" x14ac:dyDescent="0.25">
      <c r="A1018" s="7">
        <v>1366</v>
      </c>
      <c r="B1018" s="10" t="s">
        <v>1560</v>
      </c>
      <c r="C1018" s="10" t="s">
        <v>601</v>
      </c>
      <c r="D1018" s="7" t="s">
        <v>12</v>
      </c>
      <c r="E1018" t="s">
        <v>602</v>
      </c>
      <c r="F1018" s="7" t="s">
        <v>14</v>
      </c>
      <c r="G1018" t="s">
        <v>15</v>
      </c>
      <c r="H1018" t="s">
        <v>603</v>
      </c>
      <c r="I1018" s="7" t="s">
        <v>17</v>
      </c>
      <c r="J1018" s="7" t="s">
        <v>214</v>
      </c>
      <c r="L1018" s="7" t="s">
        <v>602</v>
      </c>
      <c r="M1018" s="7" t="s">
        <v>12</v>
      </c>
      <c r="N1018" s="7" t="s">
        <v>19</v>
      </c>
      <c r="O1018" s="7" t="s">
        <v>15</v>
      </c>
      <c r="P1018" s="7" t="s">
        <v>603</v>
      </c>
      <c r="Q1018" s="7" t="s">
        <v>17</v>
      </c>
      <c r="R1018" s="7" t="s">
        <v>606</v>
      </c>
      <c r="S1018" t="str">
        <f>RIGHT(Table1[[#This Row],[value7]],4)</f>
        <v>0100</v>
      </c>
      <c r="T1018">
        <f>HEX2DEC(Table1[[#This Row],[hex]])</f>
        <v>256</v>
      </c>
      <c r="U1018">
        <f>Table1[[#This Row],[dec]] - IF(Table1[[#This Row],[dec]] &gt; 32000, 65536, 0)</f>
        <v>256</v>
      </c>
      <c r="V1018" s="12">
        <f>Table1[[#This Row],[dec signed]]/10</f>
        <v>25.6</v>
      </c>
    </row>
    <row r="1019" spans="1:22" x14ac:dyDescent="0.25">
      <c r="A1019" s="7">
        <v>1374</v>
      </c>
      <c r="B1019" s="10" t="s">
        <v>1560</v>
      </c>
      <c r="C1019" s="10" t="s">
        <v>601</v>
      </c>
      <c r="D1019" s="7" t="s">
        <v>12</v>
      </c>
      <c r="E1019" t="s">
        <v>602</v>
      </c>
      <c r="F1019" s="7" t="s">
        <v>14</v>
      </c>
      <c r="G1019" t="s">
        <v>15</v>
      </c>
      <c r="H1019" t="s">
        <v>603</v>
      </c>
      <c r="I1019" s="7" t="s">
        <v>17</v>
      </c>
      <c r="J1019" s="7" t="s">
        <v>214</v>
      </c>
      <c r="L1019" s="7" t="s">
        <v>602</v>
      </c>
      <c r="M1019" s="7" t="s">
        <v>12</v>
      </c>
      <c r="N1019" s="7" t="s">
        <v>19</v>
      </c>
      <c r="O1019" s="7" t="s">
        <v>15</v>
      </c>
      <c r="P1019" s="7" t="s">
        <v>603</v>
      </c>
      <c r="Q1019" s="7" t="s">
        <v>17</v>
      </c>
      <c r="R1019" s="7" t="s">
        <v>606</v>
      </c>
      <c r="S1019" t="str">
        <f>RIGHT(Table1[[#This Row],[value7]],4)</f>
        <v>0100</v>
      </c>
      <c r="T1019">
        <f>HEX2DEC(Table1[[#This Row],[hex]])</f>
        <v>256</v>
      </c>
      <c r="U1019">
        <f>Table1[[#This Row],[dec]] - IF(Table1[[#This Row],[dec]] &gt; 32000, 65536, 0)</f>
        <v>256</v>
      </c>
      <c r="V1019" s="12">
        <f>Table1[[#This Row],[dec signed]]/10</f>
        <v>25.6</v>
      </c>
    </row>
    <row r="1020" spans="1:22" x14ac:dyDescent="0.25">
      <c r="A1020" s="7">
        <v>185</v>
      </c>
      <c r="B1020" s="10" t="s">
        <v>648</v>
      </c>
      <c r="C1020" s="10" t="s">
        <v>649</v>
      </c>
      <c r="D1020" s="7" t="s">
        <v>12</v>
      </c>
      <c r="E1020" t="s">
        <v>594</v>
      </c>
      <c r="F1020" s="7" t="s">
        <v>14</v>
      </c>
      <c r="G1020" t="s">
        <v>51</v>
      </c>
      <c r="H1020" t="s">
        <v>650</v>
      </c>
      <c r="I1020" s="7" t="s">
        <v>17</v>
      </c>
      <c r="J1020" s="7" t="s">
        <v>86</v>
      </c>
      <c r="L1020" s="7" t="s">
        <v>594</v>
      </c>
      <c r="M1020" s="7" t="s">
        <v>12</v>
      </c>
      <c r="N1020" s="7" t="s">
        <v>19</v>
      </c>
      <c r="O1020" s="7" t="s">
        <v>15</v>
      </c>
      <c r="P1020" s="7" t="s">
        <v>650</v>
      </c>
      <c r="Q1020" s="7" t="s">
        <v>17</v>
      </c>
      <c r="R1020" s="7" t="s">
        <v>87</v>
      </c>
      <c r="S1020" t="str">
        <f>RIGHT(Table1[[#This Row],[value7]],4)</f>
        <v>0100</v>
      </c>
      <c r="T1020">
        <f>HEX2DEC(Table1[[#This Row],[hex]])</f>
        <v>256</v>
      </c>
      <c r="U1020">
        <f>Table1[[#This Row],[dec]] - IF(Table1[[#This Row],[dec]] &gt; 32000, 65536, 0)</f>
        <v>256</v>
      </c>
      <c r="V1020" s="12">
        <f>Table1[[#This Row],[dec signed]]/10</f>
        <v>25.6</v>
      </c>
    </row>
    <row r="1021" spans="1:22" x14ac:dyDescent="0.25">
      <c r="A1021" s="7">
        <v>1384</v>
      </c>
      <c r="B1021" s="10" t="s">
        <v>648</v>
      </c>
      <c r="C1021" s="10" t="s">
        <v>649</v>
      </c>
      <c r="D1021" s="7" t="s">
        <v>12</v>
      </c>
      <c r="E1021" t="s">
        <v>594</v>
      </c>
      <c r="F1021" s="7" t="s">
        <v>14</v>
      </c>
      <c r="G1021" t="s">
        <v>51</v>
      </c>
      <c r="H1021" t="s">
        <v>650</v>
      </c>
      <c r="I1021" s="7" t="s">
        <v>17</v>
      </c>
      <c r="J1021" s="7" t="s">
        <v>86</v>
      </c>
      <c r="L1021" s="7" t="s">
        <v>594</v>
      </c>
      <c r="M1021" s="7" t="s">
        <v>12</v>
      </c>
      <c r="N1021" s="7" t="s">
        <v>19</v>
      </c>
      <c r="O1021" s="7" t="s">
        <v>15</v>
      </c>
      <c r="P1021" s="7" t="s">
        <v>650</v>
      </c>
      <c r="Q1021" s="7" t="s">
        <v>17</v>
      </c>
      <c r="R1021" s="7" t="s">
        <v>87</v>
      </c>
      <c r="S1021" t="str">
        <f>RIGHT(Table1[[#This Row],[value7]],4)</f>
        <v>0100</v>
      </c>
      <c r="T1021">
        <f>HEX2DEC(Table1[[#This Row],[hex]])</f>
        <v>256</v>
      </c>
      <c r="U1021">
        <f>Table1[[#This Row],[dec]] - IF(Table1[[#This Row],[dec]] &gt; 32000, 65536, 0)</f>
        <v>256</v>
      </c>
      <c r="V1021" s="12">
        <f>Table1[[#This Row],[dec signed]]/10</f>
        <v>25.6</v>
      </c>
    </row>
    <row r="1022" spans="1:22" x14ac:dyDescent="0.25">
      <c r="A1022" s="7">
        <v>1395</v>
      </c>
      <c r="B1022" s="10" t="s">
        <v>648</v>
      </c>
      <c r="C1022" s="10" t="s">
        <v>649</v>
      </c>
      <c r="D1022" s="7" t="s">
        <v>12</v>
      </c>
      <c r="E1022" t="s">
        <v>594</v>
      </c>
      <c r="F1022" s="7" t="s">
        <v>14</v>
      </c>
      <c r="G1022" t="s">
        <v>51</v>
      </c>
      <c r="H1022" t="s">
        <v>650</v>
      </c>
      <c r="I1022" s="7" t="s">
        <v>17</v>
      </c>
      <c r="J1022" s="7" t="s">
        <v>86</v>
      </c>
      <c r="L1022" s="7" t="s">
        <v>594</v>
      </c>
      <c r="M1022" s="7" t="s">
        <v>12</v>
      </c>
      <c r="N1022" s="7" t="s">
        <v>19</v>
      </c>
      <c r="O1022" s="7" t="s">
        <v>15</v>
      </c>
      <c r="P1022" s="7" t="s">
        <v>650</v>
      </c>
      <c r="Q1022" s="7" t="s">
        <v>17</v>
      </c>
      <c r="R1022" s="7" t="s">
        <v>87</v>
      </c>
      <c r="S1022" t="str">
        <f>RIGHT(Table1[[#This Row],[value7]],4)</f>
        <v>0100</v>
      </c>
      <c r="T1022">
        <f>HEX2DEC(Table1[[#This Row],[hex]])</f>
        <v>256</v>
      </c>
      <c r="U1022">
        <f>Table1[[#This Row],[dec]] - IF(Table1[[#This Row],[dec]] &gt; 32000, 65536, 0)</f>
        <v>256</v>
      </c>
      <c r="V1022" s="12">
        <f>Table1[[#This Row],[dec signed]]/10</f>
        <v>25.6</v>
      </c>
    </row>
    <row r="1023" spans="1:22" x14ac:dyDescent="0.25">
      <c r="A1023" s="7">
        <v>1406</v>
      </c>
      <c r="B1023" s="10" t="s">
        <v>648</v>
      </c>
      <c r="C1023" s="10" t="s">
        <v>649</v>
      </c>
      <c r="D1023" s="7" t="s">
        <v>12</v>
      </c>
      <c r="E1023" t="s">
        <v>594</v>
      </c>
      <c r="F1023" s="7" t="s">
        <v>14</v>
      </c>
      <c r="G1023" t="s">
        <v>51</v>
      </c>
      <c r="H1023" t="s">
        <v>650</v>
      </c>
      <c r="I1023" s="7" t="s">
        <v>17</v>
      </c>
      <c r="J1023" s="7" t="s">
        <v>86</v>
      </c>
      <c r="L1023" s="7" t="s">
        <v>594</v>
      </c>
      <c r="M1023" s="7" t="s">
        <v>12</v>
      </c>
      <c r="N1023" s="7" t="s">
        <v>19</v>
      </c>
      <c r="O1023" s="7" t="s">
        <v>15</v>
      </c>
      <c r="P1023" s="7" t="s">
        <v>650</v>
      </c>
      <c r="Q1023" s="7" t="s">
        <v>17</v>
      </c>
      <c r="R1023" s="7" t="s">
        <v>87</v>
      </c>
      <c r="S1023" t="str">
        <f>RIGHT(Table1[[#This Row],[value7]],4)</f>
        <v>0100</v>
      </c>
      <c r="T1023">
        <f>HEX2DEC(Table1[[#This Row],[hex]])</f>
        <v>256</v>
      </c>
      <c r="U1023">
        <f>Table1[[#This Row],[dec]] - IF(Table1[[#This Row],[dec]] &gt; 32000, 65536, 0)</f>
        <v>256</v>
      </c>
      <c r="V1023" s="12">
        <f>Table1[[#This Row],[dec signed]]/10</f>
        <v>25.6</v>
      </c>
    </row>
    <row r="1024" spans="1:22" x14ac:dyDescent="0.25">
      <c r="A1024" s="7">
        <v>1417</v>
      </c>
      <c r="B1024" s="10" t="s">
        <v>648</v>
      </c>
      <c r="C1024" s="10" t="s">
        <v>649</v>
      </c>
      <c r="D1024" s="7" t="s">
        <v>12</v>
      </c>
      <c r="E1024" t="s">
        <v>594</v>
      </c>
      <c r="F1024" s="7" t="s">
        <v>14</v>
      </c>
      <c r="G1024" t="s">
        <v>51</v>
      </c>
      <c r="H1024" t="s">
        <v>650</v>
      </c>
      <c r="I1024" s="7" t="s">
        <v>17</v>
      </c>
      <c r="J1024" s="7" t="s">
        <v>86</v>
      </c>
      <c r="L1024" s="7" t="s">
        <v>594</v>
      </c>
      <c r="M1024" s="7" t="s">
        <v>12</v>
      </c>
      <c r="N1024" s="7" t="s">
        <v>19</v>
      </c>
      <c r="O1024" s="7" t="s">
        <v>15</v>
      </c>
      <c r="P1024" s="7" t="s">
        <v>650</v>
      </c>
      <c r="Q1024" s="7" t="s">
        <v>17</v>
      </c>
      <c r="R1024" s="7" t="s">
        <v>87</v>
      </c>
      <c r="S1024" t="str">
        <f>RIGHT(Table1[[#This Row],[value7]],4)</f>
        <v>0100</v>
      </c>
      <c r="T1024">
        <f>HEX2DEC(Table1[[#This Row],[hex]])</f>
        <v>256</v>
      </c>
      <c r="U1024">
        <f>Table1[[#This Row],[dec]] - IF(Table1[[#This Row],[dec]] &gt; 32000, 65536, 0)</f>
        <v>256</v>
      </c>
      <c r="V1024" s="12">
        <f>Table1[[#This Row],[dec signed]]/10</f>
        <v>25.6</v>
      </c>
    </row>
    <row r="1025" spans="1:22" x14ac:dyDescent="0.25">
      <c r="A1025" s="7">
        <v>1428</v>
      </c>
      <c r="B1025" s="10" t="s">
        <v>648</v>
      </c>
      <c r="C1025" s="10" t="s">
        <v>649</v>
      </c>
      <c r="D1025" s="7" t="s">
        <v>12</v>
      </c>
      <c r="E1025" t="s">
        <v>594</v>
      </c>
      <c r="F1025" s="7" t="s">
        <v>14</v>
      </c>
      <c r="G1025" t="s">
        <v>51</v>
      </c>
      <c r="H1025" t="s">
        <v>650</v>
      </c>
      <c r="I1025" s="7" t="s">
        <v>17</v>
      </c>
      <c r="J1025" s="7" t="s">
        <v>86</v>
      </c>
      <c r="L1025" s="7" t="s">
        <v>594</v>
      </c>
      <c r="M1025" s="7" t="s">
        <v>12</v>
      </c>
      <c r="N1025" s="7" t="s">
        <v>19</v>
      </c>
      <c r="O1025" s="7" t="s">
        <v>15</v>
      </c>
      <c r="P1025" s="7" t="s">
        <v>650</v>
      </c>
      <c r="Q1025" s="7" t="s">
        <v>17</v>
      </c>
      <c r="R1025" s="7" t="s">
        <v>87</v>
      </c>
      <c r="S1025" t="str">
        <f>RIGHT(Table1[[#This Row],[value7]],4)</f>
        <v>0100</v>
      </c>
      <c r="T1025">
        <f>HEX2DEC(Table1[[#This Row],[hex]])</f>
        <v>256</v>
      </c>
      <c r="U1025">
        <f>Table1[[#This Row],[dec]] - IF(Table1[[#This Row],[dec]] &gt; 32000, 65536, 0)</f>
        <v>256</v>
      </c>
      <c r="V1025" s="12">
        <f>Table1[[#This Row],[dec signed]]/10</f>
        <v>25.6</v>
      </c>
    </row>
    <row r="1026" spans="1:22" x14ac:dyDescent="0.25">
      <c r="A1026" s="7">
        <v>1439</v>
      </c>
      <c r="B1026" s="10" t="s">
        <v>648</v>
      </c>
      <c r="C1026" s="10" t="s">
        <v>649</v>
      </c>
      <c r="D1026" s="7" t="s">
        <v>12</v>
      </c>
      <c r="E1026" t="s">
        <v>594</v>
      </c>
      <c r="F1026" s="7" t="s">
        <v>14</v>
      </c>
      <c r="G1026" t="s">
        <v>51</v>
      </c>
      <c r="H1026" t="s">
        <v>650</v>
      </c>
      <c r="I1026" s="7" t="s">
        <v>17</v>
      </c>
      <c r="J1026" s="7" t="s">
        <v>86</v>
      </c>
      <c r="L1026" s="7" t="s">
        <v>594</v>
      </c>
      <c r="M1026" s="7" t="s">
        <v>12</v>
      </c>
      <c r="N1026" s="7" t="s">
        <v>19</v>
      </c>
      <c r="O1026" s="7" t="s">
        <v>15</v>
      </c>
      <c r="P1026" s="7" t="s">
        <v>650</v>
      </c>
      <c r="Q1026" s="7" t="s">
        <v>17</v>
      </c>
      <c r="R1026" s="7" t="s">
        <v>87</v>
      </c>
      <c r="S1026" t="str">
        <f>RIGHT(Table1[[#This Row],[value7]],4)</f>
        <v>0100</v>
      </c>
      <c r="T1026">
        <f>HEX2DEC(Table1[[#This Row],[hex]])</f>
        <v>256</v>
      </c>
      <c r="U1026">
        <f>Table1[[#This Row],[dec]] - IF(Table1[[#This Row],[dec]] &gt; 32000, 65536, 0)</f>
        <v>256</v>
      </c>
      <c r="V1026" s="12">
        <f>Table1[[#This Row],[dec signed]]/10</f>
        <v>25.6</v>
      </c>
    </row>
    <row r="1027" spans="1:22" x14ac:dyDescent="0.25">
      <c r="A1027" s="7">
        <v>1450</v>
      </c>
      <c r="B1027" s="10" t="s">
        <v>648</v>
      </c>
      <c r="C1027" s="10" t="s">
        <v>649</v>
      </c>
      <c r="D1027" s="7" t="s">
        <v>12</v>
      </c>
      <c r="E1027" t="s">
        <v>594</v>
      </c>
      <c r="F1027" s="7" t="s">
        <v>14</v>
      </c>
      <c r="G1027" t="s">
        <v>51</v>
      </c>
      <c r="H1027" t="s">
        <v>650</v>
      </c>
      <c r="I1027" s="7" t="s">
        <v>17</v>
      </c>
      <c r="J1027" s="7" t="s">
        <v>86</v>
      </c>
      <c r="L1027" s="7" t="s">
        <v>594</v>
      </c>
      <c r="M1027" s="7" t="s">
        <v>12</v>
      </c>
      <c r="N1027" s="7" t="s">
        <v>19</v>
      </c>
      <c r="O1027" s="7" t="s">
        <v>15</v>
      </c>
      <c r="P1027" s="7" t="s">
        <v>650</v>
      </c>
      <c r="Q1027" s="7" t="s">
        <v>17</v>
      </c>
      <c r="R1027" s="7" t="s">
        <v>87</v>
      </c>
      <c r="S1027" t="str">
        <f>RIGHT(Table1[[#This Row],[value7]],4)</f>
        <v>0100</v>
      </c>
      <c r="T1027">
        <f>HEX2DEC(Table1[[#This Row],[hex]])</f>
        <v>256</v>
      </c>
      <c r="U1027">
        <f>Table1[[#This Row],[dec]] - IF(Table1[[#This Row],[dec]] &gt; 32000, 65536, 0)</f>
        <v>256</v>
      </c>
      <c r="V1027" s="12">
        <f>Table1[[#This Row],[dec signed]]/10</f>
        <v>25.6</v>
      </c>
    </row>
    <row r="1028" spans="1:22" x14ac:dyDescent="0.25">
      <c r="A1028" s="7">
        <v>1461</v>
      </c>
      <c r="B1028" s="10" t="s">
        <v>648</v>
      </c>
      <c r="C1028" s="10" t="s">
        <v>649</v>
      </c>
      <c r="D1028" s="7" t="s">
        <v>12</v>
      </c>
      <c r="E1028" t="s">
        <v>594</v>
      </c>
      <c r="F1028" s="7" t="s">
        <v>14</v>
      </c>
      <c r="G1028" t="s">
        <v>51</v>
      </c>
      <c r="H1028" t="s">
        <v>650</v>
      </c>
      <c r="I1028" s="7" t="s">
        <v>17</v>
      </c>
      <c r="J1028" s="7" t="s">
        <v>86</v>
      </c>
      <c r="L1028" s="7" t="s">
        <v>594</v>
      </c>
      <c r="M1028" s="7" t="s">
        <v>12</v>
      </c>
      <c r="N1028" s="7" t="s">
        <v>19</v>
      </c>
      <c r="O1028" s="7" t="s">
        <v>15</v>
      </c>
      <c r="P1028" s="7" t="s">
        <v>650</v>
      </c>
      <c r="Q1028" s="7" t="s">
        <v>17</v>
      </c>
      <c r="R1028" s="7" t="s">
        <v>87</v>
      </c>
      <c r="S1028" t="str">
        <f>RIGHT(Table1[[#This Row],[value7]],4)</f>
        <v>0100</v>
      </c>
      <c r="T1028">
        <f>HEX2DEC(Table1[[#This Row],[hex]])</f>
        <v>256</v>
      </c>
      <c r="U1028">
        <f>Table1[[#This Row],[dec]] - IF(Table1[[#This Row],[dec]] &gt; 32000, 65536, 0)</f>
        <v>256</v>
      </c>
      <c r="V1028" s="12">
        <f>Table1[[#This Row],[dec signed]]/10</f>
        <v>25.6</v>
      </c>
    </row>
    <row r="1029" spans="1:22" x14ac:dyDescent="0.25">
      <c r="A1029" s="7">
        <v>183</v>
      </c>
      <c r="B1029" s="10" t="s">
        <v>642</v>
      </c>
      <c r="C1029" s="10" t="s">
        <v>643</v>
      </c>
      <c r="D1029" s="7" t="s">
        <v>12</v>
      </c>
      <c r="E1029" t="s">
        <v>13</v>
      </c>
      <c r="F1029" s="7" t="s">
        <v>14</v>
      </c>
      <c r="G1029" t="s">
        <v>15</v>
      </c>
      <c r="H1029" t="s">
        <v>644</v>
      </c>
      <c r="I1029" s="7" t="s">
        <v>17</v>
      </c>
      <c r="J1029" s="7" t="s">
        <v>81</v>
      </c>
      <c r="L1029" s="7" t="s">
        <v>13</v>
      </c>
      <c r="M1029" s="7" t="s">
        <v>12</v>
      </c>
      <c r="N1029" s="7" t="s">
        <v>19</v>
      </c>
      <c r="O1029" s="7" t="s">
        <v>15</v>
      </c>
      <c r="P1029" s="7" t="s">
        <v>644</v>
      </c>
      <c r="Q1029" s="7" t="s">
        <v>17</v>
      </c>
      <c r="R1029" s="7" t="s">
        <v>632</v>
      </c>
      <c r="S1029" t="str">
        <f>RIGHT(Table1[[#This Row],[value7]],4)</f>
        <v>0100</v>
      </c>
      <c r="T1029">
        <f>HEX2DEC(Table1[[#This Row],[hex]])</f>
        <v>256</v>
      </c>
      <c r="U1029">
        <f>Table1[[#This Row],[dec]] - IF(Table1[[#This Row],[dec]] &gt; 32000, 65536, 0)</f>
        <v>256</v>
      </c>
      <c r="V1029" s="12">
        <f>Table1[[#This Row],[dec signed]]/10</f>
        <v>25.6</v>
      </c>
    </row>
    <row r="1030" spans="1:22" x14ac:dyDescent="0.25">
      <c r="A1030" s="7">
        <v>1382</v>
      </c>
      <c r="B1030" s="10" t="s">
        <v>642</v>
      </c>
      <c r="C1030" s="10" t="s">
        <v>643</v>
      </c>
      <c r="D1030" s="7" t="s">
        <v>12</v>
      </c>
      <c r="E1030" t="s">
        <v>13</v>
      </c>
      <c r="F1030" s="7" t="s">
        <v>14</v>
      </c>
      <c r="G1030" t="s">
        <v>15</v>
      </c>
      <c r="H1030" t="s">
        <v>644</v>
      </c>
      <c r="I1030" s="7" t="s">
        <v>17</v>
      </c>
      <c r="J1030" s="7" t="s">
        <v>81</v>
      </c>
      <c r="L1030" s="7" t="s">
        <v>13</v>
      </c>
      <c r="M1030" s="7" t="s">
        <v>12</v>
      </c>
      <c r="N1030" s="7" t="s">
        <v>19</v>
      </c>
      <c r="O1030" s="7" t="s">
        <v>15</v>
      </c>
      <c r="P1030" s="7" t="s">
        <v>644</v>
      </c>
      <c r="Q1030" s="7" t="s">
        <v>17</v>
      </c>
      <c r="R1030" s="7" t="s">
        <v>632</v>
      </c>
      <c r="S1030" t="str">
        <f>RIGHT(Table1[[#This Row],[value7]],4)</f>
        <v>0100</v>
      </c>
      <c r="T1030">
        <f>HEX2DEC(Table1[[#This Row],[hex]])</f>
        <v>256</v>
      </c>
      <c r="U1030">
        <f>Table1[[#This Row],[dec]] - IF(Table1[[#This Row],[dec]] &gt; 32000, 65536, 0)</f>
        <v>256</v>
      </c>
      <c r="V1030" s="12">
        <f>Table1[[#This Row],[dec signed]]/10</f>
        <v>25.6</v>
      </c>
    </row>
    <row r="1031" spans="1:22" x14ac:dyDescent="0.25">
      <c r="A1031" s="7">
        <v>1393</v>
      </c>
      <c r="B1031" s="10" t="s">
        <v>642</v>
      </c>
      <c r="C1031" s="10" t="s">
        <v>643</v>
      </c>
      <c r="D1031" s="7" t="s">
        <v>12</v>
      </c>
      <c r="E1031" t="s">
        <v>13</v>
      </c>
      <c r="F1031" s="7" t="s">
        <v>14</v>
      </c>
      <c r="G1031" t="s">
        <v>15</v>
      </c>
      <c r="H1031" t="s">
        <v>644</v>
      </c>
      <c r="I1031" s="7" t="s">
        <v>17</v>
      </c>
      <c r="J1031" s="7" t="s">
        <v>81</v>
      </c>
      <c r="L1031" s="7" t="s">
        <v>13</v>
      </c>
      <c r="M1031" s="7" t="s">
        <v>12</v>
      </c>
      <c r="N1031" s="7" t="s">
        <v>19</v>
      </c>
      <c r="O1031" s="7" t="s">
        <v>15</v>
      </c>
      <c r="P1031" s="7" t="s">
        <v>644</v>
      </c>
      <c r="Q1031" s="7" t="s">
        <v>17</v>
      </c>
      <c r="R1031" s="7" t="s">
        <v>632</v>
      </c>
      <c r="S1031" t="str">
        <f>RIGHT(Table1[[#This Row],[value7]],4)</f>
        <v>0100</v>
      </c>
      <c r="T1031">
        <f>HEX2DEC(Table1[[#This Row],[hex]])</f>
        <v>256</v>
      </c>
      <c r="U1031">
        <f>Table1[[#This Row],[dec]] - IF(Table1[[#This Row],[dec]] &gt; 32000, 65536, 0)</f>
        <v>256</v>
      </c>
      <c r="V1031" s="12">
        <f>Table1[[#This Row],[dec signed]]/10</f>
        <v>25.6</v>
      </c>
    </row>
    <row r="1032" spans="1:22" x14ac:dyDescent="0.25">
      <c r="A1032" s="7">
        <v>1404</v>
      </c>
      <c r="B1032" s="10" t="s">
        <v>642</v>
      </c>
      <c r="C1032" s="10" t="s">
        <v>643</v>
      </c>
      <c r="D1032" s="7" t="s">
        <v>12</v>
      </c>
      <c r="E1032" t="s">
        <v>13</v>
      </c>
      <c r="F1032" s="7" t="s">
        <v>14</v>
      </c>
      <c r="G1032" t="s">
        <v>15</v>
      </c>
      <c r="H1032" t="s">
        <v>644</v>
      </c>
      <c r="I1032" s="7" t="s">
        <v>17</v>
      </c>
      <c r="J1032" s="7" t="s">
        <v>81</v>
      </c>
      <c r="L1032" s="7" t="s">
        <v>13</v>
      </c>
      <c r="M1032" s="7" t="s">
        <v>12</v>
      </c>
      <c r="N1032" s="7" t="s">
        <v>19</v>
      </c>
      <c r="O1032" s="7" t="s">
        <v>15</v>
      </c>
      <c r="P1032" s="7" t="s">
        <v>644</v>
      </c>
      <c r="Q1032" s="7" t="s">
        <v>17</v>
      </c>
      <c r="R1032" s="7" t="s">
        <v>632</v>
      </c>
      <c r="S1032" t="str">
        <f>RIGHT(Table1[[#This Row],[value7]],4)</f>
        <v>0100</v>
      </c>
      <c r="T1032">
        <f>HEX2DEC(Table1[[#This Row],[hex]])</f>
        <v>256</v>
      </c>
      <c r="U1032">
        <f>Table1[[#This Row],[dec]] - IF(Table1[[#This Row],[dec]] &gt; 32000, 65536, 0)</f>
        <v>256</v>
      </c>
      <c r="V1032" s="12">
        <f>Table1[[#This Row],[dec signed]]/10</f>
        <v>25.6</v>
      </c>
    </row>
    <row r="1033" spans="1:22" x14ac:dyDescent="0.25">
      <c r="A1033" s="7">
        <v>1415</v>
      </c>
      <c r="B1033" s="10" t="s">
        <v>642</v>
      </c>
      <c r="C1033" s="10" t="s">
        <v>643</v>
      </c>
      <c r="D1033" s="7" t="s">
        <v>12</v>
      </c>
      <c r="E1033" t="s">
        <v>13</v>
      </c>
      <c r="F1033" s="7" t="s">
        <v>14</v>
      </c>
      <c r="G1033" t="s">
        <v>15</v>
      </c>
      <c r="H1033" t="s">
        <v>644</v>
      </c>
      <c r="I1033" s="7" t="s">
        <v>17</v>
      </c>
      <c r="J1033" s="7" t="s">
        <v>81</v>
      </c>
      <c r="L1033" s="7" t="s">
        <v>13</v>
      </c>
      <c r="M1033" s="7" t="s">
        <v>12</v>
      </c>
      <c r="N1033" s="7" t="s">
        <v>19</v>
      </c>
      <c r="O1033" s="7" t="s">
        <v>15</v>
      </c>
      <c r="P1033" s="7" t="s">
        <v>644</v>
      </c>
      <c r="Q1033" s="7" t="s">
        <v>17</v>
      </c>
      <c r="R1033" s="7" t="s">
        <v>632</v>
      </c>
      <c r="S1033" t="str">
        <f>RIGHT(Table1[[#This Row],[value7]],4)</f>
        <v>0100</v>
      </c>
      <c r="T1033">
        <f>HEX2DEC(Table1[[#This Row],[hex]])</f>
        <v>256</v>
      </c>
      <c r="U1033">
        <f>Table1[[#This Row],[dec]] - IF(Table1[[#This Row],[dec]] &gt; 32000, 65536, 0)</f>
        <v>256</v>
      </c>
      <c r="V1033" s="12">
        <f>Table1[[#This Row],[dec signed]]/10</f>
        <v>25.6</v>
      </c>
    </row>
    <row r="1034" spans="1:22" x14ac:dyDescent="0.25">
      <c r="A1034" s="7">
        <v>1426</v>
      </c>
      <c r="B1034" s="10" t="s">
        <v>642</v>
      </c>
      <c r="C1034" s="10" t="s">
        <v>643</v>
      </c>
      <c r="D1034" s="7" t="s">
        <v>12</v>
      </c>
      <c r="E1034" t="s">
        <v>13</v>
      </c>
      <c r="F1034" s="7" t="s">
        <v>14</v>
      </c>
      <c r="G1034" t="s">
        <v>15</v>
      </c>
      <c r="H1034" t="s">
        <v>644</v>
      </c>
      <c r="I1034" s="7" t="s">
        <v>17</v>
      </c>
      <c r="J1034" s="7" t="s">
        <v>81</v>
      </c>
      <c r="L1034" s="7" t="s">
        <v>13</v>
      </c>
      <c r="M1034" s="7" t="s">
        <v>12</v>
      </c>
      <c r="N1034" s="7" t="s">
        <v>19</v>
      </c>
      <c r="O1034" s="7" t="s">
        <v>15</v>
      </c>
      <c r="P1034" s="7" t="s">
        <v>644</v>
      </c>
      <c r="Q1034" s="7" t="s">
        <v>17</v>
      </c>
      <c r="R1034" s="7" t="s">
        <v>632</v>
      </c>
      <c r="S1034" t="str">
        <f>RIGHT(Table1[[#This Row],[value7]],4)</f>
        <v>0100</v>
      </c>
      <c r="T1034">
        <f>HEX2DEC(Table1[[#This Row],[hex]])</f>
        <v>256</v>
      </c>
      <c r="U1034">
        <f>Table1[[#This Row],[dec]] - IF(Table1[[#This Row],[dec]] &gt; 32000, 65536, 0)</f>
        <v>256</v>
      </c>
      <c r="V1034" s="12">
        <f>Table1[[#This Row],[dec signed]]/10</f>
        <v>25.6</v>
      </c>
    </row>
    <row r="1035" spans="1:22" x14ac:dyDescent="0.25">
      <c r="A1035" s="7">
        <v>1437</v>
      </c>
      <c r="B1035" s="10" t="s">
        <v>642</v>
      </c>
      <c r="C1035" s="10" t="s">
        <v>643</v>
      </c>
      <c r="D1035" s="7" t="s">
        <v>12</v>
      </c>
      <c r="E1035" t="s">
        <v>13</v>
      </c>
      <c r="F1035" s="7" t="s">
        <v>14</v>
      </c>
      <c r="G1035" t="s">
        <v>15</v>
      </c>
      <c r="H1035" t="s">
        <v>644</v>
      </c>
      <c r="I1035" s="7" t="s">
        <v>17</v>
      </c>
      <c r="J1035" s="7" t="s">
        <v>81</v>
      </c>
      <c r="L1035" s="7" t="s">
        <v>13</v>
      </c>
      <c r="M1035" s="7" t="s">
        <v>12</v>
      </c>
      <c r="N1035" s="7" t="s">
        <v>19</v>
      </c>
      <c r="O1035" s="7" t="s">
        <v>15</v>
      </c>
      <c r="P1035" s="7" t="s">
        <v>644</v>
      </c>
      <c r="Q1035" s="7" t="s">
        <v>17</v>
      </c>
      <c r="R1035" s="7" t="s">
        <v>632</v>
      </c>
      <c r="S1035" t="str">
        <f>RIGHT(Table1[[#This Row],[value7]],4)</f>
        <v>0100</v>
      </c>
      <c r="T1035">
        <f>HEX2DEC(Table1[[#This Row],[hex]])</f>
        <v>256</v>
      </c>
      <c r="U1035">
        <f>Table1[[#This Row],[dec]] - IF(Table1[[#This Row],[dec]] &gt; 32000, 65536, 0)</f>
        <v>256</v>
      </c>
      <c r="V1035" s="12">
        <f>Table1[[#This Row],[dec signed]]/10</f>
        <v>25.6</v>
      </c>
    </row>
    <row r="1036" spans="1:22" x14ac:dyDescent="0.25">
      <c r="A1036" s="7">
        <v>1448</v>
      </c>
      <c r="B1036" s="10" t="s">
        <v>642</v>
      </c>
      <c r="C1036" s="10" t="s">
        <v>643</v>
      </c>
      <c r="D1036" s="7" t="s">
        <v>12</v>
      </c>
      <c r="E1036" t="s">
        <v>13</v>
      </c>
      <c r="F1036" s="7" t="s">
        <v>14</v>
      </c>
      <c r="G1036" t="s">
        <v>15</v>
      </c>
      <c r="H1036" t="s">
        <v>644</v>
      </c>
      <c r="I1036" s="7" t="s">
        <v>17</v>
      </c>
      <c r="J1036" s="7" t="s">
        <v>81</v>
      </c>
      <c r="L1036" s="7" t="s">
        <v>13</v>
      </c>
      <c r="M1036" s="7" t="s">
        <v>12</v>
      </c>
      <c r="N1036" s="7" t="s">
        <v>19</v>
      </c>
      <c r="O1036" s="7" t="s">
        <v>15</v>
      </c>
      <c r="P1036" s="7" t="s">
        <v>644</v>
      </c>
      <c r="Q1036" s="7" t="s">
        <v>17</v>
      </c>
      <c r="R1036" s="7" t="s">
        <v>632</v>
      </c>
      <c r="S1036" t="str">
        <f>RIGHT(Table1[[#This Row],[value7]],4)</f>
        <v>0100</v>
      </c>
      <c r="T1036">
        <f>HEX2DEC(Table1[[#This Row],[hex]])</f>
        <v>256</v>
      </c>
      <c r="U1036">
        <f>Table1[[#This Row],[dec]] - IF(Table1[[#This Row],[dec]] &gt; 32000, 65536, 0)</f>
        <v>256</v>
      </c>
      <c r="V1036" s="12">
        <f>Table1[[#This Row],[dec signed]]/10</f>
        <v>25.6</v>
      </c>
    </row>
    <row r="1037" spans="1:22" x14ac:dyDescent="0.25">
      <c r="A1037" s="7">
        <v>1459</v>
      </c>
      <c r="B1037" s="10" t="s">
        <v>642</v>
      </c>
      <c r="C1037" s="10" t="s">
        <v>643</v>
      </c>
      <c r="D1037" s="7" t="s">
        <v>12</v>
      </c>
      <c r="E1037" t="s">
        <v>13</v>
      </c>
      <c r="F1037" s="7" t="s">
        <v>14</v>
      </c>
      <c r="G1037" t="s">
        <v>15</v>
      </c>
      <c r="H1037" t="s">
        <v>644</v>
      </c>
      <c r="I1037" s="7" t="s">
        <v>17</v>
      </c>
      <c r="J1037" s="7" t="s">
        <v>81</v>
      </c>
      <c r="L1037" s="7" t="s">
        <v>13</v>
      </c>
      <c r="M1037" s="7" t="s">
        <v>12</v>
      </c>
      <c r="N1037" s="7" t="s">
        <v>19</v>
      </c>
      <c r="O1037" s="7" t="s">
        <v>15</v>
      </c>
      <c r="P1037" s="7" t="s">
        <v>644</v>
      </c>
      <c r="Q1037" s="7" t="s">
        <v>17</v>
      </c>
      <c r="R1037" s="7" t="s">
        <v>632</v>
      </c>
      <c r="S1037" t="str">
        <f>RIGHT(Table1[[#This Row],[value7]],4)</f>
        <v>0100</v>
      </c>
      <c r="T1037">
        <f>HEX2DEC(Table1[[#This Row],[hex]])</f>
        <v>256</v>
      </c>
      <c r="U1037">
        <f>Table1[[#This Row],[dec]] - IF(Table1[[#This Row],[dec]] &gt; 32000, 65536, 0)</f>
        <v>256</v>
      </c>
      <c r="V1037" s="12">
        <f>Table1[[#This Row],[dec signed]]/10</f>
        <v>25.6</v>
      </c>
    </row>
    <row r="1038" spans="1:22" x14ac:dyDescent="0.25">
      <c r="A1038" s="7">
        <v>180</v>
      </c>
      <c r="B1038" s="10" t="s">
        <v>629</v>
      </c>
      <c r="C1038" s="10" t="s">
        <v>630</v>
      </c>
      <c r="D1038" s="7" t="s">
        <v>12</v>
      </c>
      <c r="E1038" t="s">
        <v>13</v>
      </c>
      <c r="F1038" s="7" t="s">
        <v>14</v>
      </c>
      <c r="G1038" t="s">
        <v>15</v>
      </c>
      <c r="H1038" t="s">
        <v>631</v>
      </c>
      <c r="I1038" s="7" t="s">
        <v>17</v>
      </c>
      <c r="J1038" s="7" t="s">
        <v>632</v>
      </c>
      <c r="L1038" s="7" t="s">
        <v>13</v>
      </c>
      <c r="M1038" s="7" t="s">
        <v>12</v>
      </c>
      <c r="N1038" s="7" t="s">
        <v>19</v>
      </c>
      <c r="O1038" s="7" t="s">
        <v>15</v>
      </c>
      <c r="P1038" s="7" t="s">
        <v>631</v>
      </c>
      <c r="Q1038" s="7" t="s">
        <v>17</v>
      </c>
      <c r="R1038" s="7" t="s">
        <v>128</v>
      </c>
      <c r="S1038" t="str">
        <f>RIGHT(Table1[[#This Row],[value7]],4)</f>
        <v>0100</v>
      </c>
      <c r="T1038">
        <f>HEX2DEC(Table1[[#This Row],[hex]])</f>
        <v>256</v>
      </c>
      <c r="U1038">
        <f>Table1[[#This Row],[dec]] - IF(Table1[[#This Row],[dec]] &gt; 32000, 65536, 0)</f>
        <v>256</v>
      </c>
      <c r="V1038" s="12">
        <f>Table1[[#This Row],[dec signed]]/10</f>
        <v>25.6</v>
      </c>
    </row>
    <row r="1039" spans="1:22" x14ac:dyDescent="0.25">
      <c r="A1039" s="7">
        <v>1379</v>
      </c>
      <c r="B1039" s="10" t="s">
        <v>629</v>
      </c>
      <c r="C1039" s="10" t="s">
        <v>630</v>
      </c>
      <c r="D1039" s="7" t="s">
        <v>12</v>
      </c>
      <c r="E1039" t="s">
        <v>13</v>
      </c>
      <c r="F1039" s="7" t="s">
        <v>14</v>
      </c>
      <c r="G1039" t="s">
        <v>15</v>
      </c>
      <c r="H1039" t="s">
        <v>631</v>
      </c>
      <c r="I1039" s="7" t="s">
        <v>17</v>
      </c>
      <c r="J1039" s="7" t="s">
        <v>632</v>
      </c>
      <c r="L1039" s="7" t="s">
        <v>13</v>
      </c>
      <c r="M1039" s="7" t="s">
        <v>12</v>
      </c>
      <c r="N1039" s="7" t="s">
        <v>19</v>
      </c>
      <c r="O1039" s="7" t="s">
        <v>15</v>
      </c>
      <c r="P1039" s="7" t="s">
        <v>631</v>
      </c>
      <c r="Q1039" s="7" t="s">
        <v>17</v>
      </c>
      <c r="R1039" s="7" t="s">
        <v>128</v>
      </c>
      <c r="S1039" t="str">
        <f>RIGHT(Table1[[#This Row],[value7]],4)</f>
        <v>0100</v>
      </c>
      <c r="T1039">
        <f>HEX2DEC(Table1[[#This Row],[hex]])</f>
        <v>256</v>
      </c>
      <c r="U1039">
        <f>Table1[[#This Row],[dec]] - IF(Table1[[#This Row],[dec]] &gt; 32000, 65536, 0)</f>
        <v>256</v>
      </c>
      <c r="V1039" s="12">
        <f>Table1[[#This Row],[dec signed]]/10</f>
        <v>25.6</v>
      </c>
    </row>
    <row r="1040" spans="1:22" x14ac:dyDescent="0.25">
      <c r="A1040" s="7">
        <v>1390</v>
      </c>
      <c r="B1040" s="10" t="s">
        <v>629</v>
      </c>
      <c r="C1040" s="10" t="s">
        <v>630</v>
      </c>
      <c r="D1040" s="7" t="s">
        <v>12</v>
      </c>
      <c r="E1040" t="s">
        <v>13</v>
      </c>
      <c r="F1040" s="7" t="s">
        <v>14</v>
      </c>
      <c r="G1040" t="s">
        <v>15</v>
      </c>
      <c r="H1040" t="s">
        <v>631</v>
      </c>
      <c r="I1040" s="7" t="s">
        <v>17</v>
      </c>
      <c r="J1040" s="7" t="s">
        <v>632</v>
      </c>
      <c r="L1040" s="7" t="s">
        <v>13</v>
      </c>
      <c r="M1040" s="7" t="s">
        <v>12</v>
      </c>
      <c r="N1040" s="7" t="s">
        <v>19</v>
      </c>
      <c r="O1040" s="7" t="s">
        <v>15</v>
      </c>
      <c r="P1040" s="7" t="s">
        <v>631</v>
      </c>
      <c r="Q1040" s="7" t="s">
        <v>17</v>
      </c>
      <c r="R1040" s="7" t="s">
        <v>128</v>
      </c>
      <c r="S1040" t="str">
        <f>RIGHT(Table1[[#This Row],[value7]],4)</f>
        <v>0100</v>
      </c>
      <c r="T1040">
        <f>HEX2DEC(Table1[[#This Row],[hex]])</f>
        <v>256</v>
      </c>
      <c r="U1040">
        <f>Table1[[#This Row],[dec]] - IF(Table1[[#This Row],[dec]] &gt; 32000, 65536, 0)</f>
        <v>256</v>
      </c>
      <c r="V1040" s="12">
        <f>Table1[[#This Row],[dec signed]]/10</f>
        <v>25.6</v>
      </c>
    </row>
    <row r="1041" spans="1:22" x14ac:dyDescent="0.25">
      <c r="A1041" s="7">
        <v>1401</v>
      </c>
      <c r="B1041" s="10" t="s">
        <v>629</v>
      </c>
      <c r="C1041" s="10" t="s">
        <v>630</v>
      </c>
      <c r="D1041" s="7" t="s">
        <v>12</v>
      </c>
      <c r="E1041" t="s">
        <v>13</v>
      </c>
      <c r="F1041" s="7" t="s">
        <v>14</v>
      </c>
      <c r="G1041" t="s">
        <v>15</v>
      </c>
      <c r="H1041" t="s">
        <v>631</v>
      </c>
      <c r="I1041" s="7" t="s">
        <v>17</v>
      </c>
      <c r="J1041" s="7" t="s">
        <v>632</v>
      </c>
      <c r="L1041" s="7" t="s">
        <v>13</v>
      </c>
      <c r="M1041" s="7" t="s">
        <v>12</v>
      </c>
      <c r="N1041" s="7" t="s">
        <v>19</v>
      </c>
      <c r="O1041" s="7" t="s">
        <v>15</v>
      </c>
      <c r="P1041" s="7" t="s">
        <v>631</v>
      </c>
      <c r="Q1041" s="7" t="s">
        <v>17</v>
      </c>
      <c r="R1041" s="7" t="s">
        <v>128</v>
      </c>
      <c r="S1041" t="str">
        <f>RIGHT(Table1[[#This Row],[value7]],4)</f>
        <v>0100</v>
      </c>
      <c r="T1041">
        <f>HEX2DEC(Table1[[#This Row],[hex]])</f>
        <v>256</v>
      </c>
      <c r="U1041">
        <f>Table1[[#This Row],[dec]] - IF(Table1[[#This Row],[dec]] &gt; 32000, 65536, 0)</f>
        <v>256</v>
      </c>
      <c r="V1041" s="12">
        <f>Table1[[#This Row],[dec signed]]/10</f>
        <v>25.6</v>
      </c>
    </row>
    <row r="1042" spans="1:22" x14ac:dyDescent="0.25">
      <c r="A1042" s="7">
        <v>1412</v>
      </c>
      <c r="B1042" s="10" t="s">
        <v>629</v>
      </c>
      <c r="C1042" s="10" t="s">
        <v>630</v>
      </c>
      <c r="D1042" s="7" t="s">
        <v>12</v>
      </c>
      <c r="E1042" t="s">
        <v>13</v>
      </c>
      <c r="F1042" s="7" t="s">
        <v>14</v>
      </c>
      <c r="G1042" t="s">
        <v>15</v>
      </c>
      <c r="H1042" t="s">
        <v>631</v>
      </c>
      <c r="I1042" s="7" t="s">
        <v>17</v>
      </c>
      <c r="J1042" s="7" t="s">
        <v>632</v>
      </c>
      <c r="L1042" s="7" t="s">
        <v>13</v>
      </c>
      <c r="M1042" s="7" t="s">
        <v>12</v>
      </c>
      <c r="N1042" s="7" t="s">
        <v>19</v>
      </c>
      <c r="O1042" s="7" t="s">
        <v>15</v>
      </c>
      <c r="P1042" s="7" t="s">
        <v>631</v>
      </c>
      <c r="Q1042" s="7" t="s">
        <v>17</v>
      </c>
      <c r="R1042" s="7" t="s">
        <v>128</v>
      </c>
      <c r="S1042" t="str">
        <f>RIGHT(Table1[[#This Row],[value7]],4)</f>
        <v>0100</v>
      </c>
      <c r="T1042">
        <f>HEX2DEC(Table1[[#This Row],[hex]])</f>
        <v>256</v>
      </c>
      <c r="U1042">
        <f>Table1[[#This Row],[dec]] - IF(Table1[[#This Row],[dec]] &gt; 32000, 65536, 0)</f>
        <v>256</v>
      </c>
      <c r="V1042" s="12">
        <f>Table1[[#This Row],[dec signed]]/10</f>
        <v>25.6</v>
      </c>
    </row>
    <row r="1043" spans="1:22" x14ac:dyDescent="0.25">
      <c r="A1043" s="7">
        <v>1423</v>
      </c>
      <c r="B1043" s="10" t="s">
        <v>629</v>
      </c>
      <c r="C1043" s="10" t="s">
        <v>630</v>
      </c>
      <c r="D1043" s="7" t="s">
        <v>12</v>
      </c>
      <c r="E1043" t="s">
        <v>13</v>
      </c>
      <c r="F1043" s="7" t="s">
        <v>14</v>
      </c>
      <c r="G1043" t="s">
        <v>15</v>
      </c>
      <c r="H1043" t="s">
        <v>631</v>
      </c>
      <c r="I1043" s="7" t="s">
        <v>17</v>
      </c>
      <c r="J1043" s="7" t="s">
        <v>632</v>
      </c>
      <c r="L1043" s="7" t="s">
        <v>13</v>
      </c>
      <c r="M1043" s="7" t="s">
        <v>12</v>
      </c>
      <c r="N1043" s="7" t="s">
        <v>19</v>
      </c>
      <c r="O1043" s="7" t="s">
        <v>15</v>
      </c>
      <c r="P1043" s="7" t="s">
        <v>631</v>
      </c>
      <c r="Q1043" s="7" t="s">
        <v>17</v>
      </c>
      <c r="R1043" s="7" t="s">
        <v>128</v>
      </c>
      <c r="S1043" t="str">
        <f>RIGHT(Table1[[#This Row],[value7]],4)</f>
        <v>0100</v>
      </c>
      <c r="T1043">
        <f>HEX2DEC(Table1[[#This Row],[hex]])</f>
        <v>256</v>
      </c>
      <c r="U1043">
        <f>Table1[[#This Row],[dec]] - IF(Table1[[#This Row],[dec]] &gt; 32000, 65536, 0)</f>
        <v>256</v>
      </c>
      <c r="V1043" s="12">
        <f>Table1[[#This Row],[dec signed]]/10</f>
        <v>25.6</v>
      </c>
    </row>
    <row r="1044" spans="1:22" x14ac:dyDescent="0.25">
      <c r="A1044" s="7">
        <v>1434</v>
      </c>
      <c r="B1044" s="10" t="s">
        <v>629</v>
      </c>
      <c r="C1044" s="10" t="s">
        <v>630</v>
      </c>
      <c r="D1044" s="7" t="s">
        <v>12</v>
      </c>
      <c r="E1044" t="s">
        <v>13</v>
      </c>
      <c r="F1044" s="7" t="s">
        <v>14</v>
      </c>
      <c r="G1044" t="s">
        <v>15</v>
      </c>
      <c r="H1044" t="s">
        <v>631</v>
      </c>
      <c r="I1044" s="7" t="s">
        <v>17</v>
      </c>
      <c r="J1044" s="7" t="s">
        <v>632</v>
      </c>
      <c r="L1044" s="7" t="s">
        <v>13</v>
      </c>
      <c r="M1044" s="7" t="s">
        <v>12</v>
      </c>
      <c r="N1044" s="7" t="s">
        <v>19</v>
      </c>
      <c r="O1044" s="7" t="s">
        <v>15</v>
      </c>
      <c r="P1044" s="7" t="s">
        <v>631</v>
      </c>
      <c r="Q1044" s="7" t="s">
        <v>17</v>
      </c>
      <c r="R1044" s="7" t="s">
        <v>128</v>
      </c>
      <c r="S1044" t="str">
        <f>RIGHT(Table1[[#This Row],[value7]],4)</f>
        <v>0100</v>
      </c>
      <c r="T1044">
        <f>HEX2DEC(Table1[[#This Row],[hex]])</f>
        <v>256</v>
      </c>
      <c r="U1044">
        <f>Table1[[#This Row],[dec]] - IF(Table1[[#This Row],[dec]] &gt; 32000, 65536, 0)</f>
        <v>256</v>
      </c>
      <c r="V1044" s="12">
        <f>Table1[[#This Row],[dec signed]]/10</f>
        <v>25.6</v>
      </c>
    </row>
    <row r="1045" spans="1:22" x14ac:dyDescent="0.25">
      <c r="A1045" s="7">
        <v>1445</v>
      </c>
      <c r="B1045" s="10" t="s">
        <v>629</v>
      </c>
      <c r="C1045" s="10" t="s">
        <v>630</v>
      </c>
      <c r="D1045" s="7" t="s">
        <v>12</v>
      </c>
      <c r="E1045" t="s">
        <v>13</v>
      </c>
      <c r="F1045" s="7" t="s">
        <v>14</v>
      </c>
      <c r="G1045" t="s">
        <v>15</v>
      </c>
      <c r="H1045" t="s">
        <v>631</v>
      </c>
      <c r="I1045" s="7" t="s">
        <v>17</v>
      </c>
      <c r="J1045" s="7" t="s">
        <v>632</v>
      </c>
      <c r="L1045" s="7" t="s">
        <v>13</v>
      </c>
      <c r="M1045" s="7" t="s">
        <v>12</v>
      </c>
      <c r="N1045" s="7" t="s">
        <v>19</v>
      </c>
      <c r="O1045" s="7" t="s">
        <v>15</v>
      </c>
      <c r="P1045" s="7" t="s">
        <v>631</v>
      </c>
      <c r="Q1045" s="7" t="s">
        <v>17</v>
      </c>
      <c r="R1045" s="7" t="s">
        <v>128</v>
      </c>
      <c r="S1045" t="str">
        <f>RIGHT(Table1[[#This Row],[value7]],4)</f>
        <v>0100</v>
      </c>
      <c r="T1045">
        <f>HEX2DEC(Table1[[#This Row],[hex]])</f>
        <v>256</v>
      </c>
      <c r="U1045">
        <f>Table1[[#This Row],[dec]] - IF(Table1[[#This Row],[dec]] &gt; 32000, 65536, 0)</f>
        <v>256</v>
      </c>
      <c r="V1045" s="12">
        <f>Table1[[#This Row],[dec signed]]/10</f>
        <v>25.6</v>
      </c>
    </row>
    <row r="1046" spans="1:22" x14ac:dyDescent="0.25">
      <c r="A1046" s="7">
        <v>1456</v>
      </c>
      <c r="B1046" s="10" t="s">
        <v>629</v>
      </c>
      <c r="C1046" s="10" t="s">
        <v>630</v>
      </c>
      <c r="D1046" s="7" t="s">
        <v>12</v>
      </c>
      <c r="E1046" t="s">
        <v>13</v>
      </c>
      <c r="F1046" s="7" t="s">
        <v>14</v>
      </c>
      <c r="G1046" t="s">
        <v>15</v>
      </c>
      <c r="H1046" t="s">
        <v>631</v>
      </c>
      <c r="I1046" s="7" t="s">
        <v>17</v>
      </c>
      <c r="J1046" s="7" t="s">
        <v>632</v>
      </c>
      <c r="L1046" s="7" t="s">
        <v>13</v>
      </c>
      <c r="M1046" s="7" t="s">
        <v>12</v>
      </c>
      <c r="N1046" s="7" t="s">
        <v>19</v>
      </c>
      <c r="O1046" s="7" t="s">
        <v>15</v>
      </c>
      <c r="P1046" s="7" t="s">
        <v>631</v>
      </c>
      <c r="Q1046" s="7" t="s">
        <v>17</v>
      </c>
      <c r="R1046" s="7" t="s">
        <v>128</v>
      </c>
      <c r="S1046" t="str">
        <f>RIGHT(Table1[[#This Row],[value7]],4)</f>
        <v>0100</v>
      </c>
      <c r="T1046">
        <f>HEX2DEC(Table1[[#This Row],[hex]])</f>
        <v>256</v>
      </c>
      <c r="U1046">
        <f>Table1[[#This Row],[dec]] - IF(Table1[[#This Row],[dec]] &gt; 32000, 65536, 0)</f>
        <v>256</v>
      </c>
      <c r="V1046" s="12">
        <f>Table1[[#This Row],[dec signed]]/10</f>
        <v>25.6</v>
      </c>
    </row>
    <row r="1047" spans="1:22" x14ac:dyDescent="0.25">
      <c r="A1047" s="7">
        <v>24</v>
      </c>
      <c r="B1047" s="10" t="s">
        <v>135</v>
      </c>
      <c r="C1047" s="10" t="s">
        <v>136</v>
      </c>
      <c r="D1047" s="7" t="s">
        <v>12</v>
      </c>
      <c r="E1047" t="s">
        <v>13</v>
      </c>
      <c r="F1047" s="7" t="s">
        <v>14</v>
      </c>
      <c r="G1047" t="s">
        <v>15</v>
      </c>
      <c r="H1047" s="8" t="s">
        <v>137</v>
      </c>
      <c r="I1047" s="7" t="s">
        <v>17</v>
      </c>
      <c r="J1047" s="7" t="s">
        <v>133</v>
      </c>
      <c r="L1047" s="7" t="s">
        <v>13</v>
      </c>
      <c r="M1047" s="7" t="s">
        <v>12</v>
      </c>
      <c r="N1047" s="7" t="s">
        <v>19</v>
      </c>
      <c r="O1047" s="7" t="s">
        <v>15</v>
      </c>
      <c r="P1047" s="7" t="s">
        <v>137</v>
      </c>
      <c r="Q1047" s="7" t="s">
        <v>17</v>
      </c>
      <c r="R1047" s="7" t="s">
        <v>134</v>
      </c>
      <c r="S1047" t="str">
        <f>RIGHT(Table1[[#This Row],[value7]],4)</f>
        <v>0100</v>
      </c>
      <c r="T1047">
        <f>HEX2DEC(Table1[[#This Row],[hex]])</f>
        <v>256</v>
      </c>
      <c r="U1047">
        <f>Table1[[#This Row],[dec]] - IF(Table1[[#This Row],[dec]] &gt; 32000, 65536, 0)</f>
        <v>256</v>
      </c>
      <c r="V1047" s="12">
        <f>Table1[[#This Row],[dec signed]]/10</f>
        <v>25.6</v>
      </c>
    </row>
    <row r="1048" spans="1:22" x14ac:dyDescent="0.25">
      <c r="A1048" s="7">
        <v>46</v>
      </c>
      <c r="B1048" s="10" t="s">
        <v>135</v>
      </c>
      <c r="C1048" s="10" t="s">
        <v>136</v>
      </c>
      <c r="D1048" s="7" t="s">
        <v>12</v>
      </c>
      <c r="E1048" t="s">
        <v>13</v>
      </c>
      <c r="F1048" s="7" t="s">
        <v>14</v>
      </c>
      <c r="G1048" t="s">
        <v>15</v>
      </c>
      <c r="H1048" s="8" t="s">
        <v>137</v>
      </c>
      <c r="I1048" s="7" t="s">
        <v>17</v>
      </c>
      <c r="J1048" s="7" t="s">
        <v>133</v>
      </c>
      <c r="L1048" s="7" t="s">
        <v>13</v>
      </c>
      <c r="M1048" s="7" t="s">
        <v>12</v>
      </c>
      <c r="N1048" s="7" t="s">
        <v>19</v>
      </c>
      <c r="O1048" s="7" t="s">
        <v>15</v>
      </c>
      <c r="P1048" s="7" t="s">
        <v>137</v>
      </c>
      <c r="Q1048" s="7" t="s">
        <v>17</v>
      </c>
      <c r="R1048" s="7" t="s">
        <v>134</v>
      </c>
      <c r="S1048" t="str">
        <f>RIGHT(Table1[[#This Row],[value7]],4)</f>
        <v>0100</v>
      </c>
      <c r="T1048">
        <f>HEX2DEC(Table1[[#This Row],[hex]])</f>
        <v>256</v>
      </c>
      <c r="U1048">
        <f>Table1[[#This Row],[dec]] - IF(Table1[[#This Row],[dec]] &gt; 32000, 65536, 0)</f>
        <v>256</v>
      </c>
      <c r="V1048" s="12">
        <f>Table1[[#This Row],[dec signed]]/10</f>
        <v>25.6</v>
      </c>
    </row>
    <row r="1049" spans="1:22" x14ac:dyDescent="0.25">
      <c r="A1049" s="7">
        <v>281</v>
      </c>
      <c r="B1049" s="10" t="s">
        <v>135</v>
      </c>
      <c r="C1049" s="10" t="s">
        <v>136</v>
      </c>
      <c r="D1049" s="7" t="s">
        <v>12</v>
      </c>
      <c r="E1049" t="s">
        <v>13</v>
      </c>
      <c r="F1049" s="7" t="s">
        <v>14</v>
      </c>
      <c r="G1049" t="s">
        <v>15</v>
      </c>
      <c r="H1049" s="8" t="s">
        <v>137</v>
      </c>
      <c r="I1049" s="7" t="s">
        <v>17</v>
      </c>
      <c r="J1049" s="7" t="s">
        <v>133</v>
      </c>
      <c r="L1049" s="7" t="s">
        <v>13</v>
      </c>
      <c r="M1049" s="7" t="s">
        <v>12</v>
      </c>
      <c r="N1049" s="7" t="s">
        <v>19</v>
      </c>
      <c r="O1049" s="7" t="s">
        <v>15</v>
      </c>
      <c r="P1049" s="7" t="s">
        <v>137</v>
      </c>
      <c r="Q1049" s="7" t="s">
        <v>17</v>
      </c>
      <c r="R1049" s="7" t="s">
        <v>134</v>
      </c>
      <c r="S1049" t="str">
        <f>RIGHT(Table1[[#This Row],[value7]],4)</f>
        <v>0100</v>
      </c>
      <c r="T1049">
        <f>HEX2DEC(Table1[[#This Row],[hex]])</f>
        <v>256</v>
      </c>
      <c r="U1049">
        <f>Table1[[#This Row],[dec]] - IF(Table1[[#This Row],[dec]] &gt; 32000, 65536, 0)</f>
        <v>256</v>
      </c>
      <c r="V1049" s="12">
        <f>Table1[[#This Row],[dec signed]]/10</f>
        <v>25.6</v>
      </c>
    </row>
    <row r="1050" spans="1:22" x14ac:dyDescent="0.25">
      <c r="A1050" s="7">
        <v>431</v>
      </c>
      <c r="B1050" s="10" t="s">
        <v>135</v>
      </c>
      <c r="C1050" s="10" t="s">
        <v>136</v>
      </c>
      <c r="D1050" s="7" t="s">
        <v>12</v>
      </c>
      <c r="E1050" t="s">
        <v>13</v>
      </c>
      <c r="F1050" s="7" t="s">
        <v>14</v>
      </c>
      <c r="G1050" t="s">
        <v>15</v>
      </c>
      <c r="H1050" s="8" t="s">
        <v>137</v>
      </c>
      <c r="I1050" s="7" t="s">
        <v>17</v>
      </c>
      <c r="J1050" s="7" t="s">
        <v>133</v>
      </c>
      <c r="L1050" s="7" t="s">
        <v>13</v>
      </c>
      <c r="M1050" s="7" t="s">
        <v>12</v>
      </c>
      <c r="N1050" s="7" t="s">
        <v>19</v>
      </c>
      <c r="O1050" s="7" t="s">
        <v>15</v>
      </c>
      <c r="P1050" s="7" t="s">
        <v>137</v>
      </c>
      <c r="Q1050" s="7" t="s">
        <v>17</v>
      </c>
      <c r="R1050" s="7" t="s">
        <v>134</v>
      </c>
      <c r="S1050" t="str">
        <f>RIGHT(Table1[[#This Row],[value7]],4)</f>
        <v>0100</v>
      </c>
      <c r="T1050">
        <f>HEX2DEC(Table1[[#This Row],[hex]])</f>
        <v>256</v>
      </c>
      <c r="U1050">
        <f>Table1[[#This Row],[dec]] - IF(Table1[[#This Row],[dec]] &gt; 32000, 65536, 0)</f>
        <v>256</v>
      </c>
      <c r="V1050" s="12">
        <f>Table1[[#This Row],[dec signed]]/10</f>
        <v>25.6</v>
      </c>
    </row>
    <row r="1051" spans="1:22" x14ac:dyDescent="0.25">
      <c r="A1051" s="7">
        <v>462</v>
      </c>
      <c r="B1051" s="10" t="s">
        <v>135</v>
      </c>
      <c r="C1051" s="10" t="s">
        <v>136</v>
      </c>
      <c r="D1051" s="7" t="s">
        <v>12</v>
      </c>
      <c r="E1051" t="s">
        <v>13</v>
      </c>
      <c r="F1051" s="7" t="s">
        <v>14</v>
      </c>
      <c r="G1051" t="s">
        <v>15</v>
      </c>
      <c r="H1051" s="8" t="s">
        <v>137</v>
      </c>
      <c r="I1051" s="7" t="s">
        <v>17</v>
      </c>
      <c r="J1051" s="7" t="s">
        <v>133</v>
      </c>
      <c r="L1051" s="7" t="s">
        <v>13</v>
      </c>
      <c r="M1051" s="7" t="s">
        <v>12</v>
      </c>
      <c r="N1051" s="7" t="s">
        <v>19</v>
      </c>
      <c r="O1051" s="7" t="s">
        <v>15</v>
      </c>
      <c r="P1051" s="7" t="s">
        <v>137</v>
      </c>
      <c r="Q1051" s="7" t="s">
        <v>17</v>
      </c>
      <c r="R1051" s="7" t="s">
        <v>134</v>
      </c>
      <c r="S1051" t="str">
        <f>RIGHT(Table1[[#This Row],[value7]],4)</f>
        <v>0100</v>
      </c>
      <c r="T1051">
        <f>HEX2DEC(Table1[[#This Row],[hex]])</f>
        <v>256</v>
      </c>
      <c r="U1051">
        <f>Table1[[#This Row],[dec]] - IF(Table1[[#This Row],[dec]] &gt; 32000, 65536, 0)</f>
        <v>256</v>
      </c>
      <c r="V1051" s="12">
        <f>Table1[[#This Row],[dec signed]]/10</f>
        <v>25.6</v>
      </c>
    </row>
    <row r="1052" spans="1:22" x14ac:dyDescent="0.25">
      <c r="A1052" s="7">
        <v>493</v>
      </c>
      <c r="B1052" s="10" t="s">
        <v>135</v>
      </c>
      <c r="C1052" s="10" t="s">
        <v>136</v>
      </c>
      <c r="D1052" s="7" t="s">
        <v>12</v>
      </c>
      <c r="E1052" t="s">
        <v>13</v>
      </c>
      <c r="F1052" s="7" t="s">
        <v>14</v>
      </c>
      <c r="G1052" t="s">
        <v>15</v>
      </c>
      <c r="H1052" s="8" t="s">
        <v>137</v>
      </c>
      <c r="I1052" s="7" t="s">
        <v>17</v>
      </c>
      <c r="J1052" s="7" t="s">
        <v>133</v>
      </c>
      <c r="L1052" s="7" t="s">
        <v>13</v>
      </c>
      <c r="M1052" s="7" t="s">
        <v>12</v>
      </c>
      <c r="N1052" s="7" t="s">
        <v>19</v>
      </c>
      <c r="O1052" s="7" t="s">
        <v>15</v>
      </c>
      <c r="P1052" s="7" t="s">
        <v>137</v>
      </c>
      <c r="Q1052" s="7" t="s">
        <v>17</v>
      </c>
      <c r="R1052" s="7" t="s">
        <v>134</v>
      </c>
      <c r="S1052" t="str">
        <f>RIGHT(Table1[[#This Row],[value7]],4)</f>
        <v>0100</v>
      </c>
      <c r="T1052">
        <f>HEX2DEC(Table1[[#This Row],[hex]])</f>
        <v>256</v>
      </c>
      <c r="U1052">
        <f>Table1[[#This Row],[dec]] - IF(Table1[[#This Row],[dec]] &gt; 32000, 65536, 0)</f>
        <v>256</v>
      </c>
      <c r="V1052" s="12">
        <f>Table1[[#This Row],[dec signed]]/10</f>
        <v>25.6</v>
      </c>
    </row>
    <row r="1053" spans="1:22" x14ac:dyDescent="0.25">
      <c r="A1053" s="7">
        <v>524</v>
      </c>
      <c r="B1053" s="10" t="s">
        <v>135</v>
      </c>
      <c r="C1053" s="10" t="s">
        <v>136</v>
      </c>
      <c r="D1053" s="7" t="s">
        <v>12</v>
      </c>
      <c r="E1053" t="s">
        <v>13</v>
      </c>
      <c r="F1053" s="7" t="s">
        <v>14</v>
      </c>
      <c r="G1053" t="s">
        <v>15</v>
      </c>
      <c r="H1053" s="8" t="s">
        <v>137</v>
      </c>
      <c r="I1053" s="7" t="s">
        <v>17</v>
      </c>
      <c r="J1053" s="7" t="s">
        <v>133</v>
      </c>
      <c r="L1053" s="7" t="s">
        <v>13</v>
      </c>
      <c r="M1053" s="7" t="s">
        <v>12</v>
      </c>
      <c r="N1053" s="7" t="s">
        <v>19</v>
      </c>
      <c r="O1053" s="7" t="s">
        <v>15</v>
      </c>
      <c r="P1053" s="7" t="s">
        <v>137</v>
      </c>
      <c r="Q1053" s="7" t="s">
        <v>17</v>
      </c>
      <c r="R1053" s="7" t="s">
        <v>134</v>
      </c>
      <c r="S1053" t="str">
        <f>RIGHT(Table1[[#This Row],[value7]],4)</f>
        <v>0100</v>
      </c>
      <c r="T1053">
        <f>HEX2DEC(Table1[[#This Row],[hex]])</f>
        <v>256</v>
      </c>
      <c r="U1053">
        <f>Table1[[#This Row],[dec]] - IF(Table1[[#This Row],[dec]] &gt; 32000, 65536, 0)</f>
        <v>256</v>
      </c>
      <c r="V1053" s="12">
        <f>Table1[[#This Row],[dec signed]]/10</f>
        <v>25.6</v>
      </c>
    </row>
    <row r="1054" spans="1:22" x14ac:dyDescent="0.25">
      <c r="A1054" s="7">
        <v>555</v>
      </c>
      <c r="B1054" s="10" t="s">
        <v>135</v>
      </c>
      <c r="C1054" s="10" t="s">
        <v>136</v>
      </c>
      <c r="D1054" s="7" t="s">
        <v>12</v>
      </c>
      <c r="E1054" t="s">
        <v>13</v>
      </c>
      <c r="F1054" s="7" t="s">
        <v>14</v>
      </c>
      <c r="G1054" t="s">
        <v>15</v>
      </c>
      <c r="H1054" s="8" t="s">
        <v>137</v>
      </c>
      <c r="I1054" s="7" t="s">
        <v>17</v>
      </c>
      <c r="J1054" s="7" t="s">
        <v>133</v>
      </c>
      <c r="L1054" s="7" t="s">
        <v>13</v>
      </c>
      <c r="M1054" s="7" t="s">
        <v>12</v>
      </c>
      <c r="N1054" s="7" t="s">
        <v>19</v>
      </c>
      <c r="O1054" s="7" t="s">
        <v>15</v>
      </c>
      <c r="P1054" s="7" t="s">
        <v>137</v>
      </c>
      <c r="Q1054" s="7" t="s">
        <v>17</v>
      </c>
      <c r="R1054" s="7" t="s">
        <v>134</v>
      </c>
      <c r="S1054" t="str">
        <f>RIGHT(Table1[[#This Row],[value7]],4)</f>
        <v>0100</v>
      </c>
      <c r="T1054">
        <f>HEX2DEC(Table1[[#This Row],[hex]])</f>
        <v>256</v>
      </c>
      <c r="U1054">
        <f>Table1[[#This Row],[dec]] - IF(Table1[[#This Row],[dec]] &gt; 32000, 65536, 0)</f>
        <v>256</v>
      </c>
      <c r="V1054" s="12">
        <f>Table1[[#This Row],[dec signed]]/10</f>
        <v>25.6</v>
      </c>
    </row>
    <row r="1055" spans="1:22" x14ac:dyDescent="0.25">
      <c r="A1055" s="7">
        <v>586</v>
      </c>
      <c r="B1055" s="10" t="s">
        <v>135</v>
      </c>
      <c r="C1055" s="10" t="s">
        <v>136</v>
      </c>
      <c r="D1055" s="7" t="s">
        <v>12</v>
      </c>
      <c r="E1055" t="s">
        <v>13</v>
      </c>
      <c r="F1055" s="7" t="s">
        <v>14</v>
      </c>
      <c r="G1055" t="s">
        <v>15</v>
      </c>
      <c r="H1055" s="8" t="s">
        <v>137</v>
      </c>
      <c r="I1055" s="7" t="s">
        <v>17</v>
      </c>
      <c r="J1055" s="7" t="s">
        <v>133</v>
      </c>
      <c r="L1055" s="7" t="s">
        <v>13</v>
      </c>
      <c r="M1055" s="7" t="s">
        <v>12</v>
      </c>
      <c r="N1055" s="7" t="s">
        <v>19</v>
      </c>
      <c r="O1055" s="7" t="s">
        <v>15</v>
      </c>
      <c r="P1055" s="7" t="s">
        <v>137</v>
      </c>
      <c r="Q1055" s="7" t="s">
        <v>17</v>
      </c>
      <c r="R1055" s="7" t="s">
        <v>134</v>
      </c>
      <c r="S1055" t="str">
        <f>RIGHT(Table1[[#This Row],[value7]],4)</f>
        <v>0100</v>
      </c>
      <c r="T1055">
        <f>HEX2DEC(Table1[[#This Row],[hex]])</f>
        <v>256</v>
      </c>
      <c r="U1055">
        <f>Table1[[#This Row],[dec]] - IF(Table1[[#This Row],[dec]] &gt; 32000, 65536, 0)</f>
        <v>256</v>
      </c>
      <c r="V1055" s="12">
        <f>Table1[[#This Row],[dec signed]]/10</f>
        <v>25.6</v>
      </c>
    </row>
    <row r="1056" spans="1:22" x14ac:dyDescent="0.25">
      <c r="A1056" s="7">
        <v>617</v>
      </c>
      <c r="B1056" s="10" t="s">
        <v>135</v>
      </c>
      <c r="C1056" s="10" t="s">
        <v>136</v>
      </c>
      <c r="D1056" s="7" t="s">
        <v>12</v>
      </c>
      <c r="E1056" t="s">
        <v>13</v>
      </c>
      <c r="F1056" s="7" t="s">
        <v>14</v>
      </c>
      <c r="G1056" t="s">
        <v>15</v>
      </c>
      <c r="H1056" s="8" t="s">
        <v>137</v>
      </c>
      <c r="I1056" s="7" t="s">
        <v>17</v>
      </c>
      <c r="J1056" s="7" t="s">
        <v>133</v>
      </c>
      <c r="L1056" s="7" t="s">
        <v>13</v>
      </c>
      <c r="M1056" s="7" t="s">
        <v>12</v>
      </c>
      <c r="N1056" s="7" t="s">
        <v>19</v>
      </c>
      <c r="O1056" s="7" t="s">
        <v>15</v>
      </c>
      <c r="P1056" s="7" t="s">
        <v>137</v>
      </c>
      <c r="Q1056" s="7" t="s">
        <v>17</v>
      </c>
      <c r="R1056" s="7" t="s">
        <v>134</v>
      </c>
      <c r="S1056" t="str">
        <f>RIGHT(Table1[[#This Row],[value7]],4)</f>
        <v>0100</v>
      </c>
      <c r="T1056">
        <f>HEX2DEC(Table1[[#This Row],[hex]])</f>
        <v>256</v>
      </c>
      <c r="U1056">
        <f>Table1[[#This Row],[dec]] - IF(Table1[[#This Row],[dec]] &gt; 32000, 65536, 0)</f>
        <v>256</v>
      </c>
      <c r="V1056" s="12">
        <f>Table1[[#This Row],[dec signed]]/10</f>
        <v>25.6</v>
      </c>
    </row>
    <row r="1057" spans="1:22" x14ac:dyDescent="0.25">
      <c r="A1057" s="7">
        <v>648</v>
      </c>
      <c r="B1057" s="10" t="s">
        <v>135</v>
      </c>
      <c r="C1057" s="10" t="s">
        <v>136</v>
      </c>
      <c r="D1057" s="7" t="s">
        <v>12</v>
      </c>
      <c r="E1057" t="s">
        <v>13</v>
      </c>
      <c r="F1057" s="7" t="s">
        <v>14</v>
      </c>
      <c r="G1057" t="s">
        <v>15</v>
      </c>
      <c r="H1057" s="8" t="s">
        <v>137</v>
      </c>
      <c r="I1057" s="7" t="s">
        <v>17</v>
      </c>
      <c r="J1057" s="7" t="s">
        <v>133</v>
      </c>
      <c r="L1057" s="7" t="s">
        <v>13</v>
      </c>
      <c r="M1057" s="7" t="s">
        <v>12</v>
      </c>
      <c r="N1057" s="7" t="s">
        <v>19</v>
      </c>
      <c r="O1057" s="7" t="s">
        <v>15</v>
      </c>
      <c r="P1057" s="7" t="s">
        <v>137</v>
      </c>
      <c r="Q1057" s="7" t="s">
        <v>17</v>
      </c>
      <c r="R1057" s="7" t="s">
        <v>134</v>
      </c>
      <c r="S1057" t="str">
        <f>RIGHT(Table1[[#This Row],[value7]],4)</f>
        <v>0100</v>
      </c>
      <c r="T1057">
        <f>HEX2DEC(Table1[[#This Row],[hex]])</f>
        <v>256</v>
      </c>
      <c r="U1057">
        <f>Table1[[#This Row],[dec]] - IF(Table1[[#This Row],[dec]] &gt; 32000, 65536, 0)</f>
        <v>256</v>
      </c>
      <c r="V1057" s="12">
        <f>Table1[[#This Row],[dec signed]]/10</f>
        <v>25.6</v>
      </c>
    </row>
    <row r="1058" spans="1:22" x14ac:dyDescent="0.25">
      <c r="A1058" s="7">
        <v>680</v>
      </c>
      <c r="B1058" s="10" t="s">
        <v>135</v>
      </c>
      <c r="C1058" s="10" t="s">
        <v>136</v>
      </c>
      <c r="D1058" s="7" t="s">
        <v>12</v>
      </c>
      <c r="E1058" t="s">
        <v>13</v>
      </c>
      <c r="F1058" s="7" t="s">
        <v>14</v>
      </c>
      <c r="G1058" t="s">
        <v>15</v>
      </c>
      <c r="H1058" s="8" t="s">
        <v>137</v>
      </c>
      <c r="I1058" s="7" t="s">
        <v>17</v>
      </c>
      <c r="J1058" s="7" t="s">
        <v>133</v>
      </c>
      <c r="L1058" s="7" t="s">
        <v>13</v>
      </c>
      <c r="M1058" s="7" t="s">
        <v>12</v>
      </c>
      <c r="N1058" s="7" t="s">
        <v>19</v>
      </c>
      <c r="O1058" s="7" t="s">
        <v>15</v>
      </c>
      <c r="P1058" s="7" t="s">
        <v>137</v>
      </c>
      <c r="Q1058" s="7" t="s">
        <v>17</v>
      </c>
      <c r="R1058" s="7" t="s">
        <v>134</v>
      </c>
      <c r="S1058" t="str">
        <f>RIGHT(Table1[[#This Row],[value7]],4)</f>
        <v>0100</v>
      </c>
      <c r="T1058">
        <f>HEX2DEC(Table1[[#This Row],[hex]])</f>
        <v>256</v>
      </c>
      <c r="U1058">
        <f>Table1[[#This Row],[dec]] - IF(Table1[[#This Row],[dec]] &gt; 32000, 65536, 0)</f>
        <v>256</v>
      </c>
      <c r="V1058" s="12">
        <f>Table1[[#This Row],[dec signed]]/10</f>
        <v>25.6</v>
      </c>
    </row>
    <row r="1059" spans="1:22" x14ac:dyDescent="0.25">
      <c r="A1059" s="7">
        <v>711</v>
      </c>
      <c r="B1059" s="10" t="s">
        <v>135</v>
      </c>
      <c r="C1059" s="10" t="s">
        <v>136</v>
      </c>
      <c r="D1059" s="7" t="s">
        <v>12</v>
      </c>
      <c r="E1059" t="s">
        <v>13</v>
      </c>
      <c r="F1059" s="7" t="s">
        <v>14</v>
      </c>
      <c r="G1059" t="s">
        <v>15</v>
      </c>
      <c r="H1059" s="8" t="s">
        <v>137</v>
      </c>
      <c r="I1059" s="7" t="s">
        <v>17</v>
      </c>
      <c r="J1059" s="7" t="s">
        <v>133</v>
      </c>
      <c r="L1059" s="7" t="s">
        <v>13</v>
      </c>
      <c r="M1059" s="7" t="s">
        <v>12</v>
      </c>
      <c r="N1059" s="7" t="s">
        <v>19</v>
      </c>
      <c r="O1059" s="7" t="s">
        <v>15</v>
      </c>
      <c r="P1059" s="7" t="s">
        <v>137</v>
      </c>
      <c r="Q1059" s="7" t="s">
        <v>17</v>
      </c>
      <c r="R1059" s="7" t="s">
        <v>134</v>
      </c>
      <c r="S1059" t="str">
        <f>RIGHT(Table1[[#This Row],[value7]],4)</f>
        <v>0100</v>
      </c>
      <c r="T1059">
        <f>HEX2DEC(Table1[[#This Row],[hex]])</f>
        <v>256</v>
      </c>
      <c r="U1059">
        <f>Table1[[#This Row],[dec]] - IF(Table1[[#This Row],[dec]] &gt; 32000, 65536, 0)</f>
        <v>256</v>
      </c>
      <c r="V1059" s="12">
        <f>Table1[[#This Row],[dec signed]]/10</f>
        <v>25.6</v>
      </c>
    </row>
    <row r="1060" spans="1:22" x14ac:dyDescent="0.25">
      <c r="A1060" s="7">
        <v>742</v>
      </c>
      <c r="B1060" s="10" t="s">
        <v>135</v>
      </c>
      <c r="C1060" s="10" t="s">
        <v>136</v>
      </c>
      <c r="D1060" s="7" t="s">
        <v>12</v>
      </c>
      <c r="E1060" t="s">
        <v>13</v>
      </c>
      <c r="F1060" s="7" t="s">
        <v>14</v>
      </c>
      <c r="G1060" t="s">
        <v>15</v>
      </c>
      <c r="H1060" s="8" t="s">
        <v>137</v>
      </c>
      <c r="I1060" s="7" t="s">
        <v>17</v>
      </c>
      <c r="J1060" s="7" t="s">
        <v>133</v>
      </c>
      <c r="L1060" s="7" t="s">
        <v>13</v>
      </c>
      <c r="M1060" s="7" t="s">
        <v>12</v>
      </c>
      <c r="N1060" s="7" t="s">
        <v>19</v>
      </c>
      <c r="O1060" s="7" t="s">
        <v>15</v>
      </c>
      <c r="P1060" s="7" t="s">
        <v>137</v>
      </c>
      <c r="Q1060" s="7" t="s">
        <v>17</v>
      </c>
      <c r="R1060" s="7" t="s">
        <v>134</v>
      </c>
      <c r="S1060" t="str">
        <f>RIGHT(Table1[[#This Row],[value7]],4)</f>
        <v>0100</v>
      </c>
      <c r="T1060">
        <f>HEX2DEC(Table1[[#This Row],[hex]])</f>
        <v>256</v>
      </c>
      <c r="U1060">
        <f>Table1[[#This Row],[dec]] - IF(Table1[[#This Row],[dec]] &gt; 32000, 65536, 0)</f>
        <v>256</v>
      </c>
      <c r="V1060" s="12">
        <f>Table1[[#This Row],[dec signed]]/10</f>
        <v>25.6</v>
      </c>
    </row>
    <row r="1061" spans="1:22" x14ac:dyDescent="0.25">
      <c r="A1061" s="7">
        <v>773</v>
      </c>
      <c r="B1061" s="10" t="s">
        <v>135</v>
      </c>
      <c r="C1061" s="10" t="s">
        <v>136</v>
      </c>
      <c r="D1061" s="7" t="s">
        <v>12</v>
      </c>
      <c r="E1061" t="s">
        <v>13</v>
      </c>
      <c r="F1061" s="7" t="s">
        <v>14</v>
      </c>
      <c r="G1061" t="s">
        <v>15</v>
      </c>
      <c r="H1061" s="8" t="s">
        <v>137</v>
      </c>
      <c r="I1061" s="7" t="s">
        <v>17</v>
      </c>
      <c r="J1061" s="7" t="s">
        <v>133</v>
      </c>
      <c r="L1061" s="7" t="s">
        <v>13</v>
      </c>
      <c r="M1061" s="7" t="s">
        <v>12</v>
      </c>
      <c r="N1061" s="7" t="s">
        <v>19</v>
      </c>
      <c r="O1061" s="7" t="s">
        <v>15</v>
      </c>
      <c r="P1061" s="7" t="s">
        <v>137</v>
      </c>
      <c r="Q1061" s="7" t="s">
        <v>17</v>
      </c>
      <c r="R1061" s="7" t="s">
        <v>134</v>
      </c>
      <c r="S1061" t="str">
        <f>RIGHT(Table1[[#This Row],[value7]],4)</f>
        <v>0100</v>
      </c>
      <c r="T1061">
        <f>HEX2DEC(Table1[[#This Row],[hex]])</f>
        <v>256</v>
      </c>
      <c r="U1061">
        <f>Table1[[#This Row],[dec]] - IF(Table1[[#This Row],[dec]] &gt; 32000, 65536, 0)</f>
        <v>256</v>
      </c>
      <c r="V1061" s="12">
        <f>Table1[[#This Row],[dec signed]]/10</f>
        <v>25.6</v>
      </c>
    </row>
    <row r="1062" spans="1:22" x14ac:dyDescent="0.25">
      <c r="A1062" s="7">
        <v>804</v>
      </c>
      <c r="B1062" s="10" t="s">
        <v>135</v>
      </c>
      <c r="C1062" s="10" t="s">
        <v>136</v>
      </c>
      <c r="D1062" s="7" t="s">
        <v>12</v>
      </c>
      <c r="E1062" t="s">
        <v>13</v>
      </c>
      <c r="F1062" s="7" t="s">
        <v>14</v>
      </c>
      <c r="G1062" t="s">
        <v>15</v>
      </c>
      <c r="H1062" s="8" t="s">
        <v>137</v>
      </c>
      <c r="I1062" s="7" t="s">
        <v>17</v>
      </c>
      <c r="J1062" s="7" t="s">
        <v>133</v>
      </c>
      <c r="L1062" s="7" t="s">
        <v>13</v>
      </c>
      <c r="M1062" s="7" t="s">
        <v>12</v>
      </c>
      <c r="N1062" s="7" t="s">
        <v>19</v>
      </c>
      <c r="O1062" s="7" t="s">
        <v>15</v>
      </c>
      <c r="P1062" s="7" t="s">
        <v>137</v>
      </c>
      <c r="Q1062" s="7" t="s">
        <v>17</v>
      </c>
      <c r="R1062" s="7" t="s">
        <v>134</v>
      </c>
      <c r="S1062" t="str">
        <f>RIGHT(Table1[[#This Row],[value7]],4)</f>
        <v>0100</v>
      </c>
      <c r="T1062">
        <f>HEX2DEC(Table1[[#This Row],[hex]])</f>
        <v>256</v>
      </c>
      <c r="U1062">
        <f>Table1[[#This Row],[dec]] - IF(Table1[[#This Row],[dec]] &gt; 32000, 65536, 0)</f>
        <v>256</v>
      </c>
      <c r="V1062" s="12">
        <f>Table1[[#This Row],[dec signed]]/10</f>
        <v>25.6</v>
      </c>
    </row>
    <row r="1063" spans="1:22" x14ac:dyDescent="0.25">
      <c r="A1063" s="7">
        <v>835</v>
      </c>
      <c r="B1063" s="10" t="s">
        <v>135</v>
      </c>
      <c r="C1063" s="10" t="s">
        <v>136</v>
      </c>
      <c r="D1063" s="7" t="s">
        <v>12</v>
      </c>
      <c r="E1063" t="s">
        <v>13</v>
      </c>
      <c r="F1063" s="7" t="s">
        <v>14</v>
      </c>
      <c r="G1063" t="s">
        <v>15</v>
      </c>
      <c r="H1063" s="8" t="s">
        <v>137</v>
      </c>
      <c r="I1063" s="7" t="s">
        <v>17</v>
      </c>
      <c r="J1063" s="7" t="s">
        <v>133</v>
      </c>
      <c r="L1063" s="7" t="s">
        <v>13</v>
      </c>
      <c r="M1063" s="7" t="s">
        <v>12</v>
      </c>
      <c r="N1063" s="7" t="s">
        <v>19</v>
      </c>
      <c r="O1063" s="7" t="s">
        <v>15</v>
      </c>
      <c r="P1063" s="7" t="s">
        <v>137</v>
      </c>
      <c r="Q1063" s="7" t="s">
        <v>17</v>
      </c>
      <c r="R1063" s="7" t="s">
        <v>134</v>
      </c>
      <c r="S1063" t="str">
        <f>RIGHT(Table1[[#This Row],[value7]],4)</f>
        <v>0100</v>
      </c>
      <c r="T1063">
        <f>HEX2DEC(Table1[[#This Row],[hex]])</f>
        <v>256</v>
      </c>
      <c r="U1063">
        <f>Table1[[#This Row],[dec]] - IF(Table1[[#This Row],[dec]] &gt; 32000, 65536, 0)</f>
        <v>256</v>
      </c>
      <c r="V1063" s="12">
        <f>Table1[[#This Row],[dec signed]]/10</f>
        <v>25.6</v>
      </c>
    </row>
    <row r="1064" spans="1:22" x14ac:dyDescent="0.25">
      <c r="A1064" s="7">
        <v>866</v>
      </c>
      <c r="B1064" s="10" t="s">
        <v>135</v>
      </c>
      <c r="C1064" s="10" t="s">
        <v>136</v>
      </c>
      <c r="D1064" s="7" t="s">
        <v>12</v>
      </c>
      <c r="E1064" t="s">
        <v>13</v>
      </c>
      <c r="F1064" s="7" t="s">
        <v>14</v>
      </c>
      <c r="G1064" t="s">
        <v>15</v>
      </c>
      <c r="H1064" s="8" t="s">
        <v>137</v>
      </c>
      <c r="I1064" s="7" t="s">
        <v>17</v>
      </c>
      <c r="J1064" s="7" t="s">
        <v>133</v>
      </c>
      <c r="L1064" s="7" t="s">
        <v>13</v>
      </c>
      <c r="M1064" s="7" t="s">
        <v>12</v>
      </c>
      <c r="N1064" s="7" t="s">
        <v>19</v>
      </c>
      <c r="O1064" s="7" t="s">
        <v>15</v>
      </c>
      <c r="P1064" s="7" t="s">
        <v>137</v>
      </c>
      <c r="Q1064" s="7" t="s">
        <v>17</v>
      </c>
      <c r="R1064" s="7" t="s">
        <v>134</v>
      </c>
      <c r="S1064" t="str">
        <f>RIGHT(Table1[[#This Row],[value7]],4)</f>
        <v>0100</v>
      </c>
      <c r="T1064">
        <f>HEX2DEC(Table1[[#This Row],[hex]])</f>
        <v>256</v>
      </c>
      <c r="U1064">
        <f>Table1[[#This Row],[dec]] - IF(Table1[[#This Row],[dec]] &gt; 32000, 65536, 0)</f>
        <v>256</v>
      </c>
      <c r="V1064" s="12">
        <f>Table1[[#This Row],[dec signed]]/10</f>
        <v>25.6</v>
      </c>
    </row>
    <row r="1065" spans="1:22" x14ac:dyDescent="0.25">
      <c r="A1065" s="7">
        <v>906</v>
      </c>
      <c r="B1065" s="10" t="s">
        <v>135</v>
      </c>
      <c r="C1065" s="10" t="s">
        <v>136</v>
      </c>
      <c r="D1065" s="7" t="s">
        <v>12</v>
      </c>
      <c r="E1065" t="s">
        <v>13</v>
      </c>
      <c r="F1065" s="7" t="s">
        <v>14</v>
      </c>
      <c r="G1065" t="s">
        <v>15</v>
      </c>
      <c r="H1065" s="8" t="s">
        <v>137</v>
      </c>
      <c r="I1065" s="7" t="s">
        <v>17</v>
      </c>
      <c r="J1065" s="7" t="s">
        <v>133</v>
      </c>
      <c r="L1065" s="7" t="s">
        <v>13</v>
      </c>
      <c r="M1065" s="7" t="s">
        <v>12</v>
      </c>
      <c r="N1065" s="7" t="s">
        <v>19</v>
      </c>
      <c r="O1065" s="7" t="s">
        <v>15</v>
      </c>
      <c r="P1065" s="7" t="s">
        <v>137</v>
      </c>
      <c r="Q1065" s="7" t="s">
        <v>17</v>
      </c>
      <c r="R1065" s="7" t="s">
        <v>134</v>
      </c>
      <c r="S1065" t="str">
        <f>RIGHT(Table1[[#This Row],[value7]],4)</f>
        <v>0100</v>
      </c>
      <c r="T1065">
        <f>HEX2DEC(Table1[[#This Row],[hex]])</f>
        <v>256</v>
      </c>
      <c r="U1065">
        <f>Table1[[#This Row],[dec]] - IF(Table1[[#This Row],[dec]] &gt; 32000, 65536, 0)</f>
        <v>256</v>
      </c>
      <c r="V1065" s="12">
        <f>Table1[[#This Row],[dec signed]]/10</f>
        <v>25.6</v>
      </c>
    </row>
    <row r="1066" spans="1:22" x14ac:dyDescent="0.25">
      <c r="A1066" s="7">
        <v>938</v>
      </c>
      <c r="B1066" s="10" t="s">
        <v>135</v>
      </c>
      <c r="C1066" s="10" t="s">
        <v>136</v>
      </c>
      <c r="D1066" s="7" t="s">
        <v>12</v>
      </c>
      <c r="E1066" t="s">
        <v>13</v>
      </c>
      <c r="F1066" s="7" t="s">
        <v>14</v>
      </c>
      <c r="G1066" t="s">
        <v>15</v>
      </c>
      <c r="H1066" s="8" t="s">
        <v>137</v>
      </c>
      <c r="I1066" s="7" t="s">
        <v>17</v>
      </c>
      <c r="J1066" s="7" t="s">
        <v>133</v>
      </c>
      <c r="L1066" s="7" t="s">
        <v>13</v>
      </c>
      <c r="M1066" s="7" t="s">
        <v>12</v>
      </c>
      <c r="N1066" s="7" t="s">
        <v>19</v>
      </c>
      <c r="O1066" s="7" t="s">
        <v>15</v>
      </c>
      <c r="P1066" s="7" t="s">
        <v>137</v>
      </c>
      <c r="Q1066" s="7" t="s">
        <v>17</v>
      </c>
      <c r="R1066" s="7" t="s">
        <v>134</v>
      </c>
      <c r="S1066" t="str">
        <f>RIGHT(Table1[[#This Row],[value7]],4)</f>
        <v>0100</v>
      </c>
      <c r="T1066">
        <f>HEX2DEC(Table1[[#This Row],[hex]])</f>
        <v>256</v>
      </c>
      <c r="U1066">
        <f>Table1[[#This Row],[dec]] - IF(Table1[[#This Row],[dec]] &gt; 32000, 65536, 0)</f>
        <v>256</v>
      </c>
      <c r="V1066" s="12">
        <f>Table1[[#This Row],[dec signed]]/10</f>
        <v>25.6</v>
      </c>
    </row>
    <row r="1067" spans="1:22" x14ac:dyDescent="0.25">
      <c r="A1067" s="7">
        <v>969</v>
      </c>
      <c r="B1067" s="10" t="s">
        <v>135</v>
      </c>
      <c r="C1067" s="10" t="s">
        <v>136</v>
      </c>
      <c r="D1067" s="7" t="s">
        <v>12</v>
      </c>
      <c r="E1067" t="s">
        <v>13</v>
      </c>
      <c r="F1067" s="7" t="s">
        <v>14</v>
      </c>
      <c r="G1067" t="s">
        <v>15</v>
      </c>
      <c r="H1067" s="8" t="s">
        <v>137</v>
      </c>
      <c r="I1067" s="7" t="s">
        <v>17</v>
      </c>
      <c r="J1067" s="7" t="s">
        <v>133</v>
      </c>
      <c r="L1067" s="7" t="s">
        <v>13</v>
      </c>
      <c r="M1067" s="7" t="s">
        <v>12</v>
      </c>
      <c r="N1067" s="7" t="s">
        <v>19</v>
      </c>
      <c r="O1067" s="7" t="s">
        <v>15</v>
      </c>
      <c r="P1067" s="7" t="s">
        <v>137</v>
      </c>
      <c r="Q1067" s="7" t="s">
        <v>17</v>
      </c>
      <c r="R1067" s="7" t="s">
        <v>134</v>
      </c>
      <c r="S1067" t="str">
        <f>RIGHT(Table1[[#This Row],[value7]],4)</f>
        <v>0100</v>
      </c>
      <c r="T1067">
        <f>HEX2DEC(Table1[[#This Row],[hex]])</f>
        <v>256</v>
      </c>
      <c r="U1067">
        <f>Table1[[#This Row],[dec]] - IF(Table1[[#This Row],[dec]] &gt; 32000, 65536, 0)</f>
        <v>256</v>
      </c>
      <c r="V1067" s="12">
        <f>Table1[[#This Row],[dec signed]]/10</f>
        <v>25.6</v>
      </c>
    </row>
    <row r="1068" spans="1:22" x14ac:dyDescent="0.25">
      <c r="A1068" s="7">
        <v>1000</v>
      </c>
      <c r="B1068" s="10" t="s">
        <v>135</v>
      </c>
      <c r="C1068" s="10" t="s">
        <v>136</v>
      </c>
      <c r="D1068" s="7" t="s">
        <v>12</v>
      </c>
      <c r="E1068" t="s">
        <v>13</v>
      </c>
      <c r="F1068" s="7" t="s">
        <v>14</v>
      </c>
      <c r="G1068" t="s">
        <v>15</v>
      </c>
      <c r="H1068" s="8" t="s">
        <v>137</v>
      </c>
      <c r="I1068" s="7" t="s">
        <v>17</v>
      </c>
      <c r="J1068" s="7" t="s">
        <v>133</v>
      </c>
      <c r="L1068" s="7" t="s">
        <v>13</v>
      </c>
      <c r="M1068" s="7" t="s">
        <v>12</v>
      </c>
      <c r="N1068" s="7" t="s">
        <v>19</v>
      </c>
      <c r="O1068" s="7" t="s">
        <v>15</v>
      </c>
      <c r="P1068" s="7" t="s">
        <v>137</v>
      </c>
      <c r="Q1068" s="7" t="s">
        <v>17</v>
      </c>
      <c r="R1068" s="7" t="s">
        <v>134</v>
      </c>
      <c r="S1068" t="str">
        <f>RIGHT(Table1[[#This Row],[value7]],4)</f>
        <v>0100</v>
      </c>
      <c r="T1068">
        <f>HEX2DEC(Table1[[#This Row],[hex]])</f>
        <v>256</v>
      </c>
      <c r="U1068">
        <f>Table1[[#This Row],[dec]] - IF(Table1[[#This Row],[dec]] &gt; 32000, 65536, 0)</f>
        <v>256</v>
      </c>
      <c r="V1068" s="12">
        <f>Table1[[#This Row],[dec signed]]/10</f>
        <v>25.6</v>
      </c>
    </row>
    <row r="1069" spans="1:22" x14ac:dyDescent="0.25">
      <c r="A1069" s="7">
        <v>1031</v>
      </c>
      <c r="B1069" s="10" t="s">
        <v>135</v>
      </c>
      <c r="C1069" s="10" t="s">
        <v>136</v>
      </c>
      <c r="D1069" s="7" t="s">
        <v>12</v>
      </c>
      <c r="E1069" t="s">
        <v>13</v>
      </c>
      <c r="F1069" s="7" t="s">
        <v>14</v>
      </c>
      <c r="G1069" t="s">
        <v>15</v>
      </c>
      <c r="H1069" s="8" t="s">
        <v>137</v>
      </c>
      <c r="I1069" s="7" t="s">
        <v>17</v>
      </c>
      <c r="J1069" s="7" t="s">
        <v>133</v>
      </c>
      <c r="L1069" s="7" t="s">
        <v>13</v>
      </c>
      <c r="M1069" s="7" t="s">
        <v>12</v>
      </c>
      <c r="N1069" s="7" t="s">
        <v>19</v>
      </c>
      <c r="O1069" s="7" t="s">
        <v>15</v>
      </c>
      <c r="P1069" s="7" t="s">
        <v>137</v>
      </c>
      <c r="Q1069" s="7" t="s">
        <v>17</v>
      </c>
      <c r="R1069" s="7" t="s">
        <v>134</v>
      </c>
      <c r="S1069" t="str">
        <f>RIGHT(Table1[[#This Row],[value7]],4)</f>
        <v>0100</v>
      </c>
      <c r="T1069">
        <f>HEX2DEC(Table1[[#This Row],[hex]])</f>
        <v>256</v>
      </c>
      <c r="U1069">
        <f>Table1[[#This Row],[dec]] - IF(Table1[[#This Row],[dec]] &gt; 32000, 65536, 0)</f>
        <v>256</v>
      </c>
      <c r="V1069" s="12">
        <f>Table1[[#This Row],[dec signed]]/10</f>
        <v>25.6</v>
      </c>
    </row>
    <row r="1070" spans="1:22" x14ac:dyDescent="0.25">
      <c r="A1070" s="7">
        <v>54</v>
      </c>
      <c r="B1070" s="10" t="s">
        <v>173</v>
      </c>
      <c r="C1070" s="10" t="s">
        <v>174</v>
      </c>
      <c r="D1070" s="7" t="s">
        <v>12</v>
      </c>
      <c r="E1070" t="s">
        <v>13</v>
      </c>
      <c r="F1070" s="7" t="s">
        <v>14</v>
      </c>
      <c r="G1070" t="s">
        <v>15</v>
      </c>
      <c r="H1070" t="s">
        <v>175</v>
      </c>
      <c r="I1070" s="7" t="s">
        <v>17</v>
      </c>
      <c r="J1070" s="7" t="s">
        <v>176</v>
      </c>
      <c r="L1070" s="7" t="s">
        <v>13</v>
      </c>
      <c r="M1070" s="7" t="s">
        <v>12</v>
      </c>
      <c r="N1070" s="7" t="s">
        <v>19</v>
      </c>
      <c r="O1070" s="7" t="s">
        <v>15</v>
      </c>
      <c r="P1070" s="7" t="s">
        <v>175</v>
      </c>
      <c r="Q1070" s="7" t="s">
        <v>17</v>
      </c>
      <c r="R1070" s="7" t="s">
        <v>18</v>
      </c>
      <c r="S1070" t="str">
        <f>RIGHT(Table1[[#This Row],[value7]],4)</f>
        <v>0100</v>
      </c>
      <c r="T1070">
        <f>HEX2DEC(Table1[[#This Row],[hex]])</f>
        <v>256</v>
      </c>
      <c r="U1070">
        <f>Table1[[#This Row],[dec]] - IF(Table1[[#This Row],[dec]] &gt; 32000, 65536, 0)</f>
        <v>256</v>
      </c>
      <c r="V1070" s="12">
        <f>Table1[[#This Row],[dec signed]]/10</f>
        <v>25.6</v>
      </c>
    </row>
    <row r="1071" spans="1:22" x14ac:dyDescent="0.25">
      <c r="A1071" s="7">
        <v>75</v>
      </c>
      <c r="B1071" s="10" t="s">
        <v>173</v>
      </c>
      <c r="C1071" s="10" t="s">
        <v>174</v>
      </c>
      <c r="D1071" s="7" t="s">
        <v>12</v>
      </c>
      <c r="E1071" t="s">
        <v>13</v>
      </c>
      <c r="F1071" s="7" t="s">
        <v>14</v>
      </c>
      <c r="G1071" t="s">
        <v>15</v>
      </c>
      <c r="H1071" t="s">
        <v>175</v>
      </c>
      <c r="I1071" s="7" t="s">
        <v>17</v>
      </c>
      <c r="J1071" s="7" t="s">
        <v>176</v>
      </c>
      <c r="L1071" s="7" t="s">
        <v>13</v>
      </c>
      <c r="M1071" s="7" t="s">
        <v>12</v>
      </c>
      <c r="N1071" s="7" t="s">
        <v>19</v>
      </c>
      <c r="O1071" s="7" t="s">
        <v>15</v>
      </c>
      <c r="P1071" s="7" t="s">
        <v>175</v>
      </c>
      <c r="Q1071" s="7" t="s">
        <v>17</v>
      </c>
      <c r="R1071" s="7" t="s">
        <v>18</v>
      </c>
      <c r="S1071" t="str">
        <f>RIGHT(Table1[[#This Row],[value7]],4)</f>
        <v>0100</v>
      </c>
      <c r="T1071">
        <f>HEX2DEC(Table1[[#This Row],[hex]])</f>
        <v>256</v>
      </c>
      <c r="U1071">
        <f>Table1[[#This Row],[dec]] - IF(Table1[[#This Row],[dec]] &gt; 32000, 65536, 0)</f>
        <v>256</v>
      </c>
      <c r="V1071" s="12">
        <f>Table1[[#This Row],[dec signed]]/10</f>
        <v>25.6</v>
      </c>
    </row>
    <row r="1072" spans="1:22" x14ac:dyDescent="0.25">
      <c r="A1072" s="7">
        <v>339</v>
      </c>
      <c r="B1072" s="10" t="s">
        <v>173</v>
      </c>
      <c r="C1072" s="10" t="s">
        <v>174</v>
      </c>
      <c r="D1072" s="7" t="s">
        <v>12</v>
      </c>
      <c r="E1072" t="s">
        <v>13</v>
      </c>
      <c r="F1072" s="7" t="s">
        <v>14</v>
      </c>
      <c r="G1072" t="s">
        <v>15</v>
      </c>
      <c r="H1072" t="s">
        <v>175</v>
      </c>
      <c r="I1072" s="7" t="s">
        <v>17</v>
      </c>
      <c r="J1072" s="7" t="s">
        <v>176</v>
      </c>
      <c r="L1072" s="7" t="s">
        <v>13</v>
      </c>
      <c r="M1072" s="7" t="s">
        <v>12</v>
      </c>
      <c r="N1072" s="7" t="s">
        <v>19</v>
      </c>
      <c r="O1072" s="7" t="s">
        <v>15</v>
      </c>
      <c r="P1072" s="7" t="s">
        <v>175</v>
      </c>
      <c r="Q1072" s="7" t="s">
        <v>17</v>
      </c>
      <c r="R1072" s="7" t="s">
        <v>18</v>
      </c>
      <c r="S1072" t="str">
        <f>RIGHT(Table1[[#This Row],[value7]],4)</f>
        <v>0100</v>
      </c>
      <c r="T1072">
        <f>HEX2DEC(Table1[[#This Row],[hex]])</f>
        <v>256</v>
      </c>
      <c r="U1072">
        <f>Table1[[#This Row],[dec]] - IF(Table1[[#This Row],[dec]] &gt; 32000, 65536, 0)</f>
        <v>256</v>
      </c>
      <c r="V1072" s="12">
        <f>Table1[[#This Row],[dec signed]]/10</f>
        <v>25.6</v>
      </c>
    </row>
    <row r="1073" spans="1:22" x14ac:dyDescent="0.25">
      <c r="A1073" s="7">
        <v>438</v>
      </c>
      <c r="B1073" s="10" t="s">
        <v>173</v>
      </c>
      <c r="C1073" s="10" t="s">
        <v>174</v>
      </c>
      <c r="D1073" s="7" t="s">
        <v>12</v>
      </c>
      <c r="E1073" t="s">
        <v>13</v>
      </c>
      <c r="F1073" s="7" t="s">
        <v>14</v>
      </c>
      <c r="G1073" t="s">
        <v>15</v>
      </c>
      <c r="H1073" t="s">
        <v>175</v>
      </c>
      <c r="I1073" s="7" t="s">
        <v>17</v>
      </c>
      <c r="J1073" s="7" t="s">
        <v>176</v>
      </c>
      <c r="L1073" s="7" t="s">
        <v>13</v>
      </c>
      <c r="M1073" s="7" t="s">
        <v>12</v>
      </c>
      <c r="N1073" s="7" t="s">
        <v>19</v>
      </c>
      <c r="O1073" s="7" t="s">
        <v>15</v>
      </c>
      <c r="P1073" s="7" t="s">
        <v>175</v>
      </c>
      <c r="Q1073" s="7" t="s">
        <v>17</v>
      </c>
      <c r="R1073" s="7" t="s">
        <v>18</v>
      </c>
      <c r="S1073" t="str">
        <f>RIGHT(Table1[[#This Row],[value7]],4)</f>
        <v>0100</v>
      </c>
      <c r="T1073">
        <f>HEX2DEC(Table1[[#This Row],[hex]])</f>
        <v>256</v>
      </c>
      <c r="U1073">
        <f>Table1[[#This Row],[dec]] - IF(Table1[[#This Row],[dec]] &gt; 32000, 65536, 0)</f>
        <v>256</v>
      </c>
      <c r="V1073" s="12">
        <f>Table1[[#This Row],[dec signed]]/10</f>
        <v>25.6</v>
      </c>
    </row>
    <row r="1074" spans="1:22" x14ac:dyDescent="0.25">
      <c r="A1074" s="7">
        <v>469</v>
      </c>
      <c r="B1074" s="10" t="s">
        <v>173</v>
      </c>
      <c r="C1074" s="10" t="s">
        <v>174</v>
      </c>
      <c r="D1074" s="7" t="s">
        <v>12</v>
      </c>
      <c r="E1074" t="s">
        <v>13</v>
      </c>
      <c r="F1074" s="7" t="s">
        <v>14</v>
      </c>
      <c r="G1074" t="s">
        <v>15</v>
      </c>
      <c r="H1074" t="s">
        <v>175</v>
      </c>
      <c r="I1074" s="7" t="s">
        <v>17</v>
      </c>
      <c r="J1074" s="7" t="s">
        <v>176</v>
      </c>
      <c r="L1074" s="7" t="s">
        <v>13</v>
      </c>
      <c r="M1074" s="7" t="s">
        <v>12</v>
      </c>
      <c r="N1074" s="7" t="s">
        <v>19</v>
      </c>
      <c r="O1074" s="7" t="s">
        <v>15</v>
      </c>
      <c r="P1074" s="7" t="s">
        <v>175</v>
      </c>
      <c r="Q1074" s="7" t="s">
        <v>17</v>
      </c>
      <c r="R1074" s="7" t="s">
        <v>18</v>
      </c>
      <c r="S1074" t="str">
        <f>RIGHT(Table1[[#This Row],[value7]],4)</f>
        <v>0100</v>
      </c>
      <c r="T1074">
        <f>HEX2DEC(Table1[[#This Row],[hex]])</f>
        <v>256</v>
      </c>
      <c r="U1074">
        <f>Table1[[#This Row],[dec]] - IF(Table1[[#This Row],[dec]] &gt; 32000, 65536, 0)</f>
        <v>256</v>
      </c>
      <c r="V1074" s="12">
        <f>Table1[[#This Row],[dec signed]]/10</f>
        <v>25.6</v>
      </c>
    </row>
    <row r="1075" spans="1:22" x14ac:dyDescent="0.25">
      <c r="A1075" s="7">
        <v>500</v>
      </c>
      <c r="B1075" s="10" t="s">
        <v>173</v>
      </c>
      <c r="C1075" s="10" t="s">
        <v>174</v>
      </c>
      <c r="D1075" s="7" t="s">
        <v>12</v>
      </c>
      <c r="E1075" t="s">
        <v>13</v>
      </c>
      <c r="F1075" s="7" t="s">
        <v>14</v>
      </c>
      <c r="G1075" t="s">
        <v>15</v>
      </c>
      <c r="H1075" t="s">
        <v>175</v>
      </c>
      <c r="I1075" s="7" t="s">
        <v>17</v>
      </c>
      <c r="J1075" s="7" t="s">
        <v>176</v>
      </c>
      <c r="L1075" s="7" t="s">
        <v>13</v>
      </c>
      <c r="M1075" s="7" t="s">
        <v>12</v>
      </c>
      <c r="N1075" s="7" t="s">
        <v>19</v>
      </c>
      <c r="O1075" s="7" t="s">
        <v>15</v>
      </c>
      <c r="P1075" s="7" t="s">
        <v>175</v>
      </c>
      <c r="Q1075" s="7" t="s">
        <v>17</v>
      </c>
      <c r="R1075" s="7" t="s">
        <v>18</v>
      </c>
      <c r="S1075" t="str">
        <f>RIGHT(Table1[[#This Row],[value7]],4)</f>
        <v>0100</v>
      </c>
      <c r="T1075">
        <f>HEX2DEC(Table1[[#This Row],[hex]])</f>
        <v>256</v>
      </c>
      <c r="U1075">
        <f>Table1[[#This Row],[dec]] - IF(Table1[[#This Row],[dec]] &gt; 32000, 65536, 0)</f>
        <v>256</v>
      </c>
      <c r="V1075" s="12">
        <f>Table1[[#This Row],[dec signed]]/10</f>
        <v>25.6</v>
      </c>
    </row>
    <row r="1076" spans="1:22" x14ac:dyDescent="0.25">
      <c r="A1076" s="7">
        <v>531</v>
      </c>
      <c r="B1076" s="10" t="s">
        <v>173</v>
      </c>
      <c r="C1076" s="10" t="s">
        <v>174</v>
      </c>
      <c r="D1076" s="7" t="s">
        <v>12</v>
      </c>
      <c r="E1076" t="s">
        <v>13</v>
      </c>
      <c r="F1076" s="7" t="s">
        <v>14</v>
      </c>
      <c r="G1076" t="s">
        <v>15</v>
      </c>
      <c r="H1076" t="s">
        <v>175</v>
      </c>
      <c r="I1076" s="7" t="s">
        <v>17</v>
      </c>
      <c r="J1076" s="7" t="s">
        <v>176</v>
      </c>
      <c r="L1076" s="7" t="s">
        <v>13</v>
      </c>
      <c r="M1076" s="7" t="s">
        <v>12</v>
      </c>
      <c r="N1076" s="7" t="s">
        <v>19</v>
      </c>
      <c r="O1076" s="7" t="s">
        <v>15</v>
      </c>
      <c r="P1076" s="7" t="s">
        <v>175</v>
      </c>
      <c r="Q1076" s="7" t="s">
        <v>17</v>
      </c>
      <c r="R1076" s="7" t="s">
        <v>18</v>
      </c>
      <c r="S1076" t="str">
        <f>RIGHT(Table1[[#This Row],[value7]],4)</f>
        <v>0100</v>
      </c>
      <c r="T1076">
        <f>HEX2DEC(Table1[[#This Row],[hex]])</f>
        <v>256</v>
      </c>
      <c r="U1076">
        <f>Table1[[#This Row],[dec]] - IF(Table1[[#This Row],[dec]] &gt; 32000, 65536, 0)</f>
        <v>256</v>
      </c>
      <c r="V1076" s="12">
        <f>Table1[[#This Row],[dec signed]]/10</f>
        <v>25.6</v>
      </c>
    </row>
    <row r="1077" spans="1:22" x14ac:dyDescent="0.25">
      <c r="A1077" s="7">
        <v>562</v>
      </c>
      <c r="B1077" s="10" t="s">
        <v>173</v>
      </c>
      <c r="C1077" s="10" t="s">
        <v>174</v>
      </c>
      <c r="D1077" s="7" t="s">
        <v>12</v>
      </c>
      <c r="E1077" t="s">
        <v>13</v>
      </c>
      <c r="F1077" s="7" t="s">
        <v>14</v>
      </c>
      <c r="G1077" t="s">
        <v>15</v>
      </c>
      <c r="H1077" t="s">
        <v>175</v>
      </c>
      <c r="I1077" s="7" t="s">
        <v>17</v>
      </c>
      <c r="J1077" s="7" t="s">
        <v>176</v>
      </c>
      <c r="L1077" s="7" t="s">
        <v>13</v>
      </c>
      <c r="M1077" s="7" t="s">
        <v>12</v>
      </c>
      <c r="N1077" s="7" t="s">
        <v>19</v>
      </c>
      <c r="O1077" s="7" t="s">
        <v>15</v>
      </c>
      <c r="P1077" s="7" t="s">
        <v>175</v>
      </c>
      <c r="Q1077" s="7" t="s">
        <v>17</v>
      </c>
      <c r="R1077" s="7" t="s">
        <v>18</v>
      </c>
      <c r="S1077" t="str">
        <f>RIGHT(Table1[[#This Row],[value7]],4)</f>
        <v>0100</v>
      </c>
      <c r="T1077">
        <f>HEX2DEC(Table1[[#This Row],[hex]])</f>
        <v>256</v>
      </c>
      <c r="U1077">
        <f>Table1[[#This Row],[dec]] - IF(Table1[[#This Row],[dec]] &gt; 32000, 65536, 0)</f>
        <v>256</v>
      </c>
      <c r="V1077" s="12">
        <f>Table1[[#This Row],[dec signed]]/10</f>
        <v>25.6</v>
      </c>
    </row>
    <row r="1078" spans="1:22" x14ac:dyDescent="0.25">
      <c r="A1078" s="7">
        <v>593</v>
      </c>
      <c r="B1078" s="10" t="s">
        <v>173</v>
      </c>
      <c r="C1078" s="10" t="s">
        <v>174</v>
      </c>
      <c r="D1078" s="7" t="s">
        <v>12</v>
      </c>
      <c r="E1078" t="s">
        <v>13</v>
      </c>
      <c r="F1078" s="7" t="s">
        <v>14</v>
      </c>
      <c r="G1078" t="s">
        <v>15</v>
      </c>
      <c r="H1078" t="s">
        <v>175</v>
      </c>
      <c r="I1078" s="7" t="s">
        <v>17</v>
      </c>
      <c r="J1078" s="7" t="s">
        <v>176</v>
      </c>
      <c r="L1078" s="7" t="s">
        <v>13</v>
      </c>
      <c r="M1078" s="7" t="s">
        <v>12</v>
      </c>
      <c r="N1078" s="7" t="s">
        <v>19</v>
      </c>
      <c r="O1078" s="7" t="s">
        <v>15</v>
      </c>
      <c r="P1078" s="7" t="s">
        <v>175</v>
      </c>
      <c r="Q1078" s="7" t="s">
        <v>17</v>
      </c>
      <c r="R1078" s="7" t="s">
        <v>18</v>
      </c>
      <c r="S1078" t="str">
        <f>RIGHT(Table1[[#This Row],[value7]],4)</f>
        <v>0100</v>
      </c>
      <c r="T1078">
        <f>HEX2DEC(Table1[[#This Row],[hex]])</f>
        <v>256</v>
      </c>
      <c r="U1078">
        <f>Table1[[#This Row],[dec]] - IF(Table1[[#This Row],[dec]] &gt; 32000, 65536, 0)</f>
        <v>256</v>
      </c>
      <c r="V1078" s="12">
        <f>Table1[[#This Row],[dec signed]]/10</f>
        <v>25.6</v>
      </c>
    </row>
    <row r="1079" spans="1:22" x14ac:dyDescent="0.25">
      <c r="A1079" s="7">
        <v>624</v>
      </c>
      <c r="B1079" s="10" t="s">
        <v>173</v>
      </c>
      <c r="C1079" s="10" t="s">
        <v>174</v>
      </c>
      <c r="D1079" s="7" t="s">
        <v>12</v>
      </c>
      <c r="E1079" t="s">
        <v>13</v>
      </c>
      <c r="F1079" s="7" t="s">
        <v>14</v>
      </c>
      <c r="G1079" t="s">
        <v>15</v>
      </c>
      <c r="H1079" t="s">
        <v>175</v>
      </c>
      <c r="I1079" s="7" t="s">
        <v>17</v>
      </c>
      <c r="J1079" s="7" t="s">
        <v>176</v>
      </c>
      <c r="L1079" s="7" t="s">
        <v>13</v>
      </c>
      <c r="M1079" s="7" t="s">
        <v>12</v>
      </c>
      <c r="N1079" s="7" t="s">
        <v>19</v>
      </c>
      <c r="O1079" s="7" t="s">
        <v>15</v>
      </c>
      <c r="P1079" s="7" t="s">
        <v>175</v>
      </c>
      <c r="Q1079" s="7" t="s">
        <v>17</v>
      </c>
      <c r="R1079" s="7" t="s">
        <v>18</v>
      </c>
      <c r="S1079" t="str">
        <f>RIGHT(Table1[[#This Row],[value7]],4)</f>
        <v>0100</v>
      </c>
      <c r="T1079">
        <f>HEX2DEC(Table1[[#This Row],[hex]])</f>
        <v>256</v>
      </c>
      <c r="U1079">
        <f>Table1[[#This Row],[dec]] - IF(Table1[[#This Row],[dec]] &gt; 32000, 65536, 0)</f>
        <v>256</v>
      </c>
      <c r="V1079" s="12">
        <f>Table1[[#This Row],[dec signed]]/10</f>
        <v>25.6</v>
      </c>
    </row>
    <row r="1080" spans="1:22" x14ac:dyDescent="0.25">
      <c r="A1080" s="7">
        <v>655</v>
      </c>
      <c r="B1080" s="10" t="s">
        <v>173</v>
      </c>
      <c r="C1080" s="10" t="s">
        <v>174</v>
      </c>
      <c r="D1080" s="7" t="s">
        <v>12</v>
      </c>
      <c r="E1080" t="s">
        <v>13</v>
      </c>
      <c r="F1080" s="7" t="s">
        <v>14</v>
      </c>
      <c r="G1080" t="s">
        <v>15</v>
      </c>
      <c r="H1080" t="s">
        <v>175</v>
      </c>
      <c r="I1080" s="7" t="s">
        <v>17</v>
      </c>
      <c r="J1080" s="7" t="s">
        <v>176</v>
      </c>
      <c r="L1080" s="7" t="s">
        <v>13</v>
      </c>
      <c r="M1080" s="7" t="s">
        <v>12</v>
      </c>
      <c r="N1080" s="7" t="s">
        <v>19</v>
      </c>
      <c r="O1080" s="7" t="s">
        <v>15</v>
      </c>
      <c r="P1080" s="7" t="s">
        <v>175</v>
      </c>
      <c r="Q1080" s="7" t="s">
        <v>17</v>
      </c>
      <c r="R1080" s="7" t="s">
        <v>18</v>
      </c>
      <c r="S1080" t="str">
        <f>RIGHT(Table1[[#This Row],[value7]],4)</f>
        <v>0100</v>
      </c>
      <c r="T1080">
        <f>HEX2DEC(Table1[[#This Row],[hex]])</f>
        <v>256</v>
      </c>
      <c r="U1080">
        <f>Table1[[#This Row],[dec]] - IF(Table1[[#This Row],[dec]] &gt; 32000, 65536, 0)</f>
        <v>256</v>
      </c>
      <c r="V1080" s="12">
        <f>Table1[[#This Row],[dec signed]]/10</f>
        <v>25.6</v>
      </c>
    </row>
    <row r="1081" spans="1:22" x14ac:dyDescent="0.25">
      <c r="A1081" s="7">
        <v>687</v>
      </c>
      <c r="B1081" s="10" t="s">
        <v>173</v>
      </c>
      <c r="C1081" s="10" t="s">
        <v>174</v>
      </c>
      <c r="D1081" s="7" t="s">
        <v>12</v>
      </c>
      <c r="E1081" t="s">
        <v>13</v>
      </c>
      <c r="F1081" s="7" t="s">
        <v>14</v>
      </c>
      <c r="G1081" t="s">
        <v>15</v>
      </c>
      <c r="H1081" t="s">
        <v>175</v>
      </c>
      <c r="I1081" s="7" t="s">
        <v>17</v>
      </c>
      <c r="J1081" s="7" t="s">
        <v>176</v>
      </c>
      <c r="L1081" s="7" t="s">
        <v>13</v>
      </c>
      <c r="M1081" s="7" t="s">
        <v>12</v>
      </c>
      <c r="N1081" s="7" t="s">
        <v>19</v>
      </c>
      <c r="O1081" s="7" t="s">
        <v>15</v>
      </c>
      <c r="P1081" s="7" t="s">
        <v>175</v>
      </c>
      <c r="Q1081" s="7" t="s">
        <v>17</v>
      </c>
      <c r="R1081" s="7" t="s">
        <v>18</v>
      </c>
      <c r="S1081" t="str">
        <f>RIGHT(Table1[[#This Row],[value7]],4)</f>
        <v>0100</v>
      </c>
      <c r="T1081">
        <f>HEX2DEC(Table1[[#This Row],[hex]])</f>
        <v>256</v>
      </c>
      <c r="U1081">
        <f>Table1[[#This Row],[dec]] - IF(Table1[[#This Row],[dec]] &gt; 32000, 65536, 0)</f>
        <v>256</v>
      </c>
      <c r="V1081" s="12">
        <f>Table1[[#This Row],[dec signed]]/10</f>
        <v>25.6</v>
      </c>
    </row>
    <row r="1082" spans="1:22" x14ac:dyDescent="0.25">
      <c r="A1082" s="7">
        <v>718</v>
      </c>
      <c r="B1082" s="10" t="s">
        <v>173</v>
      </c>
      <c r="C1082" s="10" t="s">
        <v>174</v>
      </c>
      <c r="D1082" s="7" t="s">
        <v>12</v>
      </c>
      <c r="E1082" t="s">
        <v>13</v>
      </c>
      <c r="F1082" s="7" t="s">
        <v>14</v>
      </c>
      <c r="G1082" t="s">
        <v>15</v>
      </c>
      <c r="H1082" t="s">
        <v>175</v>
      </c>
      <c r="I1082" s="7" t="s">
        <v>17</v>
      </c>
      <c r="J1082" s="7" t="s">
        <v>176</v>
      </c>
      <c r="L1082" s="7" t="s">
        <v>13</v>
      </c>
      <c r="M1082" s="7" t="s">
        <v>12</v>
      </c>
      <c r="N1082" s="7" t="s">
        <v>19</v>
      </c>
      <c r="O1082" s="7" t="s">
        <v>15</v>
      </c>
      <c r="P1082" s="7" t="s">
        <v>175</v>
      </c>
      <c r="Q1082" s="7" t="s">
        <v>17</v>
      </c>
      <c r="R1082" s="7" t="s">
        <v>18</v>
      </c>
      <c r="S1082" t="str">
        <f>RIGHT(Table1[[#This Row],[value7]],4)</f>
        <v>0100</v>
      </c>
      <c r="T1082">
        <f>HEX2DEC(Table1[[#This Row],[hex]])</f>
        <v>256</v>
      </c>
      <c r="U1082">
        <f>Table1[[#This Row],[dec]] - IF(Table1[[#This Row],[dec]] &gt; 32000, 65536, 0)</f>
        <v>256</v>
      </c>
      <c r="V1082" s="12">
        <f>Table1[[#This Row],[dec signed]]/10</f>
        <v>25.6</v>
      </c>
    </row>
    <row r="1083" spans="1:22" x14ac:dyDescent="0.25">
      <c r="A1083" s="7">
        <v>749</v>
      </c>
      <c r="B1083" s="10" t="s">
        <v>173</v>
      </c>
      <c r="C1083" s="10" t="s">
        <v>174</v>
      </c>
      <c r="D1083" s="7" t="s">
        <v>12</v>
      </c>
      <c r="E1083" t="s">
        <v>13</v>
      </c>
      <c r="F1083" s="7" t="s">
        <v>14</v>
      </c>
      <c r="G1083" t="s">
        <v>15</v>
      </c>
      <c r="H1083" t="s">
        <v>175</v>
      </c>
      <c r="I1083" s="7" t="s">
        <v>17</v>
      </c>
      <c r="J1083" s="7" t="s">
        <v>176</v>
      </c>
      <c r="L1083" s="7" t="s">
        <v>13</v>
      </c>
      <c r="M1083" s="7" t="s">
        <v>12</v>
      </c>
      <c r="N1083" s="7" t="s">
        <v>19</v>
      </c>
      <c r="O1083" s="7" t="s">
        <v>15</v>
      </c>
      <c r="P1083" s="7" t="s">
        <v>175</v>
      </c>
      <c r="Q1083" s="7" t="s">
        <v>17</v>
      </c>
      <c r="R1083" s="7" t="s">
        <v>18</v>
      </c>
      <c r="S1083" t="str">
        <f>RIGHT(Table1[[#This Row],[value7]],4)</f>
        <v>0100</v>
      </c>
      <c r="T1083">
        <f>HEX2DEC(Table1[[#This Row],[hex]])</f>
        <v>256</v>
      </c>
      <c r="U1083">
        <f>Table1[[#This Row],[dec]] - IF(Table1[[#This Row],[dec]] &gt; 32000, 65536, 0)</f>
        <v>256</v>
      </c>
      <c r="V1083" s="12">
        <f>Table1[[#This Row],[dec signed]]/10</f>
        <v>25.6</v>
      </c>
    </row>
    <row r="1084" spans="1:22" x14ac:dyDescent="0.25">
      <c r="A1084" s="7">
        <v>780</v>
      </c>
      <c r="B1084" s="10" t="s">
        <v>173</v>
      </c>
      <c r="C1084" s="10" t="s">
        <v>174</v>
      </c>
      <c r="D1084" s="7" t="s">
        <v>12</v>
      </c>
      <c r="E1084" t="s">
        <v>13</v>
      </c>
      <c r="F1084" s="7" t="s">
        <v>14</v>
      </c>
      <c r="G1084" t="s">
        <v>15</v>
      </c>
      <c r="H1084" t="s">
        <v>175</v>
      </c>
      <c r="I1084" s="7" t="s">
        <v>17</v>
      </c>
      <c r="J1084" s="7" t="s">
        <v>176</v>
      </c>
      <c r="L1084" s="7" t="s">
        <v>13</v>
      </c>
      <c r="M1084" s="7" t="s">
        <v>12</v>
      </c>
      <c r="N1084" s="7" t="s">
        <v>19</v>
      </c>
      <c r="O1084" s="7" t="s">
        <v>15</v>
      </c>
      <c r="P1084" s="7" t="s">
        <v>175</v>
      </c>
      <c r="Q1084" s="7" t="s">
        <v>17</v>
      </c>
      <c r="R1084" s="7" t="s">
        <v>18</v>
      </c>
      <c r="S1084" t="str">
        <f>RIGHT(Table1[[#This Row],[value7]],4)</f>
        <v>0100</v>
      </c>
      <c r="T1084">
        <f>HEX2DEC(Table1[[#This Row],[hex]])</f>
        <v>256</v>
      </c>
      <c r="U1084">
        <f>Table1[[#This Row],[dec]] - IF(Table1[[#This Row],[dec]] &gt; 32000, 65536, 0)</f>
        <v>256</v>
      </c>
      <c r="V1084" s="12">
        <f>Table1[[#This Row],[dec signed]]/10</f>
        <v>25.6</v>
      </c>
    </row>
    <row r="1085" spans="1:22" x14ac:dyDescent="0.25">
      <c r="A1085" s="7">
        <v>811</v>
      </c>
      <c r="B1085" s="10" t="s">
        <v>173</v>
      </c>
      <c r="C1085" s="10" t="s">
        <v>174</v>
      </c>
      <c r="D1085" s="7" t="s">
        <v>12</v>
      </c>
      <c r="E1085" t="s">
        <v>13</v>
      </c>
      <c r="F1085" s="7" t="s">
        <v>14</v>
      </c>
      <c r="G1085" t="s">
        <v>15</v>
      </c>
      <c r="H1085" t="s">
        <v>175</v>
      </c>
      <c r="I1085" s="7" t="s">
        <v>17</v>
      </c>
      <c r="J1085" s="7" t="s">
        <v>176</v>
      </c>
      <c r="L1085" s="7" t="s">
        <v>13</v>
      </c>
      <c r="M1085" s="7" t="s">
        <v>12</v>
      </c>
      <c r="N1085" s="7" t="s">
        <v>19</v>
      </c>
      <c r="O1085" s="7" t="s">
        <v>15</v>
      </c>
      <c r="P1085" s="7" t="s">
        <v>175</v>
      </c>
      <c r="Q1085" s="7" t="s">
        <v>17</v>
      </c>
      <c r="R1085" s="7" t="s">
        <v>18</v>
      </c>
      <c r="S1085" t="str">
        <f>RIGHT(Table1[[#This Row],[value7]],4)</f>
        <v>0100</v>
      </c>
      <c r="T1085">
        <f>HEX2DEC(Table1[[#This Row],[hex]])</f>
        <v>256</v>
      </c>
      <c r="U1085">
        <f>Table1[[#This Row],[dec]] - IF(Table1[[#This Row],[dec]] &gt; 32000, 65536, 0)</f>
        <v>256</v>
      </c>
      <c r="V1085" s="12">
        <f>Table1[[#This Row],[dec signed]]/10</f>
        <v>25.6</v>
      </c>
    </row>
    <row r="1086" spans="1:22" x14ac:dyDescent="0.25">
      <c r="A1086" s="7">
        <v>842</v>
      </c>
      <c r="B1086" s="10" t="s">
        <v>173</v>
      </c>
      <c r="C1086" s="10" t="s">
        <v>174</v>
      </c>
      <c r="D1086" s="7" t="s">
        <v>12</v>
      </c>
      <c r="E1086" t="s">
        <v>13</v>
      </c>
      <c r="F1086" s="7" t="s">
        <v>14</v>
      </c>
      <c r="G1086" t="s">
        <v>15</v>
      </c>
      <c r="H1086" t="s">
        <v>175</v>
      </c>
      <c r="I1086" s="7" t="s">
        <v>17</v>
      </c>
      <c r="J1086" s="7" t="s">
        <v>176</v>
      </c>
      <c r="L1086" s="7" t="s">
        <v>13</v>
      </c>
      <c r="M1086" s="7" t="s">
        <v>12</v>
      </c>
      <c r="N1086" s="7" t="s">
        <v>19</v>
      </c>
      <c r="O1086" s="7" t="s">
        <v>15</v>
      </c>
      <c r="P1086" s="7" t="s">
        <v>175</v>
      </c>
      <c r="Q1086" s="7" t="s">
        <v>17</v>
      </c>
      <c r="R1086" s="7" t="s">
        <v>18</v>
      </c>
      <c r="S1086" t="str">
        <f>RIGHT(Table1[[#This Row],[value7]],4)</f>
        <v>0100</v>
      </c>
      <c r="T1086">
        <f>HEX2DEC(Table1[[#This Row],[hex]])</f>
        <v>256</v>
      </c>
      <c r="U1086">
        <f>Table1[[#This Row],[dec]] - IF(Table1[[#This Row],[dec]] &gt; 32000, 65536, 0)</f>
        <v>256</v>
      </c>
      <c r="V1086" s="12">
        <f>Table1[[#This Row],[dec signed]]/10</f>
        <v>25.6</v>
      </c>
    </row>
    <row r="1087" spans="1:22" x14ac:dyDescent="0.25">
      <c r="A1087" s="7">
        <v>873</v>
      </c>
      <c r="B1087" s="10" t="s">
        <v>173</v>
      </c>
      <c r="C1087" s="10" t="s">
        <v>174</v>
      </c>
      <c r="D1087" s="7" t="s">
        <v>12</v>
      </c>
      <c r="E1087" t="s">
        <v>13</v>
      </c>
      <c r="F1087" s="7" t="s">
        <v>14</v>
      </c>
      <c r="G1087" t="s">
        <v>15</v>
      </c>
      <c r="H1087" t="s">
        <v>175</v>
      </c>
      <c r="I1087" s="7" t="s">
        <v>17</v>
      </c>
      <c r="J1087" s="7" t="s">
        <v>176</v>
      </c>
      <c r="L1087" s="7" t="s">
        <v>13</v>
      </c>
      <c r="M1087" s="7" t="s">
        <v>12</v>
      </c>
      <c r="N1087" s="7" t="s">
        <v>19</v>
      </c>
      <c r="O1087" s="7" t="s">
        <v>15</v>
      </c>
      <c r="P1087" s="7" t="s">
        <v>175</v>
      </c>
      <c r="Q1087" s="7" t="s">
        <v>17</v>
      </c>
      <c r="R1087" s="7" t="s">
        <v>18</v>
      </c>
      <c r="S1087" t="str">
        <f>RIGHT(Table1[[#This Row],[value7]],4)</f>
        <v>0100</v>
      </c>
      <c r="T1087">
        <f>HEX2DEC(Table1[[#This Row],[hex]])</f>
        <v>256</v>
      </c>
      <c r="U1087">
        <f>Table1[[#This Row],[dec]] - IF(Table1[[#This Row],[dec]] &gt; 32000, 65536, 0)</f>
        <v>256</v>
      </c>
      <c r="V1087" s="12">
        <f>Table1[[#This Row],[dec signed]]/10</f>
        <v>25.6</v>
      </c>
    </row>
    <row r="1088" spans="1:22" x14ac:dyDescent="0.25">
      <c r="A1088" s="7">
        <v>913</v>
      </c>
      <c r="B1088" s="10" t="s">
        <v>173</v>
      </c>
      <c r="C1088" s="10" t="s">
        <v>174</v>
      </c>
      <c r="D1088" s="7" t="s">
        <v>12</v>
      </c>
      <c r="E1088" t="s">
        <v>13</v>
      </c>
      <c r="F1088" s="7" t="s">
        <v>14</v>
      </c>
      <c r="G1088" t="s">
        <v>15</v>
      </c>
      <c r="H1088" t="s">
        <v>175</v>
      </c>
      <c r="I1088" s="7" t="s">
        <v>17</v>
      </c>
      <c r="J1088" s="7" t="s">
        <v>176</v>
      </c>
      <c r="L1088" s="7" t="s">
        <v>13</v>
      </c>
      <c r="M1088" s="7" t="s">
        <v>12</v>
      </c>
      <c r="N1088" s="7" t="s">
        <v>19</v>
      </c>
      <c r="O1088" s="7" t="s">
        <v>15</v>
      </c>
      <c r="P1088" s="7" t="s">
        <v>175</v>
      </c>
      <c r="Q1088" s="7" t="s">
        <v>17</v>
      </c>
      <c r="R1088" s="7" t="s">
        <v>18</v>
      </c>
      <c r="S1088" t="str">
        <f>RIGHT(Table1[[#This Row],[value7]],4)</f>
        <v>0100</v>
      </c>
      <c r="T1088">
        <f>HEX2DEC(Table1[[#This Row],[hex]])</f>
        <v>256</v>
      </c>
      <c r="U1088">
        <f>Table1[[#This Row],[dec]] - IF(Table1[[#This Row],[dec]] &gt; 32000, 65536, 0)</f>
        <v>256</v>
      </c>
      <c r="V1088" s="12">
        <f>Table1[[#This Row],[dec signed]]/10</f>
        <v>25.6</v>
      </c>
    </row>
    <row r="1089" spans="1:22" x14ac:dyDescent="0.25">
      <c r="A1089" s="7">
        <v>945</v>
      </c>
      <c r="B1089" s="10" t="s">
        <v>173</v>
      </c>
      <c r="C1089" s="10" t="s">
        <v>174</v>
      </c>
      <c r="D1089" s="7" t="s">
        <v>12</v>
      </c>
      <c r="E1089" t="s">
        <v>13</v>
      </c>
      <c r="F1089" s="7" t="s">
        <v>14</v>
      </c>
      <c r="G1089" t="s">
        <v>15</v>
      </c>
      <c r="H1089" t="s">
        <v>175</v>
      </c>
      <c r="I1089" s="7" t="s">
        <v>17</v>
      </c>
      <c r="J1089" s="7" t="s">
        <v>176</v>
      </c>
      <c r="L1089" s="7" t="s">
        <v>13</v>
      </c>
      <c r="M1089" s="7" t="s">
        <v>12</v>
      </c>
      <c r="N1089" s="7" t="s">
        <v>19</v>
      </c>
      <c r="O1089" s="7" t="s">
        <v>15</v>
      </c>
      <c r="P1089" s="7" t="s">
        <v>175</v>
      </c>
      <c r="Q1089" s="7" t="s">
        <v>17</v>
      </c>
      <c r="R1089" s="7" t="s">
        <v>18</v>
      </c>
      <c r="S1089" t="str">
        <f>RIGHT(Table1[[#This Row],[value7]],4)</f>
        <v>0100</v>
      </c>
      <c r="T1089">
        <f>HEX2DEC(Table1[[#This Row],[hex]])</f>
        <v>256</v>
      </c>
      <c r="U1089">
        <f>Table1[[#This Row],[dec]] - IF(Table1[[#This Row],[dec]] &gt; 32000, 65536, 0)</f>
        <v>256</v>
      </c>
      <c r="V1089" s="12">
        <f>Table1[[#This Row],[dec signed]]/10</f>
        <v>25.6</v>
      </c>
    </row>
    <row r="1090" spans="1:22" x14ac:dyDescent="0.25">
      <c r="A1090" s="7">
        <v>976</v>
      </c>
      <c r="B1090" s="10" t="s">
        <v>173</v>
      </c>
      <c r="C1090" s="10" t="s">
        <v>174</v>
      </c>
      <c r="D1090" s="7" t="s">
        <v>12</v>
      </c>
      <c r="E1090" t="s">
        <v>13</v>
      </c>
      <c r="F1090" s="7" t="s">
        <v>14</v>
      </c>
      <c r="G1090" t="s">
        <v>15</v>
      </c>
      <c r="H1090" t="s">
        <v>175</v>
      </c>
      <c r="I1090" s="7" t="s">
        <v>17</v>
      </c>
      <c r="J1090" s="7" t="s">
        <v>176</v>
      </c>
      <c r="L1090" s="7" t="s">
        <v>13</v>
      </c>
      <c r="M1090" s="7" t="s">
        <v>12</v>
      </c>
      <c r="N1090" s="7" t="s">
        <v>19</v>
      </c>
      <c r="O1090" s="7" t="s">
        <v>15</v>
      </c>
      <c r="P1090" s="7" t="s">
        <v>175</v>
      </c>
      <c r="Q1090" s="7" t="s">
        <v>17</v>
      </c>
      <c r="R1090" s="7" t="s">
        <v>18</v>
      </c>
      <c r="S1090" t="str">
        <f>RIGHT(Table1[[#This Row],[value7]],4)</f>
        <v>0100</v>
      </c>
      <c r="T1090">
        <f>HEX2DEC(Table1[[#This Row],[hex]])</f>
        <v>256</v>
      </c>
      <c r="U1090">
        <f>Table1[[#This Row],[dec]] - IF(Table1[[#This Row],[dec]] &gt; 32000, 65536, 0)</f>
        <v>256</v>
      </c>
      <c r="V1090" s="12">
        <f>Table1[[#This Row],[dec signed]]/10</f>
        <v>25.6</v>
      </c>
    </row>
    <row r="1091" spans="1:22" x14ac:dyDescent="0.25">
      <c r="A1091" s="7">
        <v>1007</v>
      </c>
      <c r="B1091" s="10" t="s">
        <v>173</v>
      </c>
      <c r="C1091" s="10" t="s">
        <v>174</v>
      </c>
      <c r="D1091" s="7" t="s">
        <v>12</v>
      </c>
      <c r="E1091" t="s">
        <v>13</v>
      </c>
      <c r="F1091" s="7" t="s">
        <v>14</v>
      </c>
      <c r="G1091" t="s">
        <v>15</v>
      </c>
      <c r="H1091" t="s">
        <v>175</v>
      </c>
      <c r="I1091" s="7" t="s">
        <v>17</v>
      </c>
      <c r="J1091" s="7" t="s">
        <v>176</v>
      </c>
      <c r="L1091" s="7" t="s">
        <v>13</v>
      </c>
      <c r="M1091" s="7" t="s">
        <v>12</v>
      </c>
      <c r="N1091" s="7" t="s">
        <v>19</v>
      </c>
      <c r="O1091" s="7" t="s">
        <v>15</v>
      </c>
      <c r="P1091" s="7" t="s">
        <v>175</v>
      </c>
      <c r="Q1091" s="7" t="s">
        <v>17</v>
      </c>
      <c r="R1091" s="7" t="s">
        <v>18</v>
      </c>
      <c r="S1091" t="str">
        <f>RIGHT(Table1[[#This Row],[value7]],4)</f>
        <v>0100</v>
      </c>
      <c r="T1091">
        <f>HEX2DEC(Table1[[#This Row],[hex]])</f>
        <v>256</v>
      </c>
      <c r="U1091">
        <f>Table1[[#This Row],[dec]] - IF(Table1[[#This Row],[dec]] &gt; 32000, 65536, 0)</f>
        <v>256</v>
      </c>
      <c r="V1091" s="12">
        <f>Table1[[#This Row],[dec signed]]/10</f>
        <v>25.6</v>
      </c>
    </row>
    <row r="1092" spans="1:22" x14ac:dyDescent="0.25">
      <c r="A1092" s="7">
        <v>1038</v>
      </c>
      <c r="B1092" s="10" t="s">
        <v>173</v>
      </c>
      <c r="C1092" s="10" t="s">
        <v>174</v>
      </c>
      <c r="D1092" s="7" t="s">
        <v>12</v>
      </c>
      <c r="E1092" t="s">
        <v>13</v>
      </c>
      <c r="F1092" s="7" t="s">
        <v>14</v>
      </c>
      <c r="G1092" t="s">
        <v>15</v>
      </c>
      <c r="H1092" t="s">
        <v>175</v>
      </c>
      <c r="I1092" s="7" t="s">
        <v>17</v>
      </c>
      <c r="J1092" s="7" t="s">
        <v>176</v>
      </c>
      <c r="L1092" s="7" t="s">
        <v>13</v>
      </c>
      <c r="M1092" s="7" t="s">
        <v>12</v>
      </c>
      <c r="N1092" s="7" t="s">
        <v>19</v>
      </c>
      <c r="O1092" s="7" t="s">
        <v>15</v>
      </c>
      <c r="P1092" s="7" t="s">
        <v>175</v>
      </c>
      <c r="Q1092" s="7" t="s">
        <v>17</v>
      </c>
      <c r="R1092" s="7" t="s">
        <v>18</v>
      </c>
      <c r="S1092" t="str">
        <f>RIGHT(Table1[[#This Row],[value7]],4)</f>
        <v>0100</v>
      </c>
      <c r="T1092">
        <f>HEX2DEC(Table1[[#This Row],[hex]])</f>
        <v>256</v>
      </c>
      <c r="U1092">
        <f>Table1[[#This Row],[dec]] - IF(Table1[[#This Row],[dec]] &gt; 32000, 65536, 0)</f>
        <v>256</v>
      </c>
      <c r="V1092" s="12">
        <f>Table1[[#This Row],[dec signed]]/10</f>
        <v>25.6</v>
      </c>
    </row>
    <row r="1093" spans="1:22" x14ac:dyDescent="0.25">
      <c r="A1093" s="7">
        <v>1</v>
      </c>
      <c r="B1093" s="10" t="s">
        <v>10</v>
      </c>
      <c r="C1093" s="10" t="s">
        <v>11</v>
      </c>
      <c r="D1093" s="7" t="s">
        <v>12</v>
      </c>
      <c r="E1093" t="s">
        <v>13</v>
      </c>
      <c r="F1093" s="7" t="s">
        <v>14</v>
      </c>
      <c r="G1093" t="s">
        <v>15</v>
      </c>
      <c r="H1093" t="s">
        <v>16</v>
      </c>
      <c r="I1093" s="7" t="s">
        <v>17</v>
      </c>
      <c r="J1093" s="7" t="s">
        <v>18</v>
      </c>
      <c r="L1093" s="7" t="s">
        <v>13</v>
      </c>
      <c r="M1093" s="7" t="s">
        <v>12</v>
      </c>
      <c r="N1093" s="7" t="s">
        <v>19</v>
      </c>
      <c r="O1093" s="7" t="s">
        <v>15</v>
      </c>
      <c r="P1093" s="7" t="s">
        <v>16</v>
      </c>
      <c r="Q1093" s="7" t="s">
        <v>17</v>
      </c>
      <c r="R1093" s="7" t="s">
        <v>20</v>
      </c>
      <c r="S1093" s="4" t="str">
        <f>RIGHT(Table1[[#This Row],[value7]],4)</f>
        <v>0100</v>
      </c>
      <c r="T1093" s="4">
        <f>HEX2DEC(Table1[[#This Row],[hex]])</f>
        <v>256</v>
      </c>
      <c r="U1093" s="4">
        <f>Table1[[#This Row],[dec]] - IF(Table1[[#This Row],[dec]] &gt; 32000, 65536, 0)</f>
        <v>256</v>
      </c>
      <c r="V1093" s="14">
        <f>Table1[[#This Row],[dec signed]]/10</f>
        <v>25.6</v>
      </c>
    </row>
    <row r="1094" spans="1:22" x14ac:dyDescent="0.25">
      <c r="A1094" s="7">
        <v>55</v>
      </c>
      <c r="B1094" s="10" t="s">
        <v>10</v>
      </c>
      <c r="C1094" s="10" t="s">
        <v>11</v>
      </c>
      <c r="D1094" s="7" t="s">
        <v>12</v>
      </c>
      <c r="E1094" t="s">
        <v>13</v>
      </c>
      <c r="F1094" s="7" t="s">
        <v>14</v>
      </c>
      <c r="G1094" t="s">
        <v>15</v>
      </c>
      <c r="H1094" t="s">
        <v>16</v>
      </c>
      <c r="I1094" s="7" t="s">
        <v>17</v>
      </c>
      <c r="J1094" s="7" t="s">
        <v>18</v>
      </c>
      <c r="L1094" s="7" t="s">
        <v>13</v>
      </c>
      <c r="M1094" s="7" t="s">
        <v>12</v>
      </c>
      <c r="N1094" s="7" t="s">
        <v>19</v>
      </c>
      <c r="O1094" s="7" t="s">
        <v>15</v>
      </c>
      <c r="P1094" s="7" t="s">
        <v>16</v>
      </c>
      <c r="Q1094" s="7" t="s">
        <v>17</v>
      </c>
      <c r="R1094" s="7" t="s">
        <v>20</v>
      </c>
      <c r="S1094" t="str">
        <f>RIGHT(Table1[[#This Row],[value7]],4)</f>
        <v>0100</v>
      </c>
      <c r="T1094">
        <f>HEX2DEC(Table1[[#This Row],[hex]])</f>
        <v>256</v>
      </c>
      <c r="U1094">
        <f>Table1[[#This Row],[dec]] - IF(Table1[[#This Row],[dec]] &gt; 32000, 65536, 0)</f>
        <v>256</v>
      </c>
      <c r="V1094" s="12">
        <f>Table1[[#This Row],[dec signed]]/10</f>
        <v>25.6</v>
      </c>
    </row>
    <row r="1095" spans="1:22" x14ac:dyDescent="0.25">
      <c r="A1095" s="7">
        <v>83</v>
      </c>
      <c r="B1095" s="10" t="s">
        <v>10</v>
      </c>
      <c r="C1095" s="10" t="s">
        <v>11</v>
      </c>
      <c r="D1095" s="7" t="s">
        <v>12</v>
      </c>
      <c r="E1095" t="s">
        <v>13</v>
      </c>
      <c r="F1095" s="7" t="s">
        <v>14</v>
      </c>
      <c r="G1095" t="s">
        <v>15</v>
      </c>
      <c r="H1095" t="s">
        <v>16</v>
      </c>
      <c r="I1095" s="7" t="s">
        <v>17</v>
      </c>
      <c r="J1095" s="7" t="s">
        <v>18</v>
      </c>
      <c r="L1095" s="7" t="s">
        <v>13</v>
      </c>
      <c r="M1095" s="7" t="s">
        <v>12</v>
      </c>
      <c r="N1095" s="7" t="s">
        <v>19</v>
      </c>
      <c r="O1095" s="7" t="s">
        <v>15</v>
      </c>
      <c r="P1095" s="7" t="s">
        <v>16</v>
      </c>
      <c r="Q1095" s="7" t="s">
        <v>17</v>
      </c>
      <c r="R1095" s="7" t="s">
        <v>20</v>
      </c>
      <c r="S1095" t="str">
        <f>RIGHT(Table1[[#This Row],[value7]],4)</f>
        <v>0100</v>
      </c>
      <c r="T1095">
        <f>HEX2DEC(Table1[[#This Row],[hex]])</f>
        <v>256</v>
      </c>
      <c r="U1095">
        <f>Table1[[#This Row],[dec]] - IF(Table1[[#This Row],[dec]] &gt; 32000, 65536, 0)</f>
        <v>256</v>
      </c>
      <c r="V1095" s="12">
        <f>Table1[[#This Row],[dec signed]]/10</f>
        <v>25.6</v>
      </c>
    </row>
    <row r="1096" spans="1:22" x14ac:dyDescent="0.25">
      <c r="A1096" s="7">
        <v>347</v>
      </c>
      <c r="B1096" s="10" t="s">
        <v>10</v>
      </c>
      <c r="C1096" s="10" t="s">
        <v>11</v>
      </c>
      <c r="D1096" s="7" t="s">
        <v>12</v>
      </c>
      <c r="E1096" t="s">
        <v>13</v>
      </c>
      <c r="F1096" s="7" t="s">
        <v>14</v>
      </c>
      <c r="G1096" t="s">
        <v>15</v>
      </c>
      <c r="H1096" t="s">
        <v>16</v>
      </c>
      <c r="I1096" s="7" t="s">
        <v>17</v>
      </c>
      <c r="J1096" s="7" t="s">
        <v>18</v>
      </c>
      <c r="L1096" s="7" t="s">
        <v>13</v>
      </c>
      <c r="M1096" s="7" t="s">
        <v>12</v>
      </c>
      <c r="N1096" s="7" t="s">
        <v>19</v>
      </c>
      <c r="O1096" s="7" t="s">
        <v>15</v>
      </c>
      <c r="P1096" s="7" t="s">
        <v>16</v>
      </c>
      <c r="Q1096" s="7" t="s">
        <v>17</v>
      </c>
      <c r="R1096" s="7" t="s">
        <v>20</v>
      </c>
      <c r="S1096" t="str">
        <f>RIGHT(Table1[[#This Row],[value7]],4)</f>
        <v>0100</v>
      </c>
      <c r="T1096">
        <f>HEX2DEC(Table1[[#This Row],[hex]])</f>
        <v>256</v>
      </c>
      <c r="U1096">
        <f>Table1[[#This Row],[dec]] - IF(Table1[[#This Row],[dec]] &gt; 32000, 65536, 0)</f>
        <v>256</v>
      </c>
      <c r="V1096" s="12">
        <f>Table1[[#This Row],[dec signed]]/10</f>
        <v>25.6</v>
      </c>
    </row>
    <row r="1097" spans="1:22" x14ac:dyDescent="0.25">
      <c r="A1097" s="7">
        <v>439</v>
      </c>
      <c r="B1097" s="10" t="s">
        <v>10</v>
      </c>
      <c r="C1097" s="10" t="s">
        <v>11</v>
      </c>
      <c r="D1097" s="7" t="s">
        <v>12</v>
      </c>
      <c r="E1097" t="s">
        <v>13</v>
      </c>
      <c r="F1097" s="7" t="s">
        <v>14</v>
      </c>
      <c r="G1097" t="s">
        <v>15</v>
      </c>
      <c r="H1097" t="s">
        <v>16</v>
      </c>
      <c r="I1097" s="7" t="s">
        <v>17</v>
      </c>
      <c r="J1097" s="7" t="s">
        <v>18</v>
      </c>
      <c r="L1097" s="7" t="s">
        <v>13</v>
      </c>
      <c r="M1097" s="7" t="s">
        <v>12</v>
      </c>
      <c r="N1097" s="7" t="s">
        <v>19</v>
      </c>
      <c r="O1097" s="7" t="s">
        <v>15</v>
      </c>
      <c r="P1097" s="7" t="s">
        <v>16</v>
      </c>
      <c r="Q1097" s="7" t="s">
        <v>17</v>
      </c>
      <c r="R1097" s="7" t="s">
        <v>20</v>
      </c>
      <c r="S1097" t="str">
        <f>RIGHT(Table1[[#This Row],[value7]],4)</f>
        <v>0100</v>
      </c>
      <c r="T1097">
        <f>HEX2DEC(Table1[[#This Row],[hex]])</f>
        <v>256</v>
      </c>
      <c r="U1097">
        <f>Table1[[#This Row],[dec]] - IF(Table1[[#This Row],[dec]] &gt; 32000, 65536, 0)</f>
        <v>256</v>
      </c>
      <c r="V1097" s="12">
        <f>Table1[[#This Row],[dec signed]]/10</f>
        <v>25.6</v>
      </c>
    </row>
    <row r="1098" spans="1:22" x14ac:dyDescent="0.25">
      <c r="A1098" s="7">
        <v>470</v>
      </c>
      <c r="B1098" s="10" t="s">
        <v>10</v>
      </c>
      <c r="C1098" s="10" t="s">
        <v>11</v>
      </c>
      <c r="D1098" s="7" t="s">
        <v>12</v>
      </c>
      <c r="E1098" t="s">
        <v>13</v>
      </c>
      <c r="F1098" s="7" t="s">
        <v>14</v>
      </c>
      <c r="G1098" t="s">
        <v>15</v>
      </c>
      <c r="H1098" t="s">
        <v>16</v>
      </c>
      <c r="I1098" s="7" t="s">
        <v>17</v>
      </c>
      <c r="J1098" s="7" t="s">
        <v>18</v>
      </c>
      <c r="L1098" s="7" t="s">
        <v>13</v>
      </c>
      <c r="M1098" s="7" t="s">
        <v>12</v>
      </c>
      <c r="N1098" s="7" t="s">
        <v>19</v>
      </c>
      <c r="O1098" s="7" t="s">
        <v>15</v>
      </c>
      <c r="P1098" s="7" t="s">
        <v>16</v>
      </c>
      <c r="Q1098" s="7" t="s">
        <v>17</v>
      </c>
      <c r="R1098" s="7" t="s">
        <v>20</v>
      </c>
      <c r="S1098" t="str">
        <f>RIGHT(Table1[[#This Row],[value7]],4)</f>
        <v>0100</v>
      </c>
      <c r="T1098">
        <f>HEX2DEC(Table1[[#This Row],[hex]])</f>
        <v>256</v>
      </c>
      <c r="U1098">
        <f>Table1[[#This Row],[dec]] - IF(Table1[[#This Row],[dec]] &gt; 32000, 65536, 0)</f>
        <v>256</v>
      </c>
      <c r="V1098" s="12">
        <f>Table1[[#This Row],[dec signed]]/10</f>
        <v>25.6</v>
      </c>
    </row>
    <row r="1099" spans="1:22" x14ac:dyDescent="0.25">
      <c r="A1099" s="7">
        <v>501</v>
      </c>
      <c r="B1099" s="10" t="s">
        <v>10</v>
      </c>
      <c r="C1099" s="10" t="s">
        <v>11</v>
      </c>
      <c r="D1099" s="7" t="s">
        <v>12</v>
      </c>
      <c r="E1099" t="s">
        <v>13</v>
      </c>
      <c r="F1099" s="7" t="s">
        <v>14</v>
      </c>
      <c r="G1099" t="s">
        <v>15</v>
      </c>
      <c r="H1099" t="s">
        <v>16</v>
      </c>
      <c r="I1099" s="7" t="s">
        <v>17</v>
      </c>
      <c r="J1099" s="7" t="s">
        <v>18</v>
      </c>
      <c r="L1099" s="7" t="s">
        <v>13</v>
      </c>
      <c r="M1099" s="7" t="s">
        <v>12</v>
      </c>
      <c r="N1099" s="7" t="s">
        <v>19</v>
      </c>
      <c r="O1099" s="7" t="s">
        <v>15</v>
      </c>
      <c r="P1099" s="7" t="s">
        <v>16</v>
      </c>
      <c r="Q1099" s="7" t="s">
        <v>17</v>
      </c>
      <c r="R1099" s="7" t="s">
        <v>20</v>
      </c>
      <c r="S1099" t="str">
        <f>RIGHT(Table1[[#This Row],[value7]],4)</f>
        <v>0100</v>
      </c>
      <c r="T1099">
        <f>HEX2DEC(Table1[[#This Row],[hex]])</f>
        <v>256</v>
      </c>
      <c r="U1099">
        <f>Table1[[#This Row],[dec]] - IF(Table1[[#This Row],[dec]] &gt; 32000, 65536, 0)</f>
        <v>256</v>
      </c>
      <c r="V1099" s="12">
        <f>Table1[[#This Row],[dec signed]]/10</f>
        <v>25.6</v>
      </c>
    </row>
    <row r="1100" spans="1:22" x14ac:dyDescent="0.25">
      <c r="A1100" s="7">
        <v>532</v>
      </c>
      <c r="B1100" s="10" t="s">
        <v>10</v>
      </c>
      <c r="C1100" s="10" t="s">
        <v>11</v>
      </c>
      <c r="D1100" s="7" t="s">
        <v>12</v>
      </c>
      <c r="E1100" t="s">
        <v>13</v>
      </c>
      <c r="F1100" s="7" t="s">
        <v>14</v>
      </c>
      <c r="G1100" t="s">
        <v>15</v>
      </c>
      <c r="H1100" t="s">
        <v>16</v>
      </c>
      <c r="I1100" s="7" t="s">
        <v>17</v>
      </c>
      <c r="J1100" s="7" t="s">
        <v>18</v>
      </c>
      <c r="L1100" s="7" t="s">
        <v>13</v>
      </c>
      <c r="M1100" s="7" t="s">
        <v>12</v>
      </c>
      <c r="N1100" s="7" t="s">
        <v>19</v>
      </c>
      <c r="O1100" s="7" t="s">
        <v>15</v>
      </c>
      <c r="P1100" s="7" t="s">
        <v>16</v>
      </c>
      <c r="Q1100" s="7" t="s">
        <v>17</v>
      </c>
      <c r="R1100" s="7" t="s">
        <v>20</v>
      </c>
      <c r="S1100" t="str">
        <f>RIGHT(Table1[[#This Row],[value7]],4)</f>
        <v>0100</v>
      </c>
      <c r="T1100">
        <f>HEX2DEC(Table1[[#This Row],[hex]])</f>
        <v>256</v>
      </c>
      <c r="U1100">
        <f>Table1[[#This Row],[dec]] - IF(Table1[[#This Row],[dec]] &gt; 32000, 65536, 0)</f>
        <v>256</v>
      </c>
      <c r="V1100" s="12">
        <f>Table1[[#This Row],[dec signed]]/10</f>
        <v>25.6</v>
      </c>
    </row>
    <row r="1101" spans="1:22" x14ac:dyDescent="0.25">
      <c r="A1101" s="7">
        <v>563</v>
      </c>
      <c r="B1101" s="10" t="s">
        <v>10</v>
      </c>
      <c r="C1101" s="10" t="s">
        <v>11</v>
      </c>
      <c r="D1101" s="7" t="s">
        <v>12</v>
      </c>
      <c r="E1101" t="s">
        <v>13</v>
      </c>
      <c r="F1101" s="7" t="s">
        <v>14</v>
      </c>
      <c r="G1101" t="s">
        <v>15</v>
      </c>
      <c r="H1101" t="s">
        <v>16</v>
      </c>
      <c r="I1101" s="7" t="s">
        <v>17</v>
      </c>
      <c r="J1101" s="7" t="s">
        <v>18</v>
      </c>
      <c r="L1101" s="7" t="s">
        <v>13</v>
      </c>
      <c r="M1101" s="7" t="s">
        <v>12</v>
      </c>
      <c r="N1101" s="7" t="s">
        <v>19</v>
      </c>
      <c r="O1101" s="7" t="s">
        <v>15</v>
      </c>
      <c r="P1101" s="7" t="s">
        <v>16</v>
      </c>
      <c r="Q1101" s="7" t="s">
        <v>17</v>
      </c>
      <c r="R1101" s="7" t="s">
        <v>20</v>
      </c>
      <c r="S1101" t="str">
        <f>RIGHT(Table1[[#This Row],[value7]],4)</f>
        <v>0100</v>
      </c>
      <c r="T1101">
        <f>HEX2DEC(Table1[[#This Row],[hex]])</f>
        <v>256</v>
      </c>
      <c r="U1101">
        <f>Table1[[#This Row],[dec]] - IF(Table1[[#This Row],[dec]] &gt; 32000, 65536, 0)</f>
        <v>256</v>
      </c>
      <c r="V1101" s="12">
        <f>Table1[[#This Row],[dec signed]]/10</f>
        <v>25.6</v>
      </c>
    </row>
    <row r="1102" spans="1:22" x14ac:dyDescent="0.25">
      <c r="A1102" s="7">
        <v>594</v>
      </c>
      <c r="B1102" s="10" t="s">
        <v>10</v>
      </c>
      <c r="C1102" s="10" t="s">
        <v>11</v>
      </c>
      <c r="D1102" s="7" t="s">
        <v>12</v>
      </c>
      <c r="E1102" t="s">
        <v>13</v>
      </c>
      <c r="F1102" s="7" t="s">
        <v>14</v>
      </c>
      <c r="G1102" t="s">
        <v>15</v>
      </c>
      <c r="H1102" t="s">
        <v>16</v>
      </c>
      <c r="I1102" s="7" t="s">
        <v>17</v>
      </c>
      <c r="J1102" s="7" t="s">
        <v>18</v>
      </c>
      <c r="L1102" s="7" t="s">
        <v>13</v>
      </c>
      <c r="M1102" s="7" t="s">
        <v>12</v>
      </c>
      <c r="N1102" s="7" t="s">
        <v>19</v>
      </c>
      <c r="O1102" s="7" t="s">
        <v>15</v>
      </c>
      <c r="P1102" s="7" t="s">
        <v>16</v>
      </c>
      <c r="Q1102" s="7" t="s">
        <v>17</v>
      </c>
      <c r="R1102" s="7" t="s">
        <v>20</v>
      </c>
      <c r="S1102" t="str">
        <f>RIGHT(Table1[[#This Row],[value7]],4)</f>
        <v>0100</v>
      </c>
      <c r="T1102">
        <f>HEX2DEC(Table1[[#This Row],[hex]])</f>
        <v>256</v>
      </c>
      <c r="U1102">
        <f>Table1[[#This Row],[dec]] - IF(Table1[[#This Row],[dec]] &gt; 32000, 65536, 0)</f>
        <v>256</v>
      </c>
      <c r="V1102" s="12">
        <f>Table1[[#This Row],[dec signed]]/10</f>
        <v>25.6</v>
      </c>
    </row>
    <row r="1103" spans="1:22" x14ac:dyDescent="0.25">
      <c r="A1103" s="7">
        <v>625</v>
      </c>
      <c r="B1103" s="10" t="s">
        <v>10</v>
      </c>
      <c r="C1103" s="10" t="s">
        <v>11</v>
      </c>
      <c r="D1103" s="7" t="s">
        <v>12</v>
      </c>
      <c r="E1103" t="s">
        <v>13</v>
      </c>
      <c r="F1103" s="7" t="s">
        <v>14</v>
      </c>
      <c r="G1103" t="s">
        <v>15</v>
      </c>
      <c r="H1103" t="s">
        <v>16</v>
      </c>
      <c r="I1103" s="7" t="s">
        <v>17</v>
      </c>
      <c r="J1103" s="7" t="s">
        <v>18</v>
      </c>
      <c r="L1103" s="7" t="s">
        <v>13</v>
      </c>
      <c r="M1103" s="7" t="s">
        <v>12</v>
      </c>
      <c r="N1103" s="7" t="s">
        <v>19</v>
      </c>
      <c r="O1103" s="7" t="s">
        <v>15</v>
      </c>
      <c r="P1103" s="7" t="s">
        <v>16</v>
      </c>
      <c r="Q1103" s="7" t="s">
        <v>17</v>
      </c>
      <c r="R1103" s="7" t="s">
        <v>20</v>
      </c>
      <c r="S1103" t="str">
        <f>RIGHT(Table1[[#This Row],[value7]],4)</f>
        <v>0100</v>
      </c>
      <c r="T1103">
        <f>HEX2DEC(Table1[[#This Row],[hex]])</f>
        <v>256</v>
      </c>
      <c r="U1103">
        <f>Table1[[#This Row],[dec]] - IF(Table1[[#This Row],[dec]] &gt; 32000, 65536, 0)</f>
        <v>256</v>
      </c>
      <c r="V1103" s="12">
        <f>Table1[[#This Row],[dec signed]]/10</f>
        <v>25.6</v>
      </c>
    </row>
    <row r="1104" spans="1:22" x14ac:dyDescent="0.25">
      <c r="A1104" s="7">
        <v>656</v>
      </c>
      <c r="B1104" s="10" t="s">
        <v>10</v>
      </c>
      <c r="C1104" s="10" t="s">
        <v>11</v>
      </c>
      <c r="D1104" s="7" t="s">
        <v>12</v>
      </c>
      <c r="E1104" t="s">
        <v>13</v>
      </c>
      <c r="F1104" s="7" t="s">
        <v>14</v>
      </c>
      <c r="G1104" t="s">
        <v>15</v>
      </c>
      <c r="H1104" t="s">
        <v>16</v>
      </c>
      <c r="I1104" s="7" t="s">
        <v>17</v>
      </c>
      <c r="J1104" s="7" t="s">
        <v>18</v>
      </c>
      <c r="L1104" s="7" t="s">
        <v>13</v>
      </c>
      <c r="M1104" s="7" t="s">
        <v>12</v>
      </c>
      <c r="N1104" s="7" t="s">
        <v>19</v>
      </c>
      <c r="O1104" s="7" t="s">
        <v>15</v>
      </c>
      <c r="P1104" s="7" t="s">
        <v>16</v>
      </c>
      <c r="Q1104" s="7" t="s">
        <v>17</v>
      </c>
      <c r="R1104" s="7" t="s">
        <v>20</v>
      </c>
      <c r="S1104" t="str">
        <f>RIGHT(Table1[[#This Row],[value7]],4)</f>
        <v>0100</v>
      </c>
      <c r="T1104">
        <f>HEX2DEC(Table1[[#This Row],[hex]])</f>
        <v>256</v>
      </c>
      <c r="U1104">
        <f>Table1[[#This Row],[dec]] - IF(Table1[[#This Row],[dec]] &gt; 32000, 65536, 0)</f>
        <v>256</v>
      </c>
      <c r="V1104" s="12">
        <f>Table1[[#This Row],[dec signed]]/10</f>
        <v>25.6</v>
      </c>
    </row>
    <row r="1105" spans="1:22" x14ac:dyDescent="0.25">
      <c r="A1105" s="7">
        <v>688</v>
      </c>
      <c r="B1105" s="10" t="s">
        <v>10</v>
      </c>
      <c r="C1105" s="10" t="s">
        <v>11</v>
      </c>
      <c r="D1105" s="7" t="s">
        <v>12</v>
      </c>
      <c r="E1105" t="s">
        <v>13</v>
      </c>
      <c r="F1105" s="7" t="s">
        <v>14</v>
      </c>
      <c r="G1105" t="s">
        <v>15</v>
      </c>
      <c r="H1105" t="s">
        <v>16</v>
      </c>
      <c r="I1105" s="7" t="s">
        <v>17</v>
      </c>
      <c r="J1105" s="7" t="s">
        <v>18</v>
      </c>
      <c r="L1105" s="7" t="s">
        <v>13</v>
      </c>
      <c r="M1105" s="7" t="s">
        <v>12</v>
      </c>
      <c r="N1105" s="7" t="s">
        <v>19</v>
      </c>
      <c r="O1105" s="7" t="s">
        <v>15</v>
      </c>
      <c r="P1105" s="7" t="s">
        <v>16</v>
      </c>
      <c r="Q1105" s="7" t="s">
        <v>17</v>
      </c>
      <c r="R1105" s="7" t="s">
        <v>20</v>
      </c>
      <c r="S1105" t="str">
        <f>RIGHT(Table1[[#This Row],[value7]],4)</f>
        <v>0100</v>
      </c>
      <c r="T1105">
        <f>HEX2DEC(Table1[[#This Row],[hex]])</f>
        <v>256</v>
      </c>
      <c r="U1105">
        <f>Table1[[#This Row],[dec]] - IF(Table1[[#This Row],[dec]] &gt; 32000, 65536, 0)</f>
        <v>256</v>
      </c>
      <c r="V1105" s="12">
        <f>Table1[[#This Row],[dec signed]]/10</f>
        <v>25.6</v>
      </c>
    </row>
    <row r="1106" spans="1:22" x14ac:dyDescent="0.25">
      <c r="A1106" s="7">
        <v>719</v>
      </c>
      <c r="B1106" s="10" t="s">
        <v>10</v>
      </c>
      <c r="C1106" s="10" t="s">
        <v>11</v>
      </c>
      <c r="D1106" s="7" t="s">
        <v>12</v>
      </c>
      <c r="E1106" t="s">
        <v>13</v>
      </c>
      <c r="F1106" s="7" t="s">
        <v>14</v>
      </c>
      <c r="G1106" t="s">
        <v>15</v>
      </c>
      <c r="H1106" t="s">
        <v>16</v>
      </c>
      <c r="I1106" s="7" t="s">
        <v>17</v>
      </c>
      <c r="J1106" s="7" t="s">
        <v>18</v>
      </c>
      <c r="L1106" s="7" t="s">
        <v>13</v>
      </c>
      <c r="M1106" s="7" t="s">
        <v>12</v>
      </c>
      <c r="N1106" s="7" t="s">
        <v>19</v>
      </c>
      <c r="O1106" s="7" t="s">
        <v>15</v>
      </c>
      <c r="P1106" s="7" t="s">
        <v>16</v>
      </c>
      <c r="Q1106" s="7" t="s">
        <v>17</v>
      </c>
      <c r="R1106" s="7" t="s">
        <v>20</v>
      </c>
      <c r="S1106" t="str">
        <f>RIGHT(Table1[[#This Row],[value7]],4)</f>
        <v>0100</v>
      </c>
      <c r="T1106">
        <f>HEX2DEC(Table1[[#This Row],[hex]])</f>
        <v>256</v>
      </c>
      <c r="U1106">
        <f>Table1[[#This Row],[dec]] - IF(Table1[[#This Row],[dec]] &gt; 32000, 65536, 0)</f>
        <v>256</v>
      </c>
      <c r="V1106" s="12">
        <f>Table1[[#This Row],[dec signed]]/10</f>
        <v>25.6</v>
      </c>
    </row>
    <row r="1107" spans="1:22" x14ac:dyDescent="0.25">
      <c r="A1107" s="7">
        <v>750</v>
      </c>
      <c r="B1107" s="10" t="s">
        <v>10</v>
      </c>
      <c r="C1107" s="10" t="s">
        <v>11</v>
      </c>
      <c r="D1107" s="7" t="s">
        <v>12</v>
      </c>
      <c r="E1107" t="s">
        <v>13</v>
      </c>
      <c r="F1107" s="7" t="s">
        <v>14</v>
      </c>
      <c r="G1107" t="s">
        <v>15</v>
      </c>
      <c r="H1107" t="s">
        <v>16</v>
      </c>
      <c r="I1107" s="7" t="s">
        <v>17</v>
      </c>
      <c r="J1107" s="7" t="s">
        <v>18</v>
      </c>
      <c r="L1107" s="7" t="s">
        <v>13</v>
      </c>
      <c r="M1107" s="7" t="s">
        <v>12</v>
      </c>
      <c r="N1107" s="7" t="s">
        <v>19</v>
      </c>
      <c r="O1107" s="7" t="s">
        <v>15</v>
      </c>
      <c r="P1107" s="7" t="s">
        <v>16</v>
      </c>
      <c r="Q1107" s="7" t="s">
        <v>17</v>
      </c>
      <c r="R1107" s="7" t="s">
        <v>20</v>
      </c>
      <c r="S1107" t="str">
        <f>RIGHT(Table1[[#This Row],[value7]],4)</f>
        <v>0100</v>
      </c>
      <c r="T1107">
        <f>HEX2DEC(Table1[[#This Row],[hex]])</f>
        <v>256</v>
      </c>
      <c r="U1107">
        <f>Table1[[#This Row],[dec]] - IF(Table1[[#This Row],[dec]] &gt; 32000, 65536, 0)</f>
        <v>256</v>
      </c>
      <c r="V1107" s="12">
        <f>Table1[[#This Row],[dec signed]]/10</f>
        <v>25.6</v>
      </c>
    </row>
    <row r="1108" spans="1:22" x14ac:dyDescent="0.25">
      <c r="A1108" s="7">
        <v>781</v>
      </c>
      <c r="B1108" s="10" t="s">
        <v>10</v>
      </c>
      <c r="C1108" s="10" t="s">
        <v>11</v>
      </c>
      <c r="D1108" s="7" t="s">
        <v>12</v>
      </c>
      <c r="E1108" t="s">
        <v>13</v>
      </c>
      <c r="F1108" s="7" t="s">
        <v>14</v>
      </c>
      <c r="G1108" t="s">
        <v>15</v>
      </c>
      <c r="H1108" t="s">
        <v>16</v>
      </c>
      <c r="I1108" s="7" t="s">
        <v>17</v>
      </c>
      <c r="J1108" s="7" t="s">
        <v>18</v>
      </c>
      <c r="L1108" s="7" t="s">
        <v>13</v>
      </c>
      <c r="M1108" s="7" t="s">
        <v>12</v>
      </c>
      <c r="N1108" s="7" t="s">
        <v>19</v>
      </c>
      <c r="O1108" s="7" t="s">
        <v>15</v>
      </c>
      <c r="P1108" s="7" t="s">
        <v>16</v>
      </c>
      <c r="Q1108" s="7" t="s">
        <v>17</v>
      </c>
      <c r="R1108" s="7" t="s">
        <v>20</v>
      </c>
      <c r="S1108" t="str">
        <f>RIGHT(Table1[[#This Row],[value7]],4)</f>
        <v>0100</v>
      </c>
      <c r="T1108">
        <f>HEX2DEC(Table1[[#This Row],[hex]])</f>
        <v>256</v>
      </c>
      <c r="U1108">
        <f>Table1[[#This Row],[dec]] - IF(Table1[[#This Row],[dec]] &gt; 32000, 65536, 0)</f>
        <v>256</v>
      </c>
      <c r="V1108" s="12">
        <f>Table1[[#This Row],[dec signed]]/10</f>
        <v>25.6</v>
      </c>
    </row>
    <row r="1109" spans="1:22" x14ac:dyDescent="0.25">
      <c r="A1109" s="7">
        <v>812</v>
      </c>
      <c r="B1109" s="10" t="s">
        <v>10</v>
      </c>
      <c r="C1109" s="10" t="s">
        <v>11</v>
      </c>
      <c r="D1109" s="7" t="s">
        <v>12</v>
      </c>
      <c r="E1109" t="s">
        <v>13</v>
      </c>
      <c r="F1109" s="7" t="s">
        <v>14</v>
      </c>
      <c r="G1109" t="s">
        <v>15</v>
      </c>
      <c r="H1109" t="s">
        <v>16</v>
      </c>
      <c r="I1109" s="7" t="s">
        <v>17</v>
      </c>
      <c r="J1109" s="7" t="s">
        <v>18</v>
      </c>
      <c r="L1109" s="7" t="s">
        <v>13</v>
      </c>
      <c r="M1109" s="7" t="s">
        <v>12</v>
      </c>
      <c r="N1109" s="7" t="s">
        <v>19</v>
      </c>
      <c r="O1109" s="7" t="s">
        <v>15</v>
      </c>
      <c r="P1109" s="7" t="s">
        <v>16</v>
      </c>
      <c r="Q1109" s="7" t="s">
        <v>17</v>
      </c>
      <c r="R1109" s="7" t="s">
        <v>20</v>
      </c>
      <c r="S1109" t="str">
        <f>RIGHT(Table1[[#This Row],[value7]],4)</f>
        <v>0100</v>
      </c>
      <c r="T1109">
        <f>HEX2DEC(Table1[[#This Row],[hex]])</f>
        <v>256</v>
      </c>
      <c r="U1109">
        <f>Table1[[#This Row],[dec]] - IF(Table1[[#This Row],[dec]] &gt; 32000, 65536, 0)</f>
        <v>256</v>
      </c>
      <c r="V1109" s="12">
        <f>Table1[[#This Row],[dec signed]]/10</f>
        <v>25.6</v>
      </c>
    </row>
    <row r="1110" spans="1:22" x14ac:dyDescent="0.25">
      <c r="A1110" s="7">
        <v>843</v>
      </c>
      <c r="B1110" s="10" t="s">
        <v>10</v>
      </c>
      <c r="C1110" s="10" t="s">
        <v>11</v>
      </c>
      <c r="D1110" s="7" t="s">
        <v>12</v>
      </c>
      <c r="E1110" t="s">
        <v>13</v>
      </c>
      <c r="F1110" s="7" t="s">
        <v>14</v>
      </c>
      <c r="G1110" t="s">
        <v>15</v>
      </c>
      <c r="H1110" t="s">
        <v>16</v>
      </c>
      <c r="I1110" s="7" t="s">
        <v>17</v>
      </c>
      <c r="J1110" s="7" t="s">
        <v>18</v>
      </c>
      <c r="L1110" s="7" t="s">
        <v>13</v>
      </c>
      <c r="M1110" s="7" t="s">
        <v>12</v>
      </c>
      <c r="N1110" s="7" t="s">
        <v>19</v>
      </c>
      <c r="O1110" s="7" t="s">
        <v>15</v>
      </c>
      <c r="P1110" s="7" t="s">
        <v>16</v>
      </c>
      <c r="Q1110" s="7" t="s">
        <v>17</v>
      </c>
      <c r="R1110" s="7" t="s">
        <v>20</v>
      </c>
      <c r="S1110" t="str">
        <f>RIGHT(Table1[[#This Row],[value7]],4)</f>
        <v>0100</v>
      </c>
      <c r="T1110">
        <f>HEX2DEC(Table1[[#This Row],[hex]])</f>
        <v>256</v>
      </c>
      <c r="U1110">
        <f>Table1[[#This Row],[dec]] - IF(Table1[[#This Row],[dec]] &gt; 32000, 65536, 0)</f>
        <v>256</v>
      </c>
      <c r="V1110" s="12">
        <f>Table1[[#This Row],[dec signed]]/10</f>
        <v>25.6</v>
      </c>
    </row>
    <row r="1111" spans="1:22" x14ac:dyDescent="0.25">
      <c r="A1111" s="7">
        <v>874</v>
      </c>
      <c r="B1111" s="10" t="s">
        <v>10</v>
      </c>
      <c r="C1111" s="10" t="s">
        <v>11</v>
      </c>
      <c r="D1111" s="7" t="s">
        <v>12</v>
      </c>
      <c r="E1111" t="s">
        <v>13</v>
      </c>
      <c r="F1111" s="7" t="s">
        <v>14</v>
      </c>
      <c r="G1111" t="s">
        <v>15</v>
      </c>
      <c r="H1111" t="s">
        <v>16</v>
      </c>
      <c r="I1111" s="7" t="s">
        <v>17</v>
      </c>
      <c r="J1111" s="7" t="s">
        <v>18</v>
      </c>
      <c r="L1111" s="7" t="s">
        <v>13</v>
      </c>
      <c r="M1111" s="7" t="s">
        <v>12</v>
      </c>
      <c r="N1111" s="7" t="s">
        <v>19</v>
      </c>
      <c r="O1111" s="7" t="s">
        <v>15</v>
      </c>
      <c r="P1111" s="7" t="s">
        <v>16</v>
      </c>
      <c r="Q1111" s="7" t="s">
        <v>17</v>
      </c>
      <c r="R1111" s="7" t="s">
        <v>20</v>
      </c>
      <c r="S1111" t="str">
        <f>RIGHT(Table1[[#This Row],[value7]],4)</f>
        <v>0100</v>
      </c>
      <c r="T1111">
        <f>HEX2DEC(Table1[[#This Row],[hex]])</f>
        <v>256</v>
      </c>
      <c r="U1111">
        <f>Table1[[#This Row],[dec]] - IF(Table1[[#This Row],[dec]] &gt; 32000, 65536, 0)</f>
        <v>256</v>
      </c>
      <c r="V1111" s="12">
        <f>Table1[[#This Row],[dec signed]]/10</f>
        <v>25.6</v>
      </c>
    </row>
    <row r="1112" spans="1:22" x14ac:dyDescent="0.25">
      <c r="A1112" s="7">
        <v>914</v>
      </c>
      <c r="B1112" s="10" t="s">
        <v>10</v>
      </c>
      <c r="C1112" s="10" t="s">
        <v>11</v>
      </c>
      <c r="D1112" s="7" t="s">
        <v>12</v>
      </c>
      <c r="E1112" t="s">
        <v>13</v>
      </c>
      <c r="F1112" s="7" t="s">
        <v>14</v>
      </c>
      <c r="G1112" t="s">
        <v>15</v>
      </c>
      <c r="H1112" t="s">
        <v>16</v>
      </c>
      <c r="I1112" s="7" t="s">
        <v>17</v>
      </c>
      <c r="J1112" s="7" t="s">
        <v>18</v>
      </c>
      <c r="L1112" s="7" t="s">
        <v>13</v>
      </c>
      <c r="M1112" s="7" t="s">
        <v>12</v>
      </c>
      <c r="N1112" s="7" t="s">
        <v>19</v>
      </c>
      <c r="O1112" s="7" t="s">
        <v>15</v>
      </c>
      <c r="P1112" s="7" t="s">
        <v>16</v>
      </c>
      <c r="Q1112" s="7" t="s">
        <v>17</v>
      </c>
      <c r="R1112" s="7" t="s">
        <v>20</v>
      </c>
      <c r="S1112" t="str">
        <f>RIGHT(Table1[[#This Row],[value7]],4)</f>
        <v>0100</v>
      </c>
      <c r="T1112">
        <f>HEX2DEC(Table1[[#This Row],[hex]])</f>
        <v>256</v>
      </c>
      <c r="U1112">
        <f>Table1[[#This Row],[dec]] - IF(Table1[[#This Row],[dec]] &gt; 32000, 65536, 0)</f>
        <v>256</v>
      </c>
      <c r="V1112" s="12">
        <f>Table1[[#This Row],[dec signed]]/10</f>
        <v>25.6</v>
      </c>
    </row>
    <row r="1113" spans="1:22" x14ac:dyDescent="0.25">
      <c r="A1113" s="7">
        <v>946</v>
      </c>
      <c r="B1113" s="10" t="s">
        <v>10</v>
      </c>
      <c r="C1113" s="10" t="s">
        <v>11</v>
      </c>
      <c r="D1113" s="7" t="s">
        <v>12</v>
      </c>
      <c r="E1113" t="s">
        <v>13</v>
      </c>
      <c r="F1113" s="7" t="s">
        <v>14</v>
      </c>
      <c r="G1113" t="s">
        <v>15</v>
      </c>
      <c r="H1113" t="s">
        <v>16</v>
      </c>
      <c r="I1113" s="7" t="s">
        <v>17</v>
      </c>
      <c r="J1113" s="7" t="s">
        <v>18</v>
      </c>
      <c r="L1113" s="7" t="s">
        <v>13</v>
      </c>
      <c r="M1113" s="7" t="s">
        <v>12</v>
      </c>
      <c r="N1113" s="7" t="s">
        <v>19</v>
      </c>
      <c r="O1113" s="7" t="s">
        <v>15</v>
      </c>
      <c r="P1113" s="7" t="s">
        <v>16</v>
      </c>
      <c r="Q1113" s="7" t="s">
        <v>17</v>
      </c>
      <c r="R1113" s="7" t="s">
        <v>20</v>
      </c>
      <c r="S1113" t="str">
        <f>RIGHT(Table1[[#This Row],[value7]],4)</f>
        <v>0100</v>
      </c>
      <c r="T1113">
        <f>HEX2DEC(Table1[[#This Row],[hex]])</f>
        <v>256</v>
      </c>
      <c r="U1113">
        <f>Table1[[#This Row],[dec]] - IF(Table1[[#This Row],[dec]] &gt; 32000, 65536, 0)</f>
        <v>256</v>
      </c>
      <c r="V1113" s="12">
        <f>Table1[[#This Row],[dec signed]]/10</f>
        <v>25.6</v>
      </c>
    </row>
    <row r="1114" spans="1:22" x14ac:dyDescent="0.25">
      <c r="A1114" s="7">
        <v>977</v>
      </c>
      <c r="B1114" s="10" t="s">
        <v>10</v>
      </c>
      <c r="C1114" s="10" t="s">
        <v>11</v>
      </c>
      <c r="D1114" s="7" t="s">
        <v>12</v>
      </c>
      <c r="E1114" t="s">
        <v>13</v>
      </c>
      <c r="F1114" s="7" t="s">
        <v>14</v>
      </c>
      <c r="G1114" t="s">
        <v>15</v>
      </c>
      <c r="H1114" t="s">
        <v>16</v>
      </c>
      <c r="I1114" s="7" t="s">
        <v>17</v>
      </c>
      <c r="J1114" s="7" t="s">
        <v>18</v>
      </c>
      <c r="L1114" s="7" t="s">
        <v>13</v>
      </c>
      <c r="M1114" s="7" t="s">
        <v>12</v>
      </c>
      <c r="N1114" s="7" t="s">
        <v>19</v>
      </c>
      <c r="O1114" s="7" t="s">
        <v>15</v>
      </c>
      <c r="P1114" s="7" t="s">
        <v>16</v>
      </c>
      <c r="Q1114" s="7" t="s">
        <v>17</v>
      </c>
      <c r="R1114" s="7" t="s">
        <v>20</v>
      </c>
      <c r="S1114" t="str">
        <f>RIGHT(Table1[[#This Row],[value7]],4)</f>
        <v>0100</v>
      </c>
      <c r="T1114">
        <f>HEX2DEC(Table1[[#This Row],[hex]])</f>
        <v>256</v>
      </c>
      <c r="U1114">
        <f>Table1[[#This Row],[dec]] - IF(Table1[[#This Row],[dec]] &gt; 32000, 65536, 0)</f>
        <v>256</v>
      </c>
      <c r="V1114" s="12">
        <f>Table1[[#This Row],[dec signed]]/10</f>
        <v>25.6</v>
      </c>
    </row>
    <row r="1115" spans="1:22" x14ac:dyDescent="0.25">
      <c r="A1115" s="7">
        <v>1008</v>
      </c>
      <c r="B1115" s="10" t="s">
        <v>10</v>
      </c>
      <c r="C1115" s="10" t="s">
        <v>11</v>
      </c>
      <c r="D1115" s="7" t="s">
        <v>12</v>
      </c>
      <c r="E1115" t="s">
        <v>13</v>
      </c>
      <c r="F1115" s="7" t="s">
        <v>14</v>
      </c>
      <c r="G1115" t="s">
        <v>15</v>
      </c>
      <c r="H1115" t="s">
        <v>16</v>
      </c>
      <c r="I1115" s="7" t="s">
        <v>17</v>
      </c>
      <c r="J1115" s="7" t="s">
        <v>18</v>
      </c>
      <c r="L1115" s="7" t="s">
        <v>13</v>
      </c>
      <c r="M1115" s="7" t="s">
        <v>12</v>
      </c>
      <c r="N1115" s="7" t="s">
        <v>19</v>
      </c>
      <c r="O1115" s="7" t="s">
        <v>15</v>
      </c>
      <c r="P1115" s="7" t="s">
        <v>16</v>
      </c>
      <c r="Q1115" s="7" t="s">
        <v>17</v>
      </c>
      <c r="R1115" s="7" t="s">
        <v>20</v>
      </c>
      <c r="S1115" t="str">
        <f>RIGHT(Table1[[#This Row],[value7]],4)</f>
        <v>0100</v>
      </c>
      <c r="T1115">
        <f>HEX2DEC(Table1[[#This Row],[hex]])</f>
        <v>256</v>
      </c>
      <c r="U1115">
        <f>Table1[[#This Row],[dec]] - IF(Table1[[#This Row],[dec]] &gt; 32000, 65536, 0)</f>
        <v>256</v>
      </c>
      <c r="V1115" s="12">
        <f>Table1[[#This Row],[dec signed]]/10</f>
        <v>25.6</v>
      </c>
    </row>
    <row r="1116" spans="1:22" x14ac:dyDescent="0.25">
      <c r="A1116" s="7">
        <v>1039</v>
      </c>
      <c r="B1116" s="10" t="s">
        <v>10</v>
      </c>
      <c r="C1116" s="10" t="s">
        <v>11</v>
      </c>
      <c r="D1116" s="7" t="s">
        <v>12</v>
      </c>
      <c r="E1116" t="s">
        <v>13</v>
      </c>
      <c r="F1116" s="7" t="s">
        <v>14</v>
      </c>
      <c r="G1116" t="s">
        <v>15</v>
      </c>
      <c r="H1116" t="s">
        <v>16</v>
      </c>
      <c r="I1116" s="7" t="s">
        <v>17</v>
      </c>
      <c r="J1116" s="7" t="s">
        <v>18</v>
      </c>
      <c r="L1116" s="7" t="s">
        <v>13</v>
      </c>
      <c r="M1116" s="7" t="s">
        <v>12</v>
      </c>
      <c r="N1116" s="7" t="s">
        <v>19</v>
      </c>
      <c r="O1116" s="7" t="s">
        <v>15</v>
      </c>
      <c r="P1116" s="7" t="s">
        <v>16</v>
      </c>
      <c r="Q1116" s="7" t="s">
        <v>17</v>
      </c>
      <c r="R1116" s="7" t="s">
        <v>20</v>
      </c>
      <c r="S1116" t="str">
        <f>RIGHT(Table1[[#This Row],[value7]],4)</f>
        <v>0100</v>
      </c>
      <c r="T1116">
        <f>HEX2DEC(Table1[[#This Row],[hex]])</f>
        <v>256</v>
      </c>
      <c r="U1116">
        <f>Table1[[#This Row],[dec]] - IF(Table1[[#This Row],[dec]] &gt; 32000, 65536, 0)</f>
        <v>256</v>
      </c>
      <c r="V1116" s="12">
        <f>Table1[[#This Row],[dec signed]]/10</f>
        <v>25.6</v>
      </c>
    </row>
    <row r="1117" spans="1:22" x14ac:dyDescent="0.25">
      <c r="A1117" s="7">
        <v>3</v>
      </c>
      <c r="B1117" s="10" t="s">
        <v>27</v>
      </c>
      <c r="C1117" s="10" t="s">
        <v>28</v>
      </c>
      <c r="D1117" s="7" t="s">
        <v>12</v>
      </c>
      <c r="E1117" t="s">
        <v>13</v>
      </c>
      <c r="F1117" s="7" t="s">
        <v>14</v>
      </c>
      <c r="G1117" t="s">
        <v>15</v>
      </c>
      <c r="H1117" t="s">
        <v>29</v>
      </c>
      <c r="I1117" s="7" t="s">
        <v>17</v>
      </c>
      <c r="J1117" s="7" t="s">
        <v>30</v>
      </c>
      <c r="L1117" s="7" t="s">
        <v>13</v>
      </c>
      <c r="M1117" s="7" t="s">
        <v>12</v>
      </c>
      <c r="N1117" s="7" t="s">
        <v>19</v>
      </c>
      <c r="O1117" s="7" t="s">
        <v>15</v>
      </c>
      <c r="P1117" s="7" t="s">
        <v>29</v>
      </c>
      <c r="Q1117" s="7" t="s">
        <v>17</v>
      </c>
      <c r="R1117" s="7" t="s">
        <v>31</v>
      </c>
      <c r="S1117" t="str">
        <f>RIGHT(Table1[[#This Row],[value7]],4)</f>
        <v>0100</v>
      </c>
      <c r="T1117">
        <f>HEX2DEC(Table1[[#This Row],[hex]])</f>
        <v>256</v>
      </c>
      <c r="U1117">
        <f>Table1[[#This Row],[dec]] - IF(Table1[[#This Row],[dec]] &gt; 32000, 65536, 0)</f>
        <v>256</v>
      </c>
      <c r="V1117" s="12">
        <f>Table1[[#This Row],[dec signed]]/10</f>
        <v>25.6</v>
      </c>
    </row>
    <row r="1118" spans="1:22" x14ac:dyDescent="0.25">
      <c r="A1118" s="7">
        <v>57</v>
      </c>
      <c r="B1118" s="10" t="s">
        <v>27</v>
      </c>
      <c r="C1118" s="10" t="s">
        <v>28</v>
      </c>
      <c r="D1118" s="7" t="s">
        <v>12</v>
      </c>
      <c r="E1118" t="s">
        <v>13</v>
      </c>
      <c r="F1118" s="7" t="s">
        <v>14</v>
      </c>
      <c r="G1118" t="s">
        <v>15</v>
      </c>
      <c r="H1118" t="s">
        <v>29</v>
      </c>
      <c r="I1118" s="7" t="s">
        <v>17</v>
      </c>
      <c r="J1118" s="7" t="s">
        <v>30</v>
      </c>
      <c r="L1118" s="7" t="s">
        <v>13</v>
      </c>
      <c r="M1118" s="7" t="s">
        <v>12</v>
      </c>
      <c r="N1118" s="7" t="s">
        <v>19</v>
      </c>
      <c r="O1118" s="7" t="s">
        <v>15</v>
      </c>
      <c r="P1118" s="7" t="s">
        <v>29</v>
      </c>
      <c r="Q1118" s="7" t="s">
        <v>17</v>
      </c>
      <c r="R1118" s="7" t="s">
        <v>31</v>
      </c>
      <c r="S1118" t="str">
        <f>RIGHT(Table1[[#This Row],[value7]],4)</f>
        <v>0100</v>
      </c>
      <c r="T1118">
        <f>HEX2DEC(Table1[[#This Row],[hex]])</f>
        <v>256</v>
      </c>
      <c r="U1118">
        <f>Table1[[#This Row],[dec]] - IF(Table1[[#This Row],[dec]] &gt; 32000, 65536, 0)</f>
        <v>256</v>
      </c>
      <c r="V1118" s="12">
        <f>Table1[[#This Row],[dec signed]]/10</f>
        <v>25.6</v>
      </c>
    </row>
    <row r="1119" spans="1:22" x14ac:dyDescent="0.25">
      <c r="A1119" s="7">
        <v>99</v>
      </c>
      <c r="B1119" s="10" t="s">
        <v>27</v>
      </c>
      <c r="C1119" s="10" t="s">
        <v>28</v>
      </c>
      <c r="D1119" s="7" t="s">
        <v>12</v>
      </c>
      <c r="E1119" t="s">
        <v>13</v>
      </c>
      <c r="F1119" s="7" t="s">
        <v>14</v>
      </c>
      <c r="G1119" t="s">
        <v>15</v>
      </c>
      <c r="H1119" t="s">
        <v>29</v>
      </c>
      <c r="I1119" s="7" t="s">
        <v>17</v>
      </c>
      <c r="J1119" s="7" t="s">
        <v>30</v>
      </c>
      <c r="L1119" s="7" t="s">
        <v>13</v>
      </c>
      <c r="M1119" s="7" t="s">
        <v>12</v>
      </c>
      <c r="N1119" s="7" t="s">
        <v>19</v>
      </c>
      <c r="O1119" s="7" t="s">
        <v>15</v>
      </c>
      <c r="P1119" s="7" t="s">
        <v>29</v>
      </c>
      <c r="Q1119" s="7" t="s">
        <v>17</v>
      </c>
      <c r="R1119" s="7" t="s">
        <v>31</v>
      </c>
      <c r="S1119" t="str">
        <f>RIGHT(Table1[[#This Row],[value7]],4)</f>
        <v>0100</v>
      </c>
      <c r="T1119">
        <f>HEX2DEC(Table1[[#This Row],[hex]])</f>
        <v>256</v>
      </c>
      <c r="U1119">
        <f>Table1[[#This Row],[dec]] - IF(Table1[[#This Row],[dec]] &gt; 32000, 65536, 0)</f>
        <v>256</v>
      </c>
      <c r="V1119" s="12">
        <f>Table1[[#This Row],[dec signed]]/10</f>
        <v>25.6</v>
      </c>
    </row>
    <row r="1120" spans="1:22" x14ac:dyDescent="0.25">
      <c r="A1120" s="7">
        <v>364</v>
      </c>
      <c r="B1120" s="10" t="s">
        <v>27</v>
      </c>
      <c r="C1120" s="10" t="s">
        <v>28</v>
      </c>
      <c r="D1120" s="7" t="s">
        <v>12</v>
      </c>
      <c r="E1120" t="s">
        <v>13</v>
      </c>
      <c r="F1120" s="7" t="s">
        <v>14</v>
      </c>
      <c r="G1120" t="s">
        <v>15</v>
      </c>
      <c r="H1120" t="s">
        <v>29</v>
      </c>
      <c r="I1120" s="7" t="s">
        <v>17</v>
      </c>
      <c r="J1120" s="7" t="s">
        <v>30</v>
      </c>
      <c r="L1120" s="7" t="s">
        <v>13</v>
      </c>
      <c r="M1120" s="7" t="s">
        <v>12</v>
      </c>
      <c r="N1120" s="7" t="s">
        <v>19</v>
      </c>
      <c r="O1120" s="7" t="s">
        <v>15</v>
      </c>
      <c r="P1120" s="7" t="s">
        <v>29</v>
      </c>
      <c r="Q1120" s="7" t="s">
        <v>17</v>
      </c>
      <c r="R1120" s="7" t="s">
        <v>31</v>
      </c>
      <c r="S1120" t="str">
        <f>RIGHT(Table1[[#This Row],[value7]],4)</f>
        <v>0100</v>
      </c>
      <c r="T1120">
        <f>HEX2DEC(Table1[[#This Row],[hex]])</f>
        <v>256</v>
      </c>
      <c r="U1120">
        <f>Table1[[#This Row],[dec]] - IF(Table1[[#This Row],[dec]] &gt; 32000, 65536, 0)</f>
        <v>256</v>
      </c>
      <c r="V1120" s="12">
        <f>Table1[[#This Row],[dec signed]]/10</f>
        <v>25.6</v>
      </c>
    </row>
    <row r="1121" spans="1:22" x14ac:dyDescent="0.25">
      <c r="A1121" s="7">
        <v>441</v>
      </c>
      <c r="B1121" s="10" t="s">
        <v>27</v>
      </c>
      <c r="C1121" s="10" t="s">
        <v>28</v>
      </c>
      <c r="D1121" s="7" t="s">
        <v>12</v>
      </c>
      <c r="E1121" t="s">
        <v>13</v>
      </c>
      <c r="F1121" s="7" t="s">
        <v>14</v>
      </c>
      <c r="G1121" t="s">
        <v>15</v>
      </c>
      <c r="H1121" t="s">
        <v>29</v>
      </c>
      <c r="I1121" s="7" t="s">
        <v>17</v>
      </c>
      <c r="J1121" s="7" t="s">
        <v>30</v>
      </c>
      <c r="L1121" s="7" t="s">
        <v>13</v>
      </c>
      <c r="M1121" s="7" t="s">
        <v>12</v>
      </c>
      <c r="N1121" s="7" t="s">
        <v>19</v>
      </c>
      <c r="O1121" s="7" t="s">
        <v>15</v>
      </c>
      <c r="P1121" s="7" t="s">
        <v>29</v>
      </c>
      <c r="Q1121" s="7" t="s">
        <v>17</v>
      </c>
      <c r="R1121" s="7" t="s">
        <v>31</v>
      </c>
      <c r="S1121" t="str">
        <f>RIGHT(Table1[[#This Row],[value7]],4)</f>
        <v>0100</v>
      </c>
      <c r="T1121">
        <f>HEX2DEC(Table1[[#This Row],[hex]])</f>
        <v>256</v>
      </c>
      <c r="U1121">
        <f>Table1[[#This Row],[dec]] - IF(Table1[[#This Row],[dec]] &gt; 32000, 65536, 0)</f>
        <v>256</v>
      </c>
      <c r="V1121" s="12">
        <f>Table1[[#This Row],[dec signed]]/10</f>
        <v>25.6</v>
      </c>
    </row>
    <row r="1122" spans="1:22" x14ac:dyDescent="0.25">
      <c r="A1122" s="7">
        <v>472</v>
      </c>
      <c r="B1122" s="10" t="s">
        <v>27</v>
      </c>
      <c r="C1122" s="10" t="s">
        <v>28</v>
      </c>
      <c r="D1122" s="7" t="s">
        <v>12</v>
      </c>
      <c r="E1122" t="s">
        <v>13</v>
      </c>
      <c r="F1122" s="7" t="s">
        <v>14</v>
      </c>
      <c r="G1122" t="s">
        <v>15</v>
      </c>
      <c r="H1122" t="s">
        <v>29</v>
      </c>
      <c r="I1122" s="7" t="s">
        <v>17</v>
      </c>
      <c r="J1122" s="7" t="s">
        <v>30</v>
      </c>
      <c r="L1122" s="7" t="s">
        <v>13</v>
      </c>
      <c r="M1122" s="7" t="s">
        <v>12</v>
      </c>
      <c r="N1122" s="7" t="s">
        <v>19</v>
      </c>
      <c r="O1122" s="7" t="s">
        <v>15</v>
      </c>
      <c r="P1122" s="7" t="s">
        <v>29</v>
      </c>
      <c r="Q1122" s="7" t="s">
        <v>17</v>
      </c>
      <c r="R1122" s="7" t="s">
        <v>31</v>
      </c>
      <c r="S1122" t="str">
        <f>RIGHT(Table1[[#This Row],[value7]],4)</f>
        <v>0100</v>
      </c>
      <c r="T1122">
        <f>HEX2DEC(Table1[[#This Row],[hex]])</f>
        <v>256</v>
      </c>
      <c r="U1122">
        <f>Table1[[#This Row],[dec]] - IF(Table1[[#This Row],[dec]] &gt; 32000, 65536, 0)</f>
        <v>256</v>
      </c>
      <c r="V1122" s="12">
        <f>Table1[[#This Row],[dec signed]]/10</f>
        <v>25.6</v>
      </c>
    </row>
    <row r="1123" spans="1:22" x14ac:dyDescent="0.25">
      <c r="A1123" s="7">
        <v>503</v>
      </c>
      <c r="B1123" s="10" t="s">
        <v>27</v>
      </c>
      <c r="C1123" s="10" t="s">
        <v>28</v>
      </c>
      <c r="D1123" s="7" t="s">
        <v>12</v>
      </c>
      <c r="E1123" t="s">
        <v>13</v>
      </c>
      <c r="F1123" s="7" t="s">
        <v>14</v>
      </c>
      <c r="G1123" t="s">
        <v>15</v>
      </c>
      <c r="H1123" t="s">
        <v>29</v>
      </c>
      <c r="I1123" s="7" t="s">
        <v>17</v>
      </c>
      <c r="J1123" s="7" t="s">
        <v>30</v>
      </c>
      <c r="L1123" s="7" t="s">
        <v>13</v>
      </c>
      <c r="M1123" s="7" t="s">
        <v>12</v>
      </c>
      <c r="N1123" s="7" t="s">
        <v>19</v>
      </c>
      <c r="O1123" s="7" t="s">
        <v>15</v>
      </c>
      <c r="P1123" s="7" t="s">
        <v>29</v>
      </c>
      <c r="Q1123" s="7" t="s">
        <v>17</v>
      </c>
      <c r="R1123" s="7" t="s">
        <v>31</v>
      </c>
      <c r="S1123" t="str">
        <f>RIGHT(Table1[[#This Row],[value7]],4)</f>
        <v>0100</v>
      </c>
      <c r="T1123">
        <f>HEX2DEC(Table1[[#This Row],[hex]])</f>
        <v>256</v>
      </c>
      <c r="U1123">
        <f>Table1[[#This Row],[dec]] - IF(Table1[[#This Row],[dec]] &gt; 32000, 65536, 0)</f>
        <v>256</v>
      </c>
      <c r="V1123" s="12">
        <f>Table1[[#This Row],[dec signed]]/10</f>
        <v>25.6</v>
      </c>
    </row>
    <row r="1124" spans="1:22" x14ac:dyDescent="0.25">
      <c r="A1124" s="7">
        <v>534</v>
      </c>
      <c r="B1124" s="10" t="s">
        <v>27</v>
      </c>
      <c r="C1124" s="10" t="s">
        <v>28</v>
      </c>
      <c r="D1124" s="7" t="s">
        <v>12</v>
      </c>
      <c r="E1124" t="s">
        <v>13</v>
      </c>
      <c r="F1124" s="7" t="s">
        <v>14</v>
      </c>
      <c r="G1124" t="s">
        <v>15</v>
      </c>
      <c r="H1124" t="s">
        <v>29</v>
      </c>
      <c r="I1124" s="7" t="s">
        <v>17</v>
      </c>
      <c r="J1124" s="7" t="s">
        <v>30</v>
      </c>
      <c r="L1124" s="7" t="s">
        <v>13</v>
      </c>
      <c r="M1124" s="7" t="s">
        <v>12</v>
      </c>
      <c r="N1124" s="7" t="s">
        <v>19</v>
      </c>
      <c r="O1124" s="7" t="s">
        <v>15</v>
      </c>
      <c r="P1124" s="7" t="s">
        <v>29</v>
      </c>
      <c r="Q1124" s="7" t="s">
        <v>17</v>
      </c>
      <c r="R1124" s="7" t="s">
        <v>31</v>
      </c>
      <c r="S1124" t="str">
        <f>RIGHT(Table1[[#This Row],[value7]],4)</f>
        <v>0100</v>
      </c>
      <c r="T1124">
        <f>HEX2DEC(Table1[[#This Row],[hex]])</f>
        <v>256</v>
      </c>
      <c r="U1124">
        <f>Table1[[#This Row],[dec]] - IF(Table1[[#This Row],[dec]] &gt; 32000, 65536, 0)</f>
        <v>256</v>
      </c>
      <c r="V1124" s="12">
        <f>Table1[[#This Row],[dec signed]]/10</f>
        <v>25.6</v>
      </c>
    </row>
    <row r="1125" spans="1:22" x14ac:dyDescent="0.25">
      <c r="A1125" s="7">
        <v>565</v>
      </c>
      <c r="B1125" s="10" t="s">
        <v>27</v>
      </c>
      <c r="C1125" s="10" t="s">
        <v>28</v>
      </c>
      <c r="D1125" s="7" t="s">
        <v>12</v>
      </c>
      <c r="E1125" t="s">
        <v>13</v>
      </c>
      <c r="F1125" s="7" t="s">
        <v>14</v>
      </c>
      <c r="G1125" t="s">
        <v>15</v>
      </c>
      <c r="H1125" t="s">
        <v>29</v>
      </c>
      <c r="I1125" s="7" t="s">
        <v>17</v>
      </c>
      <c r="J1125" s="7" t="s">
        <v>30</v>
      </c>
      <c r="L1125" s="7" t="s">
        <v>13</v>
      </c>
      <c r="M1125" s="7" t="s">
        <v>12</v>
      </c>
      <c r="N1125" s="7" t="s">
        <v>19</v>
      </c>
      <c r="O1125" s="7" t="s">
        <v>15</v>
      </c>
      <c r="P1125" s="7" t="s">
        <v>29</v>
      </c>
      <c r="Q1125" s="7" t="s">
        <v>17</v>
      </c>
      <c r="R1125" s="7" t="s">
        <v>31</v>
      </c>
      <c r="S1125" t="str">
        <f>RIGHT(Table1[[#This Row],[value7]],4)</f>
        <v>0100</v>
      </c>
      <c r="T1125">
        <f>HEX2DEC(Table1[[#This Row],[hex]])</f>
        <v>256</v>
      </c>
      <c r="U1125">
        <f>Table1[[#This Row],[dec]] - IF(Table1[[#This Row],[dec]] &gt; 32000, 65536, 0)</f>
        <v>256</v>
      </c>
      <c r="V1125" s="12">
        <f>Table1[[#This Row],[dec signed]]/10</f>
        <v>25.6</v>
      </c>
    </row>
    <row r="1126" spans="1:22" x14ac:dyDescent="0.25">
      <c r="A1126" s="7">
        <v>596</v>
      </c>
      <c r="B1126" s="10" t="s">
        <v>27</v>
      </c>
      <c r="C1126" s="10" t="s">
        <v>28</v>
      </c>
      <c r="D1126" s="7" t="s">
        <v>12</v>
      </c>
      <c r="E1126" t="s">
        <v>13</v>
      </c>
      <c r="F1126" s="7" t="s">
        <v>14</v>
      </c>
      <c r="G1126" t="s">
        <v>15</v>
      </c>
      <c r="H1126" t="s">
        <v>29</v>
      </c>
      <c r="I1126" s="7" t="s">
        <v>17</v>
      </c>
      <c r="J1126" s="7" t="s">
        <v>30</v>
      </c>
      <c r="L1126" s="7" t="s">
        <v>13</v>
      </c>
      <c r="M1126" s="7" t="s">
        <v>12</v>
      </c>
      <c r="N1126" s="7" t="s">
        <v>19</v>
      </c>
      <c r="O1126" s="7" t="s">
        <v>15</v>
      </c>
      <c r="P1126" s="7" t="s">
        <v>29</v>
      </c>
      <c r="Q1126" s="7" t="s">
        <v>17</v>
      </c>
      <c r="R1126" s="7" t="s">
        <v>31</v>
      </c>
      <c r="S1126" t="str">
        <f>RIGHT(Table1[[#This Row],[value7]],4)</f>
        <v>0100</v>
      </c>
      <c r="T1126">
        <f>HEX2DEC(Table1[[#This Row],[hex]])</f>
        <v>256</v>
      </c>
      <c r="U1126">
        <f>Table1[[#This Row],[dec]] - IF(Table1[[#This Row],[dec]] &gt; 32000, 65536, 0)</f>
        <v>256</v>
      </c>
      <c r="V1126" s="12">
        <f>Table1[[#This Row],[dec signed]]/10</f>
        <v>25.6</v>
      </c>
    </row>
    <row r="1127" spans="1:22" x14ac:dyDescent="0.25">
      <c r="A1127" s="7">
        <v>627</v>
      </c>
      <c r="B1127" s="10" t="s">
        <v>27</v>
      </c>
      <c r="C1127" s="10" t="s">
        <v>28</v>
      </c>
      <c r="D1127" s="7" t="s">
        <v>12</v>
      </c>
      <c r="E1127" t="s">
        <v>13</v>
      </c>
      <c r="F1127" s="7" t="s">
        <v>14</v>
      </c>
      <c r="G1127" t="s">
        <v>15</v>
      </c>
      <c r="H1127" t="s">
        <v>29</v>
      </c>
      <c r="I1127" s="7" t="s">
        <v>17</v>
      </c>
      <c r="J1127" s="7" t="s">
        <v>30</v>
      </c>
      <c r="L1127" s="7" t="s">
        <v>13</v>
      </c>
      <c r="M1127" s="7" t="s">
        <v>12</v>
      </c>
      <c r="N1127" s="7" t="s">
        <v>19</v>
      </c>
      <c r="O1127" s="7" t="s">
        <v>15</v>
      </c>
      <c r="P1127" s="7" t="s">
        <v>29</v>
      </c>
      <c r="Q1127" s="7" t="s">
        <v>17</v>
      </c>
      <c r="R1127" s="7" t="s">
        <v>31</v>
      </c>
      <c r="S1127" t="str">
        <f>RIGHT(Table1[[#This Row],[value7]],4)</f>
        <v>0100</v>
      </c>
      <c r="T1127">
        <f>HEX2DEC(Table1[[#This Row],[hex]])</f>
        <v>256</v>
      </c>
      <c r="U1127">
        <f>Table1[[#This Row],[dec]] - IF(Table1[[#This Row],[dec]] &gt; 32000, 65536, 0)</f>
        <v>256</v>
      </c>
      <c r="V1127" s="12">
        <f>Table1[[#This Row],[dec signed]]/10</f>
        <v>25.6</v>
      </c>
    </row>
    <row r="1128" spans="1:22" x14ac:dyDescent="0.25">
      <c r="A1128" s="7">
        <v>658</v>
      </c>
      <c r="B1128" s="10" t="s">
        <v>27</v>
      </c>
      <c r="C1128" s="10" t="s">
        <v>28</v>
      </c>
      <c r="D1128" s="7" t="s">
        <v>12</v>
      </c>
      <c r="E1128" t="s">
        <v>13</v>
      </c>
      <c r="F1128" s="7" t="s">
        <v>14</v>
      </c>
      <c r="G1128" t="s">
        <v>15</v>
      </c>
      <c r="H1128" t="s">
        <v>29</v>
      </c>
      <c r="I1128" s="7" t="s">
        <v>17</v>
      </c>
      <c r="J1128" s="7" t="s">
        <v>30</v>
      </c>
      <c r="L1128" s="7" t="s">
        <v>13</v>
      </c>
      <c r="M1128" s="7" t="s">
        <v>12</v>
      </c>
      <c r="N1128" s="7" t="s">
        <v>19</v>
      </c>
      <c r="O1128" s="7" t="s">
        <v>15</v>
      </c>
      <c r="P1128" s="7" t="s">
        <v>29</v>
      </c>
      <c r="Q1128" s="7" t="s">
        <v>17</v>
      </c>
      <c r="R1128" s="7" t="s">
        <v>31</v>
      </c>
      <c r="S1128" t="str">
        <f>RIGHT(Table1[[#This Row],[value7]],4)</f>
        <v>0100</v>
      </c>
      <c r="T1128">
        <f>HEX2DEC(Table1[[#This Row],[hex]])</f>
        <v>256</v>
      </c>
      <c r="U1128">
        <f>Table1[[#This Row],[dec]] - IF(Table1[[#This Row],[dec]] &gt; 32000, 65536, 0)</f>
        <v>256</v>
      </c>
      <c r="V1128" s="12">
        <f>Table1[[#This Row],[dec signed]]/10</f>
        <v>25.6</v>
      </c>
    </row>
    <row r="1129" spans="1:22" x14ac:dyDescent="0.25">
      <c r="A1129" s="7">
        <v>690</v>
      </c>
      <c r="B1129" s="10" t="s">
        <v>27</v>
      </c>
      <c r="C1129" s="10" t="s">
        <v>28</v>
      </c>
      <c r="D1129" s="7" t="s">
        <v>12</v>
      </c>
      <c r="E1129" t="s">
        <v>13</v>
      </c>
      <c r="F1129" s="7" t="s">
        <v>14</v>
      </c>
      <c r="G1129" t="s">
        <v>15</v>
      </c>
      <c r="H1129" t="s">
        <v>29</v>
      </c>
      <c r="I1129" s="7" t="s">
        <v>17</v>
      </c>
      <c r="J1129" s="7" t="s">
        <v>30</v>
      </c>
      <c r="L1129" s="7" t="s">
        <v>13</v>
      </c>
      <c r="M1129" s="7" t="s">
        <v>12</v>
      </c>
      <c r="N1129" s="7" t="s">
        <v>19</v>
      </c>
      <c r="O1129" s="7" t="s">
        <v>15</v>
      </c>
      <c r="P1129" s="7" t="s">
        <v>29</v>
      </c>
      <c r="Q1129" s="7" t="s">
        <v>17</v>
      </c>
      <c r="R1129" s="7" t="s">
        <v>31</v>
      </c>
      <c r="S1129" t="str">
        <f>RIGHT(Table1[[#This Row],[value7]],4)</f>
        <v>0100</v>
      </c>
      <c r="T1129">
        <f>HEX2DEC(Table1[[#This Row],[hex]])</f>
        <v>256</v>
      </c>
      <c r="U1129">
        <f>Table1[[#This Row],[dec]] - IF(Table1[[#This Row],[dec]] &gt; 32000, 65536, 0)</f>
        <v>256</v>
      </c>
      <c r="V1129" s="12">
        <f>Table1[[#This Row],[dec signed]]/10</f>
        <v>25.6</v>
      </c>
    </row>
    <row r="1130" spans="1:22" x14ac:dyDescent="0.25">
      <c r="A1130" s="7">
        <v>721</v>
      </c>
      <c r="B1130" s="10" t="s">
        <v>27</v>
      </c>
      <c r="C1130" s="10" t="s">
        <v>28</v>
      </c>
      <c r="D1130" s="7" t="s">
        <v>12</v>
      </c>
      <c r="E1130" t="s">
        <v>13</v>
      </c>
      <c r="F1130" s="7" t="s">
        <v>14</v>
      </c>
      <c r="G1130" t="s">
        <v>15</v>
      </c>
      <c r="H1130" t="s">
        <v>29</v>
      </c>
      <c r="I1130" s="7" t="s">
        <v>17</v>
      </c>
      <c r="J1130" s="7" t="s">
        <v>30</v>
      </c>
      <c r="L1130" s="7" t="s">
        <v>13</v>
      </c>
      <c r="M1130" s="7" t="s">
        <v>12</v>
      </c>
      <c r="N1130" s="7" t="s">
        <v>19</v>
      </c>
      <c r="O1130" s="7" t="s">
        <v>15</v>
      </c>
      <c r="P1130" s="7" t="s">
        <v>29</v>
      </c>
      <c r="Q1130" s="7" t="s">
        <v>17</v>
      </c>
      <c r="R1130" s="7" t="s">
        <v>31</v>
      </c>
      <c r="S1130" t="str">
        <f>RIGHT(Table1[[#This Row],[value7]],4)</f>
        <v>0100</v>
      </c>
      <c r="T1130">
        <f>HEX2DEC(Table1[[#This Row],[hex]])</f>
        <v>256</v>
      </c>
      <c r="U1130">
        <f>Table1[[#This Row],[dec]] - IF(Table1[[#This Row],[dec]] &gt; 32000, 65536, 0)</f>
        <v>256</v>
      </c>
      <c r="V1130" s="12">
        <f>Table1[[#This Row],[dec signed]]/10</f>
        <v>25.6</v>
      </c>
    </row>
    <row r="1131" spans="1:22" x14ac:dyDescent="0.25">
      <c r="A1131" s="7">
        <v>752</v>
      </c>
      <c r="B1131" s="10" t="s">
        <v>27</v>
      </c>
      <c r="C1131" s="10" t="s">
        <v>28</v>
      </c>
      <c r="D1131" s="7" t="s">
        <v>12</v>
      </c>
      <c r="E1131" t="s">
        <v>13</v>
      </c>
      <c r="F1131" s="7" t="s">
        <v>14</v>
      </c>
      <c r="G1131" t="s">
        <v>15</v>
      </c>
      <c r="H1131" t="s">
        <v>29</v>
      </c>
      <c r="I1131" s="7" t="s">
        <v>17</v>
      </c>
      <c r="J1131" s="7" t="s">
        <v>30</v>
      </c>
      <c r="L1131" s="7" t="s">
        <v>13</v>
      </c>
      <c r="M1131" s="7" t="s">
        <v>12</v>
      </c>
      <c r="N1131" s="7" t="s">
        <v>19</v>
      </c>
      <c r="O1131" s="7" t="s">
        <v>15</v>
      </c>
      <c r="P1131" s="7" t="s">
        <v>29</v>
      </c>
      <c r="Q1131" s="7" t="s">
        <v>17</v>
      </c>
      <c r="R1131" s="7" t="s">
        <v>31</v>
      </c>
      <c r="S1131" t="str">
        <f>RIGHT(Table1[[#This Row],[value7]],4)</f>
        <v>0100</v>
      </c>
      <c r="T1131">
        <f>HEX2DEC(Table1[[#This Row],[hex]])</f>
        <v>256</v>
      </c>
      <c r="U1131">
        <f>Table1[[#This Row],[dec]] - IF(Table1[[#This Row],[dec]] &gt; 32000, 65536, 0)</f>
        <v>256</v>
      </c>
      <c r="V1131" s="12">
        <f>Table1[[#This Row],[dec signed]]/10</f>
        <v>25.6</v>
      </c>
    </row>
    <row r="1132" spans="1:22" x14ac:dyDescent="0.25">
      <c r="A1132" s="7">
        <v>783</v>
      </c>
      <c r="B1132" s="10" t="s">
        <v>27</v>
      </c>
      <c r="C1132" s="10" t="s">
        <v>28</v>
      </c>
      <c r="D1132" s="7" t="s">
        <v>12</v>
      </c>
      <c r="E1132" t="s">
        <v>13</v>
      </c>
      <c r="F1132" s="7" t="s">
        <v>14</v>
      </c>
      <c r="G1132" t="s">
        <v>15</v>
      </c>
      <c r="H1132" t="s">
        <v>29</v>
      </c>
      <c r="I1132" s="7" t="s">
        <v>17</v>
      </c>
      <c r="J1132" s="7" t="s">
        <v>30</v>
      </c>
      <c r="L1132" s="7" t="s">
        <v>13</v>
      </c>
      <c r="M1132" s="7" t="s">
        <v>12</v>
      </c>
      <c r="N1132" s="7" t="s">
        <v>19</v>
      </c>
      <c r="O1132" s="7" t="s">
        <v>15</v>
      </c>
      <c r="P1132" s="7" t="s">
        <v>29</v>
      </c>
      <c r="Q1132" s="7" t="s">
        <v>17</v>
      </c>
      <c r="R1132" s="7" t="s">
        <v>31</v>
      </c>
      <c r="S1132" t="str">
        <f>RIGHT(Table1[[#This Row],[value7]],4)</f>
        <v>0100</v>
      </c>
      <c r="T1132">
        <f>HEX2DEC(Table1[[#This Row],[hex]])</f>
        <v>256</v>
      </c>
      <c r="U1132">
        <f>Table1[[#This Row],[dec]] - IF(Table1[[#This Row],[dec]] &gt; 32000, 65536, 0)</f>
        <v>256</v>
      </c>
      <c r="V1132" s="12">
        <f>Table1[[#This Row],[dec signed]]/10</f>
        <v>25.6</v>
      </c>
    </row>
    <row r="1133" spans="1:22" x14ac:dyDescent="0.25">
      <c r="A1133" s="7">
        <v>814</v>
      </c>
      <c r="B1133" s="10" t="s">
        <v>27</v>
      </c>
      <c r="C1133" s="10" t="s">
        <v>28</v>
      </c>
      <c r="D1133" s="7" t="s">
        <v>12</v>
      </c>
      <c r="E1133" t="s">
        <v>13</v>
      </c>
      <c r="F1133" s="7" t="s">
        <v>14</v>
      </c>
      <c r="G1133" t="s">
        <v>15</v>
      </c>
      <c r="H1133" t="s">
        <v>29</v>
      </c>
      <c r="I1133" s="7" t="s">
        <v>17</v>
      </c>
      <c r="J1133" s="7" t="s">
        <v>30</v>
      </c>
      <c r="L1133" s="7" t="s">
        <v>13</v>
      </c>
      <c r="M1133" s="7" t="s">
        <v>12</v>
      </c>
      <c r="N1133" s="7" t="s">
        <v>19</v>
      </c>
      <c r="O1133" s="7" t="s">
        <v>15</v>
      </c>
      <c r="P1133" s="7" t="s">
        <v>29</v>
      </c>
      <c r="Q1133" s="7" t="s">
        <v>17</v>
      </c>
      <c r="R1133" s="7" t="s">
        <v>31</v>
      </c>
      <c r="S1133" t="str">
        <f>RIGHT(Table1[[#This Row],[value7]],4)</f>
        <v>0100</v>
      </c>
      <c r="T1133">
        <f>HEX2DEC(Table1[[#This Row],[hex]])</f>
        <v>256</v>
      </c>
      <c r="U1133">
        <f>Table1[[#This Row],[dec]] - IF(Table1[[#This Row],[dec]] &gt; 32000, 65536, 0)</f>
        <v>256</v>
      </c>
      <c r="V1133" s="12">
        <f>Table1[[#This Row],[dec signed]]/10</f>
        <v>25.6</v>
      </c>
    </row>
    <row r="1134" spans="1:22" x14ac:dyDescent="0.25">
      <c r="A1134" s="7">
        <v>845</v>
      </c>
      <c r="B1134" s="10" t="s">
        <v>27</v>
      </c>
      <c r="C1134" s="10" t="s">
        <v>28</v>
      </c>
      <c r="D1134" s="7" t="s">
        <v>12</v>
      </c>
      <c r="E1134" t="s">
        <v>13</v>
      </c>
      <c r="F1134" s="7" t="s">
        <v>14</v>
      </c>
      <c r="G1134" t="s">
        <v>15</v>
      </c>
      <c r="H1134" t="s">
        <v>29</v>
      </c>
      <c r="I1134" s="7" t="s">
        <v>17</v>
      </c>
      <c r="J1134" s="7" t="s">
        <v>30</v>
      </c>
      <c r="L1134" s="7" t="s">
        <v>13</v>
      </c>
      <c r="M1134" s="7" t="s">
        <v>12</v>
      </c>
      <c r="N1134" s="7" t="s">
        <v>19</v>
      </c>
      <c r="O1134" s="7" t="s">
        <v>15</v>
      </c>
      <c r="P1134" s="7" t="s">
        <v>29</v>
      </c>
      <c r="Q1134" s="7" t="s">
        <v>17</v>
      </c>
      <c r="R1134" s="7" t="s">
        <v>31</v>
      </c>
      <c r="S1134" t="str">
        <f>RIGHT(Table1[[#This Row],[value7]],4)</f>
        <v>0100</v>
      </c>
      <c r="T1134">
        <f>HEX2DEC(Table1[[#This Row],[hex]])</f>
        <v>256</v>
      </c>
      <c r="U1134">
        <f>Table1[[#This Row],[dec]] - IF(Table1[[#This Row],[dec]] &gt; 32000, 65536, 0)</f>
        <v>256</v>
      </c>
      <c r="V1134" s="12">
        <f>Table1[[#This Row],[dec signed]]/10</f>
        <v>25.6</v>
      </c>
    </row>
    <row r="1135" spans="1:22" x14ac:dyDescent="0.25">
      <c r="A1135" s="7">
        <v>876</v>
      </c>
      <c r="B1135" s="10" t="s">
        <v>27</v>
      </c>
      <c r="C1135" s="10" t="s">
        <v>28</v>
      </c>
      <c r="D1135" s="7" t="s">
        <v>12</v>
      </c>
      <c r="E1135" t="s">
        <v>13</v>
      </c>
      <c r="F1135" s="7" t="s">
        <v>14</v>
      </c>
      <c r="G1135" t="s">
        <v>15</v>
      </c>
      <c r="H1135" t="s">
        <v>29</v>
      </c>
      <c r="I1135" s="7" t="s">
        <v>17</v>
      </c>
      <c r="J1135" s="7" t="s">
        <v>30</v>
      </c>
      <c r="L1135" s="7" t="s">
        <v>13</v>
      </c>
      <c r="M1135" s="7" t="s">
        <v>12</v>
      </c>
      <c r="N1135" s="7" t="s">
        <v>19</v>
      </c>
      <c r="O1135" s="7" t="s">
        <v>15</v>
      </c>
      <c r="P1135" s="7" t="s">
        <v>29</v>
      </c>
      <c r="Q1135" s="7" t="s">
        <v>17</v>
      </c>
      <c r="R1135" s="7" t="s">
        <v>31</v>
      </c>
      <c r="S1135" t="str">
        <f>RIGHT(Table1[[#This Row],[value7]],4)</f>
        <v>0100</v>
      </c>
      <c r="T1135">
        <f>HEX2DEC(Table1[[#This Row],[hex]])</f>
        <v>256</v>
      </c>
      <c r="U1135">
        <f>Table1[[#This Row],[dec]] - IF(Table1[[#This Row],[dec]] &gt; 32000, 65536, 0)</f>
        <v>256</v>
      </c>
      <c r="V1135" s="12">
        <f>Table1[[#This Row],[dec signed]]/10</f>
        <v>25.6</v>
      </c>
    </row>
    <row r="1136" spans="1:22" x14ac:dyDescent="0.25">
      <c r="A1136" s="7">
        <v>916</v>
      </c>
      <c r="B1136" s="10" t="s">
        <v>27</v>
      </c>
      <c r="C1136" s="10" t="s">
        <v>28</v>
      </c>
      <c r="D1136" s="7" t="s">
        <v>12</v>
      </c>
      <c r="E1136" t="s">
        <v>13</v>
      </c>
      <c r="F1136" s="7" t="s">
        <v>14</v>
      </c>
      <c r="G1136" t="s">
        <v>15</v>
      </c>
      <c r="H1136" t="s">
        <v>29</v>
      </c>
      <c r="I1136" s="7" t="s">
        <v>17</v>
      </c>
      <c r="J1136" s="7" t="s">
        <v>30</v>
      </c>
      <c r="L1136" s="7" t="s">
        <v>13</v>
      </c>
      <c r="M1136" s="7" t="s">
        <v>12</v>
      </c>
      <c r="N1136" s="7" t="s">
        <v>19</v>
      </c>
      <c r="O1136" s="7" t="s">
        <v>15</v>
      </c>
      <c r="P1136" s="7" t="s">
        <v>29</v>
      </c>
      <c r="Q1136" s="7" t="s">
        <v>17</v>
      </c>
      <c r="R1136" s="7" t="s">
        <v>31</v>
      </c>
      <c r="S1136" t="str">
        <f>RIGHT(Table1[[#This Row],[value7]],4)</f>
        <v>0100</v>
      </c>
      <c r="T1136">
        <f>HEX2DEC(Table1[[#This Row],[hex]])</f>
        <v>256</v>
      </c>
      <c r="U1136">
        <f>Table1[[#This Row],[dec]] - IF(Table1[[#This Row],[dec]] &gt; 32000, 65536, 0)</f>
        <v>256</v>
      </c>
      <c r="V1136" s="12">
        <f>Table1[[#This Row],[dec signed]]/10</f>
        <v>25.6</v>
      </c>
    </row>
    <row r="1137" spans="1:22" x14ac:dyDescent="0.25">
      <c r="A1137" s="7">
        <v>948</v>
      </c>
      <c r="B1137" s="10" t="s">
        <v>27</v>
      </c>
      <c r="C1137" s="10" t="s">
        <v>28</v>
      </c>
      <c r="D1137" s="7" t="s">
        <v>12</v>
      </c>
      <c r="E1137" t="s">
        <v>13</v>
      </c>
      <c r="F1137" s="7" t="s">
        <v>14</v>
      </c>
      <c r="G1137" t="s">
        <v>15</v>
      </c>
      <c r="H1137" t="s">
        <v>29</v>
      </c>
      <c r="I1137" s="7" t="s">
        <v>17</v>
      </c>
      <c r="J1137" s="7" t="s">
        <v>30</v>
      </c>
      <c r="L1137" s="7" t="s">
        <v>13</v>
      </c>
      <c r="M1137" s="7" t="s">
        <v>12</v>
      </c>
      <c r="N1137" s="7" t="s">
        <v>19</v>
      </c>
      <c r="O1137" s="7" t="s">
        <v>15</v>
      </c>
      <c r="P1137" s="7" t="s">
        <v>29</v>
      </c>
      <c r="Q1137" s="7" t="s">
        <v>17</v>
      </c>
      <c r="R1137" s="7" t="s">
        <v>31</v>
      </c>
      <c r="S1137" t="str">
        <f>RIGHT(Table1[[#This Row],[value7]],4)</f>
        <v>0100</v>
      </c>
      <c r="T1137">
        <f>HEX2DEC(Table1[[#This Row],[hex]])</f>
        <v>256</v>
      </c>
      <c r="U1137">
        <f>Table1[[#This Row],[dec]] - IF(Table1[[#This Row],[dec]] &gt; 32000, 65536, 0)</f>
        <v>256</v>
      </c>
      <c r="V1137" s="12">
        <f>Table1[[#This Row],[dec signed]]/10</f>
        <v>25.6</v>
      </c>
    </row>
    <row r="1138" spans="1:22" x14ac:dyDescent="0.25">
      <c r="A1138" s="7">
        <v>979</v>
      </c>
      <c r="B1138" s="10" t="s">
        <v>27</v>
      </c>
      <c r="C1138" s="10" t="s">
        <v>28</v>
      </c>
      <c r="D1138" s="7" t="s">
        <v>12</v>
      </c>
      <c r="E1138" t="s">
        <v>13</v>
      </c>
      <c r="F1138" s="7" t="s">
        <v>14</v>
      </c>
      <c r="G1138" t="s">
        <v>15</v>
      </c>
      <c r="H1138" t="s">
        <v>29</v>
      </c>
      <c r="I1138" s="7" t="s">
        <v>17</v>
      </c>
      <c r="J1138" s="7" t="s">
        <v>30</v>
      </c>
      <c r="L1138" s="7" t="s">
        <v>13</v>
      </c>
      <c r="M1138" s="7" t="s">
        <v>12</v>
      </c>
      <c r="N1138" s="7" t="s">
        <v>19</v>
      </c>
      <c r="O1138" s="7" t="s">
        <v>15</v>
      </c>
      <c r="P1138" s="7" t="s">
        <v>29</v>
      </c>
      <c r="Q1138" s="7" t="s">
        <v>17</v>
      </c>
      <c r="R1138" s="7" t="s">
        <v>31</v>
      </c>
      <c r="S1138" t="str">
        <f>RIGHT(Table1[[#This Row],[value7]],4)</f>
        <v>0100</v>
      </c>
      <c r="T1138">
        <f>HEX2DEC(Table1[[#This Row],[hex]])</f>
        <v>256</v>
      </c>
      <c r="U1138">
        <f>Table1[[#This Row],[dec]] - IF(Table1[[#This Row],[dec]] &gt; 32000, 65536, 0)</f>
        <v>256</v>
      </c>
      <c r="V1138" s="12">
        <f>Table1[[#This Row],[dec signed]]/10</f>
        <v>25.6</v>
      </c>
    </row>
    <row r="1139" spans="1:22" x14ac:dyDescent="0.25">
      <c r="A1139" s="7">
        <v>1010</v>
      </c>
      <c r="B1139" s="10" t="s">
        <v>27</v>
      </c>
      <c r="C1139" s="10" t="s">
        <v>28</v>
      </c>
      <c r="D1139" s="7" t="s">
        <v>12</v>
      </c>
      <c r="E1139" t="s">
        <v>13</v>
      </c>
      <c r="F1139" s="7" t="s">
        <v>14</v>
      </c>
      <c r="G1139" t="s">
        <v>15</v>
      </c>
      <c r="H1139" t="s">
        <v>29</v>
      </c>
      <c r="I1139" s="7" t="s">
        <v>17</v>
      </c>
      <c r="J1139" s="7" t="s">
        <v>30</v>
      </c>
      <c r="L1139" s="7" t="s">
        <v>13</v>
      </c>
      <c r="M1139" s="7" t="s">
        <v>12</v>
      </c>
      <c r="N1139" s="7" t="s">
        <v>19</v>
      </c>
      <c r="O1139" s="7" t="s">
        <v>15</v>
      </c>
      <c r="P1139" s="7" t="s">
        <v>29</v>
      </c>
      <c r="Q1139" s="7" t="s">
        <v>17</v>
      </c>
      <c r="R1139" s="7" t="s">
        <v>31</v>
      </c>
      <c r="S1139" t="str">
        <f>RIGHT(Table1[[#This Row],[value7]],4)</f>
        <v>0100</v>
      </c>
      <c r="T1139">
        <f>HEX2DEC(Table1[[#This Row],[hex]])</f>
        <v>256</v>
      </c>
      <c r="U1139">
        <f>Table1[[#This Row],[dec]] - IF(Table1[[#This Row],[dec]] &gt; 32000, 65536, 0)</f>
        <v>256</v>
      </c>
      <c r="V1139" s="12">
        <f>Table1[[#This Row],[dec signed]]/10</f>
        <v>25.6</v>
      </c>
    </row>
    <row r="1140" spans="1:22" x14ac:dyDescent="0.25">
      <c r="A1140" s="7">
        <v>1041</v>
      </c>
      <c r="B1140" s="10" t="s">
        <v>27</v>
      </c>
      <c r="C1140" s="10" t="s">
        <v>28</v>
      </c>
      <c r="D1140" s="7" t="s">
        <v>12</v>
      </c>
      <c r="E1140" t="s">
        <v>13</v>
      </c>
      <c r="F1140" s="7" t="s">
        <v>14</v>
      </c>
      <c r="G1140" t="s">
        <v>15</v>
      </c>
      <c r="H1140" t="s">
        <v>29</v>
      </c>
      <c r="I1140" s="7" t="s">
        <v>17</v>
      </c>
      <c r="J1140" s="7" t="s">
        <v>30</v>
      </c>
      <c r="L1140" s="7" t="s">
        <v>13</v>
      </c>
      <c r="M1140" s="7" t="s">
        <v>12</v>
      </c>
      <c r="N1140" s="7" t="s">
        <v>19</v>
      </c>
      <c r="O1140" s="7" t="s">
        <v>15</v>
      </c>
      <c r="P1140" s="7" t="s">
        <v>29</v>
      </c>
      <c r="Q1140" s="7" t="s">
        <v>17</v>
      </c>
      <c r="R1140" s="7" t="s">
        <v>31</v>
      </c>
      <c r="S1140" t="str">
        <f>RIGHT(Table1[[#This Row],[value7]],4)</f>
        <v>0100</v>
      </c>
      <c r="T1140">
        <f>HEX2DEC(Table1[[#This Row],[hex]])</f>
        <v>256</v>
      </c>
      <c r="U1140">
        <f>Table1[[#This Row],[dec]] - IF(Table1[[#This Row],[dec]] &gt; 32000, 65536, 0)</f>
        <v>256</v>
      </c>
      <c r="V1140" s="12">
        <f>Table1[[#This Row],[dec signed]]/10</f>
        <v>25.6</v>
      </c>
    </row>
    <row r="1141" spans="1:22" x14ac:dyDescent="0.25">
      <c r="A1141" s="7">
        <v>4</v>
      </c>
      <c r="B1141" s="10" t="s">
        <v>32</v>
      </c>
      <c r="C1141" s="10" t="s">
        <v>33</v>
      </c>
      <c r="D1141" s="7" t="s">
        <v>12</v>
      </c>
      <c r="E1141" t="s">
        <v>13</v>
      </c>
      <c r="F1141" s="7" t="s">
        <v>14</v>
      </c>
      <c r="G1141" t="s">
        <v>15</v>
      </c>
      <c r="H1141" t="s">
        <v>34</v>
      </c>
      <c r="I1141" s="7" t="s">
        <v>17</v>
      </c>
      <c r="J1141" s="7" t="s">
        <v>31</v>
      </c>
      <c r="L1141" s="7" t="s">
        <v>13</v>
      </c>
      <c r="M1141" s="7" t="s">
        <v>12</v>
      </c>
      <c r="N1141" s="7" t="s">
        <v>19</v>
      </c>
      <c r="O1141" s="7" t="s">
        <v>15</v>
      </c>
      <c r="P1141" s="7" t="s">
        <v>34</v>
      </c>
      <c r="Q1141" s="7" t="s">
        <v>17</v>
      </c>
      <c r="R1141" s="7" t="s">
        <v>35</v>
      </c>
      <c r="S1141" t="str">
        <f>RIGHT(Table1[[#This Row],[value7]],4)</f>
        <v>0100</v>
      </c>
      <c r="T1141">
        <f>HEX2DEC(Table1[[#This Row],[hex]])</f>
        <v>256</v>
      </c>
      <c r="U1141">
        <f>Table1[[#This Row],[dec]] - IF(Table1[[#This Row],[dec]] &gt; 32000, 65536, 0)</f>
        <v>256</v>
      </c>
      <c r="V1141" s="12">
        <f>Table1[[#This Row],[dec signed]]/10</f>
        <v>25.6</v>
      </c>
    </row>
    <row r="1142" spans="1:22" x14ac:dyDescent="0.25">
      <c r="A1142" s="7">
        <v>59</v>
      </c>
      <c r="B1142" s="10" t="s">
        <v>32</v>
      </c>
      <c r="C1142" s="10" t="s">
        <v>33</v>
      </c>
      <c r="D1142" s="7" t="s">
        <v>12</v>
      </c>
      <c r="E1142" t="s">
        <v>13</v>
      </c>
      <c r="F1142" s="7" t="s">
        <v>14</v>
      </c>
      <c r="G1142" t="s">
        <v>15</v>
      </c>
      <c r="H1142" t="s">
        <v>34</v>
      </c>
      <c r="I1142" s="7" t="s">
        <v>17</v>
      </c>
      <c r="J1142" s="7" t="s">
        <v>31</v>
      </c>
      <c r="L1142" s="7" t="s">
        <v>13</v>
      </c>
      <c r="M1142" s="7" t="s">
        <v>12</v>
      </c>
      <c r="N1142" s="7" t="s">
        <v>19</v>
      </c>
      <c r="O1142" s="7" t="s">
        <v>15</v>
      </c>
      <c r="P1142" s="7" t="s">
        <v>34</v>
      </c>
      <c r="Q1142" s="7" t="s">
        <v>17</v>
      </c>
      <c r="R1142" s="7" t="s">
        <v>35</v>
      </c>
      <c r="S1142" t="str">
        <f>RIGHT(Table1[[#This Row],[value7]],4)</f>
        <v>0100</v>
      </c>
      <c r="T1142">
        <f>HEX2DEC(Table1[[#This Row],[hex]])</f>
        <v>256</v>
      </c>
      <c r="U1142">
        <f>Table1[[#This Row],[dec]] - IF(Table1[[#This Row],[dec]] &gt; 32000, 65536, 0)</f>
        <v>256</v>
      </c>
      <c r="V1142" s="12">
        <f>Table1[[#This Row],[dec signed]]/10</f>
        <v>25.6</v>
      </c>
    </row>
    <row r="1143" spans="1:22" x14ac:dyDescent="0.25">
      <c r="A1143" s="7">
        <v>107</v>
      </c>
      <c r="B1143" s="10" t="s">
        <v>32</v>
      </c>
      <c r="C1143" s="10" t="s">
        <v>33</v>
      </c>
      <c r="D1143" s="7" t="s">
        <v>12</v>
      </c>
      <c r="E1143" t="s">
        <v>13</v>
      </c>
      <c r="F1143" s="7" t="s">
        <v>14</v>
      </c>
      <c r="G1143" t="s">
        <v>15</v>
      </c>
      <c r="H1143" t="s">
        <v>34</v>
      </c>
      <c r="I1143" s="7" t="s">
        <v>17</v>
      </c>
      <c r="J1143" s="7" t="s">
        <v>31</v>
      </c>
      <c r="L1143" s="7" t="s">
        <v>13</v>
      </c>
      <c r="M1143" s="7" t="s">
        <v>12</v>
      </c>
      <c r="N1143" s="7" t="s">
        <v>19</v>
      </c>
      <c r="O1143" s="7" t="s">
        <v>15</v>
      </c>
      <c r="P1143" s="7" t="s">
        <v>34</v>
      </c>
      <c r="Q1143" s="7" t="s">
        <v>17</v>
      </c>
      <c r="R1143" s="7" t="s">
        <v>35</v>
      </c>
      <c r="S1143" t="str">
        <f>RIGHT(Table1[[#This Row],[value7]],4)</f>
        <v>0100</v>
      </c>
      <c r="T1143">
        <f>HEX2DEC(Table1[[#This Row],[hex]])</f>
        <v>256</v>
      </c>
      <c r="U1143">
        <f>Table1[[#This Row],[dec]] - IF(Table1[[#This Row],[dec]] &gt; 32000, 65536, 0)</f>
        <v>256</v>
      </c>
      <c r="V1143" s="12">
        <f>Table1[[#This Row],[dec signed]]/10</f>
        <v>25.6</v>
      </c>
    </row>
    <row r="1144" spans="1:22" x14ac:dyDescent="0.25">
      <c r="A1144" s="7">
        <v>372</v>
      </c>
      <c r="B1144" s="10" t="s">
        <v>32</v>
      </c>
      <c r="C1144" s="10" t="s">
        <v>33</v>
      </c>
      <c r="D1144" s="7" t="s">
        <v>12</v>
      </c>
      <c r="E1144" t="s">
        <v>13</v>
      </c>
      <c r="F1144" s="7" t="s">
        <v>14</v>
      </c>
      <c r="G1144" t="s">
        <v>15</v>
      </c>
      <c r="H1144" t="s">
        <v>34</v>
      </c>
      <c r="I1144" s="7" t="s">
        <v>17</v>
      </c>
      <c r="J1144" s="7" t="s">
        <v>31</v>
      </c>
      <c r="L1144" s="7" t="s">
        <v>13</v>
      </c>
      <c r="M1144" s="7" t="s">
        <v>12</v>
      </c>
      <c r="N1144" s="7" t="s">
        <v>19</v>
      </c>
      <c r="O1144" s="7" t="s">
        <v>15</v>
      </c>
      <c r="P1144" s="7" t="s">
        <v>34</v>
      </c>
      <c r="Q1144" s="7" t="s">
        <v>17</v>
      </c>
      <c r="R1144" s="7" t="s">
        <v>35</v>
      </c>
      <c r="S1144" t="str">
        <f>RIGHT(Table1[[#This Row],[value7]],4)</f>
        <v>0100</v>
      </c>
      <c r="T1144">
        <f>HEX2DEC(Table1[[#This Row],[hex]])</f>
        <v>256</v>
      </c>
      <c r="U1144">
        <f>Table1[[#This Row],[dec]] - IF(Table1[[#This Row],[dec]] &gt; 32000, 65536, 0)</f>
        <v>256</v>
      </c>
      <c r="V1144" s="12">
        <f>Table1[[#This Row],[dec signed]]/10</f>
        <v>25.6</v>
      </c>
    </row>
    <row r="1145" spans="1:22" x14ac:dyDescent="0.25">
      <c r="A1145" s="7">
        <v>442</v>
      </c>
      <c r="B1145" s="10" t="s">
        <v>32</v>
      </c>
      <c r="C1145" s="10" t="s">
        <v>33</v>
      </c>
      <c r="D1145" s="7" t="s">
        <v>12</v>
      </c>
      <c r="E1145" t="s">
        <v>13</v>
      </c>
      <c r="F1145" s="7" t="s">
        <v>14</v>
      </c>
      <c r="G1145" t="s">
        <v>15</v>
      </c>
      <c r="H1145" t="s">
        <v>34</v>
      </c>
      <c r="I1145" s="7" t="s">
        <v>17</v>
      </c>
      <c r="J1145" s="7" t="s">
        <v>31</v>
      </c>
      <c r="L1145" s="7" t="s">
        <v>13</v>
      </c>
      <c r="M1145" s="7" t="s">
        <v>12</v>
      </c>
      <c r="N1145" s="7" t="s">
        <v>19</v>
      </c>
      <c r="O1145" s="7" t="s">
        <v>15</v>
      </c>
      <c r="P1145" s="7" t="s">
        <v>34</v>
      </c>
      <c r="Q1145" s="7" t="s">
        <v>17</v>
      </c>
      <c r="R1145" s="7" t="s">
        <v>35</v>
      </c>
      <c r="S1145" t="str">
        <f>RIGHT(Table1[[#This Row],[value7]],4)</f>
        <v>0100</v>
      </c>
      <c r="T1145">
        <f>HEX2DEC(Table1[[#This Row],[hex]])</f>
        <v>256</v>
      </c>
      <c r="U1145">
        <f>Table1[[#This Row],[dec]] - IF(Table1[[#This Row],[dec]] &gt; 32000, 65536, 0)</f>
        <v>256</v>
      </c>
      <c r="V1145" s="12">
        <f>Table1[[#This Row],[dec signed]]/10</f>
        <v>25.6</v>
      </c>
    </row>
    <row r="1146" spans="1:22" x14ac:dyDescent="0.25">
      <c r="A1146" s="7">
        <v>473</v>
      </c>
      <c r="B1146" s="10" t="s">
        <v>32</v>
      </c>
      <c r="C1146" s="10" t="s">
        <v>33</v>
      </c>
      <c r="D1146" s="7" t="s">
        <v>12</v>
      </c>
      <c r="E1146" t="s">
        <v>13</v>
      </c>
      <c r="F1146" s="7" t="s">
        <v>14</v>
      </c>
      <c r="G1146" t="s">
        <v>15</v>
      </c>
      <c r="H1146" t="s">
        <v>34</v>
      </c>
      <c r="I1146" s="7" t="s">
        <v>17</v>
      </c>
      <c r="J1146" s="7" t="s">
        <v>31</v>
      </c>
      <c r="L1146" s="7" t="s">
        <v>13</v>
      </c>
      <c r="M1146" s="7" t="s">
        <v>12</v>
      </c>
      <c r="N1146" s="7" t="s">
        <v>19</v>
      </c>
      <c r="O1146" s="7" t="s">
        <v>15</v>
      </c>
      <c r="P1146" s="7" t="s">
        <v>34</v>
      </c>
      <c r="Q1146" s="7" t="s">
        <v>17</v>
      </c>
      <c r="R1146" s="7" t="s">
        <v>35</v>
      </c>
      <c r="S1146" t="str">
        <f>RIGHT(Table1[[#This Row],[value7]],4)</f>
        <v>0100</v>
      </c>
      <c r="T1146">
        <f>HEX2DEC(Table1[[#This Row],[hex]])</f>
        <v>256</v>
      </c>
      <c r="U1146">
        <f>Table1[[#This Row],[dec]] - IF(Table1[[#This Row],[dec]] &gt; 32000, 65536, 0)</f>
        <v>256</v>
      </c>
      <c r="V1146" s="12">
        <f>Table1[[#This Row],[dec signed]]/10</f>
        <v>25.6</v>
      </c>
    </row>
    <row r="1147" spans="1:22" x14ac:dyDescent="0.25">
      <c r="A1147" s="7">
        <v>504</v>
      </c>
      <c r="B1147" s="10" t="s">
        <v>32</v>
      </c>
      <c r="C1147" s="10" t="s">
        <v>33</v>
      </c>
      <c r="D1147" s="7" t="s">
        <v>12</v>
      </c>
      <c r="E1147" t="s">
        <v>13</v>
      </c>
      <c r="F1147" s="7" t="s">
        <v>14</v>
      </c>
      <c r="G1147" t="s">
        <v>15</v>
      </c>
      <c r="H1147" t="s">
        <v>34</v>
      </c>
      <c r="I1147" s="7" t="s">
        <v>17</v>
      </c>
      <c r="J1147" s="7" t="s">
        <v>31</v>
      </c>
      <c r="L1147" s="7" t="s">
        <v>13</v>
      </c>
      <c r="M1147" s="7" t="s">
        <v>12</v>
      </c>
      <c r="N1147" s="7" t="s">
        <v>19</v>
      </c>
      <c r="O1147" s="7" t="s">
        <v>15</v>
      </c>
      <c r="P1147" s="7" t="s">
        <v>34</v>
      </c>
      <c r="Q1147" s="7" t="s">
        <v>17</v>
      </c>
      <c r="R1147" s="7" t="s">
        <v>35</v>
      </c>
      <c r="S1147" t="str">
        <f>RIGHT(Table1[[#This Row],[value7]],4)</f>
        <v>0100</v>
      </c>
      <c r="T1147">
        <f>HEX2DEC(Table1[[#This Row],[hex]])</f>
        <v>256</v>
      </c>
      <c r="U1147">
        <f>Table1[[#This Row],[dec]] - IF(Table1[[#This Row],[dec]] &gt; 32000, 65536, 0)</f>
        <v>256</v>
      </c>
      <c r="V1147" s="12">
        <f>Table1[[#This Row],[dec signed]]/10</f>
        <v>25.6</v>
      </c>
    </row>
    <row r="1148" spans="1:22" x14ac:dyDescent="0.25">
      <c r="A1148" s="7">
        <v>535</v>
      </c>
      <c r="B1148" s="10" t="s">
        <v>32</v>
      </c>
      <c r="C1148" s="10" t="s">
        <v>33</v>
      </c>
      <c r="D1148" s="7" t="s">
        <v>12</v>
      </c>
      <c r="E1148" t="s">
        <v>13</v>
      </c>
      <c r="F1148" s="7" t="s">
        <v>14</v>
      </c>
      <c r="G1148" t="s">
        <v>15</v>
      </c>
      <c r="H1148" t="s">
        <v>34</v>
      </c>
      <c r="I1148" s="7" t="s">
        <v>17</v>
      </c>
      <c r="J1148" s="7" t="s">
        <v>31</v>
      </c>
      <c r="L1148" s="7" t="s">
        <v>13</v>
      </c>
      <c r="M1148" s="7" t="s">
        <v>12</v>
      </c>
      <c r="N1148" s="7" t="s">
        <v>19</v>
      </c>
      <c r="O1148" s="7" t="s">
        <v>15</v>
      </c>
      <c r="P1148" s="7" t="s">
        <v>34</v>
      </c>
      <c r="Q1148" s="7" t="s">
        <v>17</v>
      </c>
      <c r="R1148" s="7" t="s">
        <v>35</v>
      </c>
      <c r="S1148" t="str">
        <f>RIGHT(Table1[[#This Row],[value7]],4)</f>
        <v>0100</v>
      </c>
      <c r="T1148">
        <f>HEX2DEC(Table1[[#This Row],[hex]])</f>
        <v>256</v>
      </c>
      <c r="U1148">
        <f>Table1[[#This Row],[dec]] - IF(Table1[[#This Row],[dec]] &gt; 32000, 65536, 0)</f>
        <v>256</v>
      </c>
      <c r="V1148" s="12">
        <f>Table1[[#This Row],[dec signed]]/10</f>
        <v>25.6</v>
      </c>
    </row>
    <row r="1149" spans="1:22" x14ac:dyDescent="0.25">
      <c r="A1149" s="7">
        <v>566</v>
      </c>
      <c r="B1149" s="10" t="s">
        <v>32</v>
      </c>
      <c r="C1149" s="10" t="s">
        <v>33</v>
      </c>
      <c r="D1149" s="7" t="s">
        <v>12</v>
      </c>
      <c r="E1149" t="s">
        <v>13</v>
      </c>
      <c r="F1149" s="7" t="s">
        <v>14</v>
      </c>
      <c r="G1149" t="s">
        <v>15</v>
      </c>
      <c r="H1149" t="s">
        <v>34</v>
      </c>
      <c r="I1149" s="7" t="s">
        <v>17</v>
      </c>
      <c r="J1149" s="7" t="s">
        <v>31</v>
      </c>
      <c r="L1149" s="7" t="s">
        <v>13</v>
      </c>
      <c r="M1149" s="7" t="s">
        <v>12</v>
      </c>
      <c r="N1149" s="7" t="s">
        <v>19</v>
      </c>
      <c r="O1149" s="7" t="s">
        <v>15</v>
      </c>
      <c r="P1149" s="7" t="s">
        <v>34</v>
      </c>
      <c r="Q1149" s="7" t="s">
        <v>17</v>
      </c>
      <c r="R1149" s="7" t="s">
        <v>35</v>
      </c>
      <c r="S1149" t="str">
        <f>RIGHT(Table1[[#This Row],[value7]],4)</f>
        <v>0100</v>
      </c>
      <c r="T1149">
        <f>HEX2DEC(Table1[[#This Row],[hex]])</f>
        <v>256</v>
      </c>
      <c r="U1149">
        <f>Table1[[#This Row],[dec]] - IF(Table1[[#This Row],[dec]] &gt; 32000, 65536, 0)</f>
        <v>256</v>
      </c>
      <c r="V1149" s="12">
        <f>Table1[[#This Row],[dec signed]]/10</f>
        <v>25.6</v>
      </c>
    </row>
    <row r="1150" spans="1:22" x14ac:dyDescent="0.25">
      <c r="A1150" s="7">
        <v>597</v>
      </c>
      <c r="B1150" s="10" t="s">
        <v>32</v>
      </c>
      <c r="C1150" s="10" t="s">
        <v>33</v>
      </c>
      <c r="D1150" s="7" t="s">
        <v>12</v>
      </c>
      <c r="E1150" t="s">
        <v>13</v>
      </c>
      <c r="F1150" s="7" t="s">
        <v>14</v>
      </c>
      <c r="G1150" t="s">
        <v>15</v>
      </c>
      <c r="H1150" t="s">
        <v>34</v>
      </c>
      <c r="I1150" s="7" t="s">
        <v>17</v>
      </c>
      <c r="J1150" s="7" t="s">
        <v>31</v>
      </c>
      <c r="L1150" s="7" t="s">
        <v>13</v>
      </c>
      <c r="M1150" s="7" t="s">
        <v>12</v>
      </c>
      <c r="N1150" s="7" t="s">
        <v>19</v>
      </c>
      <c r="O1150" s="7" t="s">
        <v>15</v>
      </c>
      <c r="P1150" s="7" t="s">
        <v>34</v>
      </c>
      <c r="Q1150" s="7" t="s">
        <v>17</v>
      </c>
      <c r="R1150" s="7" t="s">
        <v>35</v>
      </c>
      <c r="S1150" t="str">
        <f>RIGHT(Table1[[#This Row],[value7]],4)</f>
        <v>0100</v>
      </c>
      <c r="T1150">
        <f>HEX2DEC(Table1[[#This Row],[hex]])</f>
        <v>256</v>
      </c>
      <c r="U1150">
        <f>Table1[[#This Row],[dec]] - IF(Table1[[#This Row],[dec]] &gt; 32000, 65536, 0)</f>
        <v>256</v>
      </c>
      <c r="V1150" s="12">
        <f>Table1[[#This Row],[dec signed]]/10</f>
        <v>25.6</v>
      </c>
    </row>
    <row r="1151" spans="1:22" x14ac:dyDescent="0.25">
      <c r="A1151" s="7">
        <v>628</v>
      </c>
      <c r="B1151" s="10" t="s">
        <v>32</v>
      </c>
      <c r="C1151" s="10" t="s">
        <v>33</v>
      </c>
      <c r="D1151" s="7" t="s">
        <v>12</v>
      </c>
      <c r="E1151" t="s">
        <v>13</v>
      </c>
      <c r="F1151" s="7" t="s">
        <v>14</v>
      </c>
      <c r="G1151" t="s">
        <v>15</v>
      </c>
      <c r="H1151" t="s">
        <v>34</v>
      </c>
      <c r="I1151" s="7" t="s">
        <v>17</v>
      </c>
      <c r="J1151" s="7" t="s">
        <v>31</v>
      </c>
      <c r="L1151" s="7" t="s">
        <v>13</v>
      </c>
      <c r="M1151" s="7" t="s">
        <v>12</v>
      </c>
      <c r="N1151" s="7" t="s">
        <v>19</v>
      </c>
      <c r="O1151" s="7" t="s">
        <v>15</v>
      </c>
      <c r="P1151" s="7" t="s">
        <v>34</v>
      </c>
      <c r="Q1151" s="7" t="s">
        <v>17</v>
      </c>
      <c r="R1151" s="7" t="s">
        <v>35</v>
      </c>
      <c r="S1151" t="str">
        <f>RIGHT(Table1[[#This Row],[value7]],4)</f>
        <v>0100</v>
      </c>
      <c r="T1151">
        <f>HEX2DEC(Table1[[#This Row],[hex]])</f>
        <v>256</v>
      </c>
      <c r="U1151">
        <f>Table1[[#This Row],[dec]] - IF(Table1[[#This Row],[dec]] &gt; 32000, 65536, 0)</f>
        <v>256</v>
      </c>
      <c r="V1151" s="12">
        <f>Table1[[#This Row],[dec signed]]/10</f>
        <v>25.6</v>
      </c>
    </row>
    <row r="1152" spans="1:22" x14ac:dyDescent="0.25">
      <c r="A1152" s="7">
        <v>659</v>
      </c>
      <c r="B1152" s="10" t="s">
        <v>32</v>
      </c>
      <c r="C1152" s="10" t="s">
        <v>33</v>
      </c>
      <c r="D1152" s="7" t="s">
        <v>12</v>
      </c>
      <c r="E1152" t="s">
        <v>13</v>
      </c>
      <c r="F1152" s="7" t="s">
        <v>14</v>
      </c>
      <c r="G1152" t="s">
        <v>15</v>
      </c>
      <c r="H1152" t="s">
        <v>34</v>
      </c>
      <c r="I1152" s="7" t="s">
        <v>17</v>
      </c>
      <c r="J1152" s="7" t="s">
        <v>31</v>
      </c>
      <c r="L1152" s="7" t="s">
        <v>13</v>
      </c>
      <c r="M1152" s="7" t="s">
        <v>12</v>
      </c>
      <c r="N1152" s="7" t="s">
        <v>19</v>
      </c>
      <c r="O1152" s="7" t="s">
        <v>15</v>
      </c>
      <c r="P1152" s="7" t="s">
        <v>34</v>
      </c>
      <c r="Q1152" s="7" t="s">
        <v>17</v>
      </c>
      <c r="R1152" s="7" t="s">
        <v>35</v>
      </c>
      <c r="S1152" t="str">
        <f>RIGHT(Table1[[#This Row],[value7]],4)</f>
        <v>0100</v>
      </c>
      <c r="T1152">
        <f>HEX2DEC(Table1[[#This Row],[hex]])</f>
        <v>256</v>
      </c>
      <c r="U1152">
        <f>Table1[[#This Row],[dec]] - IF(Table1[[#This Row],[dec]] &gt; 32000, 65536, 0)</f>
        <v>256</v>
      </c>
      <c r="V1152" s="12">
        <f>Table1[[#This Row],[dec signed]]/10</f>
        <v>25.6</v>
      </c>
    </row>
    <row r="1153" spans="1:22" x14ac:dyDescent="0.25">
      <c r="A1153" s="7">
        <v>691</v>
      </c>
      <c r="B1153" s="10" t="s">
        <v>32</v>
      </c>
      <c r="C1153" s="10" t="s">
        <v>33</v>
      </c>
      <c r="D1153" s="7" t="s">
        <v>12</v>
      </c>
      <c r="E1153" t="s">
        <v>13</v>
      </c>
      <c r="F1153" s="7" t="s">
        <v>14</v>
      </c>
      <c r="G1153" t="s">
        <v>15</v>
      </c>
      <c r="H1153" t="s">
        <v>34</v>
      </c>
      <c r="I1153" s="7" t="s">
        <v>17</v>
      </c>
      <c r="J1153" s="7" t="s">
        <v>31</v>
      </c>
      <c r="L1153" s="7" t="s">
        <v>13</v>
      </c>
      <c r="M1153" s="7" t="s">
        <v>12</v>
      </c>
      <c r="N1153" s="7" t="s">
        <v>19</v>
      </c>
      <c r="O1153" s="7" t="s">
        <v>15</v>
      </c>
      <c r="P1153" s="7" t="s">
        <v>34</v>
      </c>
      <c r="Q1153" s="7" t="s">
        <v>17</v>
      </c>
      <c r="R1153" s="7" t="s">
        <v>35</v>
      </c>
      <c r="S1153" t="str">
        <f>RIGHT(Table1[[#This Row],[value7]],4)</f>
        <v>0100</v>
      </c>
      <c r="T1153">
        <f>HEX2DEC(Table1[[#This Row],[hex]])</f>
        <v>256</v>
      </c>
      <c r="U1153">
        <f>Table1[[#This Row],[dec]] - IF(Table1[[#This Row],[dec]] &gt; 32000, 65536, 0)</f>
        <v>256</v>
      </c>
      <c r="V1153" s="12">
        <f>Table1[[#This Row],[dec signed]]/10</f>
        <v>25.6</v>
      </c>
    </row>
    <row r="1154" spans="1:22" x14ac:dyDescent="0.25">
      <c r="A1154" s="7">
        <v>722</v>
      </c>
      <c r="B1154" s="10" t="s">
        <v>32</v>
      </c>
      <c r="C1154" s="10" t="s">
        <v>33</v>
      </c>
      <c r="D1154" s="7" t="s">
        <v>12</v>
      </c>
      <c r="E1154" t="s">
        <v>13</v>
      </c>
      <c r="F1154" s="7" t="s">
        <v>14</v>
      </c>
      <c r="G1154" t="s">
        <v>15</v>
      </c>
      <c r="H1154" t="s">
        <v>34</v>
      </c>
      <c r="I1154" s="7" t="s">
        <v>17</v>
      </c>
      <c r="J1154" s="7" t="s">
        <v>31</v>
      </c>
      <c r="L1154" s="7" t="s">
        <v>13</v>
      </c>
      <c r="M1154" s="7" t="s">
        <v>12</v>
      </c>
      <c r="N1154" s="7" t="s">
        <v>19</v>
      </c>
      <c r="O1154" s="7" t="s">
        <v>15</v>
      </c>
      <c r="P1154" s="7" t="s">
        <v>34</v>
      </c>
      <c r="Q1154" s="7" t="s">
        <v>17</v>
      </c>
      <c r="R1154" s="7" t="s">
        <v>35</v>
      </c>
      <c r="S1154" t="str">
        <f>RIGHT(Table1[[#This Row],[value7]],4)</f>
        <v>0100</v>
      </c>
      <c r="T1154">
        <f>HEX2DEC(Table1[[#This Row],[hex]])</f>
        <v>256</v>
      </c>
      <c r="U1154">
        <f>Table1[[#This Row],[dec]] - IF(Table1[[#This Row],[dec]] &gt; 32000, 65536, 0)</f>
        <v>256</v>
      </c>
      <c r="V1154" s="12">
        <f>Table1[[#This Row],[dec signed]]/10</f>
        <v>25.6</v>
      </c>
    </row>
    <row r="1155" spans="1:22" x14ac:dyDescent="0.25">
      <c r="A1155" s="7">
        <v>753</v>
      </c>
      <c r="B1155" s="10" t="s">
        <v>32</v>
      </c>
      <c r="C1155" s="10" t="s">
        <v>33</v>
      </c>
      <c r="D1155" s="7" t="s">
        <v>12</v>
      </c>
      <c r="E1155" t="s">
        <v>13</v>
      </c>
      <c r="F1155" s="7" t="s">
        <v>14</v>
      </c>
      <c r="G1155" t="s">
        <v>15</v>
      </c>
      <c r="H1155" t="s">
        <v>34</v>
      </c>
      <c r="I1155" s="7" t="s">
        <v>17</v>
      </c>
      <c r="J1155" s="7" t="s">
        <v>31</v>
      </c>
      <c r="L1155" s="7" t="s">
        <v>13</v>
      </c>
      <c r="M1155" s="7" t="s">
        <v>12</v>
      </c>
      <c r="N1155" s="7" t="s">
        <v>19</v>
      </c>
      <c r="O1155" s="7" t="s">
        <v>15</v>
      </c>
      <c r="P1155" s="7" t="s">
        <v>34</v>
      </c>
      <c r="Q1155" s="7" t="s">
        <v>17</v>
      </c>
      <c r="R1155" s="7" t="s">
        <v>35</v>
      </c>
      <c r="S1155" t="str">
        <f>RIGHT(Table1[[#This Row],[value7]],4)</f>
        <v>0100</v>
      </c>
      <c r="T1155">
        <f>HEX2DEC(Table1[[#This Row],[hex]])</f>
        <v>256</v>
      </c>
      <c r="U1155">
        <f>Table1[[#This Row],[dec]] - IF(Table1[[#This Row],[dec]] &gt; 32000, 65536, 0)</f>
        <v>256</v>
      </c>
      <c r="V1155" s="12">
        <f>Table1[[#This Row],[dec signed]]/10</f>
        <v>25.6</v>
      </c>
    </row>
    <row r="1156" spans="1:22" x14ac:dyDescent="0.25">
      <c r="A1156" s="7">
        <v>784</v>
      </c>
      <c r="B1156" s="10" t="s">
        <v>32</v>
      </c>
      <c r="C1156" s="10" t="s">
        <v>33</v>
      </c>
      <c r="D1156" s="7" t="s">
        <v>12</v>
      </c>
      <c r="E1156" t="s">
        <v>13</v>
      </c>
      <c r="F1156" s="7" t="s">
        <v>14</v>
      </c>
      <c r="G1156" t="s">
        <v>15</v>
      </c>
      <c r="H1156" t="s">
        <v>34</v>
      </c>
      <c r="I1156" s="7" t="s">
        <v>17</v>
      </c>
      <c r="J1156" s="7" t="s">
        <v>31</v>
      </c>
      <c r="L1156" s="7" t="s">
        <v>13</v>
      </c>
      <c r="M1156" s="7" t="s">
        <v>12</v>
      </c>
      <c r="N1156" s="7" t="s">
        <v>19</v>
      </c>
      <c r="O1156" s="7" t="s">
        <v>15</v>
      </c>
      <c r="P1156" s="7" t="s">
        <v>34</v>
      </c>
      <c r="Q1156" s="7" t="s">
        <v>17</v>
      </c>
      <c r="R1156" s="7" t="s">
        <v>35</v>
      </c>
      <c r="S1156" t="str">
        <f>RIGHT(Table1[[#This Row],[value7]],4)</f>
        <v>0100</v>
      </c>
      <c r="T1156">
        <f>HEX2DEC(Table1[[#This Row],[hex]])</f>
        <v>256</v>
      </c>
      <c r="U1156">
        <f>Table1[[#This Row],[dec]] - IF(Table1[[#This Row],[dec]] &gt; 32000, 65536, 0)</f>
        <v>256</v>
      </c>
      <c r="V1156" s="12">
        <f>Table1[[#This Row],[dec signed]]/10</f>
        <v>25.6</v>
      </c>
    </row>
    <row r="1157" spans="1:22" x14ac:dyDescent="0.25">
      <c r="A1157" s="7">
        <v>815</v>
      </c>
      <c r="B1157" s="10" t="s">
        <v>32</v>
      </c>
      <c r="C1157" s="10" t="s">
        <v>33</v>
      </c>
      <c r="D1157" s="7" t="s">
        <v>12</v>
      </c>
      <c r="E1157" t="s">
        <v>13</v>
      </c>
      <c r="F1157" s="7" t="s">
        <v>14</v>
      </c>
      <c r="G1157" t="s">
        <v>15</v>
      </c>
      <c r="H1157" t="s">
        <v>34</v>
      </c>
      <c r="I1157" s="7" t="s">
        <v>17</v>
      </c>
      <c r="J1157" s="7" t="s">
        <v>31</v>
      </c>
      <c r="L1157" s="7" t="s">
        <v>13</v>
      </c>
      <c r="M1157" s="7" t="s">
        <v>12</v>
      </c>
      <c r="N1157" s="7" t="s">
        <v>19</v>
      </c>
      <c r="O1157" s="7" t="s">
        <v>15</v>
      </c>
      <c r="P1157" s="7" t="s">
        <v>34</v>
      </c>
      <c r="Q1157" s="7" t="s">
        <v>17</v>
      </c>
      <c r="R1157" s="7" t="s">
        <v>35</v>
      </c>
      <c r="S1157" t="str">
        <f>RIGHT(Table1[[#This Row],[value7]],4)</f>
        <v>0100</v>
      </c>
      <c r="T1157">
        <f>HEX2DEC(Table1[[#This Row],[hex]])</f>
        <v>256</v>
      </c>
      <c r="U1157">
        <f>Table1[[#This Row],[dec]] - IF(Table1[[#This Row],[dec]] &gt; 32000, 65536, 0)</f>
        <v>256</v>
      </c>
      <c r="V1157" s="12">
        <f>Table1[[#This Row],[dec signed]]/10</f>
        <v>25.6</v>
      </c>
    </row>
    <row r="1158" spans="1:22" x14ac:dyDescent="0.25">
      <c r="A1158" s="7">
        <v>846</v>
      </c>
      <c r="B1158" s="10" t="s">
        <v>32</v>
      </c>
      <c r="C1158" s="10" t="s">
        <v>33</v>
      </c>
      <c r="D1158" s="7" t="s">
        <v>12</v>
      </c>
      <c r="E1158" t="s">
        <v>13</v>
      </c>
      <c r="F1158" s="7" t="s">
        <v>14</v>
      </c>
      <c r="G1158" t="s">
        <v>15</v>
      </c>
      <c r="H1158" t="s">
        <v>34</v>
      </c>
      <c r="I1158" s="7" t="s">
        <v>17</v>
      </c>
      <c r="J1158" s="7" t="s">
        <v>31</v>
      </c>
      <c r="L1158" s="7" t="s">
        <v>13</v>
      </c>
      <c r="M1158" s="7" t="s">
        <v>12</v>
      </c>
      <c r="N1158" s="7" t="s">
        <v>19</v>
      </c>
      <c r="O1158" s="7" t="s">
        <v>15</v>
      </c>
      <c r="P1158" s="7" t="s">
        <v>34</v>
      </c>
      <c r="Q1158" s="7" t="s">
        <v>17</v>
      </c>
      <c r="R1158" s="7" t="s">
        <v>35</v>
      </c>
      <c r="S1158" t="str">
        <f>RIGHT(Table1[[#This Row],[value7]],4)</f>
        <v>0100</v>
      </c>
      <c r="T1158">
        <f>HEX2DEC(Table1[[#This Row],[hex]])</f>
        <v>256</v>
      </c>
      <c r="U1158">
        <f>Table1[[#This Row],[dec]] - IF(Table1[[#This Row],[dec]] &gt; 32000, 65536, 0)</f>
        <v>256</v>
      </c>
      <c r="V1158" s="12">
        <f>Table1[[#This Row],[dec signed]]/10</f>
        <v>25.6</v>
      </c>
    </row>
    <row r="1159" spans="1:22" x14ac:dyDescent="0.25">
      <c r="A1159" s="7">
        <v>877</v>
      </c>
      <c r="B1159" s="10" t="s">
        <v>32</v>
      </c>
      <c r="C1159" s="10" t="s">
        <v>33</v>
      </c>
      <c r="D1159" s="7" t="s">
        <v>12</v>
      </c>
      <c r="E1159" t="s">
        <v>13</v>
      </c>
      <c r="F1159" s="7" t="s">
        <v>14</v>
      </c>
      <c r="G1159" t="s">
        <v>15</v>
      </c>
      <c r="H1159" t="s">
        <v>34</v>
      </c>
      <c r="I1159" s="7" t="s">
        <v>17</v>
      </c>
      <c r="J1159" s="7" t="s">
        <v>31</v>
      </c>
      <c r="L1159" s="7" t="s">
        <v>13</v>
      </c>
      <c r="M1159" s="7" t="s">
        <v>12</v>
      </c>
      <c r="N1159" s="7" t="s">
        <v>19</v>
      </c>
      <c r="O1159" s="7" t="s">
        <v>15</v>
      </c>
      <c r="P1159" s="7" t="s">
        <v>34</v>
      </c>
      <c r="Q1159" s="7" t="s">
        <v>17</v>
      </c>
      <c r="R1159" s="7" t="s">
        <v>35</v>
      </c>
      <c r="S1159" t="str">
        <f>RIGHT(Table1[[#This Row],[value7]],4)</f>
        <v>0100</v>
      </c>
      <c r="T1159">
        <f>HEX2DEC(Table1[[#This Row],[hex]])</f>
        <v>256</v>
      </c>
      <c r="U1159">
        <f>Table1[[#This Row],[dec]] - IF(Table1[[#This Row],[dec]] &gt; 32000, 65536, 0)</f>
        <v>256</v>
      </c>
      <c r="V1159" s="12">
        <f>Table1[[#This Row],[dec signed]]/10</f>
        <v>25.6</v>
      </c>
    </row>
    <row r="1160" spans="1:22" x14ac:dyDescent="0.25">
      <c r="A1160" s="7">
        <v>917</v>
      </c>
      <c r="B1160" s="10" t="s">
        <v>32</v>
      </c>
      <c r="C1160" s="10" t="s">
        <v>33</v>
      </c>
      <c r="D1160" s="7" t="s">
        <v>12</v>
      </c>
      <c r="E1160" t="s">
        <v>13</v>
      </c>
      <c r="F1160" s="7" t="s">
        <v>14</v>
      </c>
      <c r="G1160" t="s">
        <v>15</v>
      </c>
      <c r="H1160" t="s">
        <v>34</v>
      </c>
      <c r="I1160" s="7" t="s">
        <v>17</v>
      </c>
      <c r="J1160" s="7" t="s">
        <v>31</v>
      </c>
      <c r="L1160" s="7" t="s">
        <v>13</v>
      </c>
      <c r="M1160" s="7" t="s">
        <v>12</v>
      </c>
      <c r="N1160" s="7" t="s">
        <v>19</v>
      </c>
      <c r="O1160" s="7" t="s">
        <v>15</v>
      </c>
      <c r="P1160" s="7" t="s">
        <v>34</v>
      </c>
      <c r="Q1160" s="7" t="s">
        <v>17</v>
      </c>
      <c r="R1160" s="7" t="s">
        <v>35</v>
      </c>
      <c r="S1160" t="str">
        <f>RIGHT(Table1[[#This Row],[value7]],4)</f>
        <v>0100</v>
      </c>
      <c r="T1160">
        <f>HEX2DEC(Table1[[#This Row],[hex]])</f>
        <v>256</v>
      </c>
      <c r="U1160">
        <f>Table1[[#This Row],[dec]] - IF(Table1[[#This Row],[dec]] &gt; 32000, 65536, 0)</f>
        <v>256</v>
      </c>
      <c r="V1160" s="12">
        <f>Table1[[#This Row],[dec signed]]/10</f>
        <v>25.6</v>
      </c>
    </row>
    <row r="1161" spans="1:22" x14ac:dyDescent="0.25">
      <c r="A1161" s="7">
        <v>949</v>
      </c>
      <c r="B1161" s="10" t="s">
        <v>32</v>
      </c>
      <c r="C1161" s="10" t="s">
        <v>33</v>
      </c>
      <c r="D1161" s="7" t="s">
        <v>12</v>
      </c>
      <c r="E1161" t="s">
        <v>13</v>
      </c>
      <c r="F1161" s="7" t="s">
        <v>14</v>
      </c>
      <c r="G1161" t="s">
        <v>15</v>
      </c>
      <c r="H1161" t="s">
        <v>34</v>
      </c>
      <c r="I1161" s="7" t="s">
        <v>17</v>
      </c>
      <c r="J1161" s="7" t="s">
        <v>31</v>
      </c>
      <c r="L1161" s="7" t="s">
        <v>13</v>
      </c>
      <c r="M1161" s="7" t="s">
        <v>12</v>
      </c>
      <c r="N1161" s="7" t="s">
        <v>19</v>
      </c>
      <c r="O1161" s="7" t="s">
        <v>15</v>
      </c>
      <c r="P1161" s="7" t="s">
        <v>34</v>
      </c>
      <c r="Q1161" s="7" t="s">
        <v>17</v>
      </c>
      <c r="R1161" s="7" t="s">
        <v>35</v>
      </c>
      <c r="S1161" t="str">
        <f>RIGHT(Table1[[#This Row],[value7]],4)</f>
        <v>0100</v>
      </c>
      <c r="T1161">
        <f>HEX2DEC(Table1[[#This Row],[hex]])</f>
        <v>256</v>
      </c>
      <c r="U1161">
        <f>Table1[[#This Row],[dec]] - IF(Table1[[#This Row],[dec]] &gt; 32000, 65536, 0)</f>
        <v>256</v>
      </c>
      <c r="V1161" s="12">
        <f>Table1[[#This Row],[dec signed]]/10</f>
        <v>25.6</v>
      </c>
    </row>
    <row r="1162" spans="1:22" x14ac:dyDescent="0.25">
      <c r="A1162" s="7">
        <v>980</v>
      </c>
      <c r="B1162" s="10" t="s">
        <v>32</v>
      </c>
      <c r="C1162" s="10" t="s">
        <v>33</v>
      </c>
      <c r="D1162" s="7" t="s">
        <v>12</v>
      </c>
      <c r="E1162" t="s">
        <v>13</v>
      </c>
      <c r="F1162" s="7" t="s">
        <v>14</v>
      </c>
      <c r="G1162" t="s">
        <v>15</v>
      </c>
      <c r="H1162" t="s">
        <v>34</v>
      </c>
      <c r="I1162" s="7" t="s">
        <v>17</v>
      </c>
      <c r="J1162" s="7" t="s">
        <v>31</v>
      </c>
      <c r="L1162" s="7" t="s">
        <v>13</v>
      </c>
      <c r="M1162" s="7" t="s">
        <v>12</v>
      </c>
      <c r="N1162" s="7" t="s">
        <v>19</v>
      </c>
      <c r="O1162" s="7" t="s">
        <v>15</v>
      </c>
      <c r="P1162" s="7" t="s">
        <v>34</v>
      </c>
      <c r="Q1162" s="7" t="s">
        <v>17</v>
      </c>
      <c r="R1162" s="7" t="s">
        <v>35</v>
      </c>
      <c r="S1162" t="str">
        <f>RIGHT(Table1[[#This Row],[value7]],4)</f>
        <v>0100</v>
      </c>
      <c r="T1162">
        <f>HEX2DEC(Table1[[#This Row],[hex]])</f>
        <v>256</v>
      </c>
      <c r="U1162">
        <f>Table1[[#This Row],[dec]] - IF(Table1[[#This Row],[dec]] &gt; 32000, 65536, 0)</f>
        <v>256</v>
      </c>
      <c r="V1162" s="12">
        <f>Table1[[#This Row],[dec signed]]/10</f>
        <v>25.6</v>
      </c>
    </row>
    <row r="1163" spans="1:22" x14ac:dyDescent="0.25">
      <c r="A1163" s="7">
        <v>1011</v>
      </c>
      <c r="B1163" s="10" t="s">
        <v>32</v>
      </c>
      <c r="C1163" s="10" t="s">
        <v>33</v>
      </c>
      <c r="D1163" s="7" t="s">
        <v>12</v>
      </c>
      <c r="E1163" t="s">
        <v>13</v>
      </c>
      <c r="F1163" s="7" t="s">
        <v>14</v>
      </c>
      <c r="G1163" t="s">
        <v>15</v>
      </c>
      <c r="H1163" t="s">
        <v>34</v>
      </c>
      <c r="I1163" s="7" t="s">
        <v>17</v>
      </c>
      <c r="J1163" s="7" t="s">
        <v>31</v>
      </c>
      <c r="L1163" s="7" t="s">
        <v>13</v>
      </c>
      <c r="M1163" s="7" t="s">
        <v>12</v>
      </c>
      <c r="N1163" s="7" t="s">
        <v>19</v>
      </c>
      <c r="O1163" s="7" t="s">
        <v>15</v>
      </c>
      <c r="P1163" s="7" t="s">
        <v>34</v>
      </c>
      <c r="Q1163" s="7" t="s">
        <v>17</v>
      </c>
      <c r="R1163" s="7" t="s">
        <v>35</v>
      </c>
      <c r="S1163" t="str">
        <f>RIGHT(Table1[[#This Row],[value7]],4)</f>
        <v>0100</v>
      </c>
      <c r="T1163">
        <f>HEX2DEC(Table1[[#This Row],[hex]])</f>
        <v>256</v>
      </c>
      <c r="U1163">
        <f>Table1[[#This Row],[dec]] - IF(Table1[[#This Row],[dec]] &gt; 32000, 65536, 0)</f>
        <v>256</v>
      </c>
      <c r="V1163" s="12">
        <f>Table1[[#This Row],[dec signed]]/10</f>
        <v>25.6</v>
      </c>
    </row>
    <row r="1164" spans="1:22" x14ac:dyDescent="0.25">
      <c r="A1164" s="7">
        <v>1042</v>
      </c>
      <c r="B1164" s="10" t="s">
        <v>32</v>
      </c>
      <c r="C1164" s="10" t="s">
        <v>33</v>
      </c>
      <c r="D1164" s="7" t="s">
        <v>12</v>
      </c>
      <c r="E1164" t="s">
        <v>13</v>
      </c>
      <c r="F1164" s="7" t="s">
        <v>14</v>
      </c>
      <c r="G1164" t="s">
        <v>15</v>
      </c>
      <c r="H1164" t="s">
        <v>34</v>
      </c>
      <c r="I1164" s="7" t="s">
        <v>17</v>
      </c>
      <c r="J1164" s="7" t="s">
        <v>31</v>
      </c>
      <c r="L1164" s="7" t="s">
        <v>13</v>
      </c>
      <c r="M1164" s="7" t="s">
        <v>12</v>
      </c>
      <c r="N1164" s="7" t="s">
        <v>19</v>
      </c>
      <c r="O1164" s="7" t="s">
        <v>15</v>
      </c>
      <c r="P1164" s="7" t="s">
        <v>34</v>
      </c>
      <c r="Q1164" s="7" t="s">
        <v>17</v>
      </c>
      <c r="R1164" s="7" t="s">
        <v>35</v>
      </c>
      <c r="S1164" t="str">
        <f>RIGHT(Table1[[#This Row],[value7]],4)</f>
        <v>0100</v>
      </c>
      <c r="T1164">
        <f>HEX2DEC(Table1[[#This Row],[hex]])</f>
        <v>256</v>
      </c>
      <c r="U1164">
        <f>Table1[[#This Row],[dec]] - IF(Table1[[#This Row],[dec]] &gt; 32000, 65536, 0)</f>
        <v>256</v>
      </c>
      <c r="V1164" s="12">
        <f>Table1[[#This Row],[dec signed]]/10</f>
        <v>25.6</v>
      </c>
    </row>
    <row r="1165" spans="1:22" x14ac:dyDescent="0.25">
      <c r="A1165" s="7">
        <v>225</v>
      </c>
      <c r="B1165" s="10" t="s">
        <v>799</v>
      </c>
      <c r="C1165" s="10" t="s">
        <v>800</v>
      </c>
      <c r="D1165" s="7" t="s">
        <v>12</v>
      </c>
      <c r="E1165" t="s">
        <v>13</v>
      </c>
      <c r="F1165" s="7" t="s">
        <v>14</v>
      </c>
      <c r="G1165" t="s">
        <v>15</v>
      </c>
      <c r="H1165" t="s">
        <v>801</v>
      </c>
      <c r="I1165" s="7" t="s">
        <v>17</v>
      </c>
      <c r="J1165" s="7" t="s">
        <v>214</v>
      </c>
      <c r="L1165" s="7" t="s">
        <v>13</v>
      </c>
      <c r="M1165" s="7" t="s">
        <v>12</v>
      </c>
      <c r="N1165" s="7" t="s">
        <v>19</v>
      </c>
      <c r="O1165" s="7" t="s">
        <v>15</v>
      </c>
      <c r="P1165" s="7" t="s">
        <v>801</v>
      </c>
      <c r="Q1165" s="7" t="s">
        <v>17</v>
      </c>
      <c r="R1165" s="7" t="s">
        <v>606</v>
      </c>
      <c r="S1165" t="str">
        <f>RIGHT(Table1[[#This Row],[value7]],4)</f>
        <v>0100</v>
      </c>
      <c r="T1165">
        <f>HEX2DEC(Table1[[#This Row],[hex]])</f>
        <v>256</v>
      </c>
      <c r="U1165">
        <f>Table1[[#This Row],[dec]] - IF(Table1[[#This Row],[dec]] &gt; 32000, 65536, 0)</f>
        <v>256</v>
      </c>
      <c r="V1165" s="12">
        <f>Table1[[#This Row],[dec signed]]/10</f>
        <v>25.6</v>
      </c>
    </row>
    <row r="1166" spans="1:22" x14ac:dyDescent="0.25">
      <c r="A1166" s="7">
        <v>1574</v>
      </c>
      <c r="B1166" s="10" t="s">
        <v>799</v>
      </c>
      <c r="C1166" s="10" t="s">
        <v>800</v>
      </c>
      <c r="D1166" s="7" t="s">
        <v>12</v>
      </c>
      <c r="E1166" t="s">
        <v>13</v>
      </c>
      <c r="F1166" s="7" t="s">
        <v>14</v>
      </c>
      <c r="G1166" t="s">
        <v>15</v>
      </c>
      <c r="H1166" t="s">
        <v>801</v>
      </c>
      <c r="I1166" s="7" t="s">
        <v>17</v>
      </c>
      <c r="J1166" s="7" t="s">
        <v>214</v>
      </c>
      <c r="L1166" s="7" t="s">
        <v>13</v>
      </c>
      <c r="M1166" s="7" t="s">
        <v>12</v>
      </c>
      <c r="N1166" s="7" t="s">
        <v>19</v>
      </c>
      <c r="O1166" s="7" t="s">
        <v>15</v>
      </c>
      <c r="P1166" s="7" t="s">
        <v>801</v>
      </c>
      <c r="Q1166" s="7" t="s">
        <v>17</v>
      </c>
      <c r="R1166" s="7" t="s">
        <v>606</v>
      </c>
      <c r="S1166" t="str">
        <f>RIGHT(Table1[[#This Row],[value7]],4)</f>
        <v>0100</v>
      </c>
      <c r="T1166">
        <f>HEX2DEC(Table1[[#This Row],[hex]])</f>
        <v>256</v>
      </c>
      <c r="U1166">
        <f>Table1[[#This Row],[dec]] - IF(Table1[[#This Row],[dec]] &gt; 32000, 65536, 0)</f>
        <v>256</v>
      </c>
      <c r="V1166" s="12">
        <f>Table1[[#This Row],[dec signed]]/10</f>
        <v>25.6</v>
      </c>
    </row>
    <row r="1167" spans="1:22" x14ac:dyDescent="0.25">
      <c r="A1167" s="7">
        <v>1600</v>
      </c>
      <c r="B1167" s="10" t="s">
        <v>799</v>
      </c>
      <c r="C1167" s="10" t="s">
        <v>800</v>
      </c>
      <c r="D1167" s="7" t="s">
        <v>12</v>
      </c>
      <c r="E1167" t="s">
        <v>13</v>
      </c>
      <c r="F1167" s="7" t="s">
        <v>14</v>
      </c>
      <c r="G1167" t="s">
        <v>15</v>
      </c>
      <c r="H1167" t="s">
        <v>801</v>
      </c>
      <c r="I1167" s="7" t="s">
        <v>17</v>
      </c>
      <c r="J1167" s="7" t="s">
        <v>214</v>
      </c>
      <c r="L1167" s="7" t="s">
        <v>13</v>
      </c>
      <c r="M1167" s="7" t="s">
        <v>12</v>
      </c>
      <c r="N1167" s="7" t="s">
        <v>19</v>
      </c>
      <c r="O1167" s="7" t="s">
        <v>15</v>
      </c>
      <c r="P1167" s="7" t="s">
        <v>801</v>
      </c>
      <c r="Q1167" s="7" t="s">
        <v>17</v>
      </c>
      <c r="R1167" s="7" t="s">
        <v>606</v>
      </c>
      <c r="S1167" t="str">
        <f>RIGHT(Table1[[#This Row],[value7]],4)</f>
        <v>0100</v>
      </c>
      <c r="T1167">
        <f>HEX2DEC(Table1[[#This Row],[hex]])</f>
        <v>256</v>
      </c>
      <c r="U1167">
        <f>Table1[[#This Row],[dec]] - IF(Table1[[#This Row],[dec]] &gt; 32000, 65536, 0)</f>
        <v>256</v>
      </c>
      <c r="V1167" s="12">
        <f>Table1[[#This Row],[dec signed]]/10</f>
        <v>25.6</v>
      </c>
    </row>
    <row r="1168" spans="1:22" x14ac:dyDescent="0.25">
      <c r="A1168" s="7">
        <v>1626</v>
      </c>
      <c r="B1168" s="10" t="s">
        <v>799</v>
      </c>
      <c r="C1168" s="10" t="s">
        <v>800</v>
      </c>
      <c r="D1168" s="7" t="s">
        <v>12</v>
      </c>
      <c r="E1168" t="s">
        <v>13</v>
      </c>
      <c r="F1168" s="7" t="s">
        <v>14</v>
      </c>
      <c r="G1168" t="s">
        <v>15</v>
      </c>
      <c r="H1168" t="s">
        <v>801</v>
      </c>
      <c r="I1168" s="7" t="s">
        <v>17</v>
      </c>
      <c r="J1168" s="7" t="s">
        <v>214</v>
      </c>
      <c r="L1168" s="7" t="s">
        <v>13</v>
      </c>
      <c r="M1168" s="7" t="s">
        <v>12</v>
      </c>
      <c r="N1168" s="7" t="s">
        <v>19</v>
      </c>
      <c r="O1168" s="7" t="s">
        <v>15</v>
      </c>
      <c r="P1168" s="7" t="s">
        <v>801</v>
      </c>
      <c r="Q1168" s="7" t="s">
        <v>17</v>
      </c>
      <c r="R1168" s="7" t="s">
        <v>606</v>
      </c>
      <c r="S1168" t="str">
        <f>RIGHT(Table1[[#This Row],[value7]],4)</f>
        <v>0100</v>
      </c>
      <c r="T1168">
        <f>HEX2DEC(Table1[[#This Row],[hex]])</f>
        <v>256</v>
      </c>
      <c r="U1168">
        <f>Table1[[#This Row],[dec]] - IF(Table1[[#This Row],[dec]] &gt; 32000, 65536, 0)</f>
        <v>256</v>
      </c>
      <c r="V1168" s="12">
        <f>Table1[[#This Row],[dec signed]]/10</f>
        <v>25.6</v>
      </c>
    </row>
    <row r="1169" spans="1:22" x14ac:dyDescent="0.25">
      <c r="A1169" s="7">
        <v>1652</v>
      </c>
      <c r="B1169" s="10" t="s">
        <v>799</v>
      </c>
      <c r="C1169" s="10" t="s">
        <v>800</v>
      </c>
      <c r="D1169" s="7" t="s">
        <v>12</v>
      </c>
      <c r="E1169" t="s">
        <v>13</v>
      </c>
      <c r="F1169" s="7" t="s">
        <v>14</v>
      </c>
      <c r="G1169" t="s">
        <v>15</v>
      </c>
      <c r="H1169" t="s">
        <v>801</v>
      </c>
      <c r="I1169" s="7" t="s">
        <v>17</v>
      </c>
      <c r="J1169" s="7" t="s">
        <v>214</v>
      </c>
      <c r="L1169" s="7" t="s">
        <v>13</v>
      </c>
      <c r="M1169" s="7" t="s">
        <v>12</v>
      </c>
      <c r="N1169" s="7" t="s">
        <v>19</v>
      </c>
      <c r="O1169" s="7" t="s">
        <v>15</v>
      </c>
      <c r="P1169" s="7" t="s">
        <v>801</v>
      </c>
      <c r="Q1169" s="7" t="s">
        <v>17</v>
      </c>
      <c r="R1169" s="7" t="s">
        <v>606</v>
      </c>
      <c r="S1169" t="str">
        <f>RIGHT(Table1[[#This Row],[value7]],4)</f>
        <v>0100</v>
      </c>
      <c r="T1169">
        <f>HEX2DEC(Table1[[#This Row],[hex]])</f>
        <v>256</v>
      </c>
      <c r="U1169">
        <f>Table1[[#This Row],[dec]] - IF(Table1[[#This Row],[dec]] &gt; 32000, 65536, 0)</f>
        <v>256</v>
      </c>
      <c r="V1169" s="12">
        <f>Table1[[#This Row],[dec signed]]/10</f>
        <v>25.6</v>
      </c>
    </row>
    <row r="1170" spans="1:22" x14ac:dyDescent="0.25">
      <c r="A1170" s="7">
        <v>177</v>
      </c>
      <c r="B1170" s="10" t="s">
        <v>618</v>
      </c>
      <c r="C1170" s="10" t="s">
        <v>619</v>
      </c>
      <c r="D1170" s="7" t="s">
        <v>12</v>
      </c>
      <c r="E1170" t="s">
        <v>13</v>
      </c>
      <c r="F1170" s="7" t="s">
        <v>14</v>
      </c>
      <c r="G1170" t="s">
        <v>15</v>
      </c>
      <c r="H1170" t="s">
        <v>620</v>
      </c>
      <c r="I1170" s="7" t="s">
        <v>180</v>
      </c>
      <c r="J1170" s="7" t="s">
        <v>621</v>
      </c>
      <c r="L1170" s="7" t="s">
        <v>13</v>
      </c>
      <c r="M1170" s="7" t="s">
        <v>12</v>
      </c>
      <c r="N1170" s="7" t="s">
        <v>19</v>
      </c>
      <c r="O1170" s="7" t="s">
        <v>15</v>
      </c>
      <c r="P1170" s="7" t="s">
        <v>620</v>
      </c>
      <c r="Q1170" s="7" t="s">
        <v>17</v>
      </c>
      <c r="R1170" s="7" t="s">
        <v>622</v>
      </c>
      <c r="S1170" t="str">
        <f>RIGHT(Table1[[#This Row],[value7]],4)</f>
        <v>0100</v>
      </c>
      <c r="T1170">
        <f>HEX2DEC(Table1[[#This Row],[hex]])</f>
        <v>256</v>
      </c>
      <c r="U1170">
        <f>Table1[[#This Row],[dec]] - IF(Table1[[#This Row],[dec]] &gt; 32000, 65536, 0)</f>
        <v>256</v>
      </c>
      <c r="V1170" s="12">
        <f>Table1[[#This Row],[dec signed]]/10</f>
        <v>25.6</v>
      </c>
    </row>
    <row r="1171" spans="1:22" x14ac:dyDescent="0.25">
      <c r="A1171" s="7">
        <v>1312</v>
      </c>
      <c r="B1171" s="10" t="s">
        <v>1563</v>
      </c>
      <c r="C1171" s="10" t="s">
        <v>619</v>
      </c>
      <c r="D1171" s="7" t="s">
        <v>12</v>
      </c>
      <c r="E1171" t="s">
        <v>13</v>
      </c>
      <c r="F1171" s="7" t="s">
        <v>14</v>
      </c>
      <c r="G1171" t="s">
        <v>15</v>
      </c>
      <c r="H1171" t="s">
        <v>620</v>
      </c>
      <c r="I1171" s="7" t="s">
        <v>17</v>
      </c>
      <c r="J1171" s="7" t="s">
        <v>1564</v>
      </c>
      <c r="L1171" s="7" t="s">
        <v>13</v>
      </c>
      <c r="M1171" s="7" t="s">
        <v>12</v>
      </c>
      <c r="N1171" s="7" t="s">
        <v>19</v>
      </c>
      <c r="O1171" s="7" t="s">
        <v>15</v>
      </c>
      <c r="P1171" s="7" t="s">
        <v>620</v>
      </c>
      <c r="Q1171" s="7" t="s">
        <v>17</v>
      </c>
      <c r="R1171" s="7" t="s">
        <v>622</v>
      </c>
      <c r="S1171" t="str">
        <f>RIGHT(Table1[[#This Row],[value7]],4)</f>
        <v>0100</v>
      </c>
      <c r="T1171">
        <f>HEX2DEC(Table1[[#This Row],[hex]])</f>
        <v>256</v>
      </c>
      <c r="U1171">
        <f>Table1[[#This Row],[dec]] - IF(Table1[[#This Row],[dec]] &gt; 32000, 65536, 0)</f>
        <v>256</v>
      </c>
      <c r="V1171" s="12">
        <f>Table1[[#This Row],[dec signed]]/10</f>
        <v>25.6</v>
      </c>
    </row>
    <row r="1172" spans="1:22" x14ac:dyDescent="0.25">
      <c r="A1172" s="7">
        <v>1321</v>
      </c>
      <c r="B1172" s="10" t="s">
        <v>1563</v>
      </c>
      <c r="C1172" s="10" t="s">
        <v>619</v>
      </c>
      <c r="D1172" s="7" t="s">
        <v>12</v>
      </c>
      <c r="E1172" t="s">
        <v>13</v>
      </c>
      <c r="F1172" s="7" t="s">
        <v>14</v>
      </c>
      <c r="G1172" t="s">
        <v>15</v>
      </c>
      <c r="H1172" t="s">
        <v>620</v>
      </c>
      <c r="I1172" s="7" t="s">
        <v>17</v>
      </c>
      <c r="J1172" s="7" t="s">
        <v>1564</v>
      </c>
      <c r="L1172" s="7" t="s">
        <v>13</v>
      </c>
      <c r="M1172" s="7" t="s">
        <v>12</v>
      </c>
      <c r="N1172" s="7" t="s">
        <v>19</v>
      </c>
      <c r="O1172" s="7" t="s">
        <v>15</v>
      </c>
      <c r="P1172" s="7" t="s">
        <v>620</v>
      </c>
      <c r="Q1172" s="7" t="s">
        <v>17</v>
      </c>
      <c r="R1172" s="7" t="s">
        <v>622</v>
      </c>
      <c r="S1172" t="str">
        <f>RIGHT(Table1[[#This Row],[value7]],4)</f>
        <v>0100</v>
      </c>
      <c r="T1172">
        <f>HEX2DEC(Table1[[#This Row],[hex]])</f>
        <v>256</v>
      </c>
      <c r="U1172">
        <f>Table1[[#This Row],[dec]] - IF(Table1[[#This Row],[dec]] &gt; 32000, 65536, 0)</f>
        <v>256</v>
      </c>
      <c r="V1172" s="12">
        <f>Table1[[#This Row],[dec signed]]/10</f>
        <v>25.6</v>
      </c>
    </row>
    <row r="1173" spans="1:22" x14ac:dyDescent="0.25">
      <c r="A1173" s="7">
        <v>1329</v>
      </c>
      <c r="B1173" s="10" t="s">
        <v>1563</v>
      </c>
      <c r="C1173" s="10" t="s">
        <v>619</v>
      </c>
      <c r="D1173" s="7" t="s">
        <v>12</v>
      </c>
      <c r="E1173" t="s">
        <v>13</v>
      </c>
      <c r="F1173" s="7" t="s">
        <v>14</v>
      </c>
      <c r="G1173" t="s">
        <v>15</v>
      </c>
      <c r="H1173" t="s">
        <v>620</v>
      </c>
      <c r="I1173" s="7" t="s">
        <v>17</v>
      </c>
      <c r="J1173" s="7" t="s">
        <v>1564</v>
      </c>
      <c r="L1173" s="7" t="s">
        <v>13</v>
      </c>
      <c r="M1173" s="7" t="s">
        <v>12</v>
      </c>
      <c r="N1173" s="7" t="s">
        <v>19</v>
      </c>
      <c r="O1173" s="7" t="s">
        <v>15</v>
      </c>
      <c r="P1173" s="7" t="s">
        <v>620</v>
      </c>
      <c r="Q1173" s="7" t="s">
        <v>17</v>
      </c>
      <c r="R1173" s="7" t="s">
        <v>622</v>
      </c>
      <c r="S1173" t="str">
        <f>RIGHT(Table1[[#This Row],[value7]],4)</f>
        <v>0100</v>
      </c>
      <c r="T1173">
        <f>HEX2DEC(Table1[[#This Row],[hex]])</f>
        <v>256</v>
      </c>
      <c r="U1173">
        <f>Table1[[#This Row],[dec]] - IF(Table1[[#This Row],[dec]] &gt; 32000, 65536, 0)</f>
        <v>256</v>
      </c>
      <c r="V1173" s="12">
        <f>Table1[[#This Row],[dec signed]]/10</f>
        <v>25.6</v>
      </c>
    </row>
    <row r="1174" spans="1:22" x14ac:dyDescent="0.25">
      <c r="A1174" s="7">
        <v>1337</v>
      </c>
      <c r="B1174" s="10" t="s">
        <v>1563</v>
      </c>
      <c r="C1174" s="10" t="s">
        <v>619</v>
      </c>
      <c r="D1174" s="7" t="s">
        <v>12</v>
      </c>
      <c r="E1174" t="s">
        <v>13</v>
      </c>
      <c r="F1174" s="7" t="s">
        <v>14</v>
      </c>
      <c r="G1174" t="s">
        <v>15</v>
      </c>
      <c r="H1174" t="s">
        <v>620</v>
      </c>
      <c r="I1174" s="7" t="s">
        <v>17</v>
      </c>
      <c r="J1174" s="7" t="s">
        <v>1564</v>
      </c>
      <c r="L1174" s="7" t="s">
        <v>13</v>
      </c>
      <c r="M1174" s="7" t="s">
        <v>12</v>
      </c>
      <c r="N1174" s="7" t="s">
        <v>19</v>
      </c>
      <c r="O1174" s="7" t="s">
        <v>15</v>
      </c>
      <c r="P1174" s="7" t="s">
        <v>620</v>
      </c>
      <c r="Q1174" s="7" t="s">
        <v>17</v>
      </c>
      <c r="R1174" s="7" t="s">
        <v>622</v>
      </c>
      <c r="S1174" t="str">
        <f>RIGHT(Table1[[#This Row],[value7]],4)</f>
        <v>0100</v>
      </c>
      <c r="T1174">
        <f>HEX2DEC(Table1[[#This Row],[hex]])</f>
        <v>256</v>
      </c>
      <c r="U1174">
        <f>Table1[[#This Row],[dec]] - IF(Table1[[#This Row],[dec]] &gt; 32000, 65536, 0)</f>
        <v>256</v>
      </c>
      <c r="V1174" s="12">
        <f>Table1[[#This Row],[dec signed]]/10</f>
        <v>25.6</v>
      </c>
    </row>
    <row r="1175" spans="1:22" x14ac:dyDescent="0.25">
      <c r="A1175" s="7">
        <v>1345</v>
      </c>
      <c r="B1175" s="10" t="s">
        <v>1563</v>
      </c>
      <c r="C1175" s="10" t="s">
        <v>619</v>
      </c>
      <c r="D1175" s="7" t="s">
        <v>12</v>
      </c>
      <c r="E1175" t="s">
        <v>13</v>
      </c>
      <c r="F1175" s="7" t="s">
        <v>14</v>
      </c>
      <c r="G1175" t="s">
        <v>15</v>
      </c>
      <c r="H1175" t="s">
        <v>620</v>
      </c>
      <c r="I1175" s="7" t="s">
        <v>17</v>
      </c>
      <c r="J1175" s="7" t="s">
        <v>1564</v>
      </c>
      <c r="L1175" s="7" t="s">
        <v>13</v>
      </c>
      <c r="M1175" s="7" t="s">
        <v>12</v>
      </c>
      <c r="N1175" s="7" t="s">
        <v>19</v>
      </c>
      <c r="O1175" s="7" t="s">
        <v>15</v>
      </c>
      <c r="P1175" s="7" t="s">
        <v>620</v>
      </c>
      <c r="Q1175" s="7" t="s">
        <v>17</v>
      </c>
      <c r="R1175" s="7" t="s">
        <v>622</v>
      </c>
      <c r="S1175" t="str">
        <f>RIGHT(Table1[[#This Row],[value7]],4)</f>
        <v>0100</v>
      </c>
      <c r="T1175">
        <f>HEX2DEC(Table1[[#This Row],[hex]])</f>
        <v>256</v>
      </c>
      <c r="U1175">
        <f>Table1[[#This Row],[dec]] - IF(Table1[[#This Row],[dec]] &gt; 32000, 65536, 0)</f>
        <v>256</v>
      </c>
      <c r="V1175" s="12">
        <f>Table1[[#This Row],[dec signed]]/10</f>
        <v>25.6</v>
      </c>
    </row>
    <row r="1176" spans="1:22" x14ac:dyDescent="0.25">
      <c r="A1176" s="7">
        <v>1353</v>
      </c>
      <c r="B1176" s="10" t="s">
        <v>1563</v>
      </c>
      <c r="C1176" s="10" t="s">
        <v>619</v>
      </c>
      <c r="D1176" s="7" t="s">
        <v>12</v>
      </c>
      <c r="E1176" t="s">
        <v>13</v>
      </c>
      <c r="F1176" s="7" t="s">
        <v>14</v>
      </c>
      <c r="G1176" t="s">
        <v>15</v>
      </c>
      <c r="H1176" t="s">
        <v>620</v>
      </c>
      <c r="I1176" s="7" t="s">
        <v>17</v>
      </c>
      <c r="J1176" s="7" t="s">
        <v>1564</v>
      </c>
      <c r="L1176" s="7" t="s">
        <v>13</v>
      </c>
      <c r="M1176" s="7" t="s">
        <v>12</v>
      </c>
      <c r="N1176" s="7" t="s">
        <v>19</v>
      </c>
      <c r="O1176" s="7" t="s">
        <v>15</v>
      </c>
      <c r="P1176" s="7" t="s">
        <v>620</v>
      </c>
      <c r="Q1176" s="7" t="s">
        <v>17</v>
      </c>
      <c r="R1176" s="7" t="s">
        <v>622</v>
      </c>
      <c r="S1176" t="str">
        <f>RIGHT(Table1[[#This Row],[value7]],4)</f>
        <v>0100</v>
      </c>
      <c r="T1176">
        <f>HEX2DEC(Table1[[#This Row],[hex]])</f>
        <v>256</v>
      </c>
      <c r="U1176">
        <f>Table1[[#This Row],[dec]] - IF(Table1[[#This Row],[dec]] &gt; 32000, 65536, 0)</f>
        <v>256</v>
      </c>
      <c r="V1176" s="12">
        <f>Table1[[#This Row],[dec signed]]/10</f>
        <v>25.6</v>
      </c>
    </row>
    <row r="1177" spans="1:22" x14ac:dyDescent="0.25">
      <c r="A1177" s="7">
        <v>1361</v>
      </c>
      <c r="B1177" s="10" t="s">
        <v>1563</v>
      </c>
      <c r="C1177" s="10" t="s">
        <v>619</v>
      </c>
      <c r="D1177" s="7" t="s">
        <v>12</v>
      </c>
      <c r="E1177" t="s">
        <v>13</v>
      </c>
      <c r="F1177" s="7" t="s">
        <v>14</v>
      </c>
      <c r="G1177" t="s">
        <v>15</v>
      </c>
      <c r="H1177" t="s">
        <v>620</v>
      </c>
      <c r="I1177" s="7" t="s">
        <v>17</v>
      </c>
      <c r="J1177" s="7" t="s">
        <v>1564</v>
      </c>
      <c r="L1177" s="7" t="s">
        <v>13</v>
      </c>
      <c r="M1177" s="7" t="s">
        <v>12</v>
      </c>
      <c r="N1177" s="7" t="s">
        <v>19</v>
      </c>
      <c r="O1177" s="7" t="s">
        <v>15</v>
      </c>
      <c r="P1177" s="7" t="s">
        <v>620</v>
      </c>
      <c r="Q1177" s="7" t="s">
        <v>17</v>
      </c>
      <c r="R1177" s="7" t="s">
        <v>622</v>
      </c>
      <c r="S1177" t="str">
        <f>RIGHT(Table1[[#This Row],[value7]],4)</f>
        <v>0100</v>
      </c>
      <c r="T1177">
        <f>HEX2DEC(Table1[[#This Row],[hex]])</f>
        <v>256</v>
      </c>
      <c r="U1177">
        <f>Table1[[#This Row],[dec]] - IF(Table1[[#This Row],[dec]] &gt; 32000, 65536, 0)</f>
        <v>256</v>
      </c>
      <c r="V1177" s="12">
        <f>Table1[[#This Row],[dec signed]]/10</f>
        <v>25.6</v>
      </c>
    </row>
    <row r="1178" spans="1:22" x14ac:dyDescent="0.25">
      <c r="A1178" s="7">
        <v>1369</v>
      </c>
      <c r="B1178" s="10" t="s">
        <v>1563</v>
      </c>
      <c r="C1178" s="10" t="s">
        <v>619</v>
      </c>
      <c r="D1178" s="7" t="s">
        <v>12</v>
      </c>
      <c r="E1178" t="s">
        <v>13</v>
      </c>
      <c r="F1178" s="7" t="s">
        <v>14</v>
      </c>
      <c r="G1178" t="s">
        <v>15</v>
      </c>
      <c r="H1178" t="s">
        <v>620</v>
      </c>
      <c r="I1178" s="7" t="s">
        <v>17</v>
      </c>
      <c r="J1178" s="7" t="s">
        <v>1564</v>
      </c>
      <c r="L1178" s="7" t="s">
        <v>13</v>
      </c>
      <c r="M1178" s="7" t="s">
        <v>12</v>
      </c>
      <c r="N1178" s="7" t="s">
        <v>19</v>
      </c>
      <c r="O1178" s="7" t="s">
        <v>15</v>
      </c>
      <c r="P1178" s="7" t="s">
        <v>620</v>
      </c>
      <c r="Q1178" s="7" t="s">
        <v>17</v>
      </c>
      <c r="R1178" s="7" t="s">
        <v>622</v>
      </c>
      <c r="S1178" t="str">
        <f>RIGHT(Table1[[#This Row],[value7]],4)</f>
        <v>0100</v>
      </c>
      <c r="T1178">
        <f>HEX2DEC(Table1[[#This Row],[hex]])</f>
        <v>256</v>
      </c>
      <c r="U1178">
        <f>Table1[[#This Row],[dec]] - IF(Table1[[#This Row],[dec]] &gt; 32000, 65536, 0)</f>
        <v>256</v>
      </c>
      <c r="V1178" s="12">
        <f>Table1[[#This Row],[dec signed]]/10</f>
        <v>25.6</v>
      </c>
    </row>
    <row r="1179" spans="1:22" x14ac:dyDescent="0.25">
      <c r="A1179" s="7">
        <v>1377</v>
      </c>
      <c r="B1179" s="10" t="s">
        <v>1563</v>
      </c>
      <c r="C1179" s="10" t="s">
        <v>619</v>
      </c>
      <c r="D1179" s="7" t="s">
        <v>12</v>
      </c>
      <c r="E1179" t="s">
        <v>13</v>
      </c>
      <c r="F1179" s="7" t="s">
        <v>14</v>
      </c>
      <c r="G1179" t="s">
        <v>15</v>
      </c>
      <c r="H1179" t="s">
        <v>620</v>
      </c>
      <c r="I1179" s="7" t="s">
        <v>17</v>
      </c>
      <c r="J1179" s="7" t="s">
        <v>1564</v>
      </c>
      <c r="L1179" s="7" t="s">
        <v>13</v>
      </c>
      <c r="M1179" s="7" t="s">
        <v>12</v>
      </c>
      <c r="N1179" s="7" t="s">
        <v>19</v>
      </c>
      <c r="O1179" s="7" t="s">
        <v>15</v>
      </c>
      <c r="P1179" s="7" t="s">
        <v>620</v>
      </c>
      <c r="Q1179" s="7" t="s">
        <v>17</v>
      </c>
      <c r="R1179" s="7" t="s">
        <v>622</v>
      </c>
      <c r="S1179" t="str">
        <f>RIGHT(Table1[[#This Row],[value7]],4)</f>
        <v>0100</v>
      </c>
      <c r="T1179">
        <f>HEX2DEC(Table1[[#This Row],[hex]])</f>
        <v>256</v>
      </c>
      <c r="U1179">
        <f>Table1[[#This Row],[dec]] - IF(Table1[[#This Row],[dec]] &gt; 32000, 65536, 0)</f>
        <v>256</v>
      </c>
      <c r="V1179" s="12">
        <f>Table1[[#This Row],[dec signed]]/10</f>
        <v>25.6</v>
      </c>
    </row>
    <row r="1180" spans="1:22" x14ac:dyDescent="0.25">
      <c r="A1180" s="7">
        <v>189</v>
      </c>
      <c r="B1180" s="10" t="s">
        <v>659</v>
      </c>
      <c r="C1180" s="10" t="s">
        <v>660</v>
      </c>
      <c r="D1180" s="7" t="s">
        <v>12</v>
      </c>
      <c r="E1180" t="s">
        <v>602</v>
      </c>
      <c r="F1180" s="7" t="s">
        <v>14</v>
      </c>
      <c r="G1180" t="s">
        <v>15</v>
      </c>
      <c r="H1180" t="s">
        <v>661</v>
      </c>
      <c r="I1180" s="7" t="s">
        <v>17</v>
      </c>
      <c r="J1180" s="7" t="s">
        <v>662</v>
      </c>
      <c r="L1180" s="7" t="s">
        <v>602</v>
      </c>
      <c r="M1180" s="7" t="s">
        <v>12</v>
      </c>
      <c r="N1180" s="7" t="s">
        <v>19</v>
      </c>
      <c r="O1180" s="7" t="s">
        <v>15</v>
      </c>
      <c r="P1180" s="7" t="s">
        <v>661</v>
      </c>
      <c r="Q1180" s="7" t="s">
        <v>17</v>
      </c>
      <c r="R1180" s="7" t="s">
        <v>663</v>
      </c>
      <c r="S1180" t="str">
        <f>RIGHT(Table1[[#This Row],[value7]],4)</f>
        <v>0100</v>
      </c>
      <c r="T1180">
        <f>HEX2DEC(Table1[[#This Row],[hex]])</f>
        <v>256</v>
      </c>
      <c r="U1180">
        <f>Table1[[#This Row],[dec]] - IF(Table1[[#This Row],[dec]] &gt; 32000, 65536, 0)</f>
        <v>256</v>
      </c>
      <c r="V1180" s="12">
        <f>Table1[[#This Row],[dec signed]]/10</f>
        <v>25.6</v>
      </c>
    </row>
    <row r="1181" spans="1:22" x14ac:dyDescent="0.25">
      <c r="A1181" s="7">
        <v>1387</v>
      </c>
      <c r="B1181" s="10" t="s">
        <v>659</v>
      </c>
      <c r="C1181" s="10" t="s">
        <v>660</v>
      </c>
      <c r="D1181" s="7" t="s">
        <v>12</v>
      </c>
      <c r="E1181" t="s">
        <v>602</v>
      </c>
      <c r="F1181" s="7" t="s">
        <v>14</v>
      </c>
      <c r="G1181" t="s">
        <v>15</v>
      </c>
      <c r="H1181" t="s">
        <v>661</v>
      </c>
      <c r="I1181" s="7" t="s">
        <v>17</v>
      </c>
      <c r="J1181" s="7" t="s">
        <v>662</v>
      </c>
      <c r="L1181" s="7" t="s">
        <v>602</v>
      </c>
      <c r="M1181" s="7" t="s">
        <v>12</v>
      </c>
      <c r="N1181" s="7" t="s">
        <v>19</v>
      </c>
      <c r="O1181" s="7" t="s">
        <v>15</v>
      </c>
      <c r="P1181" s="7" t="s">
        <v>661</v>
      </c>
      <c r="Q1181" s="7" t="s">
        <v>17</v>
      </c>
      <c r="R1181" s="7" t="s">
        <v>663</v>
      </c>
      <c r="S1181" t="str">
        <f>RIGHT(Table1[[#This Row],[value7]],4)</f>
        <v>0100</v>
      </c>
      <c r="T1181">
        <f>HEX2DEC(Table1[[#This Row],[hex]])</f>
        <v>256</v>
      </c>
      <c r="U1181">
        <f>Table1[[#This Row],[dec]] - IF(Table1[[#This Row],[dec]] &gt; 32000, 65536, 0)</f>
        <v>256</v>
      </c>
      <c r="V1181" s="12">
        <f>Table1[[#This Row],[dec signed]]/10</f>
        <v>25.6</v>
      </c>
    </row>
    <row r="1182" spans="1:22" x14ac:dyDescent="0.25">
      <c r="A1182" s="7">
        <v>1398</v>
      </c>
      <c r="B1182" s="10" t="s">
        <v>659</v>
      </c>
      <c r="C1182" s="10" t="s">
        <v>660</v>
      </c>
      <c r="D1182" s="7" t="s">
        <v>12</v>
      </c>
      <c r="E1182" t="s">
        <v>602</v>
      </c>
      <c r="F1182" s="7" t="s">
        <v>14</v>
      </c>
      <c r="G1182" t="s">
        <v>15</v>
      </c>
      <c r="H1182" t="s">
        <v>661</v>
      </c>
      <c r="I1182" s="7" t="s">
        <v>17</v>
      </c>
      <c r="J1182" s="7" t="s">
        <v>662</v>
      </c>
      <c r="L1182" s="7" t="s">
        <v>602</v>
      </c>
      <c r="M1182" s="7" t="s">
        <v>12</v>
      </c>
      <c r="N1182" s="7" t="s">
        <v>19</v>
      </c>
      <c r="O1182" s="7" t="s">
        <v>15</v>
      </c>
      <c r="P1182" s="7" t="s">
        <v>661</v>
      </c>
      <c r="Q1182" s="7" t="s">
        <v>17</v>
      </c>
      <c r="R1182" s="7" t="s">
        <v>663</v>
      </c>
      <c r="S1182" t="str">
        <f>RIGHT(Table1[[#This Row],[value7]],4)</f>
        <v>0100</v>
      </c>
      <c r="T1182">
        <f>HEX2DEC(Table1[[#This Row],[hex]])</f>
        <v>256</v>
      </c>
      <c r="U1182">
        <f>Table1[[#This Row],[dec]] - IF(Table1[[#This Row],[dec]] &gt; 32000, 65536, 0)</f>
        <v>256</v>
      </c>
      <c r="V1182" s="12">
        <f>Table1[[#This Row],[dec signed]]/10</f>
        <v>25.6</v>
      </c>
    </row>
    <row r="1183" spans="1:22" x14ac:dyDescent="0.25">
      <c r="A1183" s="7">
        <v>1409</v>
      </c>
      <c r="B1183" s="10" t="s">
        <v>659</v>
      </c>
      <c r="C1183" s="10" t="s">
        <v>660</v>
      </c>
      <c r="D1183" s="7" t="s">
        <v>12</v>
      </c>
      <c r="E1183" t="s">
        <v>602</v>
      </c>
      <c r="F1183" s="7" t="s">
        <v>14</v>
      </c>
      <c r="G1183" t="s">
        <v>15</v>
      </c>
      <c r="H1183" t="s">
        <v>661</v>
      </c>
      <c r="I1183" s="7" t="s">
        <v>17</v>
      </c>
      <c r="J1183" s="7" t="s">
        <v>662</v>
      </c>
      <c r="L1183" s="7" t="s">
        <v>602</v>
      </c>
      <c r="M1183" s="7" t="s">
        <v>12</v>
      </c>
      <c r="N1183" s="7" t="s">
        <v>19</v>
      </c>
      <c r="O1183" s="7" t="s">
        <v>15</v>
      </c>
      <c r="P1183" s="7" t="s">
        <v>661</v>
      </c>
      <c r="Q1183" s="7" t="s">
        <v>17</v>
      </c>
      <c r="R1183" s="7" t="s">
        <v>663</v>
      </c>
      <c r="S1183" t="str">
        <f>RIGHT(Table1[[#This Row],[value7]],4)</f>
        <v>0100</v>
      </c>
      <c r="T1183">
        <f>HEX2DEC(Table1[[#This Row],[hex]])</f>
        <v>256</v>
      </c>
      <c r="U1183">
        <f>Table1[[#This Row],[dec]] - IF(Table1[[#This Row],[dec]] &gt; 32000, 65536, 0)</f>
        <v>256</v>
      </c>
      <c r="V1183" s="12">
        <f>Table1[[#This Row],[dec signed]]/10</f>
        <v>25.6</v>
      </c>
    </row>
    <row r="1184" spans="1:22" x14ac:dyDescent="0.25">
      <c r="A1184" s="7">
        <v>1420</v>
      </c>
      <c r="B1184" s="10" t="s">
        <v>659</v>
      </c>
      <c r="C1184" s="10" t="s">
        <v>660</v>
      </c>
      <c r="D1184" s="7" t="s">
        <v>12</v>
      </c>
      <c r="E1184" t="s">
        <v>602</v>
      </c>
      <c r="F1184" s="7" t="s">
        <v>14</v>
      </c>
      <c r="G1184" t="s">
        <v>15</v>
      </c>
      <c r="H1184" t="s">
        <v>661</v>
      </c>
      <c r="I1184" s="7" t="s">
        <v>17</v>
      </c>
      <c r="J1184" s="7" t="s">
        <v>662</v>
      </c>
      <c r="L1184" s="7" t="s">
        <v>602</v>
      </c>
      <c r="M1184" s="7" t="s">
        <v>12</v>
      </c>
      <c r="N1184" s="7" t="s">
        <v>19</v>
      </c>
      <c r="O1184" s="7" t="s">
        <v>15</v>
      </c>
      <c r="P1184" s="7" t="s">
        <v>661</v>
      </c>
      <c r="Q1184" s="7" t="s">
        <v>17</v>
      </c>
      <c r="R1184" s="7" t="s">
        <v>663</v>
      </c>
      <c r="S1184" t="str">
        <f>RIGHT(Table1[[#This Row],[value7]],4)</f>
        <v>0100</v>
      </c>
      <c r="T1184">
        <f>HEX2DEC(Table1[[#This Row],[hex]])</f>
        <v>256</v>
      </c>
      <c r="U1184">
        <f>Table1[[#This Row],[dec]] - IF(Table1[[#This Row],[dec]] &gt; 32000, 65536, 0)</f>
        <v>256</v>
      </c>
      <c r="V1184" s="12">
        <f>Table1[[#This Row],[dec signed]]/10</f>
        <v>25.6</v>
      </c>
    </row>
    <row r="1185" spans="1:22" x14ac:dyDescent="0.25">
      <c r="A1185" s="7">
        <v>1431</v>
      </c>
      <c r="B1185" s="10" t="s">
        <v>659</v>
      </c>
      <c r="C1185" s="10" t="s">
        <v>660</v>
      </c>
      <c r="D1185" s="7" t="s">
        <v>12</v>
      </c>
      <c r="E1185" t="s">
        <v>602</v>
      </c>
      <c r="F1185" s="7" t="s">
        <v>14</v>
      </c>
      <c r="G1185" t="s">
        <v>15</v>
      </c>
      <c r="H1185" t="s">
        <v>661</v>
      </c>
      <c r="I1185" s="7" t="s">
        <v>17</v>
      </c>
      <c r="J1185" s="7" t="s">
        <v>662</v>
      </c>
      <c r="L1185" s="7" t="s">
        <v>602</v>
      </c>
      <c r="M1185" s="7" t="s">
        <v>12</v>
      </c>
      <c r="N1185" s="7" t="s">
        <v>19</v>
      </c>
      <c r="O1185" s="7" t="s">
        <v>15</v>
      </c>
      <c r="P1185" s="7" t="s">
        <v>661</v>
      </c>
      <c r="Q1185" s="7" t="s">
        <v>17</v>
      </c>
      <c r="R1185" s="7" t="s">
        <v>663</v>
      </c>
      <c r="S1185" t="str">
        <f>RIGHT(Table1[[#This Row],[value7]],4)</f>
        <v>0100</v>
      </c>
      <c r="T1185">
        <f>HEX2DEC(Table1[[#This Row],[hex]])</f>
        <v>256</v>
      </c>
      <c r="U1185">
        <f>Table1[[#This Row],[dec]] - IF(Table1[[#This Row],[dec]] &gt; 32000, 65536, 0)</f>
        <v>256</v>
      </c>
      <c r="V1185" s="12">
        <f>Table1[[#This Row],[dec signed]]/10</f>
        <v>25.6</v>
      </c>
    </row>
    <row r="1186" spans="1:22" x14ac:dyDescent="0.25">
      <c r="A1186" s="7">
        <v>1442</v>
      </c>
      <c r="B1186" s="10" t="s">
        <v>659</v>
      </c>
      <c r="C1186" s="10" t="s">
        <v>660</v>
      </c>
      <c r="D1186" s="7" t="s">
        <v>12</v>
      </c>
      <c r="E1186" t="s">
        <v>602</v>
      </c>
      <c r="F1186" s="7" t="s">
        <v>14</v>
      </c>
      <c r="G1186" t="s">
        <v>15</v>
      </c>
      <c r="H1186" t="s">
        <v>661</v>
      </c>
      <c r="I1186" s="7" t="s">
        <v>17</v>
      </c>
      <c r="J1186" s="7" t="s">
        <v>662</v>
      </c>
      <c r="L1186" s="7" t="s">
        <v>602</v>
      </c>
      <c r="M1186" s="7" t="s">
        <v>12</v>
      </c>
      <c r="N1186" s="7" t="s">
        <v>19</v>
      </c>
      <c r="O1186" s="7" t="s">
        <v>15</v>
      </c>
      <c r="P1186" s="7" t="s">
        <v>661</v>
      </c>
      <c r="Q1186" s="7" t="s">
        <v>17</v>
      </c>
      <c r="R1186" s="7" t="s">
        <v>663</v>
      </c>
      <c r="S1186" t="str">
        <f>RIGHT(Table1[[#This Row],[value7]],4)</f>
        <v>0100</v>
      </c>
      <c r="T1186">
        <f>HEX2DEC(Table1[[#This Row],[hex]])</f>
        <v>256</v>
      </c>
      <c r="U1186">
        <f>Table1[[#This Row],[dec]] - IF(Table1[[#This Row],[dec]] &gt; 32000, 65536, 0)</f>
        <v>256</v>
      </c>
      <c r="V1186" s="12">
        <f>Table1[[#This Row],[dec signed]]/10</f>
        <v>25.6</v>
      </c>
    </row>
    <row r="1187" spans="1:22" x14ac:dyDescent="0.25">
      <c r="A1187" s="7">
        <v>1453</v>
      </c>
      <c r="B1187" s="10" t="s">
        <v>659</v>
      </c>
      <c r="C1187" s="10" t="s">
        <v>660</v>
      </c>
      <c r="D1187" s="7" t="s">
        <v>12</v>
      </c>
      <c r="E1187" t="s">
        <v>602</v>
      </c>
      <c r="F1187" s="7" t="s">
        <v>14</v>
      </c>
      <c r="G1187" t="s">
        <v>15</v>
      </c>
      <c r="H1187" t="s">
        <v>661</v>
      </c>
      <c r="I1187" s="7" t="s">
        <v>17</v>
      </c>
      <c r="J1187" s="7" t="s">
        <v>662</v>
      </c>
      <c r="L1187" s="7" t="s">
        <v>602</v>
      </c>
      <c r="M1187" s="7" t="s">
        <v>12</v>
      </c>
      <c r="N1187" s="7" t="s">
        <v>19</v>
      </c>
      <c r="O1187" s="7" t="s">
        <v>15</v>
      </c>
      <c r="P1187" s="7" t="s">
        <v>661</v>
      </c>
      <c r="Q1187" s="7" t="s">
        <v>17</v>
      </c>
      <c r="R1187" s="7" t="s">
        <v>663</v>
      </c>
      <c r="S1187" t="str">
        <f>RIGHT(Table1[[#This Row],[value7]],4)</f>
        <v>0100</v>
      </c>
      <c r="T1187">
        <f>HEX2DEC(Table1[[#This Row],[hex]])</f>
        <v>256</v>
      </c>
      <c r="U1187">
        <f>Table1[[#This Row],[dec]] - IF(Table1[[#This Row],[dec]] &gt; 32000, 65536, 0)</f>
        <v>256</v>
      </c>
      <c r="V1187" s="12">
        <f>Table1[[#This Row],[dec signed]]/10</f>
        <v>25.6</v>
      </c>
    </row>
    <row r="1188" spans="1:22" x14ac:dyDescent="0.25">
      <c r="A1188" s="7">
        <v>1464</v>
      </c>
      <c r="B1188" s="10" t="s">
        <v>659</v>
      </c>
      <c r="C1188" s="10" t="s">
        <v>660</v>
      </c>
      <c r="D1188" s="7" t="s">
        <v>12</v>
      </c>
      <c r="E1188" t="s">
        <v>602</v>
      </c>
      <c r="F1188" s="7" t="s">
        <v>14</v>
      </c>
      <c r="G1188" t="s">
        <v>15</v>
      </c>
      <c r="H1188" t="s">
        <v>661</v>
      </c>
      <c r="I1188" s="7" t="s">
        <v>17</v>
      </c>
      <c r="J1188" s="7" t="s">
        <v>662</v>
      </c>
      <c r="L1188" s="7" t="s">
        <v>602</v>
      </c>
      <c r="M1188" s="7" t="s">
        <v>12</v>
      </c>
      <c r="N1188" s="7" t="s">
        <v>19</v>
      </c>
      <c r="O1188" s="7" t="s">
        <v>15</v>
      </c>
      <c r="P1188" s="7" t="s">
        <v>661</v>
      </c>
      <c r="Q1188" s="7" t="s">
        <v>17</v>
      </c>
      <c r="R1188" s="7" t="s">
        <v>663</v>
      </c>
      <c r="S1188" t="str">
        <f>RIGHT(Table1[[#This Row],[value7]],4)</f>
        <v>0100</v>
      </c>
      <c r="T1188">
        <f>HEX2DEC(Table1[[#This Row],[hex]])</f>
        <v>256</v>
      </c>
      <c r="U1188">
        <f>Table1[[#This Row],[dec]] - IF(Table1[[#This Row],[dec]] &gt; 32000, 65536, 0)</f>
        <v>256</v>
      </c>
      <c r="V1188" s="12">
        <f>Table1[[#This Row],[dec signed]]/10</f>
        <v>25.6</v>
      </c>
    </row>
    <row r="1189" spans="1:22" x14ac:dyDescent="0.25">
      <c r="A1189" s="7">
        <v>191</v>
      </c>
      <c r="B1189" s="10" t="s">
        <v>668</v>
      </c>
      <c r="C1189" s="10" t="s">
        <v>669</v>
      </c>
      <c r="D1189" s="7" t="s">
        <v>12</v>
      </c>
      <c r="E1189" t="s">
        <v>13</v>
      </c>
      <c r="F1189" s="7" t="s">
        <v>14</v>
      </c>
      <c r="G1189" t="s">
        <v>15</v>
      </c>
      <c r="H1189" t="s">
        <v>670</v>
      </c>
      <c r="I1189" s="7" t="s">
        <v>17</v>
      </c>
      <c r="J1189" s="7" t="s">
        <v>641</v>
      </c>
      <c r="L1189" s="7" t="s">
        <v>13</v>
      </c>
      <c r="M1189" s="7" t="s">
        <v>12</v>
      </c>
      <c r="N1189" s="7" t="s">
        <v>19</v>
      </c>
      <c r="O1189" s="7" t="s">
        <v>15</v>
      </c>
      <c r="P1189" s="7" t="s">
        <v>670</v>
      </c>
      <c r="Q1189" s="7" t="s">
        <v>17</v>
      </c>
      <c r="R1189" s="7" t="s">
        <v>552</v>
      </c>
      <c r="S1189" t="str">
        <f>RIGHT(Table1[[#This Row],[value7]],4)</f>
        <v>0100</v>
      </c>
      <c r="T1189">
        <f>HEX2DEC(Table1[[#This Row],[hex]])</f>
        <v>256</v>
      </c>
      <c r="U1189">
        <f>Table1[[#This Row],[dec]] - IF(Table1[[#This Row],[dec]] &gt; 32000, 65536, 0)</f>
        <v>256</v>
      </c>
      <c r="V1189" s="12">
        <f>Table1[[#This Row],[dec signed]]/10</f>
        <v>25.6</v>
      </c>
    </row>
    <row r="1190" spans="1:22" x14ac:dyDescent="0.25">
      <c r="A1190" s="7">
        <v>1473</v>
      </c>
      <c r="B1190" s="10" t="s">
        <v>668</v>
      </c>
      <c r="C1190" s="10" t="s">
        <v>669</v>
      </c>
      <c r="D1190" s="7" t="s">
        <v>12</v>
      </c>
      <c r="E1190" t="s">
        <v>13</v>
      </c>
      <c r="F1190" s="7" t="s">
        <v>14</v>
      </c>
      <c r="G1190" t="s">
        <v>15</v>
      </c>
      <c r="H1190" t="s">
        <v>670</v>
      </c>
      <c r="I1190" s="7" t="s">
        <v>17</v>
      </c>
      <c r="J1190" s="7" t="s">
        <v>641</v>
      </c>
      <c r="L1190" s="7" t="s">
        <v>13</v>
      </c>
      <c r="M1190" s="7" t="s">
        <v>12</v>
      </c>
      <c r="N1190" s="7" t="s">
        <v>19</v>
      </c>
      <c r="O1190" s="7" t="s">
        <v>15</v>
      </c>
      <c r="P1190" s="7" t="s">
        <v>670</v>
      </c>
      <c r="Q1190" s="7" t="s">
        <v>17</v>
      </c>
      <c r="R1190" s="7" t="s">
        <v>552</v>
      </c>
      <c r="S1190" t="str">
        <f>RIGHT(Table1[[#This Row],[value7]],4)</f>
        <v>0100</v>
      </c>
      <c r="T1190">
        <f>HEX2DEC(Table1[[#This Row],[hex]])</f>
        <v>256</v>
      </c>
      <c r="U1190">
        <f>Table1[[#This Row],[dec]] - IF(Table1[[#This Row],[dec]] &gt; 32000, 65536, 0)</f>
        <v>256</v>
      </c>
      <c r="V1190" s="12">
        <f>Table1[[#This Row],[dec signed]]/10</f>
        <v>25.6</v>
      </c>
    </row>
    <row r="1191" spans="1:22" x14ac:dyDescent="0.25">
      <c r="A1191" s="7">
        <v>1491</v>
      </c>
      <c r="B1191" s="10" t="s">
        <v>668</v>
      </c>
      <c r="C1191" s="10" t="s">
        <v>669</v>
      </c>
      <c r="D1191" s="7" t="s">
        <v>12</v>
      </c>
      <c r="E1191" t="s">
        <v>13</v>
      </c>
      <c r="F1191" s="7" t="s">
        <v>14</v>
      </c>
      <c r="G1191" t="s">
        <v>15</v>
      </c>
      <c r="H1191" t="s">
        <v>670</v>
      </c>
      <c r="I1191" s="7" t="s">
        <v>17</v>
      </c>
      <c r="J1191" s="7" t="s">
        <v>641</v>
      </c>
      <c r="L1191" s="7" t="s">
        <v>13</v>
      </c>
      <c r="M1191" s="7" t="s">
        <v>12</v>
      </c>
      <c r="N1191" s="7" t="s">
        <v>19</v>
      </c>
      <c r="O1191" s="7" t="s">
        <v>15</v>
      </c>
      <c r="P1191" s="7" t="s">
        <v>670</v>
      </c>
      <c r="Q1191" s="7" t="s">
        <v>17</v>
      </c>
      <c r="R1191" s="7" t="s">
        <v>552</v>
      </c>
      <c r="S1191" t="str">
        <f>RIGHT(Table1[[#This Row],[value7]],4)</f>
        <v>0100</v>
      </c>
      <c r="T1191">
        <f>HEX2DEC(Table1[[#This Row],[hex]])</f>
        <v>256</v>
      </c>
      <c r="U1191">
        <f>Table1[[#This Row],[dec]] - IF(Table1[[#This Row],[dec]] &gt; 32000, 65536, 0)</f>
        <v>256</v>
      </c>
      <c r="V1191" s="12">
        <f>Table1[[#This Row],[dec signed]]/10</f>
        <v>25.6</v>
      </c>
    </row>
    <row r="1192" spans="1:22" x14ac:dyDescent="0.25">
      <c r="A1192" s="7">
        <v>1509</v>
      </c>
      <c r="B1192" s="10" t="s">
        <v>668</v>
      </c>
      <c r="C1192" s="10" t="s">
        <v>669</v>
      </c>
      <c r="D1192" s="7" t="s">
        <v>12</v>
      </c>
      <c r="E1192" t="s">
        <v>13</v>
      </c>
      <c r="F1192" s="7" t="s">
        <v>14</v>
      </c>
      <c r="G1192" t="s">
        <v>15</v>
      </c>
      <c r="H1192" t="s">
        <v>670</v>
      </c>
      <c r="I1192" s="7" t="s">
        <v>17</v>
      </c>
      <c r="J1192" s="7" t="s">
        <v>641</v>
      </c>
      <c r="L1192" s="7" t="s">
        <v>13</v>
      </c>
      <c r="M1192" s="7" t="s">
        <v>12</v>
      </c>
      <c r="N1192" s="7" t="s">
        <v>19</v>
      </c>
      <c r="O1192" s="7" t="s">
        <v>15</v>
      </c>
      <c r="P1192" s="7" t="s">
        <v>670</v>
      </c>
      <c r="Q1192" s="7" t="s">
        <v>17</v>
      </c>
      <c r="R1192" s="7" t="s">
        <v>552</v>
      </c>
      <c r="S1192" t="str">
        <f>RIGHT(Table1[[#This Row],[value7]],4)</f>
        <v>0100</v>
      </c>
      <c r="T1192">
        <f>HEX2DEC(Table1[[#This Row],[hex]])</f>
        <v>256</v>
      </c>
      <c r="U1192">
        <f>Table1[[#This Row],[dec]] - IF(Table1[[#This Row],[dec]] &gt; 32000, 65536, 0)</f>
        <v>256</v>
      </c>
      <c r="V1192" s="12">
        <f>Table1[[#This Row],[dec signed]]/10</f>
        <v>25.6</v>
      </c>
    </row>
    <row r="1193" spans="1:22" x14ac:dyDescent="0.25">
      <c r="A1193" s="7">
        <v>1527</v>
      </c>
      <c r="B1193" s="10" t="s">
        <v>668</v>
      </c>
      <c r="C1193" s="10" t="s">
        <v>669</v>
      </c>
      <c r="D1193" s="7" t="s">
        <v>12</v>
      </c>
      <c r="E1193" t="s">
        <v>13</v>
      </c>
      <c r="F1193" s="7" t="s">
        <v>14</v>
      </c>
      <c r="G1193" t="s">
        <v>15</v>
      </c>
      <c r="H1193" t="s">
        <v>670</v>
      </c>
      <c r="I1193" s="7" t="s">
        <v>17</v>
      </c>
      <c r="J1193" s="7" t="s">
        <v>641</v>
      </c>
      <c r="L1193" s="7" t="s">
        <v>13</v>
      </c>
      <c r="M1193" s="7" t="s">
        <v>12</v>
      </c>
      <c r="N1193" s="7" t="s">
        <v>19</v>
      </c>
      <c r="O1193" s="7" t="s">
        <v>15</v>
      </c>
      <c r="P1193" s="7" t="s">
        <v>670</v>
      </c>
      <c r="Q1193" s="7" t="s">
        <v>17</v>
      </c>
      <c r="R1193" s="7" t="s">
        <v>552</v>
      </c>
      <c r="S1193" t="str">
        <f>RIGHT(Table1[[#This Row],[value7]],4)</f>
        <v>0100</v>
      </c>
      <c r="T1193">
        <f>HEX2DEC(Table1[[#This Row],[hex]])</f>
        <v>256</v>
      </c>
      <c r="U1193">
        <f>Table1[[#This Row],[dec]] - IF(Table1[[#This Row],[dec]] &gt; 32000, 65536, 0)</f>
        <v>256</v>
      </c>
      <c r="V1193" s="12">
        <f>Table1[[#This Row],[dec signed]]/10</f>
        <v>25.6</v>
      </c>
    </row>
    <row r="1194" spans="1:22" x14ac:dyDescent="0.25">
      <c r="A1194" s="7">
        <v>1545</v>
      </c>
      <c r="B1194" s="10" t="s">
        <v>668</v>
      </c>
      <c r="C1194" s="10" t="s">
        <v>669</v>
      </c>
      <c r="D1194" s="7" t="s">
        <v>12</v>
      </c>
      <c r="E1194" t="s">
        <v>13</v>
      </c>
      <c r="F1194" s="7" t="s">
        <v>14</v>
      </c>
      <c r="G1194" t="s">
        <v>15</v>
      </c>
      <c r="H1194" t="s">
        <v>670</v>
      </c>
      <c r="I1194" s="7" t="s">
        <v>17</v>
      </c>
      <c r="J1194" s="7" t="s">
        <v>641</v>
      </c>
      <c r="L1194" s="7" t="s">
        <v>13</v>
      </c>
      <c r="M1194" s="7" t="s">
        <v>12</v>
      </c>
      <c r="N1194" s="7" t="s">
        <v>19</v>
      </c>
      <c r="O1194" s="7" t="s">
        <v>15</v>
      </c>
      <c r="P1194" s="7" t="s">
        <v>670</v>
      </c>
      <c r="Q1194" s="7" t="s">
        <v>17</v>
      </c>
      <c r="R1194" s="7" t="s">
        <v>552</v>
      </c>
      <c r="S1194" t="str">
        <f>RIGHT(Table1[[#This Row],[value7]],4)</f>
        <v>0100</v>
      </c>
      <c r="T1194">
        <f>HEX2DEC(Table1[[#This Row],[hex]])</f>
        <v>256</v>
      </c>
      <c r="U1194">
        <f>Table1[[#This Row],[dec]] - IF(Table1[[#This Row],[dec]] &gt; 32000, 65536, 0)</f>
        <v>256</v>
      </c>
      <c r="V1194" s="12">
        <f>Table1[[#This Row],[dec signed]]/10</f>
        <v>25.6</v>
      </c>
    </row>
    <row r="1195" spans="1:22" x14ac:dyDescent="0.25">
      <c r="A1195" s="7">
        <v>9</v>
      </c>
      <c r="B1195" s="10" t="s">
        <v>59</v>
      </c>
      <c r="C1195" s="10" t="s">
        <v>60</v>
      </c>
      <c r="D1195" s="7" t="s">
        <v>12</v>
      </c>
      <c r="E1195" t="s">
        <v>13</v>
      </c>
      <c r="F1195" s="7" t="s">
        <v>14</v>
      </c>
      <c r="G1195" t="s">
        <v>15</v>
      </c>
      <c r="H1195" t="s">
        <v>61</v>
      </c>
      <c r="I1195" s="7" t="s">
        <v>17</v>
      </c>
      <c r="J1195" s="7" t="s">
        <v>62</v>
      </c>
      <c r="L1195" s="7" t="s">
        <v>13</v>
      </c>
      <c r="M1195" s="7" t="s">
        <v>12</v>
      </c>
      <c r="N1195" s="7" t="s">
        <v>19</v>
      </c>
      <c r="O1195" s="7" t="s">
        <v>15</v>
      </c>
      <c r="P1195" s="7" t="s">
        <v>61</v>
      </c>
      <c r="Q1195" s="7" t="s">
        <v>17</v>
      </c>
      <c r="R1195" s="7" t="s">
        <v>63</v>
      </c>
      <c r="S1195" t="str">
        <f>RIGHT(Table1[[#This Row],[value7]],4)</f>
        <v>0100</v>
      </c>
      <c r="T1195">
        <f>HEX2DEC(Table1[[#This Row],[hex]])</f>
        <v>256</v>
      </c>
      <c r="U1195">
        <f>Table1[[#This Row],[dec]] - IF(Table1[[#This Row],[dec]] &gt; 32000, 65536, 0)</f>
        <v>256</v>
      </c>
      <c r="V1195" s="12">
        <f>Table1[[#This Row],[dec signed]]/10</f>
        <v>25.6</v>
      </c>
    </row>
    <row r="1196" spans="1:22" x14ac:dyDescent="0.25">
      <c r="A1196" s="7">
        <v>29</v>
      </c>
      <c r="B1196" s="10" t="s">
        <v>59</v>
      </c>
      <c r="C1196" s="10" t="s">
        <v>60</v>
      </c>
      <c r="D1196" s="7" t="s">
        <v>12</v>
      </c>
      <c r="E1196" t="s">
        <v>13</v>
      </c>
      <c r="F1196" s="7" t="s">
        <v>14</v>
      </c>
      <c r="G1196" t="s">
        <v>15</v>
      </c>
      <c r="H1196" t="s">
        <v>61</v>
      </c>
      <c r="I1196" s="7" t="s">
        <v>17</v>
      </c>
      <c r="J1196" s="7" t="s">
        <v>62</v>
      </c>
      <c r="L1196" s="7" t="s">
        <v>13</v>
      </c>
      <c r="M1196" s="7" t="s">
        <v>12</v>
      </c>
      <c r="N1196" s="7" t="s">
        <v>19</v>
      </c>
      <c r="O1196" s="7" t="s">
        <v>15</v>
      </c>
      <c r="P1196" s="7" t="s">
        <v>61</v>
      </c>
      <c r="Q1196" s="7" t="s">
        <v>17</v>
      </c>
      <c r="R1196" s="7" t="s">
        <v>63</v>
      </c>
      <c r="S1196" t="str">
        <f>RIGHT(Table1[[#This Row],[value7]],4)</f>
        <v>0100</v>
      </c>
      <c r="T1196">
        <f>HEX2DEC(Table1[[#This Row],[hex]])</f>
        <v>256</v>
      </c>
      <c r="U1196">
        <f>Table1[[#This Row],[dec]] - IF(Table1[[#This Row],[dec]] &gt; 32000, 65536, 0)</f>
        <v>256</v>
      </c>
      <c r="V1196" s="12">
        <f>Table1[[#This Row],[dec signed]]/10</f>
        <v>25.6</v>
      </c>
    </row>
    <row r="1197" spans="1:22" x14ac:dyDescent="0.25">
      <c r="A1197" s="7">
        <v>151</v>
      </c>
      <c r="B1197" s="10" t="s">
        <v>59</v>
      </c>
      <c r="C1197" s="10" t="s">
        <v>60</v>
      </c>
      <c r="D1197" s="7" t="s">
        <v>12</v>
      </c>
      <c r="E1197" t="s">
        <v>13</v>
      </c>
      <c r="F1197" s="7" t="s">
        <v>14</v>
      </c>
      <c r="G1197" t="s">
        <v>15</v>
      </c>
      <c r="H1197" t="s">
        <v>61</v>
      </c>
      <c r="I1197" s="7" t="s">
        <v>17</v>
      </c>
      <c r="J1197" s="7" t="s">
        <v>62</v>
      </c>
      <c r="L1197" s="7" t="s">
        <v>13</v>
      </c>
      <c r="M1197" s="7" t="s">
        <v>12</v>
      </c>
      <c r="N1197" s="7" t="s">
        <v>19</v>
      </c>
      <c r="O1197" s="7" t="s">
        <v>15</v>
      </c>
      <c r="P1197" s="7" t="s">
        <v>61</v>
      </c>
      <c r="Q1197" s="7" t="s">
        <v>17</v>
      </c>
      <c r="R1197" s="7" t="s">
        <v>63</v>
      </c>
      <c r="S1197" t="str">
        <f>RIGHT(Table1[[#This Row],[value7]],4)</f>
        <v>0100</v>
      </c>
      <c r="T1197">
        <f>HEX2DEC(Table1[[#This Row],[hex]])</f>
        <v>256</v>
      </c>
      <c r="U1197">
        <f>Table1[[#This Row],[dec]] - IF(Table1[[#This Row],[dec]] &gt; 32000, 65536, 0)</f>
        <v>256</v>
      </c>
      <c r="V1197" s="12">
        <f>Table1[[#This Row],[dec signed]]/10</f>
        <v>25.6</v>
      </c>
    </row>
    <row r="1198" spans="1:22" x14ac:dyDescent="0.25">
      <c r="A1198" s="7">
        <v>416</v>
      </c>
      <c r="B1198" s="10" t="s">
        <v>59</v>
      </c>
      <c r="C1198" s="10" t="s">
        <v>60</v>
      </c>
      <c r="D1198" s="7" t="s">
        <v>12</v>
      </c>
      <c r="E1198" t="s">
        <v>13</v>
      </c>
      <c r="F1198" s="7" t="s">
        <v>14</v>
      </c>
      <c r="G1198" t="s">
        <v>15</v>
      </c>
      <c r="H1198" t="s">
        <v>61</v>
      </c>
      <c r="I1198" s="7" t="s">
        <v>17</v>
      </c>
      <c r="J1198" s="7" t="s">
        <v>62</v>
      </c>
      <c r="L1198" s="7" t="s">
        <v>13</v>
      </c>
      <c r="M1198" s="7" t="s">
        <v>12</v>
      </c>
      <c r="N1198" s="7" t="s">
        <v>19</v>
      </c>
      <c r="O1198" s="7" t="s">
        <v>15</v>
      </c>
      <c r="P1198" s="7" t="s">
        <v>61</v>
      </c>
      <c r="Q1198" s="7" t="s">
        <v>17</v>
      </c>
      <c r="R1198" s="7" t="s">
        <v>63</v>
      </c>
      <c r="S1198" t="str">
        <f>RIGHT(Table1[[#This Row],[value7]],4)</f>
        <v>0100</v>
      </c>
      <c r="T1198">
        <f>HEX2DEC(Table1[[#This Row],[hex]])</f>
        <v>256</v>
      </c>
      <c r="U1198">
        <f>Table1[[#This Row],[dec]] - IF(Table1[[#This Row],[dec]] &gt; 32000, 65536, 0)</f>
        <v>256</v>
      </c>
      <c r="V1198" s="12">
        <f>Table1[[#This Row],[dec signed]]/10</f>
        <v>25.6</v>
      </c>
    </row>
    <row r="1199" spans="1:22" x14ac:dyDescent="0.25">
      <c r="A1199" s="7">
        <v>447</v>
      </c>
      <c r="B1199" s="10" t="s">
        <v>59</v>
      </c>
      <c r="C1199" s="10" t="s">
        <v>60</v>
      </c>
      <c r="D1199" s="7" t="s">
        <v>12</v>
      </c>
      <c r="E1199" t="s">
        <v>13</v>
      </c>
      <c r="F1199" s="7" t="s">
        <v>14</v>
      </c>
      <c r="G1199" t="s">
        <v>15</v>
      </c>
      <c r="H1199" t="s">
        <v>61</v>
      </c>
      <c r="I1199" s="7" t="s">
        <v>17</v>
      </c>
      <c r="J1199" s="7" t="s">
        <v>62</v>
      </c>
      <c r="L1199" s="7" t="s">
        <v>13</v>
      </c>
      <c r="M1199" s="7" t="s">
        <v>12</v>
      </c>
      <c r="N1199" s="7" t="s">
        <v>19</v>
      </c>
      <c r="O1199" s="7" t="s">
        <v>15</v>
      </c>
      <c r="P1199" s="7" t="s">
        <v>61</v>
      </c>
      <c r="Q1199" s="7" t="s">
        <v>17</v>
      </c>
      <c r="R1199" s="7" t="s">
        <v>63</v>
      </c>
      <c r="S1199" t="str">
        <f>RIGHT(Table1[[#This Row],[value7]],4)</f>
        <v>0100</v>
      </c>
      <c r="T1199">
        <f>HEX2DEC(Table1[[#This Row],[hex]])</f>
        <v>256</v>
      </c>
      <c r="U1199">
        <f>Table1[[#This Row],[dec]] - IF(Table1[[#This Row],[dec]] &gt; 32000, 65536, 0)</f>
        <v>256</v>
      </c>
      <c r="V1199" s="12">
        <f>Table1[[#This Row],[dec signed]]/10</f>
        <v>25.6</v>
      </c>
    </row>
    <row r="1200" spans="1:22" x14ac:dyDescent="0.25">
      <c r="A1200" s="7">
        <v>478</v>
      </c>
      <c r="B1200" s="10" t="s">
        <v>59</v>
      </c>
      <c r="C1200" s="10" t="s">
        <v>60</v>
      </c>
      <c r="D1200" s="7" t="s">
        <v>12</v>
      </c>
      <c r="E1200" t="s">
        <v>13</v>
      </c>
      <c r="F1200" s="7" t="s">
        <v>14</v>
      </c>
      <c r="G1200" t="s">
        <v>15</v>
      </c>
      <c r="H1200" t="s">
        <v>61</v>
      </c>
      <c r="I1200" s="7" t="s">
        <v>17</v>
      </c>
      <c r="J1200" s="7" t="s">
        <v>62</v>
      </c>
      <c r="L1200" s="7" t="s">
        <v>13</v>
      </c>
      <c r="M1200" s="7" t="s">
        <v>12</v>
      </c>
      <c r="N1200" s="7" t="s">
        <v>19</v>
      </c>
      <c r="O1200" s="7" t="s">
        <v>15</v>
      </c>
      <c r="P1200" s="7" t="s">
        <v>61</v>
      </c>
      <c r="Q1200" s="7" t="s">
        <v>17</v>
      </c>
      <c r="R1200" s="7" t="s">
        <v>63</v>
      </c>
      <c r="S1200" t="str">
        <f>RIGHT(Table1[[#This Row],[value7]],4)</f>
        <v>0100</v>
      </c>
      <c r="T1200">
        <f>HEX2DEC(Table1[[#This Row],[hex]])</f>
        <v>256</v>
      </c>
      <c r="U1200">
        <f>Table1[[#This Row],[dec]] - IF(Table1[[#This Row],[dec]] &gt; 32000, 65536, 0)</f>
        <v>256</v>
      </c>
      <c r="V1200" s="12">
        <f>Table1[[#This Row],[dec signed]]/10</f>
        <v>25.6</v>
      </c>
    </row>
    <row r="1201" spans="1:22" x14ac:dyDescent="0.25">
      <c r="A1201" s="7">
        <v>509</v>
      </c>
      <c r="B1201" s="10" t="s">
        <v>59</v>
      </c>
      <c r="C1201" s="10" t="s">
        <v>60</v>
      </c>
      <c r="D1201" s="7" t="s">
        <v>12</v>
      </c>
      <c r="E1201" t="s">
        <v>13</v>
      </c>
      <c r="F1201" s="7" t="s">
        <v>14</v>
      </c>
      <c r="G1201" t="s">
        <v>15</v>
      </c>
      <c r="H1201" t="s">
        <v>61</v>
      </c>
      <c r="I1201" s="7" t="s">
        <v>17</v>
      </c>
      <c r="J1201" s="7" t="s">
        <v>62</v>
      </c>
      <c r="L1201" s="7" t="s">
        <v>13</v>
      </c>
      <c r="M1201" s="7" t="s">
        <v>12</v>
      </c>
      <c r="N1201" s="7" t="s">
        <v>19</v>
      </c>
      <c r="O1201" s="7" t="s">
        <v>15</v>
      </c>
      <c r="P1201" s="7" t="s">
        <v>61</v>
      </c>
      <c r="Q1201" s="7" t="s">
        <v>17</v>
      </c>
      <c r="R1201" s="7" t="s">
        <v>63</v>
      </c>
      <c r="S1201" t="str">
        <f>RIGHT(Table1[[#This Row],[value7]],4)</f>
        <v>0100</v>
      </c>
      <c r="T1201">
        <f>HEX2DEC(Table1[[#This Row],[hex]])</f>
        <v>256</v>
      </c>
      <c r="U1201">
        <f>Table1[[#This Row],[dec]] - IF(Table1[[#This Row],[dec]] &gt; 32000, 65536, 0)</f>
        <v>256</v>
      </c>
      <c r="V1201" s="12">
        <f>Table1[[#This Row],[dec signed]]/10</f>
        <v>25.6</v>
      </c>
    </row>
    <row r="1202" spans="1:22" x14ac:dyDescent="0.25">
      <c r="A1202" s="7">
        <v>540</v>
      </c>
      <c r="B1202" s="10" t="s">
        <v>59</v>
      </c>
      <c r="C1202" s="10" t="s">
        <v>60</v>
      </c>
      <c r="D1202" s="7" t="s">
        <v>12</v>
      </c>
      <c r="E1202" t="s">
        <v>13</v>
      </c>
      <c r="F1202" s="7" t="s">
        <v>14</v>
      </c>
      <c r="G1202" t="s">
        <v>15</v>
      </c>
      <c r="H1202" t="s">
        <v>61</v>
      </c>
      <c r="I1202" s="7" t="s">
        <v>17</v>
      </c>
      <c r="J1202" s="7" t="s">
        <v>62</v>
      </c>
      <c r="L1202" s="7" t="s">
        <v>13</v>
      </c>
      <c r="M1202" s="7" t="s">
        <v>12</v>
      </c>
      <c r="N1202" s="7" t="s">
        <v>19</v>
      </c>
      <c r="O1202" s="7" t="s">
        <v>15</v>
      </c>
      <c r="P1202" s="7" t="s">
        <v>61</v>
      </c>
      <c r="Q1202" s="7" t="s">
        <v>17</v>
      </c>
      <c r="R1202" s="7" t="s">
        <v>63</v>
      </c>
      <c r="S1202" t="str">
        <f>RIGHT(Table1[[#This Row],[value7]],4)</f>
        <v>0100</v>
      </c>
      <c r="T1202">
        <f>HEX2DEC(Table1[[#This Row],[hex]])</f>
        <v>256</v>
      </c>
      <c r="U1202">
        <f>Table1[[#This Row],[dec]] - IF(Table1[[#This Row],[dec]] &gt; 32000, 65536, 0)</f>
        <v>256</v>
      </c>
      <c r="V1202" s="12">
        <f>Table1[[#This Row],[dec signed]]/10</f>
        <v>25.6</v>
      </c>
    </row>
    <row r="1203" spans="1:22" x14ac:dyDescent="0.25">
      <c r="A1203" s="7">
        <v>571</v>
      </c>
      <c r="B1203" s="10" t="s">
        <v>59</v>
      </c>
      <c r="C1203" s="10" t="s">
        <v>60</v>
      </c>
      <c r="D1203" s="7" t="s">
        <v>12</v>
      </c>
      <c r="E1203" t="s">
        <v>13</v>
      </c>
      <c r="F1203" s="7" t="s">
        <v>14</v>
      </c>
      <c r="G1203" t="s">
        <v>15</v>
      </c>
      <c r="H1203" t="s">
        <v>61</v>
      </c>
      <c r="I1203" s="7" t="s">
        <v>17</v>
      </c>
      <c r="J1203" s="7" t="s">
        <v>62</v>
      </c>
      <c r="L1203" s="7" t="s">
        <v>13</v>
      </c>
      <c r="M1203" s="7" t="s">
        <v>12</v>
      </c>
      <c r="N1203" s="7" t="s">
        <v>19</v>
      </c>
      <c r="O1203" s="7" t="s">
        <v>15</v>
      </c>
      <c r="P1203" s="7" t="s">
        <v>61</v>
      </c>
      <c r="Q1203" s="7" t="s">
        <v>17</v>
      </c>
      <c r="R1203" s="7" t="s">
        <v>63</v>
      </c>
      <c r="S1203" t="str">
        <f>RIGHT(Table1[[#This Row],[value7]],4)</f>
        <v>0100</v>
      </c>
      <c r="T1203">
        <f>HEX2DEC(Table1[[#This Row],[hex]])</f>
        <v>256</v>
      </c>
      <c r="U1203">
        <f>Table1[[#This Row],[dec]] - IF(Table1[[#This Row],[dec]] &gt; 32000, 65536, 0)</f>
        <v>256</v>
      </c>
      <c r="V1203" s="12">
        <f>Table1[[#This Row],[dec signed]]/10</f>
        <v>25.6</v>
      </c>
    </row>
    <row r="1204" spans="1:22" x14ac:dyDescent="0.25">
      <c r="A1204" s="7">
        <v>602</v>
      </c>
      <c r="B1204" s="10" t="s">
        <v>59</v>
      </c>
      <c r="C1204" s="10" t="s">
        <v>60</v>
      </c>
      <c r="D1204" s="7" t="s">
        <v>12</v>
      </c>
      <c r="E1204" t="s">
        <v>13</v>
      </c>
      <c r="F1204" s="7" t="s">
        <v>14</v>
      </c>
      <c r="G1204" t="s">
        <v>15</v>
      </c>
      <c r="H1204" t="s">
        <v>61</v>
      </c>
      <c r="I1204" s="7" t="s">
        <v>17</v>
      </c>
      <c r="J1204" s="7" t="s">
        <v>62</v>
      </c>
      <c r="L1204" s="7" t="s">
        <v>13</v>
      </c>
      <c r="M1204" s="7" t="s">
        <v>12</v>
      </c>
      <c r="N1204" s="7" t="s">
        <v>19</v>
      </c>
      <c r="O1204" s="7" t="s">
        <v>15</v>
      </c>
      <c r="P1204" s="7" t="s">
        <v>61</v>
      </c>
      <c r="Q1204" s="7" t="s">
        <v>17</v>
      </c>
      <c r="R1204" s="7" t="s">
        <v>63</v>
      </c>
      <c r="S1204" t="str">
        <f>RIGHT(Table1[[#This Row],[value7]],4)</f>
        <v>0100</v>
      </c>
      <c r="T1204">
        <f>HEX2DEC(Table1[[#This Row],[hex]])</f>
        <v>256</v>
      </c>
      <c r="U1204">
        <f>Table1[[#This Row],[dec]] - IF(Table1[[#This Row],[dec]] &gt; 32000, 65536, 0)</f>
        <v>256</v>
      </c>
      <c r="V1204" s="12">
        <f>Table1[[#This Row],[dec signed]]/10</f>
        <v>25.6</v>
      </c>
    </row>
    <row r="1205" spans="1:22" x14ac:dyDescent="0.25">
      <c r="A1205" s="7">
        <v>633</v>
      </c>
      <c r="B1205" s="10" t="s">
        <v>59</v>
      </c>
      <c r="C1205" s="10" t="s">
        <v>60</v>
      </c>
      <c r="D1205" s="7" t="s">
        <v>12</v>
      </c>
      <c r="E1205" t="s">
        <v>13</v>
      </c>
      <c r="F1205" s="7" t="s">
        <v>14</v>
      </c>
      <c r="G1205" t="s">
        <v>15</v>
      </c>
      <c r="H1205" t="s">
        <v>61</v>
      </c>
      <c r="I1205" s="7" t="s">
        <v>17</v>
      </c>
      <c r="J1205" s="7" t="s">
        <v>62</v>
      </c>
      <c r="L1205" s="7" t="s">
        <v>13</v>
      </c>
      <c r="M1205" s="7" t="s">
        <v>12</v>
      </c>
      <c r="N1205" s="7" t="s">
        <v>19</v>
      </c>
      <c r="O1205" s="7" t="s">
        <v>15</v>
      </c>
      <c r="P1205" s="7" t="s">
        <v>61</v>
      </c>
      <c r="Q1205" s="7" t="s">
        <v>17</v>
      </c>
      <c r="R1205" s="7" t="s">
        <v>63</v>
      </c>
      <c r="S1205" t="str">
        <f>RIGHT(Table1[[#This Row],[value7]],4)</f>
        <v>0100</v>
      </c>
      <c r="T1205">
        <f>HEX2DEC(Table1[[#This Row],[hex]])</f>
        <v>256</v>
      </c>
      <c r="U1205">
        <f>Table1[[#This Row],[dec]] - IF(Table1[[#This Row],[dec]] &gt; 32000, 65536, 0)</f>
        <v>256</v>
      </c>
      <c r="V1205" s="12">
        <f>Table1[[#This Row],[dec signed]]/10</f>
        <v>25.6</v>
      </c>
    </row>
    <row r="1206" spans="1:22" x14ac:dyDescent="0.25">
      <c r="A1206" s="7">
        <v>665</v>
      </c>
      <c r="B1206" s="10" t="s">
        <v>59</v>
      </c>
      <c r="C1206" s="10" t="s">
        <v>60</v>
      </c>
      <c r="D1206" s="7" t="s">
        <v>12</v>
      </c>
      <c r="E1206" t="s">
        <v>13</v>
      </c>
      <c r="F1206" s="7" t="s">
        <v>14</v>
      </c>
      <c r="G1206" t="s">
        <v>15</v>
      </c>
      <c r="H1206" t="s">
        <v>61</v>
      </c>
      <c r="I1206" s="7" t="s">
        <v>17</v>
      </c>
      <c r="J1206" s="7" t="s">
        <v>62</v>
      </c>
      <c r="L1206" s="7" t="s">
        <v>13</v>
      </c>
      <c r="M1206" s="7" t="s">
        <v>12</v>
      </c>
      <c r="N1206" s="7" t="s">
        <v>19</v>
      </c>
      <c r="O1206" s="7" t="s">
        <v>15</v>
      </c>
      <c r="P1206" s="7" t="s">
        <v>61</v>
      </c>
      <c r="Q1206" s="7" t="s">
        <v>17</v>
      </c>
      <c r="R1206" s="7" t="s">
        <v>63</v>
      </c>
      <c r="S1206" t="str">
        <f>RIGHT(Table1[[#This Row],[value7]],4)</f>
        <v>0100</v>
      </c>
      <c r="T1206">
        <f>HEX2DEC(Table1[[#This Row],[hex]])</f>
        <v>256</v>
      </c>
      <c r="U1206">
        <f>Table1[[#This Row],[dec]] - IF(Table1[[#This Row],[dec]] &gt; 32000, 65536, 0)</f>
        <v>256</v>
      </c>
      <c r="V1206" s="12">
        <f>Table1[[#This Row],[dec signed]]/10</f>
        <v>25.6</v>
      </c>
    </row>
    <row r="1207" spans="1:22" x14ac:dyDescent="0.25">
      <c r="A1207" s="7">
        <v>696</v>
      </c>
      <c r="B1207" s="10" t="s">
        <v>59</v>
      </c>
      <c r="C1207" s="10" t="s">
        <v>60</v>
      </c>
      <c r="D1207" s="7" t="s">
        <v>12</v>
      </c>
      <c r="E1207" t="s">
        <v>13</v>
      </c>
      <c r="F1207" s="7" t="s">
        <v>14</v>
      </c>
      <c r="G1207" t="s">
        <v>15</v>
      </c>
      <c r="H1207" t="s">
        <v>61</v>
      </c>
      <c r="I1207" s="7" t="s">
        <v>17</v>
      </c>
      <c r="J1207" s="7" t="s">
        <v>62</v>
      </c>
      <c r="L1207" s="7" t="s">
        <v>13</v>
      </c>
      <c r="M1207" s="7" t="s">
        <v>12</v>
      </c>
      <c r="N1207" s="7" t="s">
        <v>19</v>
      </c>
      <c r="O1207" s="7" t="s">
        <v>15</v>
      </c>
      <c r="P1207" s="7" t="s">
        <v>61</v>
      </c>
      <c r="Q1207" s="7" t="s">
        <v>17</v>
      </c>
      <c r="R1207" s="7" t="s">
        <v>63</v>
      </c>
      <c r="S1207" t="str">
        <f>RIGHT(Table1[[#This Row],[value7]],4)</f>
        <v>0100</v>
      </c>
      <c r="T1207">
        <f>HEX2DEC(Table1[[#This Row],[hex]])</f>
        <v>256</v>
      </c>
      <c r="U1207">
        <f>Table1[[#This Row],[dec]] - IF(Table1[[#This Row],[dec]] &gt; 32000, 65536, 0)</f>
        <v>256</v>
      </c>
      <c r="V1207" s="12">
        <f>Table1[[#This Row],[dec signed]]/10</f>
        <v>25.6</v>
      </c>
    </row>
    <row r="1208" spans="1:22" x14ac:dyDescent="0.25">
      <c r="A1208" s="7">
        <v>727</v>
      </c>
      <c r="B1208" s="10" t="s">
        <v>59</v>
      </c>
      <c r="C1208" s="10" t="s">
        <v>60</v>
      </c>
      <c r="D1208" s="7" t="s">
        <v>12</v>
      </c>
      <c r="E1208" t="s">
        <v>13</v>
      </c>
      <c r="F1208" s="7" t="s">
        <v>14</v>
      </c>
      <c r="G1208" t="s">
        <v>15</v>
      </c>
      <c r="H1208" t="s">
        <v>61</v>
      </c>
      <c r="I1208" s="7" t="s">
        <v>17</v>
      </c>
      <c r="J1208" s="7" t="s">
        <v>62</v>
      </c>
      <c r="L1208" s="7" t="s">
        <v>13</v>
      </c>
      <c r="M1208" s="7" t="s">
        <v>12</v>
      </c>
      <c r="N1208" s="7" t="s">
        <v>19</v>
      </c>
      <c r="O1208" s="7" t="s">
        <v>15</v>
      </c>
      <c r="P1208" s="7" t="s">
        <v>61</v>
      </c>
      <c r="Q1208" s="7" t="s">
        <v>17</v>
      </c>
      <c r="R1208" s="7" t="s">
        <v>63</v>
      </c>
      <c r="S1208" t="str">
        <f>RIGHT(Table1[[#This Row],[value7]],4)</f>
        <v>0100</v>
      </c>
      <c r="T1208">
        <f>HEX2DEC(Table1[[#This Row],[hex]])</f>
        <v>256</v>
      </c>
      <c r="U1208">
        <f>Table1[[#This Row],[dec]] - IF(Table1[[#This Row],[dec]] &gt; 32000, 65536, 0)</f>
        <v>256</v>
      </c>
      <c r="V1208" s="12">
        <f>Table1[[#This Row],[dec signed]]/10</f>
        <v>25.6</v>
      </c>
    </row>
    <row r="1209" spans="1:22" x14ac:dyDescent="0.25">
      <c r="A1209" s="7">
        <v>758</v>
      </c>
      <c r="B1209" s="10" t="s">
        <v>59</v>
      </c>
      <c r="C1209" s="10" t="s">
        <v>60</v>
      </c>
      <c r="D1209" s="7" t="s">
        <v>12</v>
      </c>
      <c r="E1209" t="s">
        <v>13</v>
      </c>
      <c r="F1209" s="7" t="s">
        <v>14</v>
      </c>
      <c r="G1209" t="s">
        <v>15</v>
      </c>
      <c r="H1209" t="s">
        <v>61</v>
      </c>
      <c r="I1209" s="7" t="s">
        <v>17</v>
      </c>
      <c r="J1209" s="7" t="s">
        <v>62</v>
      </c>
      <c r="L1209" s="7" t="s">
        <v>13</v>
      </c>
      <c r="M1209" s="7" t="s">
        <v>12</v>
      </c>
      <c r="N1209" s="7" t="s">
        <v>19</v>
      </c>
      <c r="O1209" s="7" t="s">
        <v>15</v>
      </c>
      <c r="P1209" s="7" t="s">
        <v>61</v>
      </c>
      <c r="Q1209" s="7" t="s">
        <v>17</v>
      </c>
      <c r="R1209" s="7" t="s">
        <v>63</v>
      </c>
      <c r="S1209" t="str">
        <f>RIGHT(Table1[[#This Row],[value7]],4)</f>
        <v>0100</v>
      </c>
      <c r="T1209">
        <f>HEX2DEC(Table1[[#This Row],[hex]])</f>
        <v>256</v>
      </c>
      <c r="U1209">
        <f>Table1[[#This Row],[dec]] - IF(Table1[[#This Row],[dec]] &gt; 32000, 65536, 0)</f>
        <v>256</v>
      </c>
      <c r="V1209" s="12">
        <f>Table1[[#This Row],[dec signed]]/10</f>
        <v>25.6</v>
      </c>
    </row>
    <row r="1210" spans="1:22" x14ac:dyDescent="0.25">
      <c r="A1210" s="7">
        <v>789</v>
      </c>
      <c r="B1210" s="10" t="s">
        <v>59</v>
      </c>
      <c r="C1210" s="10" t="s">
        <v>60</v>
      </c>
      <c r="D1210" s="7" t="s">
        <v>12</v>
      </c>
      <c r="E1210" t="s">
        <v>13</v>
      </c>
      <c r="F1210" s="7" t="s">
        <v>14</v>
      </c>
      <c r="G1210" t="s">
        <v>15</v>
      </c>
      <c r="H1210" t="s">
        <v>61</v>
      </c>
      <c r="I1210" s="7" t="s">
        <v>17</v>
      </c>
      <c r="J1210" s="7" t="s">
        <v>62</v>
      </c>
      <c r="L1210" s="7" t="s">
        <v>13</v>
      </c>
      <c r="M1210" s="7" t="s">
        <v>12</v>
      </c>
      <c r="N1210" s="7" t="s">
        <v>19</v>
      </c>
      <c r="O1210" s="7" t="s">
        <v>15</v>
      </c>
      <c r="P1210" s="7" t="s">
        <v>61</v>
      </c>
      <c r="Q1210" s="7" t="s">
        <v>17</v>
      </c>
      <c r="R1210" s="7" t="s">
        <v>63</v>
      </c>
      <c r="S1210" t="str">
        <f>RIGHT(Table1[[#This Row],[value7]],4)</f>
        <v>0100</v>
      </c>
      <c r="T1210">
        <f>HEX2DEC(Table1[[#This Row],[hex]])</f>
        <v>256</v>
      </c>
      <c r="U1210">
        <f>Table1[[#This Row],[dec]] - IF(Table1[[#This Row],[dec]] &gt; 32000, 65536, 0)</f>
        <v>256</v>
      </c>
      <c r="V1210" s="12">
        <f>Table1[[#This Row],[dec signed]]/10</f>
        <v>25.6</v>
      </c>
    </row>
    <row r="1211" spans="1:22" x14ac:dyDescent="0.25">
      <c r="A1211" s="7">
        <v>820</v>
      </c>
      <c r="B1211" s="10" t="s">
        <v>59</v>
      </c>
      <c r="C1211" s="10" t="s">
        <v>60</v>
      </c>
      <c r="D1211" s="7" t="s">
        <v>12</v>
      </c>
      <c r="E1211" t="s">
        <v>13</v>
      </c>
      <c r="F1211" s="7" t="s">
        <v>14</v>
      </c>
      <c r="G1211" t="s">
        <v>15</v>
      </c>
      <c r="H1211" t="s">
        <v>61</v>
      </c>
      <c r="I1211" s="7" t="s">
        <v>17</v>
      </c>
      <c r="J1211" s="7" t="s">
        <v>62</v>
      </c>
      <c r="L1211" s="7" t="s">
        <v>13</v>
      </c>
      <c r="M1211" s="7" t="s">
        <v>12</v>
      </c>
      <c r="N1211" s="7" t="s">
        <v>19</v>
      </c>
      <c r="O1211" s="7" t="s">
        <v>15</v>
      </c>
      <c r="P1211" s="7" t="s">
        <v>61</v>
      </c>
      <c r="Q1211" s="7" t="s">
        <v>17</v>
      </c>
      <c r="R1211" s="7" t="s">
        <v>63</v>
      </c>
      <c r="S1211" t="str">
        <f>RIGHT(Table1[[#This Row],[value7]],4)</f>
        <v>0100</v>
      </c>
      <c r="T1211">
        <f>HEX2DEC(Table1[[#This Row],[hex]])</f>
        <v>256</v>
      </c>
      <c r="U1211">
        <f>Table1[[#This Row],[dec]] - IF(Table1[[#This Row],[dec]] &gt; 32000, 65536, 0)</f>
        <v>256</v>
      </c>
      <c r="V1211" s="12">
        <f>Table1[[#This Row],[dec signed]]/10</f>
        <v>25.6</v>
      </c>
    </row>
    <row r="1212" spans="1:22" x14ac:dyDescent="0.25">
      <c r="A1212" s="7">
        <v>851</v>
      </c>
      <c r="B1212" s="10" t="s">
        <v>59</v>
      </c>
      <c r="C1212" s="10" t="s">
        <v>60</v>
      </c>
      <c r="D1212" s="7" t="s">
        <v>12</v>
      </c>
      <c r="E1212" t="s">
        <v>13</v>
      </c>
      <c r="F1212" s="7" t="s">
        <v>14</v>
      </c>
      <c r="G1212" t="s">
        <v>15</v>
      </c>
      <c r="H1212" t="s">
        <v>61</v>
      </c>
      <c r="I1212" s="7" t="s">
        <v>17</v>
      </c>
      <c r="J1212" s="7" t="s">
        <v>62</v>
      </c>
      <c r="L1212" s="7" t="s">
        <v>13</v>
      </c>
      <c r="M1212" s="7" t="s">
        <v>12</v>
      </c>
      <c r="N1212" s="7" t="s">
        <v>19</v>
      </c>
      <c r="O1212" s="7" t="s">
        <v>15</v>
      </c>
      <c r="P1212" s="7" t="s">
        <v>61</v>
      </c>
      <c r="Q1212" s="7" t="s">
        <v>17</v>
      </c>
      <c r="R1212" s="7" t="s">
        <v>63</v>
      </c>
      <c r="S1212" t="str">
        <f>RIGHT(Table1[[#This Row],[value7]],4)</f>
        <v>0100</v>
      </c>
      <c r="T1212">
        <f>HEX2DEC(Table1[[#This Row],[hex]])</f>
        <v>256</v>
      </c>
      <c r="U1212">
        <f>Table1[[#This Row],[dec]] - IF(Table1[[#This Row],[dec]] &gt; 32000, 65536, 0)</f>
        <v>256</v>
      </c>
      <c r="V1212" s="12">
        <f>Table1[[#This Row],[dec signed]]/10</f>
        <v>25.6</v>
      </c>
    </row>
    <row r="1213" spans="1:22" x14ac:dyDescent="0.25">
      <c r="A1213" s="7">
        <v>882</v>
      </c>
      <c r="B1213" s="10" t="s">
        <v>59</v>
      </c>
      <c r="C1213" s="10" t="s">
        <v>60</v>
      </c>
      <c r="D1213" s="7" t="s">
        <v>12</v>
      </c>
      <c r="E1213" t="s">
        <v>13</v>
      </c>
      <c r="F1213" s="7" t="s">
        <v>14</v>
      </c>
      <c r="G1213" t="s">
        <v>15</v>
      </c>
      <c r="H1213" t="s">
        <v>61</v>
      </c>
      <c r="I1213" s="7" t="s">
        <v>17</v>
      </c>
      <c r="J1213" s="7" t="s">
        <v>62</v>
      </c>
      <c r="L1213" s="7" t="s">
        <v>13</v>
      </c>
      <c r="M1213" s="7" t="s">
        <v>12</v>
      </c>
      <c r="N1213" s="7" t="s">
        <v>19</v>
      </c>
      <c r="O1213" s="7" t="s">
        <v>15</v>
      </c>
      <c r="P1213" s="7" t="s">
        <v>61</v>
      </c>
      <c r="Q1213" s="7" t="s">
        <v>17</v>
      </c>
      <c r="R1213" s="7" t="s">
        <v>63</v>
      </c>
      <c r="S1213" t="str">
        <f>RIGHT(Table1[[#This Row],[value7]],4)</f>
        <v>0100</v>
      </c>
      <c r="T1213">
        <f>HEX2DEC(Table1[[#This Row],[hex]])</f>
        <v>256</v>
      </c>
      <c r="U1213">
        <f>Table1[[#This Row],[dec]] - IF(Table1[[#This Row],[dec]] &gt; 32000, 65536, 0)</f>
        <v>256</v>
      </c>
      <c r="V1213" s="12">
        <f>Table1[[#This Row],[dec signed]]/10</f>
        <v>25.6</v>
      </c>
    </row>
    <row r="1214" spans="1:22" x14ac:dyDescent="0.25">
      <c r="A1214" s="7">
        <v>891</v>
      </c>
      <c r="B1214" s="10" t="s">
        <v>59</v>
      </c>
      <c r="C1214" s="10" t="s">
        <v>60</v>
      </c>
      <c r="D1214" s="7" t="s">
        <v>12</v>
      </c>
      <c r="E1214" t="s">
        <v>13</v>
      </c>
      <c r="F1214" s="7" t="s">
        <v>14</v>
      </c>
      <c r="G1214" t="s">
        <v>15</v>
      </c>
      <c r="H1214" t="s">
        <v>61</v>
      </c>
      <c r="I1214" s="7" t="s">
        <v>17</v>
      </c>
      <c r="J1214" s="7" t="s">
        <v>62</v>
      </c>
      <c r="L1214" s="7" t="s">
        <v>13</v>
      </c>
      <c r="M1214" s="7" t="s">
        <v>12</v>
      </c>
      <c r="N1214" s="7" t="s">
        <v>19</v>
      </c>
      <c r="O1214" s="7" t="s">
        <v>15</v>
      </c>
      <c r="P1214" s="7" t="s">
        <v>61</v>
      </c>
      <c r="Q1214" s="7" t="s">
        <v>17</v>
      </c>
      <c r="R1214" s="7" t="s">
        <v>63</v>
      </c>
      <c r="S1214" t="str">
        <f>RIGHT(Table1[[#This Row],[value7]],4)</f>
        <v>0100</v>
      </c>
      <c r="T1214">
        <f>HEX2DEC(Table1[[#This Row],[hex]])</f>
        <v>256</v>
      </c>
      <c r="U1214">
        <f>Table1[[#This Row],[dec]] - IF(Table1[[#This Row],[dec]] &gt; 32000, 65536, 0)</f>
        <v>256</v>
      </c>
      <c r="V1214" s="12">
        <f>Table1[[#This Row],[dec signed]]/10</f>
        <v>25.6</v>
      </c>
    </row>
    <row r="1215" spans="1:22" x14ac:dyDescent="0.25">
      <c r="A1215" s="7">
        <v>923</v>
      </c>
      <c r="B1215" s="10" t="s">
        <v>59</v>
      </c>
      <c r="C1215" s="10" t="s">
        <v>60</v>
      </c>
      <c r="D1215" s="7" t="s">
        <v>12</v>
      </c>
      <c r="E1215" t="s">
        <v>13</v>
      </c>
      <c r="F1215" s="7" t="s">
        <v>14</v>
      </c>
      <c r="G1215" t="s">
        <v>15</v>
      </c>
      <c r="H1215" t="s">
        <v>61</v>
      </c>
      <c r="I1215" s="7" t="s">
        <v>17</v>
      </c>
      <c r="J1215" s="7" t="s">
        <v>62</v>
      </c>
      <c r="L1215" s="7" t="s">
        <v>13</v>
      </c>
      <c r="M1215" s="7" t="s">
        <v>12</v>
      </c>
      <c r="N1215" s="7" t="s">
        <v>19</v>
      </c>
      <c r="O1215" s="7" t="s">
        <v>15</v>
      </c>
      <c r="P1215" s="7" t="s">
        <v>61</v>
      </c>
      <c r="Q1215" s="7" t="s">
        <v>17</v>
      </c>
      <c r="R1215" s="7" t="s">
        <v>63</v>
      </c>
      <c r="S1215" t="str">
        <f>RIGHT(Table1[[#This Row],[value7]],4)</f>
        <v>0100</v>
      </c>
      <c r="T1215">
        <f>HEX2DEC(Table1[[#This Row],[hex]])</f>
        <v>256</v>
      </c>
      <c r="U1215">
        <f>Table1[[#This Row],[dec]] - IF(Table1[[#This Row],[dec]] &gt; 32000, 65536, 0)</f>
        <v>256</v>
      </c>
      <c r="V1215" s="12">
        <f>Table1[[#This Row],[dec signed]]/10</f>
        <v>25.6</v>
      </c>
    </row>
    <row r="1216" spans="1:22" x14ac:dyDescent="0.25">
      <c r="A1216" s="7">
        <v>954</v>
      </c>
      <c r="B1216" s="10" t="s">
        <v>59</v>
      </c>
      <c r="C1216" s="10" t="s">
        <v>60</v>
      </c>
      <c r="D1216" s="7" t="s">
        <v>12</v>
      </c>
      <c r="E1216" t="s">
        <v>13</v>
      </c>
      <c r="F1216" s="7" t="s">
        <v>14</v>
      </c>
      <c r="G1216" t="s">
        <v>15</v>
      </c>
      <c r="H1216" t="s">
        <v>61</v>
      </c>
      <c r="I1216" s="7" t="s">
        <v>17</v>
      </c>
      <c r="J1216" s="7" t="s">
        <v>62</v>
      </c>
      <c r="L1216" s="7" t="s">
        <v>13</v>
      </c>
      <c r="M1216" s="7" t="s">
        <v>12</v>
      </c>
      <c r="N1216" s="7" t="s">
        <v>19</v>
      </c>
      <c r="O1216" s="7" t="s">
        <v>15</v>
      </c>
      <c r="P1216" s="7" t="s">
        <v>61</v>
      </c>
      <c r="Q1216" s="7" t="s">
        <v>17</v>
      </c>
      <c r="R1216" s="7" t="s">
        <v>63</v>
      </c>
      <c r="S1216" t="str">
        <f>RIGHT(Table1[[#This Row],[value7]],4)</f>
        <v>0100</v>
      </c>
      <c r="T1216">
        <f>HEX2DEC(Table1[[#This Row],[hex]])</f>
        <v>256</v>
      </c>
      <c r="U1216">
        <f>Table1[[#This Row],[dec]] - IF(Table1[[#This Row],[dec]] &gt; 32000, 65536, 0)</f>
        <v>256</v>
      </c>
      <c r="V1216" s="12">
        <f>Table1[[#This Row],[dec signed]]/10</f>
        <v>25.6</v>
      </c>
    </row>
    <row r="1217" spans="1:22" x14ac:dyDescent="0.25">
      <c r="A1217" s="7">
        <v>985</v>
      </c>
      <c r="B1217" s="10" t="s">
        <v>59</v>
      </c>
      <c r="C1217" s="10" t="s">
        <v>60</v>
      </c>
      <c r="D1217" s="7" t="s">
        <v>12</v>
      </c>
      <c r="E1217" t="s">
        <v>13</v>
      </c>
      <c r="F1217" s="7" t="s">
        <v>14</v>
      </c>
      <c r="G1217" t="s">
        <v>15</v>
      </c>
      <c r="H1217" t="s">
        <v>61</v>
      </c>
      <c r="I1217" s="7" t="s">
        <v>17</v>
      </c>
      <c r="J1217" s="7" t="s">
        <v>62</v>
      </c>
      <c r="L1217" s="7" t="s">
        <v>13</v>
      </c>
      <c r="M1217" s="7" t="s">
        <v>12</v>
      </c>
      <c r="N1217" s="7" t="s">
        <v>19</v>
      </c>
      <c r="O1217" s="7" t="s">
        <v>15</v>
      </c>
      <c r="P1217" s="7" t="s">
        <v>61</v>
      </c>
      <c r="Q1217" s="7" t="s">
        <v>17</v>
      </c>
      <c r="R1217" s="7" t="s">
        <v>63</v>
      </c>
      <c r="S1217" t="str">
        <f>RIGHT(Table1[[#This Row],[value7]],4)</f>
        <v>0100</v>
      </c>
      <c r="T1217">
        <f>HEX2DEC(Table1[[#This Row],[hex]])</f>
        <v>256</v>
      </c>
      <c r="U1217">
        <f>Table1[[#This Row],[dec]] - IF(Table1[[#This Row],[dec]] &gt; 32000, 65536, 0)</f>
        <v>256</v>
      </c>
      <c r="V1217" s="12">
        <f>Table1[[#This Row],[dec signed]]/10</f>
        <v>25.6</v>
      </c>
    </row>
    <row r="1218" spans="1:22" x14ac:dyDescent="0.25">
      <c r="A1218" s="7">
        <v>1016</v>
      </c>
      <c r="B1218" s="10" t="s">
        <v>59</v>
      </c>
      <c r="C1218" s="10" t="s">
        <v>60</v>
      </c>
      <c r="D1218" s="7" t="s">
        <v>12</v>
      </c>
      <c r="E1218" t="s">
        <v>13</v>
      </c>
      <c r="F1218" s="7" t="s">
        <v>14</v>
      </c>
      <c r="G1218" t="s">
        <v>15</v>
      </c>
      <c r="H1218" t="s">
        <v>61</v>
      </c>
      <c r="I1218" s="7" t="s">
        <v>17</v>
      </c>
      <c r="J1218" s="7" t="s">
        <v>62</v>
      </c>
      <c r="L1218" s="7" t="s">
        <v>13</v>
      </c>
      <c r="M1218" s="7" t="s">
        <v>12</v>
      </c>
      <c r="N1218" s="7" t="s">
        <v>19</v>
      </c>
      <c r="O1218" s="7" t="s">
        <v>15</v>
      </c>
      <c r="P1218" s="7" t="s">
        <v>61</v>
      </c>
      <c r="Q1218" s="7" t="s">
        <v>17</v>
      </c>
      <c r="R1218" s="7" t="s">
        <v>63</v>
      </c>
      <c r="S1218" t="str">
        <f>RIGHT(Table1[[#This Row],[value7]],4)</f>
        <v>0100</v>
      </c>
      <c r="T1218">
        <f>HEX2DEC(Table1[[#This Row],[hex]])</f>
        <v>256</v>
      </c>
      <c r="U1218">
        <f>Table1[[#This Row],[dec]] - IF(Table1[[#This Row],[dec]] &gt; 32000, 65536, 0)</f>
        <v>256</v>
      </c>
      <c r="V1218" s="12">
        <f>Table1[[#This Row],[dec signed]]/10</f>
        <v>25.6</v>
      </c>
    </row>
    <row r="1219" spans="1:22" x14ac:dyDescent="0.25">
      <c r="A1219" s="7">
        <v>175</v>
      </c>
      <c r="B1219" s="10" t="s">
        <v>607</v>
      </c>
      <c r="C1219" s="10" t="s">
        <v>608</v>
      </c>
      <c r="D1219" s="7" t="s">
        <v>12</v>
      </c>
      <c r="E1219" t="s">
        <v>13</v>
      </c>
      <c r="F1219" s="7" t="s">
        <v>14</v>
      </c>
      <c r="G1219" t="s">
        <v>15</v>
      </c>
      <c r="H1219" s="8" t="s">
        <v>609</v>
      </c>
      <c r="I1219" s="7" t="s">
        <v>586</v>
      </c>
      <c r="J1219" s="7" t="s">
        <v>610</v>
      </c>
      <c r="L1219" s="7" t="s">
        <v>13</v>
      </c>
      <c r="M1219" s="7" t="s">
        <v>12</v>
      </c>
      <c r="N1219" s="7" t="s">
        <v>19</v>
      </c>
      <c r="O1219" s="7" t="s">
        <v>15</v>
      </c>
      <c r="P1219" s="7" t="s">
        <v>609</v>
      </c>
      <c r="Q1219" s="7" t="s">
        <v>611</v>
      </c>
      <c r="R1219" s="7" t="s">
        <v>612</v>
      </c>
      <c r="S1219" t="str">
        <f>RIGHT(Table1[[#This Row],[value7]],4)</f>
        <v>012f</v>
      </c>
      <c r="T1219">
        <f>HEX2DEC(Table1[[#This Row],[hex]])</f>
        <v>303</v>
      </c>
      <c r="U1219">
        <f>Table1[[#This Row],[dec]] - IF(Table1[[#This Row],[dec]] &gt; 32000, 65536, 0)</f>
        <v>303</v>
      </c>
      <c r="V1219" s="12">
        <f>Table1[[#This Row],[dec signed]]/10</f>
        <v>30.3</v>
      </c>
    </row>
    <row r="1220" spans="1:22" x14ac:dyDescent="0.25">
      <c r="A1220" s="7">
        <v>1310</v>
      </c>
      <c r="B1220" s="10" t="s">
        <v>1561</v>
      </c>
      <c r="C1220" s="10" t="s">
        <v>608</v>
      </c>
      <c r="D1220" s="7" t="s">
        <v>12</v>
      </c>
      <c r="E1220" t="s">
        <v>13</v>
      </c>
      <c r="F1220" s="7" t="s">
        <v>14</v>
      </c>
      <c r="G1220" t="s">
        <v>15</v>
      </c>
      <c r="H1220" s="8" t="s">
        <v>609</v>
      </c>
      <c r="I1220" s="7" t="s">
        <v>611</v>
      </c>
      <c r="J1220" s="7" t="s">
        <v>1002</v>
      </c>
      <c r="L1220" s="7" t="s">
        <v>13</v>
      </c>
      <c r="M1220" s="7" t="s">
        <v>12</v>
      </c>
      <c r="N1220" s="7" t="s">
        <v>19</v>
      </c>
      <c r="O1220" s="7" t="s">
        <v>15</v>
      </c>
      <c r="P1220" s="7" t="s">
        <v>609</v>
      </c>
      <c r="Q1220" s="7" t="s">
        <v>611</v>
      </c>
      <c r="R1220" s="7" t="s">
        <v>612</v>
      </c>
      <c r="S1220" t="str">
        <f>RIGHT(Table1[[#This Row],[value7]],4)</f>
        <v>012f</v>
      </c>
      <c r="T1220">
        <f>HEX2DEC(Table1[[#This Row],[hex]])</f>
        <v>303</v>
      </c>
      <c r="U1220">
        <f>Table1[[#This Row],[dec]] - IF(Table1[[#This Row],[dec]] &gt; 32000, 65536, 0)</f>
        <v>303</v>
      </c>
      <c r="V1220" s="12">
        <f>Table1[[#This Row],[dec signed]]/10</f>
        <v>30.3</v>
      </c>
    </row>
    <row r="1221" spans="1:22" x14ac:dyDescent="0.25">
      <c r="A1221" s="7">
        <v>1319</v>
      </c>
      <c r="B1221" s="10" t="s">
        <v>1561</v>
      </c>
      <c r="C1221" s="10" t="s">
        <v>608</v>
      </c>
      <c r="D1221" s="7" t="s">
        <v>12</v>
      </c>
      <c r="E1221" t="s">
        <v>13</v>
      </c>
      <c r="F1221" s="7" t="s">
        <v>14</v>
      </c>
      <c r="G1221" t="s">
        <v>15</v>
      </c>
      <c r="H1221" s="8" t="s">
        <v>609</v>
      </c>
      <c r="I1221" s="7" t="s">
        <v>611</v>
      </c>
      <c r="J1221" s="7" t="s">
        <v>1002</v>
      </c>
      <c r="L1221" s="7" t="s">
        <v>13</v>
      </c>
      <c r="M1221" s="7" t="s">
        <v>12</v>
      </c>
      <c r="N1221" s="7" t="s">
        <v>19</v>
      </c>
      <c r="O1221" s="7" t="s">
        <v>15</v>
      </c>
      <c r="P1221" s="7" t="s">
        <v>609</v>
      </c>
      <c r="Q1221" s="7" t="s">
        <v>611</v>
      </c>
      <c r="R1221" s="7" t="s">
        <v>612</v>
      </c>
      <c r="S1221" t="str">
        <f>RIGHT(Table1[[#This Row],[value7]],4)</f>
        <v>012f</v>
      </c>
      <c r="T1221">
        <f>HEX2DEC(Table1[[#This Row],[hex]])</f>
        <v>303</v>
      </c>
      <c r="U1221">
        <f>Table1[[#This Row],[dec]] - IF(Table1[[#This Row],[dec]] &gt; 32000, 65536, 0)</f>
        <v>303</v>
      </c>
      <c r="V1221" s="12">
        <f>Table1[[#This Row],[dec signed]]/10</f>
        <v>30.3</v>
      </c>
    </row>
    <row r="1222" spans="1:22" x14ac:dyDescent="0.25">
      <c r="A1222" s="7">
        <v>1327</v>
      </c>
      <c r="B1222" s="10" t="s">
        <v>1561</v>
      </c>
      <c r="C1222" s="10" t="s">
        <v>608</v>
      </c>
      <c r="D1222" s="7" t="s">
        <v>12</v>
      </c>
      <c r="E1222" t="s">
        <v>13</v>
      </c>
      <c r="F1222" s="7" t="s">
        <v>14</v>
      </c>
      <c r="G1222" t="s">
        <v>15</v>
      </c>
      <c r="H1222" s="8" t="s">
        <v>609</v>
      </c>
      <c r="I1222" s="7" t="s">
        <v>611</v>
      </c>
      <c r="J1222" s="7" t="s">
        <v>1002</v>
      </c>
      <c r="L1222" s="7" t="s">
        <v>13</v>
      </c>
      <c r="M1222" s="7" t="s">
        <v>12</v>
      </c>
      <c r="N1222" s="7" t="s">
        <v>19</v>
      </c>
      <c r="O1222" s="7" t="s">
        <v>15</v>
      </c>
      <c r="P1222" s="7" t="s">
        <v>609</v>
      </c>
      <c r="Q1222" s="7" t="s">
        <v>611</v>
      </c>
      <c r="R1222" s="7" t="s">
        <v>612</v>
      </c>
      <c r="S1222" t="str">
        <f>RIGHT(Table1[[#This Row],[value7]],4)</f>
        <v>012f</v>
      </c>
      <c r="T1222">
        <f>HEX2DEC(Table1[[#This Row],[hex]])</f>
        <v>303</v>
      </c>
      <c r="U1222">
        <f>Table1[[#This Row],[dec]] - IF(Table1[[#This Row],[dec]] &gt; 32000, 65536, 0)</f>
        <v>303</v>
      </c>
      <c r="V1222" s="12">
        <f>Table1[[#This Row],[dec signed]]/10</f>
        <v>30.3</v>
      </c>
    </row>
    <row r="1223" spans="1:22" x14ac:dyDescent="0.25">
      <c r="A1223" s="7">
        <v>1335</v>
      </c>
      <c r="B1223" s="10" t="s">
        <v>1561</v>
      </c>
      <c r="C1223" s="10" t="s">
        <v>608</v>
      </c>
      <c r="D1223" s="7" t="s">
        <v>12</v>
      </c>
      <c r="E1223" t="s">
        <v>13</v>
      </c>
      <c r="F1223" s="7" t="s">
        <v>14</v>
      </c>
      <c r="G1223" t="s">
        <v>15</v>
      </c>
      <c r="H1223" s="8" t="s">
        <v>609</v>
      </c>
      <c r="I1223" s="7" t="s">
        <v>611</v>
      </c>
      <c r="J1223" s="7" t="s">
        <v>1002</v>
      </c>
      <c r="L1223" s="7" t="s">
        <v>13</v>
      </c>
      <c r="M1223" s="7" t="s">
        <v>12</v>
      </c>
      <c r="N1223" s="7" t="s">
        <v>19</v>
      </c>
      <c r="O1223" s="7" t="s">
        <v>15</v>
      </c>
      <c r="P1223" s="7" t="s">
        <v>609</v>
      </c>
      <c r="Q1223" s="7" t="s">
        <v>611</v>
      </c>
      <c r="R1223" s="7" t="s">
        <v>612</v>
      </c>
      <c r="S1223" t="str">
        <f>RIGHT(Table1[[#This Row],[value7]],4)</f>
        <v>012f</v>
      </c>
      <c r="T1223">
        <f>HEX2DEC(Table1[[#This Row],[hex]])</f>
        <v>303</v>
      </c>
      <c r="U1223">
        <f>Table1[[#This Row],[dec]] - IF(Table1[[#This Row],[dec]] &gt; 32000, 65536, 0)</f>
        <v>303</v>
      </c>
      <c r="V1223" s="12">
        <f>Table1[[#This Row],[dec signed]]/10</f>
        <v>30.3</v>
      </c>
    </row>
    <row r="1224" spans="1:22" x14ac:dyDescent="0.25">
      <c r="A1224" s="7">
        <v>1343</v>
      </c>
      <c r="B1224" s="10" t="s">
        <v>1561</v>
      </c>
      <c r="C1224" s="10" t="s">
        <v>608</v>
      </c>
      <c r="D1224" s="7" t="s">
        <v>12</v>
      </c>
      <c r="E1224" t="s">
        <v>13</v>
      </c>
      <c r="F1224" s="7" t="s">
        <v>14</v>
      </c>
      <c r="G1224" t="s">
        <v>15</v>
      </c>
      <c r="H1224" s="8" t="s">
        <v>609</v>
      </c>
      <c r="I1224" s="7" t="s">
        <v>611</v>
      </c>
      <c r="J1224" s="7" t="s">
        <v>1002</v>
      </c>
      <c r="L1224" s="7" t="s">
        <v>13</v>
      </c>
      <c r="M1224" s="7" t="s">
        <v>12</v>
      </c>
      <c r="N1224" s="7" t="s">
        <v>19</v>
      </c>
      <c r="O1224" s="7" t="s">
        <v>15</v>
      </c>
      <c r="P1224" s="7" t="s">
        <v>609</v>
      </c>
      <c r="Q1224" s="7" t="s">
        <v>611</v>
      </c>
      <c r="R1224" s="7" t="s">
        <v>612</v>
      </c>
      <c r="S1224" t="str">
        <f>RIGHT(Table1[[#This Row],[value7]],4)</f>
        <v>012f</v>
      </c>
      <c r="T1224">
        <f>HEX2DEC(Table1[[#This Row],[hex]])</f>
        <v>303</v>
      </c>
      <c r="U1224">
        <f>Table1[[#This Row],[dec]] - IF(Table1[[#This Row],[dec]] &gt; 32000, 65536, 0)</f>
        <v>303</v>
      </c>
      <c r="V1224" s="12">
        <f>Table1[[#This Row],[dec signed]]/10</f>
        <v>30.3</v>
      </c>
    </row>
    <row r="1225" spans="1:22" x14ac:dyDescent="0.25">
      <c r="A1225" s="7">
        <v>1351</v>
      </c>
      <c r="B1225" s="10" t="s">
        <v>1561</v>
      </c>
      <c r="C1225" s="10" t="s">
        <v>608</v>
      </c>
      <c r="D1225" s="7" t="s">
        <v>12</v>
      </c>
      <c r="E1225" t="s">
        <v>13</v>
      </c>
      <c r="F1225" s="7" t="s">
        <v>14</v>
      </c>
      <c r="G1225" t="s">
        <v>15</v>
      </c>
      <c r="H1225" s="8" t="s">
        <v>609</v>
      </c>
      <c r="I1225" s="7" t="s">
        <v>611</v>
      </c>
      <c r="J1225" s="7" t="s">
        <v>1002</v>
      </c>
      <c r="L1225" s="7" t="s">
        <v>13</v>
      </c>
      <c r="M1225" s="7" t="s">
        <v>12</v>
      </c>
      <c r="N1225" s="7" t="s">
        <v>19</v>
      </c>
      <c r="O1225" s="7" t="s">
        <v>15</v>
      </c>
      <c r="P1225" s="7" t="s">
        <v>609</v>
      </c>
      <c r="Q1225" s="7" t="s">
        <v>611</v>
      </c>
      <c r="R1225" s="7" t="s">
        <v>612</v>
      </c>
      <c r="S1225" t="str">
        <f>RIGHT(Table1[[#This Row],[value7]],4)</f>
        <v>012f</v>
      </c>
      <c r="T1225">
        <f>HEX2DEC(Table1[[#This Row],[hex]])</f>
        <v>303</v>
      </c>
      <c r="U1225">
        <f>Table1[[#This Row],[dec]] - IF(Table1[[#This Row],[dec]] &gt; 32000, 65536, 0)</f>
        <v>303</v>
      </c>
      <c r="V1225" s="12">
        <f>Table1[[#This Row],[dec signed]]/10</f>
        <v>30.3</v>
      </c>
    </row>
    <row r="1226" spans="1:22" x14ac:dyDescent="0.25">
      <c r="A1226" s="7">
        <v>1359</v>
      </c>
      <c r="B1226" s="10" t="s">
        <v>1561</v>
      </c>
      <c r="C1226" s="10" t="s">
        <v>608</v>
      </c>
      <c r="D1226" s="7" t="s">
        <v>12</v>
      </c>
      <c r="E1226" t="s">
        <v>13</v>
      </c>
      <c r="F1226" s="7" t="s">
        <v>14</v>
      </c>
      <c r="G1226" t="s">
        <v>15</v>
      </c>
      <c r="H1226" s="8" t="s">
        <v>609</v>
      </c>
      <c r="I1226" s="7" t="s">
        <v>611</v>
      </c>
      <c r="J1226" s="7" t="s">
        <v>1002</v>
      </c>
      <c r="L1226" s="7" t="s">
        <v>13</v>
      </c>
      <c r="M1226" s="7" t="s">
        <v>12</v>
      </c>
      <c r="N1226" s="7" t="s">
        <v>19</v>
      </c>
      <c r="O1226" s="7" t="s">
        <v>15</v>
      </c>
      <c r="P1226" s="7" t="s">
        <v>609</v>
      </c>
      <c r="Q1226" s="7" t="s">
        <v>611</v>
      </c>
      <c r="R1226" s="7" t="s">
        <v>612</v>
      </c>
      <c r="S1226" t="str">
        <f>RIGHT(Table1[[#This Row],[value7]],4)</f>
        <v>012f</v>
      </c>
      <c r="T1226">
        <f>HEX2DEC(Table1[[#This Row],[hex]])</f>
        <v>303</v>
      </c>
      <c r="U1226">
        <f>Table1[[#This Row],[dec]] - IF(Table1[[#This Row],[dec]] &gt; 32000, 65536, 0)</f>
        <v>303</v>
      </c>
      <c r="V1226" s="12">
        <f>Table1[[#This Row],[dec signed]]/10</f>
        <v>30.3</v>
      </c>
    </row>
    <row r="1227" spans="1:22" x14ac:dyDescent="0.25">
      <c r="A1227" s="7">
        <v>1367</v>
      </c>
      <c r="B1227" s="10" t="s">
        <v>1561</v>
      </c>
      <c r="C1227" s="10" t="s">
        <v>608</v>
      </c>
      <c r="D1227" s="7" t="s">
        <v>12</v>
      </c>
      <c r="E1227" t="s">
        <v>13</v>
      </c>
      <c r="F1227" s="7" t="s">
        <v>14</v>
      </c>
      <c r="G1227" t="s">
        <v>15</v>
      </c>
      <c r="H1227" s="8" t="s">
        <v>609</v>
      </c>
      <c r="I1227" s="7" t="s">
        <v>611</v>
      </c>
      <c r="J1227" s="7" t="s">
        <v>1002</v>
      </c>
      <c r="L1227" s="7" t="s">
        <v>13</v>
      </c>
      <c r="M1227" s="7" t="s">
        <v>12</v>
      </c>
      <c r="N1227" s="7" t="s">
        <v>19</v>
      </c>
      <c r="O1227" s="7" t="s">
        <v>15</v>
      </c>
      <c r="P1227" s="7" t="s">
        <v>609</v>
      </c>
      <c r="Q1227" s="7" t="s">
        <v>611</v>
      </c>
      <c r="R1227" s="7" t="s">
        <v>612</v>
      </c>
      <c r="S1227" t="str">
        <f>RIGHT(Table1[[#This Row],[value7]],4)</f>
        <v>012f</v>
      </c>
      <c r="T1227">
        <f>HEX2DEC(Table1[[#This Row],[hex]])</f>
        <v>303</v>
      </c>
      <c r="U1227">
        <f>Table1[[#This Row],[dec]] - IF(Table1[[#This Row],[dec]] &gt; 32000, 65536, 0)</f>
        <v>303</v>
      </c>
      <c r="V1227" s="12">
        <f>Table1[[#This Row],[dec signed]]/10</f>
        <v>30.3</v>
      </c>
    </row>
    <row r="1228" spans="1:22" x14ac:dyDescent="0.25">
      <c r="A1228" s="7">
        <v>1375</v>
      </c>
      <c r="B1228" s="10" t="s">
        <v>1561</v>
      </c>
      <c r="C1228" s="10" t="s">
        <v>608</v>
      </c>
      <c r="D1228" s="7" t="s">
        <v>12</v>
      </c>
      <c r="E1228" t="s">
        <v>13</v>
      </c>
      <c r="F1228" s="7" t="s">
        <v>14</v>
      </c>
      <c r="G1228" t="s">
        <v>15</v>
      </c>
      <c r="H1228" s="8" t="s">
        <v>609</v>
      </c>
      <c r="I1228" s="7" t="s">
        <v>611</v>
      </c>
      <c r="J1228" s="7" t="s">
        <v>1002</v>
      </c>
      <c r="L1228" s="7" t="s">
        <v>13</v>
      </c>
      <c r="M1228" s="7" t="s">
        <v>12</v>
      </c>
      <c r="N1228" s="7" t="s">
        <v>19</v>
      </c>
      <c r="O1228" s="7" t="s">
        <v>15</v>
      </c>
      <c r="P1228" s="7" t="s">
        <v>609</v>
      </c>
      <c r="Q1228" s="7" t="s">
        <v>611</v>
      </c>
      <c r="R1228" s="7" t="s">
        <v>612</v>
      </c>
      <c r="S1228" t="str">
        <f>RIGHT(Table1[[#This Row],[value7]],4)</f>
        <v>012f</v>
      </c>
      <c r="T1228">
        <f>HEX2DEC(Table1[[#This Row],[hex]])</f>
        <v>303</v>
      </c>
      <c r="U1228">
        <f>Table1[[#This Row],[dec]] - IF(Table1[[#This Row],[dec]] &gt; 32000, 65536, 0)</f>
        <v>303</v>
      </c>
      <c r="V1228" s="12">
        <f>Table1[[#This Row],[dec signed]]/10</f>
        <v>30.3</v>
      </c>
    </row>
    <row r="1229" spans="1:22" x14ac:dyDescent="0.25">
      <c r="A1229" s="7">
        <v>1154</v>
      </c>
      <c r="B1229" s="10" t="s">
        <v>1519</v>
      </c>
      <c r="C1229" s="10" t="s">
        <v>1520</v>
      </c>
      <c r="D1229" s="7" t="s">
        <v>12</v>
      </c>
      <c r="E1229" t="s">
        <v>13</v>
      </c>
      <c r="F1229" s="7" t="s">
        <v>14</v>
      </c>
      <c r="G1229" t="s">
        <v>15</v>
      </c>
      <c r="H1229" t="s">
        <v>453</v>
      </c>
      <c r="I1229" s="7" t="s">
        <v>455</v>
      </c>
      <c r="J1229" s="7" t="s">
        <v>1181</v>
      </c>
      <c r="L1229" s="7" t="s">
        <v>13</v>
      </c>
      <c r="M1229" s="7" t="s">
        <v>12</v>
      </c>
      <c r="N1229" s="7" t="s">
        <v>19</v>
      </c>
      <c r="O1229" s="7" t="s">
        <v>15</v>
      </c>
      <c r="P1229" s="7" t="s">
        <v>453</v>
      </c>
      <c r="Q1229" s="7" t="s">
        <v>166</v>
      </c>
      <c r="R1229" s="7" t="s">
        <v>104</v>
      </c>
      <c r="S1229" t="str">
        <f>RIGHT(Table1[[#This Row],[value7]],4)</f>
        <v>0149</v>
      </c>
      <c r="T1229">
        <f>HEX2DEC(Table1[[#This Row],[hex]])</f>
        <v>329</v>
      </c>
      <c r="U1229">
        <f>Table1[[#This Row],[dec]] - IF(Table1[[#This Row],[dec]] &gt; 32000, 65536, 0)</f>
        <v>329</v>
      </c>
      <c r="V1229" s="12">
        <f>Table1[[#This Row],[dec signed]]/10</f>
        <v>32.9</v>
      </c>
    </row>
    <row r="1230" spans="1:22" x14ac:dyDescent="0.25">
      <c r="A1230" s="7">
        <v>1278</v>
      </c>
      <c r="B1230" s="10" t="s">
        <v>1554</v>
      </c>
      <c r="C1230" s="10" t="s">
        <v>1520</v>
      </c>
      <c r="D1230" s="7" t="s">
        <v>12</v>
      </c>
      <c r="E1230" t="s">
        <v>13</v>
      </c>
      <c r="F1230" s="7" t="s">
        <v>14</v>
      </c>
      <c r="G1230" t="s">
        <v>15</v>
      </c>
      <c r="H1230" t="s">
        <v>453</v>
      </c>
      <c r="I1230" s="7" t="s">
        <v>1009</v>
      </c>
      <c r="J1230" s="7" t="s">
        <v>104</v>
      </c>
      <c r="L1230" s="7" t="s">
        <v>13</v>
      </c>
      <c r="M1230" s="7" t="s">
        <v>12</v>
      </c>
      <c r="N1230" s="7" t="s">
        <v>19</v>
      </c>
      <c r="O1230" s="7" t="s">
        <v>15</v>
      </c>
      <c r="P1230" s="7" t="s">
        <v>453</v>
      </c>
      <c r="Q1230" s="7" t="s">
        <v>166</v>
      </c>
      <c r="R1230" s="7" t="s">
        <v>104</v>
      </c>
      <c r="S1230" t="str">
        <f>RIGHT(Table1[[#This Row],[value7]],4)</f>
        <v>0149</v>
      </c>
      <c r="T1230">
        <f>HEX2DEC(Table1[[#This Row],[hex]])</f>
        <v>329</v>
      </c>
      <c r="U1230">
        <f>Table1[[#This Row],[dec]] - IF(Table1[[#This Row],[dec]] &gt; 32000, 65536, 0)</f>
        <v>329</v>
      </c>
      <c r="V1230" s="12">
        <f>Table1[[#This Row],[dec signed]]/10</f>
        <v>32.9</v>
      </c>
    </row>
    <row r="1231" spans="1:22" x14ac:dyDescent="0.25">
      <c r="A1231" s="7">
        <v>1247</v>
      </c>
      <c r="B1231" s="10" t="s">
        <v>1547</v>
      </c>
      <c r="C1231" s="10" t="s">
        <v>1549</v>
      </c>
      <c r="D1231" s="7" t="s">
        <v>12</v>
      </c>
      <c r="E1231" t="s">
        <v>13</v>
      </c>
      <c r="F1231" s="7" t="s">
        <v>14</v>
      </c>
      <c r="G1231" t="s">
        <v>15</v>
      </c>
      <c r="H1231" t="s">
        <v>453</v>
      </c>
      <c r="I1231" s="7" t="s">
        <v>1036</v>
      </c>
      <c r="J1231" s="7" t="s">
        <v>105</v>
      </c>
      <c r="L1231" s="7" t="s">
        <v>13</v>
      </c>
      <c r="M1231" s="7" t="s">
        <v>12</v>
      </c>
      <c r="N1231" s="7" t="s">
        <v>19</v>
      </c>
      <c r="O1231" s="7" t="s">
        <v>15</v>
      </c>
      <c r="P1231" s="7" t="s">
        <v>453</v>
      </c>
      <c r="Q1231" s="7" t="s">
        <v>1009</v>
      </c>
      <c r="R1231" s="7" t="s">
        <v>105</v>
      </c>
      <c r="S1231" t="str">
        <f>RIGHT(Table1[[#This Row],[value7]],4)</f>
        <v>014a</v>
      </c>
      <c r="T1231">
        <f>HEX2DEC(Table1[[#This Row],[hex]])</f>
        <v>330</v>
      </c>
      <c r="U1231">
        <f>Table1[[#This Row],[dec]] - IF(Table1[[#This Row],[dec]] &gt; 32000, 65536, 0)</f>
        <v>330</v>
      </c>
      <c r="V1231" s="12">
        <f>Table1[[#This Row],[dec signed]]/10</f>
        <v>33</v>
      </c>
    </row>
    <row r="1232" spans="1:22" x14ac:dyDescent="0.25">
      <c r="A1232" s="7">
        <v>1185</v>
      </c>
      <c r="B1232" s="10" t="s">
        <v>1541</v>
      </c>
      <c r="C1232" s="10" t="s">
        <v>1542</v>
      </c>
      <c r="D1232" s="7" t="s">
        <v>12</v>
      </c>
      <c r="E1232" t="s">
        <v>13</v>
      </c>
      <c r="F1232" s="7" t="s">
        <v>14</v>
      </c>
      <c r="G1232" t="s">
        <v>15</v>
      </c>
      <c r="H1232" t="s">
        <v>453</v>
      </c>
      <c r="I1232" s="7" t="s">
        <v>166</v>
      </c>
      <c r="J1232" s="7" t="s">
        <v>438</v>
      </c>
      <c r="L1232" s="7" t="s">
        <v>13</v>
      </c>
      <c r="M1232" s="7" t="s">
        <v>12</v>
      </c>
      <c r="N1232" s="7" t="s">
        <v>19</v>
      </c>
      <c r="O1232" s="7" t="s">
        <v>15</v>
      </c>
      <c r="P1232" s="7" t="s">
        <v>453</v>
      </c>
      <c r="Q1232" s="7" t="s">
        <v>1036</v>
      </c>
      <c r="R1232" s="7" t="s">
        <v>1181</v>
      </c>
      <c r="S1232" t="str">
        <f>RIGHT(Table1[[#This Row],[value7]],4)</f>
        <v>014b</v>
      </c>
      <c r="T1232">
        <f>HEX2DEC(Table1[[#This Row],[hex]])</f>
        <v>331</v>
      </c>
      <c r="U1232">
        <f>Table1[[#This Row],[dec]] - IF(Table1[[#This Row],[dec]] &gt; 32000, 65536, 0)</f>
        <v>331</v>
      </c>
      <c r="V1232" s="12">
        <f>Table1[[#This Row],[dec signed]]/10</f>
        <v>33.1</v>
      </c>
    </row>
    <row r="1233" spans="1:22" x14ac:dyDescent="0.25">
      <c r="A1233" s="7">
        <v>1216</v>
      </c>
      <c r="B1233" s="10" t="s">
        <v>1547</v>
      </c>
      <c r="C1233" s="10" t="s">
        <v>1542</v>
      </c>
      <c r="D1233" s="7" t="s">
        <v>12</v>
      </c>
      <c r="E1233" t="s">
        <v>13</v>
      </c>
      <c r="F1233" s="7" t="s">
        <v>14</v>
      </c>
      <c r="G1233" t="s">
        <v>15</v>
      </c>
      <c r="H1233" t="s">
        <v>453</v>
      </c>
      <c r="I1233" s="7" t="s">
        <v>1036</v>
      </c>
      <c r="J1233" s="7" t="s">
        <v>105</v>
      </c>
      <c r="L1233" s="7" t="s">
        <v>13</v>
      </c>
      <c r="M1233" s="7" t="s">
        <v>12</v>
      </c>
      <c r="N1233" s="7" t="s">
        <v>19</v>
      </c>
      <c r="O1233" s="7" t="s">
        <v>15</v>
      </c>
      <c r="P1233" s="7" t="s">
        <v>453</v>
      </c>
      <c r="Q1233" s="7" t="s">
        <v>1036</v>
      </c>
      <c r="R1233" s="7" t="s">
        <v>1181</v>
      </c>
      <c r="S1233" t="str">
        <f>RIGHT(Table1[[#This Row],[value7]],4)</f>
        <v>014b</v>
      </c>
      <c r="T1233">
        <f>HEX2DEC(Table1[[#This Row],[hex]])</f>
        <v>331</v>
      </c>
      <c r="U1233">
        <f>Table1[[#This Row],[dec]] - IF(Table1[[#This Row],[dec]] &gt; 32000, 65536, 0)</f>
        <v>331</v>
      </c>
      <c r="V1233" s="12">
        <f>Table1[[#This Row],[dec signed]]/10</f>
        <v>33.1</v>
      </c>
    </row>
    <row r="1234" spans="1:22" x14ac:dyDescent="0.25">
      <c r="A1234" s="7">
        <v>139</v>
      </c>
      <c r="B1234" s="10" t="s">
        <v>451</v>
      </c>
      <c r="C1234" s="10" t="s">
        <v>452</v>
      </c>
      <c r="D1234" s="7" t="s">
        <v>12</v>
      </c>
      <c r="E1234" t="s">
        <v>13</v>
      </c>
      <c r="F1234" s="7" t="s">
        <v>14</v>
      </c>
      <c r="G1234" t="s">
        <v>15</v>
      </c>
      <c r="H1234" t="s">
        <v>453</v>
      </c>
      <c r="I1234" s="7" t="s">
        <v>430</v>
      </c>
      <c r="J1234" s="7" t="s">
        <v>454</v>
      </c>
      <c r="L1234" s="7" t="s">
        <v>13</v>
      </c>
      <c r="M1234" s="7" t="s">
        <v>12</v>
      </c>
      <c r="N1234" s="7" t="s">
        <v>19</v>
      </c>
      <c r="O1234" s="7" t="s">
        <v>15</v>
      </c>
      <c r="P1234" s="7" t="s">
        <v>453</v>
      </c>
      <c r="Q1234" s="7" t="s">
        <v>455</v>
      </c>
      <c r="R1234" s="7" t="s">
        <v>456</v>
      </c>
      <c r="S1234" t="str">
        <f>RIGHT(Table1[[#This Row],[value7]],4)</f>
        <v>014c</v>
      </c>
      <c r="T1234">
        <f>HEX2DEC(Table1[[#This Row],[hex]])</f>
        <v>332</v>
      </c>
      <c r="U1234">
        <f>Table1[[#This Row],[dec]] - IF(Table1[[#This Row],[dec]] &gt; 32000, 65536, 0)</f>
        <v>332</v>
      </c>
      <c r="V1234" s="12">
        <f>Table1[[#This Row],[dec signed]]/10</f>
        <v>33.200000000000003</v>
      </c>
    </row>
    <row r="1235" spans="1:22" x14ac:dyDescent="0.25">
      <c r="A1235" s="7">
        <v>136</v>
      </c>
      <c r="B1235" s="10" t="s">
        <v>434</v>
      </c>
      <c r="C1235" s="10" t="s">
        <v>435</v>
      </c>
      <c r="D1235" s="7" t="s">
        <v>12</v>
      </c>
      <c r="E1235" t="s">
        <v>13</v>
      </c>
      <c r="F1235" s="7" t="s">
        <v>14</v>
      </c>
      <c r="G1235" t="s">
        <v>15</v>
      </c>
      <c r="H1235" s="6" t="s">
        <v>436</v>
      </c>
      <c r="I1235" s="7" t="s">
        <v>430</v>
      </c>
      <c r="J1235" s="7" t="s">
        <v>437</v>
      </c>
      <c r="L1235" s="7" t="s">
        <v>13</v>
      </c>
      <c r="M1235" s="7" t="s">
        <v>12</v>
      </c>
      <c r="N1235" s="7" t="s">
        <v>19</v>
      </c>
      <c r="O1235" s="7" t="s">
        <v>15</v>
      </c>
      <c r="P1235" s="7" t="s">
        <v>436</v>
      </c>
      <c r="Q1235" s="7" t="s">
        <v>115</v>
      </c>
      <c r="R1235" s="7" t="s">
        <v>438</v>
      </c>
      <c r="S1235" t="str">
        <f>RIGHT(Table1[[#This Row],[value7]],4)</f>
        <v>0154</v>
      </c>
      <c r="T1235">
        <f>HEX2DEC(Table1[[#This Row],[hex]])</f>
        <v>340</v>
      </c>
      <c r="U1235">
        <f>Table1[[#This Row],[dec]] - IF(Table1[[#This Row],[dec]] &gt; 32000, 65536, 0)</f>
        <v>340</v>
      </c>
      <c r="V1235" s="12">
        <f>Table1[[#This Row],[dec signed]]/10</f>
        <v>34</v>
      </c>
    </row>
    <row r="1236" spans="1:22" x14ac:dyDescent="0.25">
      <c r="A1236" s="7">
        <v>1151</v>
      </c>
      <c r="B1236" s="10" t="s">
        <v>1512</v>
      </c>
      <c r="C1236" s="10" t="s">
        <v>435</v>
      </c>
      <c r="D1236" s="7" t="s">
        <v>12</v>
      </c>
      <c r="E1236" t="s">
        <v>13</v>
      </c>
      <c r="F1236" s="7" t="s">
        <v>14</v>
      </c>
      <c r="G1236" t="s">
        <v>15</v>
      </c>
      <c r="H1236" s="6" t="s">
        <v>436</v>
      </c>
      <c r="I1236" s="7" t="s">
        <v>115</v>
      </c>
      <c r="J1236" s="7" t="s">
        <v>1073</v>
      </c>
      <c r="L1236" s="7" t="s">
        <v>13</v>
      </c>
      <c r="M1236" s="7" t="s">
        <v>12</v>
      </c>
      <c r="N1236" s="7" t="s">
        <v>19</v>
      </c>
      <c r="O1236" s="7" t="s">
        <v>15</v>
      </c>
      <c r="P1236" s="7" t="s">
        <v>436</v>
      </c>
      <c r="Q1236" s="7" t="s">
        <v>115</v>
      </c>
      <c r="R1236" s="7" t="s">
        <v>438</v>
      </c>
      <c r="S1236" t="str">
        <f>RIGHT(Table1[[#This Row],[value7]],4)</f>
        <v>0154</v>
      </c>
      <c r="T1236">
        <f>HEX2DEC(Table1[[#This Row],[hex]])</f>
        <v>340</v>
      </c>
      <c r="U1236">
        <f>Table1[[#This Row],[dec]] - IF(Table1[[#This Row],[dec]] &gt; 32000, 65536, 0)</f>
        <v>340</v>
      </c>
      <c r="V1236" s="12">
        <f>Table1[[#This Row],[dec signed]]/10</f>
        <v>34</v>
      </c>
    </row>
    <row r="1237" spans="1:22" x14ac:dyDescent="0.25">
      <c r="A1237" s="7">
        <v>1182</v>
      </c>
      <c r="B1237" s="10" t="s">
        <v>1512</v>
      </c>
      <c r="C1237" s="10" t="s">
        <v>435</v>
      </c>
      <c r="D1237" s="7" t="s">
        <v>12</v>
      </c>
      <c r="E1237" t="s">
        <v>13</v>
      </c>
      <c r="F1237" s="7" t="s">
        <v>14</v>
      </c>
      <c r="G1237" t="s">
        <v>15</v>
      </c>
      <c r="H1237" s="6" t="s">
        <v>436</v>
      </c>
      <c r="I1237" s="7" t="s">
        <v>115</v>
      </c>
      <c r="J1237" s="7" t="s">
        <v>1073</v>
      </c>
      <c r="L1237" s="7" t="s">
        <v>13</v>
      </c>
      <c r="M1237" s="7" t="s">
        <v>12</v>
      </c>
      <c r="N1237" s="7" t="s">
        <v>19</v>
      </c>
      <c r="O1237" s="7" t="s">
        <v>15</v>
      </c>
      <c r="P1237" s="7" t="s">
        <v>436</v>
      </c>
      <c r="Q1237" s="7" t="s">
        <v>115</v>
      </c>
      <c r="R1237" s="7" t="s">
        <v>438</v>
      </c>
      <c r="S1237" t="str">
        <f>RIGHT(Table1[[#This Row],[value7]],4)</f>
        <v>0154</v>
      </c>
      <c r="T1237">
        <f>HEX2DEC(Table1[[#This Row],[hex]])</f>
        <v>340</v>
      </c>
      <c r="U1237">
        <f>Table1[[#This Row],[dec]] - IF(Table1[[#This Row],[dec]] &gt; 32000, 65536, 0)</f>
        <v>340</v>
      </c>
      <c r="V1237" s="12">
        <f>Table1[[#This Row],[dec signed]]/10</f>
        <v>34</v>
      </c>
    </row>
    <row r="1238" spans="1:22" x14ac:dyDescent="0.25">
      <c r="A1238" s="7">
        <v>1213</v>
      </c>
      <c r="B1238" s="10" t="s">
        <v>1512</v>
      </c>
      <c r="C1238" s="10" t="s">
        <v>435</v>
      </c>
      <c r="D1238" s="7" t="s">
        <v>12</v>
      </c>
      <c r="E1238" t="s">
        <v>13</v>
      </c>
      <c r="F1238" s="7" t="s">
        <v>14</v>
      </c>
      <c r="G1238" t="s">
        <v>15</v>
      </c>
      <c r="H1238" s="6" t="s">
        <v>436</v>
      </c>
      <c r="I1238" s="7" t="s">
        <v>115</v>
      </c>
      <c r="J1238" s="7" t="s">
        <v>1073</v>
      </c>
      <c r="L1238" s="7" t="s">
        <v>13</v>
      </c>
      <c r="M1238" s="7" t="s">
        <v>12</v>
      </c>
      <c r="N1238" s="7" t="s">
        <v>19</v>
      </c>
      <c r="O1238" s="7" t="s">
        <v>15</v>
      </c>
      <c r="P1238" s="7" t="s">
        <v>436</v>
      </c>
      <c r="Q1238" s="7" t="s">
        <v>115</v>
      </c>
      <c r="R1238" s="7" t="s">
        <v>438</v>
      </c>
      <c r="S1238" t="str">
        <f>RIGHT(Table1[[#This Row],[value7]],4)</f>
        <v>0154</v>
      </c>
      <c r="T1238">
        <f>HEX2DEC(Table1[[#This Row],[hex]])</f>
        <v>340</v>
      </c>
      <c r="U1238">
        <f>Table1[[#This Row],[dec]] - IF(Table1[[#This Row],[dec]] &gt; 32000, 65536, 0)</f>
        <v>340</v>
      </c>
      <c r="V1238" s="12">
        <f>Table1[[#This Row],[dec signed]]/10</f>
        <v>34</v>
      </c>
    </row>
    <row r="1239" spans="1:22" x14ac:dyDescent="0.25">
      <c r="A1239" s="7">
        <v>1244</v>
      </c>
      <c r="B1239" s="10" t="s">
        <v>1512</v>
      </c>
      <c r="C1239" s="10" t="s">
        <v>435</v>
      </c>
      <c r="D1239" s="7" t="s">
        <v>12</v>
      </c>
      <c r="E1239" t="s">
        <v>13</v>
      </c>
      <c r="F1239" s="7" t="s">
        <v>14</v>
      </c>
      <c r="G1239" t="s">
        <v>15</v>
      </c>
      <c r="H1239" s="6" t="s">
        <v>436</v>
      </c>
      <c r="I1239" s="7" t="s">
        <v>115</v>
      </c>
      <c r="J1239" s="7" t="s">
        <v>1073</v>
      </c>
      <c r="L1239" s="7" t="s">
        <v>13</v>
      </c>
      <c r="M1239" s="7" t="s">
        <v>12</v>
      </c>
      <c r="N1239" s="7" t="s">
        <v>19</v>
      </c>
      <c r="O1239" s="7" t="s">
        <v>15</v>
      </c>
      <c r="P1239" s="7" t="s">
        <v>436</v>
      </c>
      <c r="Q1239" s="7" t="s">
        <v>115</v>
      </c>
      <c r="R1239" s="7" t="s">
        <v>438</v>
      </c>
      <c r="S1239" t="str">
        <f>RIGHT(Table1[[#This Row],[value7]],4)</f>
        <v>0154</v>
      </c>
      <c r="T1239">
        <f>HEX2DEC(Table1[[#This Row],[hex]])</f>
        <v>340</v>
      </c>
      <c r="U1239">
        <f>Table1[[#This Row],[dec]] - IF(Table1[[#This Row],[dec]] &gt; 32000, 65536, 0)</f>
        <v>340</v>
      </c>
      <c r="V1239" s="12">
        <f>Table1[[#This Row],[dec signed]]/10</f>
        <v>34</v>
      </c>
    </row>
    <row r="1240" spans="1:22" x14ac:dyDescent="0.25">
      <c r="A1240" s="7">
        <v>1275</v>
      </c>
      <c r="B1240" s="10" t="s">
        <v>1512</v>
      </c>
      <c r="C1240" s="10" t="s">
        <v>435</v>
      </c>
      <c r="D1240" s="7" t="s">
        <v>12</v>
      </c>
      <c r="E1240" t="s">
        <v>13</v>
      </c>
      <c r="F1240" s="7" t="s">
        <v>14</v>
      </c>
      <c r="G1240" t="s">
        <v>15</v>
      </c>
      <c r="H1240" s="6" t="s">
        <v>436</v>
      </c>
      <c r="I1240" s="7" t="s">
        <v>115</v>
      </c>
      <c r="J1240" s="7" t="s">
        <v>1073</v>
      </c>
      <c r="L1240" s="7" t="s">
        <v>13</v>
      </c>
      <c r="M1240" s="7" t="s">
        <v>12</v>
      </c>
      <c r="N1240" s="7" t="s">
        <v>19</v>
      </c>
      <c r="O1240" s="7" t="s">
        <v>15</v>
      </c>
      <c r="P1240" s="7" t="s">
        <v>436</v>
      </c>
      <c r="Q1240" s="7" t="s">
        <v>115</v>
      </c>
      <c r="R1240" s="7" t="s">
        <v>438</v>
      </c>
      <c r="S1240" t="str">
        <f>RIGHT(Table1[[#This Row],[value7]],4)</f>
        <v>0154</v>
      </c>
      <c r="T1240">
        <f>HEX2DEC(Table1[[#This Row],[hex]])</f>
        <v>340</v>
      </c>
      <c r="U1240">
        <f>Table1[[#This Row],[dec]] - IF(Table1[[#This Row],[dec]] &gt; 32000, 65536, 0)</f>
        <v>340</v>
      </c>
      <c r="V1240" s="12">
        <f>Table1[[#This Row],[dec signed]]/10</f>
        <v>34</v>
      </c>
    </row>
    <row r="1241" spans="1:22" x14ac:dyDescent="0.25">
      <c r="A1241" s="7">
        <v>1306</v>
      </c>
      <c r="B1241" s="10" t="s">
        <v>1512</v>
      </c>
      <c r="C1241" s="10" t="s">
        <v>435</v>
      </c>
      <c r="D1241" s="7" t="s">
        <v>12</v>
      </c>
      <c r="E1241" t="s">
        <v>13</v>
      </c>
      <c r="F1241" s="7" t="s">
        <v>14</v>
      </c>
      <c r="G1241" t="s">
        <v>15</v>
      </c>
      <c r="H1241" s="6" t="s">
        <v>436</v>
      </c>
      <c r="I1241" s="7" t="s">
        <v>115</v>
      </c>
      <c r="J1241" s="7" t="s">
        <v>1073</v>
      </c>
      <c r="L1241" s="7" t="s">
        <v>13</v>
      </c>
      <c r="M1241" s="7" t="s">
        <v>12</v>
      </c>
      <c r="N1241" s="7" t="s">
        <v>19</v>
      </c>
      <c r="O1241" s="7" t="s">
        <v>15</v>
      </c>
      <c r="P1241" s="7" t="s">
        <v>436</v>
      </c>
      <c r="Q1241" s="7" t="s">
        <v>115</v>
      </c>
      <c r="R1241" s="7" t="s">
        <v>438</v>
      </c>
      <c r="S1241" t="str">
        <f>RIGHT(Table1[[#This Row],[value7]],4)</f>
        <v>0154</v>
      </c>
      <c r="T1241">
        <f>HEX2DEC(Table1[[#This Row],[hex]])</f>
        <v>340</v>
      </c>
      <c r="U1241">
        <f>Table1[[#This Row],[dec]] - IF(Table1[[#This Row],[dec]] &gt; 32000, 65536, 0)</f>
        <v>340</v>
      </c>
      <c r="V1241" s="12">
        <f>Table1[[#This Row],[dec signed]]/10</f>
        <v>34</v>
      </c>
    </row>
    <row r="1242" spans="1:22" x14ac:dyDescent="0.25">
      <c r="A1242" s="7">
        <v>20</v>
      </c>
      <c r="B1242" s="10" t="s">
        <v>112</v>
      </c>
      <c r="C1242" s="10" t="s">
        <v>113</v>
      </c>
      <c r="D1242" s="7" t="s">
        <v>12</v>
      </c>
      <c r="E1242" t="s">
        <v>13</v>
      </c>
      <c r="F1242" s="7" t="s">
        <v>14</v>
      </c>
      <c r="G1242" t="s">
        <v>15</v>
      </c>
      <c r="H1242" s="6" t="s">
        <v>114</v>
      </c>
      <c r="I1242" s="7" t="s">
        <v>115</v>
      </c>
      <c r="J1242" s="7" t="s">
        <v>116</v>
      </c>
      <c r="L1242" s="7" t="s">
        <v>13</v>
      </c>
      <c r="M1242" s="7" t="s">
        <v>12</v>
      </c>
      <c r="N1242" s="7" t="s">
        <v>19</v>
      </c>
      <c r="O1242" s="7" t="s">
        <v>15</v>
      </c>
      <c r="P1242" s="7" t="s">
        <v>114</v>
      </c>
      <c r="Q1242" s="7" t="s">
        <v>115</v>
      </c>
      <c r="R1242" s="7" t="s">
        <v>117</v>
      </c>
      <c r="S1242" t="str">
        <f>RIGHT(Table1[[#This Row],[value7]],4)</f>
        <v>0154</v>
      </c>
      <c r="T1242">
        <f>HEX2DEC(Table1[[#This Row],[hex]])</f>
        <v>340</v>
      </c>
      <c r="U1242">
        <f>Table1[[#This Row],[dec]] - IF(Table1[[#This Row],[dec]] &gt; 32000, 65536, 0)</f>
        <v>340</v>
      </c>
      <c r="V1242" s="12">
        <f>Table1[[#This Row],[dec signed]]/10</f>
        <v>34</v>
      </c>
    </row>
    <row r="1243" spans="1:22" x14ac:dyDescent="0.25">
      <c r="A1243" s="7">
        <v>42</v>
      </c>
      <c r="B1243" s="10" t="s">
        <v>112</v>
      </c>
      <c r="C1243" s="10" t="s">
        <v>113</v>
      </c>
      <c r="D1243" s="7" t="s">
        <v>12</v>
      </c>
      <c r="E1243" t="s">
        <v>13</v>
      </c>
      <c r="F1243" s="7" t="s">
        <v>14</v>
      </c>
      <c r="G1243" t="s">
        <v>15</v>
      </c>
      <c r="H1243" s="6" t="s">
        <v>114</v>
      </c>
      <c r="I1243" s="7" t="s">
        <v>115</v>
      </c>
      <c r="J1243" s="7" t="s">
        <v>116</v>
      </c>
      <c r="L1243" s="7" t="s">
        <v>13</v>
      </c>
      <c r="M1243" s="7" t="s">
        <v>12</v>
      </c>
      <c r="N1243" s="7" t="s">
        <v>19</v>
      </c>
      <c r="O1243" s="7" t="s">
        <v>15</v>
      </c>
      <c r="P1243" s="7" t="s">
        <v>114</v>
      </c>
      <c r="Q1243" s="7" t="s">
        <v>115</v>
      </c>
      <c r="R1243" s="7" t="s">
        <v>117</v>
      </c>
      <c r="S1243" t="str">
        <f>RIGHT(Table1[[#This Row],[value7]],4)</f>
        <v>0154</v>
      </c>
      <c r="T1243">
        <f>HEX2DEC(Table1[[#This Row],[hex]])</f>
        <v>340</v>
      </c>
      <c r="U1243">
        <f>Table1[[#This Row],[dec]] - IF(Table1[[#This Row],[dec]] &gt; 32000, 65536, 0)</f>
        <v>340</v>
      </c>
      <c r="V1243" s="12">
        <f>Table1[[#This Row],[dec signed]]/10</f>
        <v>34</v>
      </c>
    </row>
    <row r="1244" spans="1:22" x14ac:dyDescent="0.25">
      <c r="A1244" s="7">
        <v>248</v>
      </c>
      <c r="B1244" s="10" t="s">
        <v>112</v>
      </c>
      <c r="C1244" s="10" t="s">
        <v>113</v>
      </c>
      <c r="D1244" s="7" t="s">
        <v>12</v>
      </c>
      <c r="E1244" t="s">
        <v>13</v>
      </c>
      <c r="F1244" s="7" t="s">
        <v>14</v>
      </c>
      <c r="G1244" t="s">
        <v>15</v>
      </c>
      <c r="H1244" s="6" t="s">
        <v>114</v>
      </c>
      <c r="I1244" s="7" t="s">
        <v>115</v>
      </c>
      <c r="J1244" s="7" t="s">
        <v>116</v>
      </c>
      <c r="L1244" s="7" t="s">
        <v>13</v>
      </c>
      <c r="M1244" s="7" t="s">
        <v>12</v>
      </c>
      <c r="N1244" s="7" t="s">
        <v>19</v>
      </c>
      <c r="O1244" s="7" t="s">
        <v>15</v>
      </c>
      <c r="P1244" s="7" t="s">
        <v>114</v>
      </c>
      <c r="Q1244" s="7" t="s">
        <v>115</v>
      </c>
      <c r="R1244" s="7" t="s">
        <v>117</v>
      </c>
      <c r="S1244" t="str">
        <f>RIGHT(Table1[[#This Row],[value7]],4)</f>
        <v>0154</v>
      </c>
      <c r="T1244">
        <f>HEX2DEC(Table1[[#This Row],[hex]])</f>
        <v>340</v>
      </c>
      <c r="U1244">
        <f>Table1[[#This Row],[dec]] - IF(Table1[[#This Row],[dec]] &gt; 32000, 65536, 0)</f>
        <v>340</v>
      </c>
      <c r="V1244" s="12">
        <f>Table1[[#This Row],[dec signed]]/10</f>
        <v>34</v>
      </c>
    </row>
    <row r="1245" spans="1:22" x14ac:dyDescent="0.25">
      <c r="A1245" s="7">
        <v>427</v>
      </c>
      <c r="B1245" s="10" t="s">
        <v>112</v>
      </c>
      <c r="C1245" s="10" t="s">
        <v>113</v>
      </c>
      <c r="D1245" s="7" t="s">
        <v>12</v>
      </c>
      <c r="E1245" t="s">
        <v>13</v>
      </c>
      <c r="F1245" s="7" t="s">
        <v>14</v>
      </c>
      <c r="G1245" t="s">
        <v>15</v>
      </c>
      <c r="H1245" s="6" t="s">
        <v>114</v>
      </c>
      <c r="I1245" s="7" t="s">
        <v>115</v>
      </c>
      <c r="J1245" s="7" t="s">
        <v>116</v>
      </c>
      <c r="L1245" s="7" t="s">
        <v>13</v>
      </c>
      <c r="M1245" s="7" t="s">
        <v>12</v>
      </c>
      <c r="N1245" s="7" t="s">
        <v>19</v>
      </c>
      <c r="O1245" s="7" t="s">
        <v>15</v>
      </c>
      <c r="P1245" s="7" t="s">
        <v>114</v>
      </c>
      <c r="Q1245" s="7" t="s">
        <v>115</v>
      </c>
      <c r="R1245" s="7" t="s">
        <v>117</v>
      </c>
      <c r="S1245" t="str">
        <f>RIGHT(Table1[[#This Row],[value7]],4)</f>
        <v>0154</v>
      </c>
      <c r="T1245">
        <f>HEX2DEC(Table1[[#This Row],[hex]])</f>
        <v>340</v>
      </c>
      <c r="U1245">
        <f>Table1[[#This Row],[dec]] - IF(Table1[[#This Row],[dec]] &gt; 32000, 65536, 0)</f>
        <v>340</v>
      </c>
      <c r="V1245" s="12">
        <f>Table1[[#This Row],[dec signed]]/10</f>
        <v>34</v>
      </c>
    </row>
    <row r="1246" spans="1:22" x14ac:dyDescent="0.25">
      <c r="A1246" s="7">
        <v>458</v>
      </c>
      <c r="B1246" s="10" t="s">
        <v>112</v>
      </c>
      <c r="C1246" s="10" t="s">
        <v>113</v>
      </c>
      <c r="D1246" s="7" t="s">
        <v>12</v>
      </c>
      <c r="E1246" t="s">
        <v>13</v>
      </c>
      <c r="F1246" s="7" t="s">
        <v>14</v>
      </c>
      <c r="G1246" t="s">
        <v>15</v>
      </c>
      <c r="H1246" s="6" t="s">
        <v>114</v>
      </c>
      <c r="I1246" s="7" t="s">
        <v>115</v>
      </c>
      <c r="J1246" s="7" t="s">
        <v>116</v>
      </c>
      <c r="L1246" s="7" t="s">
        <v>13</v>
      </c>
      <c r="M1246" s="7" t="s">
        <v>12</v>
      </c>
      <c r="N1246" s="7" t="s">
        <v>19</v>
      </c>
      <c r="O1246" s="7" t="s">
        <v>15</v>
      </c>
      <c r="P1246" s="7" t="s">
        <v>114</v>
      </c>
      <c r="Q1246" s="7" t="s">
        <v>115</v>
      </c>
      <c r="R1246" s="7" t="s">
        <v>117</v>
      </c>
      <c r="S1246" t="str">
        <f>RIGHT(Table1[[#This Row],[value7]],4)</f>
        <v>0154</v>
      </c>
      <c r="T1246">
        <f>HEX2DEC(Table1[[#This Row],[hex]])</f>
        <v>340</v>
      </c>
      <c r="U1246">
        <f>Table1[[#This Row],[dec]] - IF(Table1[[#This Row],[dec]] &gt; 32000, 65536, 0)</f>
        <v>340</v>
      </c>
      <c r="V1246" s="12">
        <f>Table1[[#This Row],[dec signed]]/10</f>
        <v>34</v>
      </c>
    </row>
    <row r="1247" spans="1:22" x14ac:dyDescent="0.25">
      <c r="A1247" s="7">
        <v>489</v>
      </c>
      <c r="B1247" s="10" t="s">
        <v>112</v>
      </c>
      <c r="C1247" s="10" t="s">
        <v>113</v>
      </c>
      <c r="D1247" s="7" t="s">
        <v>12</v>
      </c>
      <c r="E1247" t="s">
        <v>13</v>
      </c>
      <c r="F1247" s="7" t="s">
        <v>14</v>
      </c>
      <c r="G1247" t="s">
        <v>15</v>
      </c>
      <c r="H1247" s="6" t="s">
        <v>114</v>
      </c>
      <c r="I1247" s="7" t="s">
        <v>115</v>
      </c>
      <c r="J1247" s="7" t="s">
        <v>116</v>
      </c>
      <c r="L1247" s="7" t="s">
        <v>13</v>
      </c>
      <c r="M1247" s="7" t="s">
        <v>12</v>
      </c>
      <c r="N1247" s="7" t="s">
        <v>19</v>
      </c>
      <c r="O1247" s="7" t="s">
        <v>15</v>
      </c>
      <c r="P1247" s="7" t="s">
        <v>114</v>
      </c>
      <c r="Q1247" s="7" t="s">
        <v>115</v>
      </c>
      <c r="R1247" s="7" t="s">
        <v>117</v>
      </c>
      <c r="S1247" t="str">
        <f>RIGHT(Table1[[#This Row],[value7]],4)</f>
        <v>0154</v>
      </c>
      <c r="T1247">
        <f>HEX2DEC(Table1[[#This Row],[hex]])</f>
        <v>340</v>
      </c>
      <c r="U1247">
        <f>Table1[[#This Row],[dec]] - IF(Table1[[#This Row],[dec]] &gt; 32000, 65536, 0)</f>
        <v>340</v>
      </c>
      <c r="V1247" s="12">
        <f>Table1[[#This Row],[dec signed]]/10</f>
        <v>34</v>
      </c>
    </row>
    <row r="1248" spans="1:22" x14ac:dyDescent="0.25">
      <c r="A1248" s="7">
        <v>520</v>
      </c>
      <c r="B1248" s="10" t="s">
        <v>112</v>
      </c>
      <c r="C1248" s="10" t="s">
        <v>113</v>
      </c>
      <c r="D1248" s="7" t="s">
        <v>12</v>
      </c>
      <c r="E1248" t="s">
        <v>13</v>
      </c>
      <c r="F1248" s="7" t="s">
        <v>14</v>
      </c>
      <c r="G1248" t="s">
        <v>15</v>
      </c>
      <c r="H1248" s="6" t="s">
        <v>114</v>
      </c>
      <c r="I1248" s="7" t="s">
        <v>115</v>
      </c>
      <c r="J1248" s="7" t="s">
        <v>116</v>
      </c>
      <c r="L1248" s="7" t="s">
        <v>13</v>
      </c>
      <c r="M1248" s="7" t="s">
        <v>12</v>
      </c>
      <c r="N1248" s="7" t="s">
        <v>19</v>
      </c>
      <c r="O1248" s="7" t="s">
        <v>15</v>
      </c>
      <c r="P1248" s="7" t="s">
        <v>114</v>
      </c>
      <c r="Q1248" s="7" t="s">
        <v>115</v>
      </c>
      <c r="R1248" s="7" t="s">
        <v>117</v>
      </c>
      <c r="S1248" t="str">
        <f>RIGHT(Table1[[#This Row],[value7]],4)</f>
        <v>0154</v>
      </c>
      <c r="T1248">
        <f>HEX2DEC(Table1[[#This Row],[hex]])</f>
        <v>340</v>
      </c>
      <c r="U1248">
        <f>Table1[[#This Row],[dec]] - IF(Table1[[#This Row],[dec]] &gt; 32000, 65536, 0)</f>
        <v>340</v>
      </c>
      <c r="V1248" s="12">
        <f>Table1[[#This Row],[dec signed]]/10</f>
        <v>34</v>
      </c>
    </row>
    <row r="1249" spans="1:22" x14ac:dyDescent="0.25">
      <c r="A1249" s="7">
        <v>551</v>
      </c>
      <c r="B1249" s="10" t="s">
        <v>112</v>
      </c>
      <c r="C1249" s="10" t="s">
        <v>113</v>
      </c>
      <c r="D1249" s="7" t="s">
        <v>12</v>
      </c>
      <c r="E1249" t="s">
        <v>13</v>
      </c>
      <c r="F1249" s="7" t="s">
        <v>14</v>
      </c>
      <c r="G1249" t="s">
        <v>15</v>
      </c>
      <c r="H1249" s="6" t="s">
        <v>114</v>
      </c>
      <c r="I1249" s="7" t="s">
        <v>115</v>
      </c>
      <c r="J1249" s="7" t="s">
        <v>116</v>
      </c>
      <c r="L1249" s="7" t="s">
        <v>13</v>
      </c>
      <c r="M1249" s="7" t="s">
        <v>12</v>
      </c>
      <c r="N1249" s="7" t="s">
        <v>19</v>
      </c>
      <c r="O1249" s="7" t="s">
        <v>15</v>
      </c>
      <c r="P1249" s="7" t="s">
        <v>114</v>
      </c>
      <c r="Q1249" s="7" t="s">
        <v>115</v>
      </c>
      <c r="R1249" s="7" t="s">
        <v>117</v>
      </c>
      <c r="S1249" t="str">
        <f>RIGHT(Table1[[#This Row],[value7]],4)</f>
        <v>0154</v>
      </c>
      <c r="T1249">
        <f>HEX2DEC(Table1[[#This Row],[hex]])</f>
        <v>340</v>
      </c>
      <c r="U1249">
        <f>Table1[[#This Row],[dec]] - IF(Table1[[#This Row],[dec]] &gt; 32000, 65536, 0)</f>
        <v>340</v>
      </c>
      <c r="V1249" s="12">
        <f>Table1[[#This Row],[dec signed]]/10</f>
        <v>34</v>
      </c>
    </row>
    <row r="1250" spans="1:22" x14ac:dyDescent="0.25">
      <c r="A1250" s="7">
        <v>582</v>
      </c>
      <c r="B1250" s="10" t="s">
        <v>112</v>
      </c>
      <c r="C1250" s="10" t="s">
        <v>113</v>
      </c>
      <c r="D1250" s="7" t="s">
        <v>12</v>
      </c>
      <c r="E1250" t="s">
        <v>13</v>
      </c>
      <c r="F1250" s="7" t="s">
        <v>14</v>
      </c>
      <c r="G1250" t="s">
        <v>15</v>
      </c>
      <c r="H1250" s="6" t="s">
        <v>114</v>
      </c>
      <c r="I1250" s="7" t="s">
        <v>115</v>
      </c>
      <c r="J1250" s="7" t="s">
        <v>116</v>
      </c>
      <c r="L1250" s="7" t="s">
        <v>13</v>
      </c>
      <c r="M1250" s="7" t="s">
        <v>12</v>
      </c>
      <c r="N1250" s="7" t="s">
        <v>19</v>
      </c>
      <c r="O1250" s="7" t="s">
        <v>15</v>
      </c>
      <c r="P1250" s="7" t="s">
        <v>114</v>
      </c>
      <c r="Q1250" s="7" t="s">
        <v>115</v>
      </c>
      <c r="R1250" s="7" t="s">
        <v>117</v>
      </c>
      <c r="S1250" t="str">
        <f>RIGHT(Table1[[#This Row],[value7]],4)</f>
        <v>0154</v>
      </c>
      <c r="T1250">
        <f>HEX2DEC(Table1[[#This Row],[hex]])</f>
        <v>340</v>
      </c>
      <c r="U1250">
        <f>Table1[[#This Row],[dec]] - IF(Table1[[#This Row],[dec]] &gt; 32000, 65536, 0)</f>
        <v>340</v>
      </c>
      <c r="V1250" s="12">
        <f>Table1[[#This Row],[dec signed]]/10</f>
        <v>34</v>
      </c>
    </row>
    <row r="1251" spans="1:22" x14ac:dyDescent="0.25">
      <c r="A1251" s="7">
        <v>613</v>
      </c>
      <c r="B1251" s="10" t="s">
        <v>112</v>
      </c>
      <c r="C1251" s="10" t="s">
        <v>113</v>
      </c>
      <c r="D1251" s="7" t="s">
        <v>12</v>
      </c>
      <c r="E1251" t="s">
        <v>13</v>
      </c>
      <c r="F1251" s="7" t="s">
        <v>14</v>
      </c>
      <c r="G1251" t="s">
        <v>15</v>
      </c>
      <c r="H1251" s="6" t="s">
        <v>114</v>
      </c>
      <c r="I1251" s="7" t="s">
        <v>115</v>
      </c>
      <c r="J1251" s="7" t="s">
        <v>116</v>
      </c>
      <c r="L1251" s="7" t="s">
        <v>13</v>
      </c>
      <c r="M1251" s="7" t="s">
        <v>12</v>
      </c>
      <c r="N1251" s="7" t="s">
        <v>19</v>
      </c>
      <c r="O1251" s="7" t="s">
        <v>15</v>
      </c>
      <c r="P1251" s="7" t="s">
        <v>114</v>
      </c>
      <c r="Q1251" s="7" t="s">
        <v>115</v>
      </c>
      <c r="R1251" s="7" t="s">
        <v>117</v>
      </c>
      <c r="S1251" t="str">
        <f>RIGHT(Table1[[#This Row],[value7]],4)</f>
        <v>0154</v>
      </c>
      <c r="T1251">
        <f>HEX2DEC(Table1[[#This Row],[hex]])</f>
        <v>340</v>
      </c>
      <c r="U1251">
        <f>Table1[[#This Row],[dec]] - IF(Table1[[#This Row],[dec]] &gt; 32000, 65536, 0)</f>
        <v>340</v>
      </c>
      <c r="V1251" s="12">
        <f>Table1[[#This Row],[dec signed]]/10</f>
        <v>34</v>
      </c>
    </row>
    <row r="1252" spans="1:22" x14ac:dyDescent="0.25">
      <c r="A1252" s="7">
        <v>644</v>
      </c>
      <c r="B1252" s="10" t="s">
        <v>112</v>
      </c>
      <c r="C1252" s="10" t="s">
        <v>113</v>
      </c>
      <c r="D1252" s="7" t="s">
        <v>12</v>
      </c>
      <c r="E1252" t="s">
        <v>13</v>
      </c>
      <c r="F1252" s="7" t="s">
        <v>14</v>
      </c>
      <c r="G1252" t="s">
        <v>15</v>
      </c>
      <c r="H1252" s="6" t="s">
        <v>114</v>
      </c>
      <c r="I1252" s="7" t="s">
        <v>115</v>
      </c>
      <c r="J1252" s="7" t="s">
        <v>116</v>
      </c>
      <c r="L1252" s="7" t="s">
        <v>13</v>
      </c>
      <c r="M1252" s="7" t="s">
        <v>12</v>
      </c>
      <c r="N1252" s="7" t="s">
        <v>19</v>
      </c>
      <c r="O1252" s="7" t="s">
        <v>15</v>
      </c>
      <c r="P1252" s="7" t="s">
        <v>114</v>
      </c>
      <c r="Q1252" s="7" t="s">
        <v>115</v>
      </c>
      <c r="R1252" s="7" t="s">
        <v>117</v>
      </c>
      <c r="S1252" t="str">
        <f>RIGHT(Table1[[#This Row],[value7]],4)</f>
        <v>0154</v>
      </c>
      <c r="T1252">
        <f>HEX2DEC(Table1[[#This Row],[hex]])</f>
        <v>340</v>
      </c>
      <c r="U1252">
        <f>Table1[[#This Row],[dec]] - IF(Table1[[#This Row],[dec]] &gt; 32000, 65536, 0)</f>
        <v>340</v>
      </c>
      <c r="V1252" s="12">
        <f>Table1[[#This Row],[dec signed]]/10</f>
        <v>34</v>
      </c>
    </row>
    <row r="1253" spans="1:22" x14ac:dyDescent="0.25">
      <c r="A1253" s="7">
        <v>676</v>
      </c>
      <c r="B1253" s="10" t="s">
        <v>112</v>
      </c>
      <c r="C1253" s="10" t="s">
        <v>113</v>
      </c>
      <c r="D1253" s="7" t="s">
        <v>12</v>
      </c>
      <c r="E1253" t="s">
        <v>13</v>
      </c>
      <c r="F1253" s="7" t="s">
        <v>14</v>
      </c>
      <c r="G1253" t="s">
        <v>15</v>
      </c>
      <c r="H1253" s="6" t="s">
        <v>114</v>
      </c>
      <c r="I1253" s="7" t="s">
        <v>115</v>
      </c>
      <c r="J1253" s="7" t="s">
        <v>116</v>
      </c>
      <c r="L1253" s="7" t="s">
        <v>13</v>
      </c>
      <c r="M1253" s="7" t="s">
        <v>12</v>
      </c>
      <c r="N1253" s="7" t="s">
        <v>19</v>
      </c>
      <c r="O1253" s="7" t="s">
        <v>15</v>
      </c>
      <c r="P1253" s="7" t="s">
        <v>114</v>
      </c>
      <c r="Q1253" s="7" t="s">
        <v>115</v>
      </c>
      <c r="R1253" s="7" t="s">
        <v>117</v>
      </c>
      <c r="S1253" t="str">
        <f>RIGHT(Table1[[#This Row],[value7]],4)</f>
        <v>0154</v>
      </c>
      <c r="T1253">
        <f>HEX2DEC(Table1[[#This Row],[hex]])</f>
        <v>340</v>
      </c>
      <c r="U1253">
        <f>Table1[[#This Row],[dec]] - IF(Table1[[#This Row],[dec]] &gt; 32000, 65536, 0)</f>
        <v>340</v>
      </c>
      <c r="V1253" s="12">
        <f>Table1[[#This Row],[dec signed]]/10</f>
        <v>34</v>
      </c>
    </row>
    <row r="1254" spans="1:22" x14ac:dyDescent="0.25">
      <c r="A1254" s="7">
        <v>707</v>
      </c>
      <c r="B1254" s="10" t="s">
        <v>112</v>
      </c>
      <c r="C1254" s="10" t="s">
        <v>113</v>
      </c>
      <c r="D1254" s="7" t="s">
        <v>12</v>
      </c>
      <c r="E1254" t="s">
        <v>13</v>
      </c>
      <c r="F1254" s="7" t="s">
        <v>14</v>
      </c>
      <c r="G1254" t="s">
        <v>15</v>
      </c>
      <c r="H1254" s="6" t="s">
        <v>114</v>
      </c>
      <c r="I1254" s="7" t="s">
        <v>115</v>
      </c>
      <c r="J1254" s="7" t="s">
        <v>116</v>
      </c>
      <c r="L1254" s="7" t="s">
        <v>13</v>
      </c>
      <c r="M1254" s="7" t="s">
        <v>12</v>
      </c>
      <c r="N1254" s="7" t="s">
        <v>19</v>
      </c>
      <c r="O1254" s="7" t="s">
        <v>15</v>
      </c>
      <c r="P1254" s="7" t="s">
        <v>114</v>
      </c>
      <c r="Q1254" s="7" t="s">
        <v>115</v>
      </c>
      <c r="R1254" s="7" t="s">
        <v>117</v>
      </c>
      <c r="S1254" t="str">
        <f>RIGHT(Table1[[#This Row],[value7]],4)</f>
        <v>0154</v>
      </c>
      <c r="T1254">
        <f>HEX2DEC(Table1[[#This Row],[hex]])</f>
        <v>340</v>
      </c>
      <c r="U1254">
        <f>Table1[[#This Row],[dec]] - IF(Table1[[#This Row],[dec]] &gt; 32000, 65536, 0)</f>
        <v>340</v>
      </c>
      <c r="V1254" s="12">
        <f>Table1[[#This Row],[dec signed]]/10</f>
        <v>34</v>
      </c>
    </row>
    <row r="1255" spans="1:22" x14ac:dyDescent="0.25">
      <c r="A1255" s="7">
        <v>738</v>
      </c>
      <c r="B1255" s="10" t="s">
        <v>112</v>
      </c>
      <c r="C1255" s="10" t="s">
        <v>113</v>
      </c>
      <c r="D1255" s="7" t="s">
        <v>12</v>
      </c>
      <c r="E1255" t="s">
        <v>13</v>
      </c>
      <c r="F1255" s="7" t="s">
        <v>14</v>
      </c>
      <c r="G1255" t="s">
        <v>15</v>
      </c>
      <c r="H1255" s="6" t="s">
        <v>114</v>
      </c>
      <c r="I1255" s="7" t="s">
        <v>115</v>
      </c>
      <c r="J1255" s="7" t="s">
        <v>116</v>
      </c>
      <c r="L1255" s="7" t="s">
        <v>13</v>
      </c>
      <c r="M1255" s="7" t="s">
        <v>12</v>
      </c>
      <c r="N1255" s="7" t="s">
        <v>19</v>
      </c>
      <c r="O1255" s="7" t="s">
        <v>15</v>
      </c>
      <c r="P1255" s="7" t="s">
        <v>114</v>
      </c>
      <c r="Q1255" s="7" t="s">
        <v>115</v>
      </c>
      <c r="R1255" s="7" t="s">
        <v>117</v>
      </c>
      <c r="S1255" t="str">
        <f>RIGHT(Table1[[#This Row],[value7]],4)</f>
        <v>0154</v>
      </c>
      <c r="T1255">
        <f>HEX2DEC(Table1[[#This Row],[hex]])</f>
        <v>340</v>
      </c>
      <c r="U1255">
        <f>Table1[[#This Row],[dec]] - IF(Table1[[#This Row],[dec]] &gt; 32000, 65536, 0)</f>
        <v>340</v>
      </c>
      <c r="V1255" s="12">
        <f>Table1[[#This Row],[dec signed]]/10</f>
        <v>34</v>
      </c>
    </row>
    <row r="1256" spans="1:22" x14ac:dyDescent="0.25">
      <c r="A1256" s="7">
        <v>769</v>
      </c>
      <c r="B1256" s="10" t="s">
        <v>112</v>
      </c>
      <c r="C1256" s="10" t="s">
        <v>113</v>
      </c>
      <c r="D1256" s="7" t="s">
        <v>12</v>
      </c>
      <c r="E1256" t="s">
        <v>13</v>
      </c>
      <c r="F1256" s="7" t="s">
        <v>14</v>
      </c>
      <c r="G1256" t="s">
        <v>15</v>
      </c>
      <c r="H1256" s="6" t="s">
        <v>114</v>
      </c>
      <c r="I1256" s="7" t="s">
        <v>115</v>
      </c>
      <c r="J1256" s="7" t="s">
        <v>116</v>
      </c>
      <c r="L1256" s="7" t="s">
        <v>13</v>
      </c>
      <c r="M1256" s="7" t="s">
        <v>12</v>
      </c>
      <c r="N1256" s="7" t="s">
        <v>19</v>
      </c>
      <c r="O1256" s="7" t="s">
        <v>15</v>
      </c>
      <c r="P1256" s="7" t="s">
        <v>114</v>
      </c>
      <c r="Q1256" s="7" t="s">
        <v>115</v>
      </c>
      <c r="R1256" s="7" t="s">
        <v>117</v>
      </c>
      <c r="S1256" t="str">
        <f>RIGHT(Table1[[#This Row],[value7]],4)</f>
        <v>0154</v>
      </c>
      <c r="T1256">
        <f>HEX2DEC(Table1[[#This Row],[hex]])</f>
        <v>340</v>
      </c>
      <c r="U1256">
        <f>Table1[[#This Row],[dec]] - IF(Table1[[#This Row],[dec]] &gt; 32000, 65536, 0)</f>
        <v>340</v>
      </c>
      <c r="V1256" s="12">
        <f>Table1[[#This Row],[dec signed]]/10</f>
        <v>34</v>
      </c>
    </row>
    <row r="1257" spans="1:22" x14ac:dyDescent="0.25">
      <c r="A1257" s="7">
        <v>800</v>
      </c>
      <c r="B1257" s="10" t="s">
        <v>112</v>
      </c>
      <c r="C1257" s="10" t="s">
        <v>113</v>
      </c>
      <c r="D1257" s="7" t="s">
        <v>12</v>
      </c>
      <c r="E1257" t="s">
        <v>13</v>
      </c>
      <c r="F1257" s="7" t="s">
        <v>14</v>
      </c>
      <c r="G1257" t="s">
        <v>15</v>
      </c>
      <c r="H1257" s="6" t="s">
        <v>114</v>
      </c>
      <c r="I1257" s="7" t="s">
        <v>115</v>
      </c>
      <c r="J1257" s="7" t="s">
        <v>116</v>
      </c>
      <c r="L1257" s="7" t="s">
        <v>13</v>
      </c>
      <c r="M1257" s="7" t="s">
        <v>12</v>
      </c>
      <c r="N1257" s="7" t="s">
        <v>19</v>
      </c>
      <c r="O1257" s="7" t="s">
        <v>15</v>
      </c>
      <c r="P1257" s="7" t="s">
        <v>114</v>
      </c>
      <c r="Q1257" s="7" t="s">
        <v>115</v>
      </c>
      <c r="R1257" s="7" t="s">
        <v>117</v>
      </c>
      <c r="S1257" t="str">
        <f>RIGHT(Table1[[#This Row],[value7]],4)</f>
        <v>0154</v>
      </c>
      <c r="T1257">
        <f>HEX2DEC(Table1[[#This Row],[hex]])</f>
        <v>340</v>
      </c>
      <c r="U1257">
        <f>Table1[[#This Row],[dec]] - IF(Table1[[#This Row],[dec]] &gt; 32000, 65536, 0)</f>
        <v>340</v>
      </c>
      <c r="V1257" s="12">
        <f>Table1[[#This Row],[dec signed]]/10</f>
        <v>34</v>
      </c>
    </row>
    <row r="1258" spans="1:22" x14ac:dyDescent="0.25">
      <c r="A1258" s="7">
        <v>831</v>
      </c>
      <c r="B1258" s="10" t="s">
        <v>112</v>
      </c>
      <c r="C1258" s="10" t="s">
        <v>113</v>
      </c>
      <c r="D1258" s="7" t="s">
        <v>12</v>
      </c>
      <c r="E1258" t="s">
        <v>13</v>
      </c>
      <c r="F1258" s="7" t="s">
        <v>14</v>
      </c>
      <c r="G1258" t="s">
        <v>15</v>
      </c>
      <c r="H1258" s="6" t="s">
        <v>114</v>
      </c>
      <c r="I1258" s="7" t="s">
        <v>115</v>
      </c>
      <c r="J1258" s="7" t="s">
        <v>116</v>
      </c>
      <c r="L1258" s="7" t="s">
        <v>13</v>
      </c>
      <c r="M1258" s="7" t="s">
        <v>12</v>
      </c>
      <c r="N1258" s="7" t="s">
        <v>19</v>
      </c>
      <c r="O1258" s="7" t="s">
        <v>15</v>
      </c>
      <c r="P1258" s="7" t="s">
        <v>114</v>
      </c>
      <c r="Q1258" s="7" t="s">
        <v>115</v>
      </c>
      <c r="R1258" s="7" t="s">
        <v>117</v>
      </c>
      <c r="S1258" t="str">
        <f>RIGHT(Table1[[#This Row],[value7]],4)</f>
        <v>0154</v>
      </c>
      <c r="T1258">
        <f>HEX2DEC(Table1[[#This Row],[hex]])</f>
        <v>340</v>
      </c>
      <c r="U1258">
        <f>Table1[[#This Row],[dec]] - IF(Table1[[#This Row],[dec]] &gt; 32000, 65536, 0)</f>
        <v>340</v>
      </c>
      <c r="V1258" s="12">
        <f>Table1[[#This Row],[dec signed]]/10</f>
        <v>34</v>
      </c>
    </row>
    <row r="1259" spans="1:22" x14ac:dyDescent="0.25">
      <c r="A1259" s="7">
        <v>862</v>
      </c>
      <c r="B1259" s="10" t="s">
        <v>112</v>
      </c>
      <c r="C1259" s="10" t="s">
        <v>113</v>
      </c>
      <c r="D1259" s="7" t="s">
        <v>12</v>
      </c>
      <c r="E1259" t="s">
        <v>13</v>
      </c>
      <c r="F1259" s="7" t="s">
        <v>14</v>
      </c>
      <c r="G1259" t="s">
        <v>15</v>
      </c>
      <c r="H1259" s="6" t="s">
        <v>114</v>
      </c>
      <c r="I1259" s="7" t="s">
        <v>115</v>
      </c>
      <c r="J1259" s="7" t="s">
        <v>116</v>
      </c>
      <c r="L1259" s="7" t="s">
        <v>13</v>
      </c>
      <c r="M1259" s="7" t="s">
        <v>12</v>
      </c>
      <c r="N1259" s="7" t="s">
        <v>19</v>
      </c>
      <c r="O1259" s="7" t="s">
        <v>15</v>
      </c>
      <c r="P1259" s="7" t="s">
        <v>114</v>
      </c>
      <c r="Q1259" s="7" t="s">
        <v>115</v>
      </c>
      <c r="R1259" s="7" t="s">
        <v>117</v>
      </c>
      <c r="S1259" t="str">
        <f>RIGHT(Table1[[#This Row],[value7]],4)</f>
        <v>0154</v>
      </c>
      <c r="T1259">
        <f>HEX2DEC(Table1[[#This Row],[hex]])</f>
        <v>340</v>
      </c>
      <c r="U1259">
        <f>Table1[[#This Row],[dec]] - IF(Table1[[#This Row],[dec]] &gt; 32000, 65536, 0)</f>
        <v>340</v>
      </c>
      <c r="V1259" s="12">
        <f>Table1[[#This Row],[dec signed]]/10</f>
        <v>34</v>
      </c>
    </row>
    <row r="1260" spans="1:22" x14ac:dyDescent="0.25">
      <c r="A1260" s="7">
        <v>902</v>
      </c>
      <c r="B1260" s="10" t="s">
        <v>112</v>
      </c>
      <c r="C1260" s="10" t="s">
        <v>113</v>
      </c>
      <c r="D1260" s="7" t="s">
        <v>12</v>
      </c>
      <c r="E1260" t="s">
        <v>13</v>
      </c>
      <c r="F1260" s="7" t="s">
        <v>14</v>
      </c>
      <c r="G1260" t="s">
        <v>15</v>
      </c>
      <c r="H1260" s="6" t="s">
        <v>114</v>
      </c>
      <c r="I1260" s="7" t="s">
        <v>115</v>
      </c>
      <c r="J1260" s="7" t="s">
        <v>116</v>
      </c>
      <c r="L1260" s="7" t="s">
        <v>13</v>
      </c>
      <c r="M1260" s="7" t="s">
        <v>12</v>
      </c>
      <c r="N1260" s="7" t="s">
        <v>19</v>
      </c>
      <c r="O1260" s="7" t="s">
        <v>15</v>
      </c>
      <c r="P1260" s="7" t="s">
        <v>114</v>
      </c>
      <c r="Q1260" s="7" t="s">
        <v>115</v>
      </c>
      <c r="R1260" s="7" t="s">
        <v>117</v>
      </c>
      <c r="S1260" t="str">
        <f>RIGHT(Table1[[#This Row],[value7]],4)</f>
        <v>0154</v>
      </c>
      <c r="T1260">
        <f>HEX2DEC(Table1[[#This Row],[hex]])</f>
        <v>340</v>
      </c>
      <c r="U1260">
        <f>Table1[[#This Row],[dec]] - IF(Table1[[#This Row],[dec]] &gt; 32000, 65536, 0)</f>
        <v>340</v>
      </c>
      <c r="V1260" s="12">
        <f>Table1[[#This Row],[dec signed]]/10</f>
        <v>34</v>
      </c>
    </row>
    <row r="1261" spans="1:22" x14ac:dyDescent="0.25">
      <c r="A1261" s="7">
        <v>934</v>
      </c>
      <c r="B1261" s="10" t="s">
        <v>112</v>
      </c>
      <c r="C1261" s="10" t="s">
        <v>113</v>
      </c>
      <c r="D1261" s="7" t="s">
        <v>12</v>
      </c>
      <c r="E1261" t="s">
        <v>13</v>
      </c>
      <c r="F1261" s="7" t="s">
        <v>14</v>
      </c>
      <c r="G1261" t="s">
        <v>15</v>
      </c>
      <c r="H1261" s="6" t="s">
        <v>114</v>
      </c>
      <c r="I1261" s="7" t="s">
        <v>115</v>
      </c>
      <c r="J1261" s="7" t="s">
        <v>116</v>
      </c>
      <c r="L1261" s="7" t="s">
        <v>13</v>
      </c>
      <c r="M1261" s="7" t="s">
        <v>12</v>
      </c>
      <c r="N1261" s="7" t="s">
        <v>19</v>
      </c>
      <c r="O1261" s="7" t="s">
        <v>15</v>
      </c>
      <c r="P1261" s="7" t="s">
        <v>114</v>
      </c>
      <c r="Q1261" s="7" t="s">
        <v>115</v>
      </c>
      <c r="R1261" s="7" t="s">
        <v>117</v>
      </c>
      <c r="S1261" t="str">
        <f>RIGHT(Table1[[#This Row],[value7]],4)</f>
        <v>0154</v>
      </c>
      <c r="T1261">
        <f>HEX2DEC(Table1[[#This Row],[hex]])</f>
        <v>340</v>
      </c>
      <c r="U1261">
        <f>Table1[[#This Row],[dec]] - IF(Table1[[#This Row],[dec]] &gt; 32000, 65536, 0)</f>
        <v>340</v>
      </c>
      <c r="V1261" s="12">
        <f>Table1[[#This Row],[dec signed]]/10</f>
        <v>34</v>
      </c>
    </row>
    <row r="1262" spans="1:22" x14ac:dyDescent="0.25">
      <c r="A1262" s="7">
        <v>965</v>
      </c>
      <c r="B1262" s="10" t="s">
        <v>112</v>
      </c>
      <c r="C1262" s="10" t="s">
        <v>113</v>
      </c>
      <c r="D1262" s="7" t="s">
        <v>12</v>
      </c>
      <c r="E1262" t="s">
        <v>13</v>
      </c>
      <c r="F1262" s="7" t="s">
        <v>14</v>
      </c>
      <c r="G1262" t="s">
        <v>15</v>
      </c>
      <c r="H1262" s="6" t="s">
        <v>114</v>
      </c>
      <c r="I1262" s="7" t="s">
        <v>115</v>
      </c>
      <c r="J1262" s="7" t="s">
        <v>116</v>
      </c>
      <c r="L1262" s="7" t="s">
        <v>13</v>
      </c>
      <c r="M1262" s="7" t="s">
        <v>12</v>
      </c>
      <c r="N1262" s="7" t="s">
        <v>19</v>
      </c>
      <c r="O1262" s="7" t="s">
        <v>15</v>
      </c>
      <c r="P1262" s="7" t="s">
        <v>114</v>
      </c>
      <c r="Q1262" s="7" t="s">
        <v>115</v>
      </c>
      <c r="R1262" s="7" t="s">
        <v>117</v>
      </c>
      <c r="S1262" t="str">
        <f>RIGHT(Table1[[#This Row],[value7]],4)</f>
        <v>0154</v>
      </c>
      <c r="T1262">
        <f>HEX2DEC(Table1[[#This Row],[hex]])</f>
        <v>340</v>
      </c>
      <c r="U1262">
        <f>Table1[[#This Row],[dec]] - IF(Table1[[#This Row],[dec]] &gt; 32000, 65536, 0)</f>
        <v>340</v>
      </c>
      <c r="V1262" s="12">
        <f>Table1[[#This Row],[dec signed]]/10</f>
        <v>34</v>
      </c>
    </row>
    <row r="1263" spans="1:22" x14ac:dyDescent="0.25">
      <c r="A1263" s="7">
        <v>996</v>
      </c>
      <c r="B1263" s="10" t="s">
        <v>112</v>
      </c>
      <c r="C1263" s="10" t="s">
        <v>113</v>
      </c>
      <c r="D1263" s="7" t="s">
        <v>12</v>
      </c>
      <c r="E1263" t="s">
        <v>13</v>
      </c>
      <c r="F1263" s="7" t="s">
        <v>14</v>
      </c>
      <c r="G1263" t="s">
        <v>15</v>
      </c>
      <c r="H1263" s="6" t="s">
        <v>114</v>
      </c>
      <c r="I1263" s="7" t="s">
        <v>115</v>
      </c>
      <c r="J1263" s="7" t="s">
        <v>116</v>
      </c>
      <c r="L1263" s="7" t="s">
        <v>13</v>
      </c>
      <c r="M1263" s="7" t="s">
        <v>12</v>
      </c>
      <c r="N1263" s="7" t="s">
        <v>19</v>
      </c>
      <c r="O1263" s="7" t="s">
        <v>15</v>
      </c>
      <c r="P1263" s="7" t="s">
        <v>114</v>
      </c>
      <c r="Q1263" s="7" t="s">
        <v>115</v>
      </c>
      <c r="R1263" s="7" t="s">
        <v>117</v>
      </c>
      <c r="S1263" t="str">
        <f>RIGHT(Table1[[#This Row],[value7]],4)</f>
        <v>0154</v>
      </c>
      <c r="T1263">
        <f>HEX2DEC(Table1[[#This Row],[hex]])</f>
        <v>340</v>
      </c>
      <c r="U1263">
        <f>Table1[[#This Row],[dec]] - IF(Table1[[#This Row],[dec]] &gt; 32000, 65536, 0)</f>
        <v>340</v>
      </c>
      <c r="V1263" s="12">
        <f>Table1[[#This Row],[dec signed]]/10</f>
        <v>34</v>
      </c>
    </row>
    <row r="1264" spans="1:22" x14ac:dyDescent="0.25">
      <c r="A1264" s="7">
        <v>1027</v>
      </c>
      <c r="B1264" s="10" t="s">
        <v>112</v>
      </c>
      <c r="C1264" s="10" t="s">
        <v>113</v>
      </c>
      <c r="D1264" s="7" t="s">
        <v>12</v>
      </c>
      <c r="E1264" t="s">
        <v>13</v>
      </c>
      <c r="F1264" s="7" t="s">
        <v>14</v>
      </c>
      <c r="G1264" t="s">
        <v>15</v>
      </c>
      <c r="H1264" s="6" t="s">
        <v>114</v>
      </c>
      <c r="I1264" s="7" t="s">
        <v>115</v>
      </c>
      <c r="J1264" s="7" t="s">
        <v>116</v>
      </c>
      <c r="L1264" s="7" t="s">
        <v>13</v>
      </c>
      <c r="M1264" s="7" t="s">
        <v>12</v>
      </c>
      <c r="N1264" s="7" t="s">
        <v>19</v>
      </c>
      <c r="O1264" s="7" t="s">
        <v>15</v>
      </c>
      <c r="P1264" s="7" t="s">
        <v>114</v>
      </c>
      <c r="Q1264" s="7" t="s">
        <v>115</v>
      </c>
      <c r="R1264" s="7" t="s">
        <v>117</v>
      </c>
      <c r="S1264" t="str">
        <f>RIGHT(Table1[[#This Row],[value7]],4)</f>
        <v>0154</v>
      </c>
      <c r="T1264">
        <f>HEX2DEC(Table1[[#This Row],[hex]])</f>
        <v>340</v>
      </c>
      <c r="U1264">
        <f>Table1[[#This Row],[dec]] - IF(Table1[[#This Row],[dec]] &gt; 32000, 65536, 0)</f>
        <v>340</v>
      </c>
      <c r="V1264" s="12">
        <f>Table1[[#This Row],[dec signed]]/10</f>
        <v>34</v>
      </c>
    </row>
    <row r="1265" spans="1:22" x14ac:dyDescent="0.25">
      <c r="A1265" s="7">
        <v>22</v>
      </c>
      <c r="B1265" s="10" t="s">
        <v>124</v>
      </c>
      <c r="C1265" s="10" t="s">
        <v>125</v>
      </c>
      <c r="D1265" s="7" t="s">
        <v>12</v>
      </c>
      <c r="E1265" t="s">
        <v>13</v>
      </c>
      <c r="F1265" s="7" t="s">
        <v>14</v>
      </c>
      <c r="G1265" t="s">
        <v>15</v>
      </c>
      <c r="H1265" s="8" t="s">
        <v>126</v>
      </c>
      <c r="I1265" s="7" t="s">
        <v>127</v>
      </c>
      <c r="J1265" s="7" t="s">
        <v>128</v>
      </c>
      <c r="L1265" s="7" t="s">
        <v>13</v>
      </c>
      <c r="M1265" s="7" t="s">
        <v>12</v>
      </c>
      <c r="N1265" s="7" t="s">
        <v>19</v>
      </c>
      <c r="O1265" s="7" t="s">
        <v>15</v>
      </c>
      <c r="P1265" s="7" t="s">
        <v>126</v>
      </c>
      <c r="Q1265" s="7" t="s">
        <v>127</v>
      </c>
      <c r="R1265" s="7" t="s">
        <v>129</v>
      </c>
      <c r="S1265" t="str">
        <f>RIGHT(Table1[[#This Row],[value7]],4)</f>
        <v>0157</v>
      </c>
      <c r="T1265">
        <f>HEX2DEC(Table1[[#This Row],[hex]])</f>
        <v>343</v>
      </c>
      <c r="U1265">
        <f>Table1[[#This Row],[dec]] - IF(Table1[[#This Row],[dec]] &gt; 32000, 65536, 0)</f>
        <v>343</v>
      </c>
      <c r="V1265" s="12">
        <f>Table1[[#This Row],[dec signed]]/10</f>
        <v>34.299999999999997</v>
      </c>
    </row>
    <row r="1266" spans="1:22" x14ac:dyDescent="0.25">
      <c r="A1266" s="7">
        <v>44</v>
      </c>
      <c r="B1266" s="10" t="s">
        <v>124</v>
      </c>
      <c r="C1266" s="10" t="s">
        <v>125</v>
      </c>
      <c r="D1266" s="7" t="s">
        <v>12</v>
      </c>
      <c r="E1266" t="s">
        <v>13</v>
      </c>
      <c r="F1266" s="7" t="s">
        <v>14</v>
      </c>
      <c r="G1266" t="s">
        <v>15</v>
      </c>
      <c r="H1266" s="8" t="s">
        <v>126</v>
      </c>
      <c r="I1266" s="7" t="s">
        <v>127</v>
      </c>
      <c r="J1266" s="7" t="s">
        <v>128</v>
      </c>
      <c r="L1266" s="7" t="s">
        <v>13</v>
      </c>
      <c r="M1266" s="7" t="s">
        <v>12</v>
      </c>
      <c r="N1266" s="7" t="s">
        <v>19</v>
      </c>
      <c r="O1266" s="7" t="s">
        <v>15</v>
      </c>
      <c r="P1266" s="7" t="s">
        <v>126</v>
      </c>
      <c r="Q1266" s="7" t="s">
        <v>127</v>
      </c>
      <c r="R1266" s="7" t="s">
        <v>129</v>
      </c>
      <c r="S1266" t="str">
        <f>RIGHT(Table1[[#This Row],[value7]],4)</f>
        <v>0157</v>
      </c>
      <c r="T1266">
        <f>HEX2DEC(Table1[[#This Row],[hex]])</f>
        <v>343</v>
      </c>
      <c r="U1266">
        <f>Table1[[#This Row],[dec]] - IF(Table1[[#This Row],[dec]] &gt; 32000, 65536, 0)</f>
        <v>343</v>
      </c>
      <c r="V1266" s="12">
        <f>Table1[[#This Row],[dec signed]]/10</f>
        <v>34.299999999999997</v>
      </c>
    </row>
    <row r="1267" spans="1:22" x14ac:dyDescent="0.25">
      <c r="A1267" s="7">
        <v>265</v>
      </c>
      <c r="B1267" s="10" t="s">
        <v>124</v>
      </c>
      <c r="C1267" s="10" t="s">
        <v>125</v>
      </c>
      <c r="D1267" s="7" t="s">
        <v>12</v>
      </c>
      <c r="E1267" t="s">
        <v>13</v>
      </c>
      <c r="F1267" s="7" t="s">
        <v>14</v>
      </c>
      <c r="G1267" t="s">
        <v>15</v>
      </c>
      <c r="H1267" s="8" t="s">
        <v>126</v>
      </c>
      <c r="I1267" s="7" t="s">
        <v>127</v>
      </c>
      <c r="J1267" s="7" t="s">
        <v>128</v>
      </c>
      <c r="L1267" s="7" t="s">
        <v>13</v>
      </c>
      <c r="M1267" s="7" t="s">
        <v>12</v>
      </c>
      <c r="N1267" s="7" t="s">
        <v>19</v>
      </c>
      <c r="O1267" s="7" t="s">
        <v>15</v>
      </c>
      <c r="P1267" s="7" t="s">
        <v>126</v>
      </c>
      <c r="Q1267" s="7" t="s">
        <v>127</v>
      </c>
      <c r="R1267" s="7" t="s">
        <v>129</v>
      </c>
      <c r="S1267" t="str">
        <f>RIGHT(Table1[[#This Row],[value7]],4)</f>
        <v>0157</v>
      </c>
      <c r="T1267">
        <f>HEX2DEC(Table1[[#This Row],[hex]])</f>
        <v>343</v>
      </c>
      <c r="U1267">
        <f>Table1[[#This Row],[dec]] - IF(Table1[[#This Row],[dec]] &gt; 32000, 65536, 0)</f>
        <v>343</v>
      </c>
      <c r="V1267" s="12">
        <f>Table1[[#This Row],[dec signed]]/10</f>
        <v>34.299999999999997</v>
      </c>
    </row>
    <row r="1268" spans="1:22" x14ac:dyDescent="0.25">
      <c r="A1268" s="7">
        <v>429</v>
      </c>
      <c r="B1268" s="10" t="s">
        <v>124</v>
      </c>
      <c r="C1268" s="10" t="s">
        <v>125</v>
      </c>
      <c r="D1268" s="7" t="s">
        <v>12</v>
      </c>
      <c r="E1268" t="s">
        <v>13</v>
      </c>
      <c r="F1268" s="7" t="s">
        <v>14</v>
      </c>
      <c r="G1268" t="s">
        <v>15</v>
      </c>
      <c r="H1268" s="8" t="s">
        <v>126</v>
      </c>
      <c r="I1268" s="7" t="s">
        <v>127</v>
      </c>
      <c r="J1268" s="7" t="s">
        <v>128</v>
      </c>
      <c r="L1268" s="7" t="s">
        <v>13</v>
      </c>
      <c r="M1268" s="7" t="s">
        <v>12</v>
      </c>
      <c r="N1268" s="7" t="s">
        <v>19</v>
      </c>
      <c r="O1268" s="7" t="s">
        <v>15</v>
      </c>
      <c r="P1268" s="7" t="s">
        <v>126</v>
      </c>
      <c r="Q1268" s="7" t="s">
        <v>127</v>
      </c>
      <c r="R1268" s="7" t="s">
        <v>129</v>
      </c>
      <c r="S1268" t="str">
        <f>RIGHT(Table1[[#This Row],[value7]],4)</f>
        <v>0157</v>
      </c>
      <c r="T1268">
        <f>HEX2DEC(Table1[[#This Row],[hex]])</f>
        <v>343</v>
      </c>
      <c r="U1268">
        <f>Table1[[#This Row],[dec]] - IF(Table1[[#This Row],[dec]] &gt; 32000, 65536, 0)</f>
        <v>343</v>
      </c>
      <c r="V1268" s="12">
        <f>Table1[[#This Row],[dec signed]]/10</f>
        <v>34.299999999999997</v>
      </c>
    </row>
    <row r="1269" spans="1:22" x14ac:dyDescent="0.25">
      <c r="A1269" s="7">
        <v>460</v>
      </c>
      <c r="B1269" s="10" t="s">
        <v>124</v>
      </c>
      <c r="C1269" s="10" t="s">
        <v>125</v>
      </c>
      <c r="D1269" s="7" t="s">
        <v>12</v>
      </c>
      <c r="E1269" t="s">
        <v>13</v>
      </c>
      <c r="F1269" s="7" t="s">
        <v>14</v>
      </c>
      <c r="G1269" t="s">
        <v>15</v>
      </c>
      <c r="H1269" s="8" t="s">
        <v>126</v>
      </c>
      <c r="I1269" s="7" t="s">
        <v>127</v>
      </c>
      <c r="J1269" s="7" t="s">
        <v>128</v>
      </c>
      <c r="L1269" s="7" t="s">
        <v>13</v>
      </c>
      <c r="M1269" s="7" t="s">
        <v>12</v>
      </c>
      <c r="N1269" s="7" t="s">
        <v>19</v>
      </c>
      <c r="O1269" s="7" t="s">
        <v>15</v>
      </c>
      <c r="P1269" s="7" t="s">
        <v>126</v>
      </c>
      <c r="Q1269" s="7" t="s">
        <v>127</v>
      </c>
      <c r="R1269" s="7" t="s">
        <v>129</v>
      </c>
      <c r="S1269" t="str">
        <f>RIGHT(Table1[[#This Row],[value7]],4)</f>
        <v>0157</v>
      </c>
      <c r="T1269">
        <f>HEX2DEC(Table1[[#This Row],[hex]])</f>
        <v>343</v>
      </c>
      <c r="U1269">
        <f>Table1[[#This Row],[dec]] - IF(Table1[[#This Row],[dec]] &gt; 32000, 65536, 0)</f>
        <v>343</v>
      </c>
      <c r="V1269" s="12">
        <f>Table1[[#This Row],[dec signed]]/10</f>
        <v>34.299999999999997</v>
      </c>
    </row>
    <row r="1270" spans="1:22" x14ac:dyDescent="0.25">
      <c r="A1270" s="7">
        <v>491</v>
      </c>
      <c r="B1270" s="10" t="s">
        <v>124</v>
      </c>
      <c r="C1270" s="10" t="s">
        <v>125</v>
      </c>
      <c r="D1270" s="7" t="s">
        <v>12</v>
      </c>
      <c r="E1270" t="s">
        <v>13</v>
      </c>
      <c r="F1270" s="7" t="s">
        <v>14</v>
      </c>
      <c r="G1270" t="s">
        <v>15</v>
      </c>
      <c r="H1270" s="8" t="s">
        <v>126</v>
      </c>
      <c r="I1270" s="7" t="s">
        <v>127</v>
      </c>
      <c r="J1270" s="7" t="s">
        <v>128</v>
      </c>
      <c r="L1270" s="7" t="s">
        <v>13</v>
      </c>
      <c r="M1270" s="7" t="s">
        <v>12</v>
      </c>
      <c r="N1270" s="7" t="s">
        <v>19</v>
      </c>
      <c r="O1270" s="7" t="s">
        <v>15</v>
      </c>
      <c r="P1270" s="7" t="s">
        <v>126</v>
      </c>
      <c r="Q1270" s="7" t="s">
        <v>127</v>
      </c>
      <c r="R1270" s="7" t="s">
        <v>129</v>
      </c>
      <c r="S1270" t="str">
        <f>RIGHT(Table1[[#This Row],[value7]],4)</f>
        <v>0157</v>
      </c>
      <c r="T1270">
        <f>HEX2DEC(Table1[[#This Row],[hex]])</f>
        <v>343</v>
      </c>
      <c r="U1270">
        <f>Table1[[#This Row],[dec]] - IF(Table1[[#This Row],[dec]] &gt; 32000, 65536, 0)</f>
        <v>343</v>
      </c>
      <c r="V1270" s="12">
        <f>Table1[[#This Row],[dec signed]]/10</f>
        <v>34.299999999999997</v>
      </c>
    </row>
    <row r="1271" spans="1:22" x14ac:dyDescent="0.25">
      <c r="A1271" s="7">
        <v>522</v>
      </c>
      <c r="B1271" s="10" t="s">
        <v>124</v>
      </c>
      <c r="C1271" s="10" t="s">
        <v>125</v>
      </c>
      <c r="D1271" s="7" t="s">
        <v>12</v>
      </c>
      <c r="E1271" t="s">
        <v>13</v>
      </c>
      <c r="F1271" s="7" t="s">
        <v>14</v>
      </c>
      <c r="G1271" t="s">
        <v>15</v>
      </c>
      <c r="H1271" s="8" t="s">
        <v>126</v>
      </c>
      <c r="I1271" s="7" t="s">
        <v>127</v>
      </c>
      <c r="J1271" s="7" t="s">
        <v>128</v>
      </c>
      <c r="L1271" s="7" t="s">
        <v>13</v>
      </c>
      <c r="M1271" s="7" t="s">
        <v>12</v>
      </c>
      <c r="N1271" s="7" t="s">
        <v>19</v>
      </c>
      <c r="O1271" s="7" t="s">
        <v>15</v>
      </c>
      <c r="P1271" s="7" t="s">
        <v>126</v>
      </c>
      <c r="Q1271" s="7" t="s">
        <v>127</v>
      </c>
      <c r="R1271" s="7" t="s">
        <v>129</v>
      </c>
      <c r="S1271" t="str">
        <f>RIGHT(Table1[[#This Row],[value7]],4)</f>
        <v>0157</v>
      </c>
      <c r="T1271">
        <f>HEX2DEC(Table1[[#This Row],[hex]])</f>
        <v>343</v>
      </c>
      <c r="U1271">
        <f>Table1[[#This Row],[dec]] - IF(Table1[[#This Row],[dec]] &gt; 32000, 65536, 0)</f>
        <v>343</v>
      </c>
      <c r="V1271" s="12">
        <f>Table1[[#This Row],[dec signed]]/10</f>
        <v>34.299999999999997</v>
      </c>
    </row>
    <row r="1272" spans="1:22" x14ac:dyDescent="0.25">
      <c r="A1272" s="7">
        <v>553</v>
      </c>
      <c r="B1272" s="10" t="s">
        <v>124</v>
      </c>
      <c r="C1272" s="10" t="s">
        <v>125</v>
      </c>
      <c r="D1272" s="7" t="s">
        <v>12</v>
      </c>
      <c r="E1272" t="s">
        <v>13</v>
      </c>
      <c r="F1272" s="7" t="s">
        <v>14</v>
      </c>
      <c r="G1272" t="s">
        <v>15</v>
      </c>
      <c r="H1272" s="8" t="s">
        <v>126</v>
      </c>
      <c r="I1272" s="7" t="s">
        <v>127</v>
      </c>
      <c r="J1272" s="7" t="s">
        <v>128</v>
      </c>
      <c r="L1272" s="7" t="s">
        <v>13</v>
      </c>
      <c r="M1272" s="7" t="s">
        <v>12</v>
      </c>
      <c r="N1272" s="7" t="s">
        <v>19</v>
      </c>
      <c r="O1272" s="7" t="s">
        <v>15</v>
      </c>
      <c r="P1272" s="7" t="s">
        <v>126</v>
      </c>
      <c r="Q1272" s="7" t="s">
        <v>127</v>
      </c>
      <c r="R1272" s="7" t="s">
        <v>129</v>
      </c>
      <c r="S1272" t="str">
        <f>RIGHT(Table1[[#This Row],[value7]],4)</f>
        <v>0157</v>
      </c>
      <c r="T1272">
        <f>HEX2DEC(Table1[[#This Row],[hex]])</f>
        <v>343</v>
      </c>
      <c r="U1272">
        <f>Table1[[#This Row],[dec]] - IF(Table1[[#This Row],[dec]] &gt; 32000, 65536, 0)</f>
        <v>343</v>
      </c>
      <c r="V1272" s="12">
        <f>Table1[[#This Row],[dec signed]]/10</f>
        <v>34.299999999999997</v>
      </c>
    </row>
    <row r="1273" spans="1:22" x14ac:dyDescent="0.25">
      <c r="A1273" s="7">
        <v>584</v>
      </c>
      <c r="B1273" s="10" t="s">
        <v>124</v>
      </c>
      <c r="C1273" s="10" t="s">
        <v>125</v>
      </c>
      <c r="D1273" s="7" t="s">
        <v>12</v>
      </c>
      <c r="E1273" t="s">
        <v>13</v>
      </c>
      <c r="F1273" s="7" t="s">
        <v>14</v>
      </c>
      <c r="G1273" t="s">
        <v>15</v>
      </c>
      <c r="H1273" s="8" t="s">
        <v>126</v>
      </c>
      <c r="I1273" s="7" t="s">
        <v>127</v>
      </c>
      <c r="J1273" s="7" t="s">
        <v>128</v>
      </c>
      <c r="L1273" s="7" t="s">
        <v>13</v>
      </c>
      <c r="M1273" s="7" t="s">
        <v>12</v>
      </c>
      <c r="N1273" s="7" t="s">
        <v>19</v>
      </c>
      <c r="O1273" s="7" t="s">
        <v>15</v>
      </c>
      <c r="P1273" s="7" t="s">
        <v>126</v>
      </c>
      <c r="Q1273" s="7" t="s">
        <v>127</v>
      </c>
      <c r="R1273" s="7" t="s">
        <v>129</v>
      </c>
      <c r="S1273" t="str">
        <f>RIGHT(Table1[[#This Row],[value7]],4)</f>
        <v>0157</v>
      </c>
      <c r="T1273">
        <f>HEX2DEC(Table1[[#This Row],[hex]])</f>
        <v>343</v>
      </c>
      <c r="U1273">
        <f>Table1[[#This Row],[dec]] - IF(Table1[[#This Row],[dec]] &gt; 32000, 65536, 0)</f>
        <v>343</v>
      </c>
      <c r="V1273" s="12">
        <f>Table1[[#This Row],[dec signed]]/10</f>
        <v>34.299999999999997</v>
      </c>
    </row>
    <row r="1274" spans="1:22" x14ac:dyDescent="0.25">
      <c r="A1274" s="7">
        <v>615</v>
      </c>
      <c r="B1274" s="10" t="s">
        <v>124</v>
      </c>
      <c r="C1274" s="10" t="s">
        <v>125</v>
      </c>
      <c r="D1274" s="7" t="s">
        <v>12</v>
      </c>
      <c r="E1274" t="s">
        <v>13</v>
      </c>
      <c r="F1274" s="7" t="s">
        <v>14</v>
      </c>
      <c r="G1274" t="s">
        <v>15</v>
      </c>
      <c r="H1274" s="8" t="s">
        <v>126</v>
      </c>
      <c r="I1274" s="7" t="s">
        <v>127</v>
      </c>
      <c r="J1274" s="7" t="s">
        <v>128</v>
      </c>
      <c r="L1274" s="7" t="s">
        <v>13</v>
      </c>
      <c r="M1274" s="7" t="s">
        <v>12</v>
      </c>
      <c r="N1274" s="7" t="s">
        <v>19</v>
      </c>
      <c r="O1274" s="7" t="s">
        <v>15</v>
      </c>
      <c r="P1274" s="7" t="s">
        <v>126</v>
      </c>
      <c r="Q1274" s="7" t="s">
        <v>127</v>
      </c>
      <c r="R1274" s="7" t="s">
        <v>129</v>
      </c>
      <c r="S1274" t="str">
        <f>RIGHT(Table1[[#This Row],[value7]],4)</f>
        <v>0157</v>
      </c>
      <c r="T1274">
        <f>HEX2DEC(Table1[[#This Row],[hex]])</f>
        <v>343</v>
      </c>
      <c r="U1274">
        <f>Table1[[#This Row],[dec]] - IF(Table1[[#This Row],[dec]] &gt; 32000, 65536, 0)</f>
        <v>343</v>
      </c>
      <c r="V1274" s="12">
        <f>Table1[[#This Row],[dec signed]]/10</f>
        <v>34.299999999999997</v>
      </c>
    </row>
    <row r="1275" spans="1:22" x14ac:dyDescent="0.25">
      <c r="A1275" s="7">
        <v>646</v>
      </c>
      <c r="B1275" s="10" t="s">
        <v>124</v>
      </c>
      <c r="C1275" s="10" t="s">
        <v>125</v>
      </c>
      <c r="D1275" s="7" t="s">
        <v>12</v>
      </c>
      <c r="E1275" t="s">
        <v>13</v>
      </c>
      <c r="F1275" s="7" t="s">
        <v>14</v>
      </c>
      <c r="G1275" t="s">
        <v>15</v>
      </c>
      <c r="H1275" s="8" t="s">
        <v>126</v>
      </c>
      <c r="I1275" s="7" t="s">
        <v>127</v>
      </c>
      <c r="J1275" s="7" t="s">
        <v>128</v>
      </c>
      <c r="L1275" s="7" t="s">
        <v>13</v>
      </c>
      <c r="M1275" s="7" t="s">
        <v>12</v>
      </c>
      <c r="N1275" s="7" t="s">
        <v>19</v>
      </c>
      <c r="O1275" s="7" t="s">
        <v>15</v>
      </c>
      <c r="P1275" s="7" t="s">
        <v>126</v>
      </c>
      <c r="Q1275" s="7" t="s">
        <v>127</v>
      </c>
      <c r="R1275" s="7" t="s">
        <v>129</v>
      </c>
      <c r="S1275" t="str">
        <f>RIGHT(Table1[[#This Row],[value7]],4)</f>
        <v>0157</v>
      </c>
      <c r="T1275">
        <f>HEX2DEC(Table1[[#This Row],[hex]])</f>
        <v>343</v>
      </c>
      <c r="U1275">
        <f>Table1[[#This Row],[dec]] - IF(Table1[[#This Row],[dec]] &gt; 32000, 65536, 0)</f>
        <v>343</v>
      </c>
      <c r="V1275" s="12">
        <f>Table1[[#This Row],[dec signed]]/10</f>
        <v>34.299999999999997</v>
      </c>
    </row>
    <row r="1276" spans="1:22" x14ac:dyDescent="0.25">
      <c r="A1276" s="7">
        <v>678</v>
      </c>
      <c r="B1276" s="10" t="s">
        <v>124</v>
      </c>
      <c r="C1276" s="10" t="s">
        <v>125</v>
      </c>
      <c r="D1276" s="7" t="s">
        <v>12</v>
      </c>
      <c r="E1276" t="s">
        <v>13</v>
      </c>
      <c r="F1276" s="7" t="s">
        <v>14</v>
      </c>
      <c r="G1276" t="s">
        <v>15</v>
      </c>
      <c r="H1276" s="8" t="s">
        <v>126</v>
      </c>
      <c r="I1276" s="7" t="s">
        <v>127</v>
      </c>
      <c r="J1276" s="7" t="s">
        <v>128</v>
      </c>
      <c r="L1276" s="7" t="s">
        <v>13</v>
      </c>
      <c r="M1276" s="7" t="s">
        <v>12</v>
      </c>
      <c r="N1276" s="7" t="s">
        <v>19</v>
      </c>
      <c r="O1276" s="7" t="s">
        <v>15</v>
      </c>
      <c r="P1276" s="7" t="s">
        <v>126</v>
      </c>
      <c r="Q1276" s="7" t="s">
        <v>127</v>
      </c>
      <c r="R1276" s="7" t="s">
        <v>129</v>
      </c>
      <c r="S1276" t="str">
        <f>RIGHT(Table1[[#This Row],[value7]],4)</f>
        <v>0157</v>
      </c>
      <c r="T1276">
        <f>HEX2DEC(Table1[[#This Row],[hex]])</f>
        <v>343</v>
      </c>
      <c r="U1276">
        <f>Table1[[#This Row],[dec]] - IF(Table1[[#This Row],[dec]] &gt; 32000, 65536, 0)</f>
        <v>343</v>
      </c>
      <c r="V1276" s="12">
        <f>Table1[[#This Row],[dec signed]]/10</f>
        <v>34.299999999999997</v>
      </c>
    </row>
    <row r="1277" spans="1:22" x14ac:dyDescent="0.25">
      <c r="A1277" s="7">
        <v>709</v>
      </c>
      <c r="B1277" s="10" t="s">
        <v>124</v>
      </c>
      <c r="C1277" s="10" t="s">
        <v>125</v>
      </c>
      <c r="D1277" s="7" t="s">
        <v>12</v>
      </c>
      <c r="E1277" t="s">
        <v>13</v>
      </c>
      <c r="F1277" s="7" t="s">
        <v>14</v>
      </c>
      <c r="G1277" t="s">
        <v>15</v>
      </c>
      <c r="H1277" s="8" t="s">
        <v>126</v>
      </c>
      <c r="I1277" s="7" t="s">
        <v>127</v>
      </c>
      <c r="J1277" s="7" t="s">
        <v>128</v>
      </c>
      <c r="L1277" s="7" t="s">
        <v>13</v>
      </c>
      <c r="M1277" s="7" t="s">
        <v>12</v>
      </c>
      <c r="N1277" s="7" t="s">
        <v>19</v>
      </c>
      <c r="O1277" s="7" t="s">
        <v>15</v>
      </c>
      <c r="P1277" s="7" t="s">
        <v>126</v>
      </c>
      <c r="Q1277" s="7" t="s">
        <v>127</v>
      </c>
      <c r="R1277" s="7" t="s">
        <v>129</v>
      </c>
      <c r="S1277" t="str">
        <f>RIGHT(Table1[[#This Row],[value7]],4)</f>
        <v>0157</v>
      </c>
      <c r="T1277">
        <f>HEX2DEC(Table1[[#This Row],[hex]])</f>
        <v>343</v>
      </c>
      <c r="U1277">
        <f>Table1[[#This Row],[dec]] - IF(Table1[[#This Row],[dec]] &gt; 32000, 65536, 0)</f>
        <v>343</v>
      </c>
      <c r="V1277" s="12">
        <f>Table1[[#This Row],[dec signed]]/10</f>
        <v>34.299999999999997</v>
      </c>
    </row>
    <row r="1278" spans="1:22" x14ac:dyDescent="0.25">
      <c r="A1278" s="7">
        <v>740</v>
      </c>
      <c r="B1278" s="10" t="s">
        <v>124</v>
      </c>
      <c r="C1278" s="10" t="s">
        <v>125</v>
      </c>
      <c r="D1278" s="7" t="s">
        <v>12</v>
      </c>
      <c r="E1278" t="s">
        <v>13</v>
      </c>
      <c r="F1278" s="7" t="s">
        <v>14</v>
      </c>
      <c r="G1278" t="s">
        <v>15</v>
      </c>
      <c r="H1278" s="8" t="s">
        <v>126</v>
      </c>
      <c r="I1278" s="7" t="s">
        <v>127</v>
      </c>
      <c r="J1278" s="7" t="s">
        <v>128</v>
      </c>
      <c r="L1278" s="7" t="s">
        <v>13</v>
      </c>
      <c r="M1278" s="7" t="s">
        <v>12</v>
      </c>
      <c r="N1278" s="7" t="s">
        <v>19</v>
      </c>
      <c r="O1278" s="7" t="s">
        <v>15</v>
      </c>
      <c r="P1278" s="7" t="s">
        <v>126</v>
      </c>
      <c r="Q1278" s="7" t="s">
        <v>127</v>
      </c>
      <c r="R1278" s="7" t="s">
        <v>129</v>
      </c>
      <c r="S1278" t="str">
        <f>RIGHT(Table1[[#This Row],[value7]],4)</f>
        <v>0157</v>
      </c>
      <c r="T1278">
        <f>HEX2DEC(Table1[[#This Row],[hex]])</f>
        <v>343</v>
      </c>
      <c r="U1278">
        <f>Table1[[#This Row],[dec]] - IF(Table1[[#This Row],[dec]] &gt; 32000, 65536, 0)</f>
        <v>343</v>
      </c>
      <c r="V1278" s="12">
        <f>Table1[[#This Row],[dec signed]]/10</f>
        <v>34.299999999999997</v>
      </c>
    </row>
    <row r="1279" spans="1:22" x14ac:dyDescent="0.25">
      <c r="A1279" s="7">
        <v>771</v>
      </c>
      <c r="B1279" s="10" t="s">
        <v>124</v>
      </c>
      <c r="C1279" s="10" t="s">
        <v>125</v>
      </c>
      <c r="D1279" s="7" t="s">
        <v>12</v>
      </c>
      <c r="E1279" t="s">
        <v>13</v>
      </c>
      <c r="F1279" s="7" t="s">
        <v>14</v>
      </c>
      <c r="G1279" t="s">
        <v>15</v>
      </c>
      <c r="H1279" s="8" t="s">
        <v>126</v>
      </c>
      <c r="I1279" s="7" t="s">
        <v>127</v>
      </c>
      <c r="J1279" s="7" t="s">
        <v>128</v>
      </c>
      <c r="L1279" s="7" t="s">
        <v>13</v>
      </c>
      <c r="M1279" s="7" t="s">
        <v>12</v>
      </c>
      <c r="N1279" s="7" t="s">
        <v>19</v>
      </c>
      <c r="O1279" s="7" t="s">
        <v>15</v>
      </c>
      <c r="P1279" s="7" t="s">
        <v>126</v>
      </c>
      <c r="Q1279" s="7" t="s">
        <v>127</v>
      </c>
      <c r="R1279" s="7" t="s">
        <v>129</v>
      </c>
      <c r="S1279" t="str">
        <f>RIGHT(Table1[[#This Row],[value7]],4)</f>
        <v>0157</v>
      </c>
      <c r="T1279">
        <f>HEX2DEC(Table1[[#This Row],[hex]])</f>
        <v>343</v>
      </c>
      <c r="U1279">
        <f>Table1[[#This Row],[dec]] - IF(Table1[[#This Row],[dec]] &gt; 32000, 65536, 0)</f>
        <v>343</v>
      </c>
      <c r="V1279" s="12">
        <f>Table1[[#This Row],[dec signed]]/10</f>
        <v>34.299999999999997</v>
      </c>
    </row>
    <row r="1280" spans="1:22" x14ac:dyDescent="0.25">
      <c r="A1280" s="7">
        <v>802</v>
      </c>
      <c r="B1280" s="10" t="s">
        <v>124</v>
      </c>
      <c r="C1280" s="10" t="s">
        <v>125</v>
      </c>
      <c r="D1280" s="7" t="s">
        <v>12</v>
      </c>
      <c r="E1280" t="s">
        <v>13</v>
      </c>
      <c r="F1280" s="7" t="s">
        <v>14</v>
      </c>
      <c r="G1280" t="s">
        <v>15</v>
      </c>
      <c r="H1280" s="8" t="s">
        <v>126</v>
      </c>
      <c r="I1280" s="7" t="s">
        <v>127</v>
      </c>
      <c r="J1280" s="7" t="s">
        <v>128</v>
      </c>
      <c r="L1280" s="7" t="s">
        <v>13</v>
      </c>
      <c r="M1280" s="7" t="s">
        <v>12</v>
      </c>
      <c r="N1280" s="7" t="s">
        <v>19</v>
      </c>
      <c r="O1280" s="7" t="s">
        <v>15</v>
      </c>
      <c r="P1280" s="7" t="s">
        <v>126</v>
      </c>
      <c r="Q1280" s="7" t="s">
        <v>127</v>
      </c>
      <c r="R1280" s="7" t="s">
        <v>129</v>
      </c>
      <c r="S1280" t="str">
        <f>RIGHT(Table1[[#This Row],[value7]],4)</f>
        <v>0157</v>
      </c>
      <c r="T1280">
        <f>HEX2DEC(Table1[[#This Row],[hex]])</f>
        <v>343</v>
      </c>
      <c r="U1280">
        <f>Table1[[#This Row],[dec]] - IF(Table1[[#This Row],[dec]] &gt; 32000, 65536, 0)</f>
        <v>343</v>
      </c>
      <c r="V1280" s="12">
        <f>Table1[[#This Row],[dec signed]]/10</f>
        <v>34.299999999999997</v>
      </c>
    </row>
    <row r="1281" spans="1:22" x14ac:dyDescent="0.25">
      <c r="A1281" s="7">
        <v>833</v>
      </c>
      <c r="B1281" s="10" t="s">
        <v>124</v>
      </c>
      <c r="C1281" s="10" t="s">
        <v>125</v>
      </c>
      <c r="D1281" s="7" t="s">
        <v>12</v>
      </c>
      <c r="E1281" t="s">
        <v>13</v>
      </c>
      <c r="F1281" s="7" t="s">
        <v>14</v>
      </c>
      <c r="G1281" t="s">
        <v>15</v>
      </c>
      <c r="H1281" s="8" t="s">
        <v>126</v>
      </c>
      <c r="I1281" s="7" t="s">
        <v>127</v>
      </c>
      <c r="J1281" s="7" t="s">
        <v>128</v>
      </c>
      <c r="L1281" s="7" t="s">
        <v>13</v>
      </c>
      <c r="M1281" s="7" t="s">
        <v>12</v>
      </c>
      <c r="N1281" s="7" t="s">
        <v>19</v>
      </c>
      <c r="O1281" s="7" t="s">
        <v>15</v>
      </c>
      <c r="P1281" s="7" t="s">
        <v>126</v>
      </c>
      <c r="Q1281" s="7" t="s">
        <v>127</v>
      </c>
      <c r="R1281" s="7" t="s">
        <v>129</v>
      </c>
      <c r="S1281" t="str">
        <f>RIGHT(Table1[[#This Row],[value7]],4)</f>
        <v>0157</v>
      </c>
      <c r="T1281">
        <f>HEX2DEC(Table1[[#This Row],[hex]])</f>
        <v>343</v>
      </c>
      <c r="U1281">
        <f>Table1[[#This Row],[dec]] - IF(Table1[[#This Row],[dec]] &gt; 32000, 65536, 0)</f>
        <v>343</v>
      </c>
      <c r="V1281" s="12">
        <f>Table1[[#This Row],[dec signed]]/10</f>
        <v>34.299999999999997</v>
      </c>
    </row>
    <row r="1282" spans="1:22" x14ac:dyDescent="0.25">
      <c r="A1282" s="7">
        <v>864</v>
      </c>
      <c r="B1282" s="10" t="s">
        <v>124</v>
      </c>
      <c r="C1282" s="10" t="s">
        <v>125</v>
      </c>
      <c r="D1282" s="7" t="s">
        <v>12</v>
      </c>
      <c r="E1282" t="s">
        <v>13</v>
      </c>
      <c r="F1282" s="7" t="s">
        <v>14</v>
      </c>
      <c r="G1282" t="s">
        <v>15</v>
      </c>
      <c r="H1282" s="8" t="s">
        <v>126</v>
      </c>
      <c r="I1282" s="7" t="s">
        <v>127</v>
      </c>
      <c r="J1282" s="7" t="s">
        <v>128</v>
      </c>
      <c r="L1282" s="7" t="s">
        <v>13</v>
      </c>
      <c r="M1282" s="7" t="s">
        <v>12</v>
      </c>
      <c r="N1282" s="7" t="s">
        <v>19</v>
      </c>
      <c r="O1282" s="7" t="s">
        <v>15</v>
      </c>
      <c r="P1282" s="7" t="s">
        <v>126</v>
      </c>
      <c r="Q1282" s="7" t="s">
        <v>127</v>
      </c>
      <c r="R1282" s="7" t="s">
        <v>129</v>
      </c>
      <c r="S1282" t="str">
        <f>RIGHT(Table1[[#This Row],[value7]],4)</f>
        <v>0157</v>
      </c>
      <c r="T1282">
        <f>HEX2DEC(Table1[[#This Row],[hex]])</f>
        <v>343</v>
      </c>
      <c r="U1282">
        <f>Table1[[#This Row],[dec]] - IF(Table1[[#This Row],[dec]] &gt; 32000, 65536, 0)</f>
        <v>343</v>
      </c>
      <c r="V1282" s="12">
        <f>Table1[[#This Row],[dec signed]]/10</f>
        <v>34.299999999999997</v>
      </c>
    </row>
    <row r="1283" spans="1:22" x14ac:dyDescent="0.25">
      <c r="A1283" s="7">
        <v>904</v>
      </c>
      <c r="B1283" s="10" t="s">
        <v>124</v>
      </c>
      <c r="C1283" s="10" t="s">
        <v>125</v>
      </c>
      <c r="D1283" s="7" t="s">
        <v>12</v>
      </c>
      <c r="E1283" t="s">
        <v>13</v>
      </c>
      <c r="F1283" s="7" t="s">
        <v>14</v>
      </c>
      <c r="G1283" t="s">
        <v>15</v>
      </c>
      <c r="H1283" s="8" t="s">
        <v>126</v>
      </c>
      <c r="I1283" s="7" t="s">
        <v>127</v>
      </c>
      <c r="J1283" s="7" t="s">
        <v>128</v>
      </c>
      <c r="L1283" s="7" t="s">
        <v>13</v>
      </c>
      <c r="M1283" s="7" t="s">
        <v>12</v>
      </c>
      <c r="N1283" s="7" t="s">
        <v>19</v>
      </c>
      <c r="O1283" s="7" t="s">
        <v>15</v>
      </c>
      <c r="P1283" s="7" t="s">
        <v>126</v>
      </c>
      <c r="Q1283" s="7" t="s">
        <v>127</v>
      </c>
      <c r="R1283" s="7" t="s">
        <v>129</v>
      </c>
      <c r="S1283" t="str">
        <f>RIGHT(Table1[[#This Row],[value7]],4)</f>
        <v>0157</v>
      </c>
      <c r="T1283">
        <f>HEX2DEC(Table1[[#This Row],[hex]])</f>
        <v>343</v>
      </c>
      <c r="U1283">
        <f>Table1[[#This Row],[dec]] - IF(Table1[[#This Row],[dec]] &gt; 32000, 65536, 0)</f>
        <v>343</v>
      </c>
      <c r="V1283" s="12">
        <f>Table1[[#This Row],[dec signed]]/10</f>
        <v>34.299999999999997</v>
      </c>
    </row>
    <row r="1284" spans="1:22" x14ac:dyDescent="0.25">
      <c r="A1284" s="7">
        <v>936</v>
      </c>
      <c r="B1284" s="10" t="s">
        <v>124</v>
      </c>
      <c r="C1284" s="10" t="s">
        <v>125</v>
      </c>
      <c r="D1284" s="7" t="s">
        <v>12</v>
      </c>
      <c r="E1284" t="s">
        <v>13</v>
      </c>
      <c r="F1284" s="7" t="s">
        <v>14</v>
      </c>
      <c r="G1284" t="s">
        <v>15</v>
      </c>
      <c r="H1284" s="8" t="s">
        <v>126</v>
      </c>
      <c r="I1284" s="7" t="s">
        <v>127</v>
      </c>
      <c r="J1284" s="7" t="s">
        <v>128</v>
      </c>
      <c r="L1284" s="7" t="s">
        <v>13</v>
      </c>
      <c r="M1284" s="7" t="s">
        <v>12</v>
      </c>
      <c r="N1284" s="7" t="s">
        <v>19</v>
      </c>
      <c r="O1284" s="7" t="s">
        <v>15</v>
      </c>
      <c r="P1284" s="7" t="s">
        <v>126</v>
      </c>
      <c r="Q1284" s="7" t="s">
        <v>127</v>
      </c>
      <c r="R1284" s="7" t="s">
        <v>129</v>
      </c>
      <c r="S1284" t="str">
        <f>RIGHT(Table1[[#This Row],[value7]],4)</f>
        <v>0157</v>
      </c>
      <c r="T1284">
        <f>HEX2DEC(Table1[[#This Row],[hex]])</f>
        <v>343</v>
      </c>
      <c r="U1284">
        <f>Table1[[#This Row],[dec]] - IF(Table1[[#This Row],[dec]] &gt; 32000, 65536, 0)</f>
        <v>343</v>
      </c>
      <c r="V1284" s="12">
        <f>Table1[[#This Row],[dec signed]]/10</f>
        <v>34.299999999999997</v>
      </c>
    </row>
    <row r="1285" spans="1:22" x14ac:dyDescent="0.25">
      <c r="A1285" s="7">
        <v>967</v>
      </c>
      <c r="B1285" s="10" t="s">
        <v>124</v>
      </c>
      <c r="C1285" s="10" t="s">
        <v>125</v>
      </c>
      <c r="D1285" s="7" t="s">
        <v>12</v>
      </c>
      <c r="E1285" t="s">
        <v>13</v>
      </c>
      <c r="F1285" s="7" t="s">
        <v>14</v>
      </c>
      <c r="G1285" t="s">
        <v>15</v>
      </c>
      <c r="H1285" s="8" t="s">
        <v>126</v>
      </c>
      <c r="I1285" s="7" t="s">
        <v>127</v>
      </c>
      <c r="J1285" s="7" t="s">
        <v>128</v>
      </c>
      <c r="L1285" s="7" t="s">
        <v>13</v>
      </c>
      <c r="M1285" s="7" t="s">
        <v>12</v>
      </c>
      <c r="N1285" s="7" t="s">
        <v>19</v>
      </c>
      <c r="O1285" s="7" t="s">
        <v>15</v>
      </c>
      <c r="P1285" s="7" t="s">
        <v>126</v>
      </c>
      <c r="Q1285" s="7" t="s">
        <v>127</v>
      </c>
      <c r="R1285" s="7" t="s">
        <v>129</v>
      </c>
      <c r="S1285" t="str">
        <f>RIGHT(Table1[[#This Row],[value7]],4)</f>
        <v>0157</v>
      </c>
      <c r="T1285">
        <f>HEX2DEC(Table1[[#This Row],[hex]])</f>
        <v>343</v>
      </c>
      <c r="U1285">
        <f>Table1[[#This Row],[dec]] - IF(Table1[[#This Row],[dec]] &gt; 32000, 65536, 0)</f>
        <v>343</v>
      </c>
      <c r="V1285" s="12">
        <f>Table1[[#This Row],[dec signed]]/10</f>
        <v>34.299999999999997</v>
      </c>
    </row>
    <row r="1286" spans="1:22" x14ac:dyDescent="0.25">
      <c r="A1286" s="7">
        <v>998</v>
      </c>
      <c r="B1286" s="10" t="s">
        <v>124</v>
      </c>
      <c r="C1286" s="10" t="s">
        <v>125</v>
      </c>
      <c r="D1286" s="7" t="s">
        <v>12</v>
      </c>
      <c r="E1286" t="s">
        <v>13</v>
      </c>
      <c r="F1286" s="7" t="s">
        <v>14</v>
      </c>
      <c r="G1286" t="s">
        <v>15</v>
      </c>
      <c r="H1286" s="8" t="s">
        <v>126</v>
      </c>
      <c r="I1286" s="7" t="s">
        <v>127</v>
      </c>
      <c r="J1286" s="7" t="s">
        <v>128</v>
      </c>
      <c r="L1286" s="7" t="s">
        <v>13</v>
      </c>
      <c r="M1286" s="7" t="s">
        <v>12</v>
      </c>
      <c r="N1286" s="7" t="s">
        <v>19</v>
      </c>
      <c r="O1286" s="7" t="s">
        <v>15</v>
      </c>
      <c r="P1286" s="7" t="s">
        <v>126</v>
      </c>
      <c r="Q1286" s="7" t="s">
        <v>127</v>
      </c>
      <c r="R1286" s="7" t="s">
        <v>129</v>
      </c>
      <c r="S1286" t="str">
        <f>RIGHT(Table1[[#This Row],[value7]],4)</f>
        <v>0157</v>
      </c>
      <c r="T1286">
        <f>HEX2DEC(Table1[[#This Row],[hex]])</f>
        <v>343</v>
      </c>
      <c r="U1286">
        <f>Table1[[#This Row],[dec]] - IF(Table1[[#This Row],[dec]] &gt; 32000, 65536, 0)</f>
        <v>343</v>
      </c>
      <c r="V1286" s="12">
        <f>Table1[[#This Row],[dec signed]]/10</f>
        <v>34.299999999999997</v>
      </c>
    </row>
    <row r="1287" spans="1:22" x14ac:dyDescent="0.25">
      <c r="A1287" s="7">
        <v>1029</v>
      </c>
      <c r="B1287" s="10" t="s">
        <v>124</v>
      </c>
      <c r="C1287" s="10" t="s">
        <v>125</v>
      </c>
      <c r="D1287" s="7" t="s">
        <v>12</v>
      </c>
      <c r="E1287" t="s">
        <v>13</v>
      </c>
      <c r="F1287" s="7" t="s">
        <v>14</v>
      </c>
      <c r="G1287" t="s">
        <v>15</v>
      </c>
      <c r="H1287" s="8" t="s">
        <v>126</v>
      </c>
      <c r="I1287" s="7" t="s">
        <v>127</v>
      </c>
      <c r="J1287" s="7" t="s">
        <v>128</v>
      </c>
      <c r="L1287" s="7" t="s">
        <v>13</v>
      </c>
      <c r="M1287" s="7" t="s">
        <v>12</v>
      </c>
      <c r="N1287" s="7" t="s">
        <v>19</v>
      </c>
      <c r="O1287" s="7" t="s">
        <v>15</v>
      </c>
      <c r="P1287" s="7" t="s">
        <v>126</v>
      </c>
      <c r="Q1287" s="7" t="s">
        <v>127</v>
      </c>
      <c r="R1287" s="7" t="s">
        <v>129</v>
      </c>
      <c r="S1287" t="str">
        <f>RIGHT(Table1[[#This Row],[value7]],4)</f>
        <v>0157</v>
      </c>
      <c r="T1287">
        <f>HEX2DEC(Table1[[#This Row],[hex]])</f>
        <v>343</v>
      </c>
      <c r="U1287">
        <f>Table1[[#This Row],[dec]] - IF(Table1[[#This Row],[dec]] &gt; 32000, 65536, 0)</f>
        <v>343</v>
      </c>
      <c r="V1287" s="12">
        <f>Table1[[#This Row],[dec signed]]/10</f>
        <v>34.299999999999997</v>
      </c>
    </row>
    <row r="1288" spans="1:22" x14ac:dyDescent="0.25">
      <c r="A1288" s="7">
        <v>1149</v>
      </c>
      <c r="B1288" s="10" t="s">
        <v>124</v>
      </c>
      <c r="C1288" s="10" t="s">
        <v>125</v>
      </c>
      <c r="D1288" s="7" t="s">
        <v>12</v>
      </c>
      <c r="E1288" t="s">
        <v>13</v>
      </c>
      <c r="F1288" s="7" t="s">
        <v>14</v>
      </c>
      <c r="G1288" t="s">
        <v>15</v>
      </c>
      <c r="H1288" s="8" t="s">
        <v>126</v>
      </c>
      <c r="I1288" s="7" t="s">
        <v>127</v>
      </c>
      <c r="J1288" s="7" t="s">
        <v>128</v>
      </c>
      <c r="L1288" s="7" t="s">
        <v>13</v>
      </c>
      <c r="M1288" s="7" t="s">
        <v>12</v>
      </c>
      <c r="N1288" s="7" t="s">
        <v>19</v>
      </c>
      <c r="O1288" s="7" t="s">
        <v>15</v>
      </c>
      <c r="P1288" s="7" t="s">
        <v>126</v>
      </c>
      <c r="Q1288" s="7" t="s">
        <v>127</v>
      </c>
      <c r="R1288" s="7" t="s">
        <v>129</v>
      </c>
      <c r="S1288" t="str">
        <f>RIGHT(Table1[[#This Row],[value7]],4)</f>
        <v>0157</v>
      </c>
      <c r="T1288">
        <f>HEX2DEC(Table1[[#This Row],[hex]])</f>
        <v>343</v>
      </c>
      <c r="U1288">
        <f>Table1[[#This Row],[dec]] - IF(Table1[[#This Row],[dec]] &gt; 32000, 65536, 0)</f>
        <v>343</v>
      </c>
      <c r="V1288" s="12">
        <f>Table1[[#This Row],[dec signed]]/10</f>
        <v>34.299999999999997</v>
      </c>
    </row>
    <row r="1289" spans="1:22" x14ac:dyDescent="0.25">
      <c r="A1289" s="7">
        <v>1180</v>
      </c>
      <c r="B1289" s="10" t="s">
        <v>124</v>
      </c>
      <c r="C1289" s="10" t="s">
        <v>125</v>
      </c>
      <c r="D1289" s="7" t="s">
        <v>12</v>
      </c>
      <c r="E1289" t="s">
        <v>13</v>
      </c>
      <c r="F1289" s="7" t="s">
        <v>14</v>
      </c>
      <c r="G1289" t="s">
        <v>15</v>
      </c>
      <c r="H1289" s="8" t="s">
        <v>126</v>
      </c>
      <c r="I1289" s="7" t="s">
        <v>127</v>
      </c>
      <c r="J1289" s="7" t="s">
        <v>128</v>
      </c>
      <c r="L1289" s="7" t="s">
        <v>13</v>
      </c>
      <c r="M1289" s="7" t="s">
        <v>12</v>
      </c>
      <c r="N1289" s="7" t="s">
        <v>19</v>
      </c>
      <c r="O1289" s="7" t="s">
        <v>15</v>
      </c>
      <c r="P1289" s="7" t="s">
        <v>126</v>
      </c>
      <c r="Q1289" s="7" t="s">
        <v>127</v>
      </c>
      <c r="R1289" s="7" t="s">
        <v>129</v>
      </c>
      <c r="S1289" t="str">
        <f>RIGHT(Table1[[#This Row],[value7]],4)</f>
        <v>0157</v>
      </c>
      <c r="T1289">
        <f>HEX2DEC(Table1[[#This Row],[hex]])</f>
        <v>343</v>
      </c>
      <c r="U1289">
        <f>Table1[[#This Row],[dec]] - IF(Table1[[#This Row],[dec]] &gt; 32000, 65536, 0)</f>
        <v>343</v>
      </c>
      <c r="V1289" s="12">
        <f>Table1[[#This Row],[dec signed]]/10</f>
        <v>34.299999999999997</v>
      </c>
    </row>
    <row r="1290" spans="1:22" x14ac:dyDescent="0.25">
      <c r="A1290" s="7">
        <v>1211</v>
      </c>
      <c r="B1290" s="10" t="s">
        <v>124</v>
      </c>
      <c r="C1290" s="10" t="s">
        <v>125</v>
      </c>
      <c r="D1290" s="7" t="s">
        <v>12</v>
      </c>
      <c r="E1290" t="s">
        <v>13</v>
      </c>
      <c r="F1290" s="7" t="s">
        <v>14</v>
      </c>
      <c r="G1290" t="s">
        <v>15</v>
      </c>
      <c r="H1290" s="8" t="s">
        <v>126</v>
      </c>
      <c r="I1290" s="7" t="s">
        <v>127</v>
      </c>
      <c r="J1290" s="7" t="s">
        <v>128</v>
      </c>
      <c r="L1290" s="7" t="s">
        <v>13</v>
      </c>
      <c r="M1290" s="7" t="s">
        <v>12</v>
      </c>
      <c r="N1290" s="7" t="s">
        <v>19</v>
      </c>
      <c r="O1290" s="7" t="s">
        <v>15</v>
      </c>
      <c r="P1290" s="7" t="s">
        <v>126</v>
      </c>
      <c r="Q1290" s="7" t="s">
        <v>127</v>
      </c>
      <c r="R1290" s="7" t="s">
        <v>129</v>
      </c>
      <c r="S1290" t="str">
        <f>RIGHT(Table1[[#This Row],[value7]],4)</f>
        <v>0157</v>
      </c>
      <c r="T1290">
        <f>HEX2DEC(Table1[[#This Row],[hex]])</f>
        <v>343</v>
      </c>
      <c r="U1290">
        <f>Table1[[#This Row],[dec]] - IF(Table1[[#This Row],[dec]] &gt; 32000, 65536, 0)</f>
        <v>343</v>
      </c>
      <c r="V1290" s="12">
        <f>Table1[[#This Row],[dec signed]]/10</f>
        <v>34.299999999999997</v>
      </c>
    </row>
    <row r="1291" spans="1:22" x14ac:dyDescent="0.25">
      <c r="A1291" s="7">
        <v>1242</v>
      </c>
      <c r="B1291" s="10" t="s">
        <v>124</v>
      </c>
      <c r="C1291" s="10" t="s">
        <v>125</v>
      </c>
      <c r="D1291" s="7" t="s">
        <v>12</v>
      </c>
      <c r="E1291" t="s">
        <v>13</v>
      </c>
      <c r="F1291" s="7" t="s">
        <v>14</v>
      </c>
      <c r="G1291" t="s">
        <v>15</v>
      </c>
      <c r="H1291" s="8" t="s">
        <v>126</v>
      </c>
      <c r="I1291" s="7" t="s">
        <v>127</v>
      </c>
      <c r="J1291" s="7" t="s">
        <v>128</v>
      </c>
      <c r="L1291" s="7" t="s">
        <v>13</v>
      </c>
      <c r="M1291" s="7" t="s">
        <v>12</v>
      </c>
      <c r="N1291" s="7" t="s">
        <v>19</v>
      </c>
      <c r="O1291" s="7" t="s">
        <v>15</v>
      </c>
      <c r="P1291" s="7" t="s">
        <v>126</v>
      </c>
      <c r="Q1291" s="7" t="s">
        <v>127</v>
      </c>
      <c r="R1291" s="7" t="s">
        <v>129</v>
      </c>
      <c r="S1291" t="str">
        <f>RIGHT(Table1[[#This Row],[value7]],4)</f>
        <v>0157</v>
      </c>
      <c r="T1291">
        <f>HEX2DEC(Table1[[#This Row],[hex]])</f>
        <v>343</v>
      </c>
      <c r="U1291">
        <f>Table1[[#This Row],[dec]] - IF(Table1[[#This Row],[dec]] &gt; 32000, 65536, 0)</f>
        <v>343</v>
      </c>
      <c r="V1291" s="12">
        <f>Table1[[#This Row],[dec signed]]/10</f>
        <v>34.299999999999997</v>
      </c>
    </row>
    <row r="1292" spans="1:22" x14ac:dyDescent="0.25">
      <c r="A1292" s="7">
        <v>1273</v>
      </c>
      <c r="B1292" s="10" t="s">
        <v>124</v>
      </c>
      <c r="C1292" s="10" t="s">
        <v>125</v>
      </c>
      <c r="D1292" s="7" t="s">
        <v>12</v>
      </c>
      <c r="E1292" t="s">
        <v>13</v>
      </c>
      <c r="F1292" s="7" t="s">
        <v>14</v>
      </c>
      <c r="G1292" t="s">
        <v>15</v>
      </c>
      <c r="H1292" s="8" t="s">
        <v>126</v>
      </c>
      <c r="I1292" s="7" t="s">
        <v>127</v>
      </c>
      <c r="J1292" s="7" t="s">
        <v>128</v>
      </c>
      <c r="L1292" s="7" t="s">
        <v>13</v>
      </c>
      <c r="M1292" s="7" t="s">
        <v>12</v>
      </c>
      <c r="N1292" s="7" t="s">
        <v>19</v>
      </c>
      <c r="O1292" s="7" t="s">
        <v>15</v>
      </c>
      <c r="P1292" s="7" t="s">
        <v>126</v>
      </c>
      <c r="Q1292" s="7" t="s">
        <v>127</v>
      </c>
      <c r="R1292" s="7" t="s">
        <v>129</v>
      </c>
      <c r="S1292" t="str">
        <f>RIGHT(Table1[[#This Row],[value7]],4)</f>
        <v>0157</v>
      </c>
      <c r="T1292">
        <f>HEX2DEC(Table1[[#This Row],[hex]])</f>
        <v>343</v>
      </c>
      <c r="U1292">
        <f>Table1[[#This Row],[dec]] - IF(Table1[[#This Row],[dec]] &gt; 32000, 65536, 0)</f>
        <v>343</v>
      </c>
      <c r="V1292" s="12">
        <f>Table1[[#This Row],[dec signed]]/10</f>
        <v>34.299999999999997</v>
      </c>
    </row>
    <row r="1293" spans="1:22" x14ac:dyDescent="0.25">
      <c r="A1293" s="7">
        <v>1304</v>
      </c>
      <c r="B1293" s="10" t="s">
        <v>124</v>
      </c>
      <c r="C1293" s="10" t="s">
        <v>125</v>
      </c>
      <c r="D1293" s="7" t="s">
        <v>12</v>
      </c>
      <c r="E1293" t="s">
        <v>13</v>
      </c>
      <c r="F1293" s="7" t="s">
        <v>14</v>
      </c>
      <c r="G1293" t="s">
        <v>15</v>
      </c>
      <c r="H1293" s="8" t="s">
        <v>126</v>
      </c>
      <c r="I1293" s="7" t="s">
        <v>127</v>
      </c>
      <c r="J1293" s="7" t="s">
        <v>128</v>
      </c>
      <c r="L1293" s="7" t="s">
        <v>13</v>
      </c>
      <c r="M1293" s="7" t="s">
        <v>12</v>
      </c>
      <c r="N1293" s="7" t="s">
        <v>19</v>
      </c>
      <c r="O1293" s="7" t="s">
        <v>15</v>
      </c>
      <c r="P1293" s="7" t="s">
        <v>126</v>
      </c>
      <c r="Q1293" s="7" t="s">
        <v>127</v>
      </c>
      <c r="R1293" s="7" t="s">
        <v>129</v>
      </c>
      <c r="S1293" t="str">
        <f>RIGHT(Table1[[#This Row],[value7]],4)</f>
        <v>0157</v>
      </c>
      <c r="T1293">
        <f>HEX2DEC(Table1[[#This Row],[hex]])</f>
        <v>343</v>
      </c>
      <c r="U1293">
        <f>Table1[[#This Row],[dec]] - IF(Table1[[#This Row],[dec]] &gt; 32000, 65536, 0)</f>
        <v>343</v>
      </c>
      <c r="V1293" s="12">
        <f>Table1[[#This Row],[dec signed]]/10</f>
        <v>34.299999999999997</v>
      </c>
    </row>
    <row r="1294" spans="1:22" x14ac:dyDescent="0.25">
      <c r="A1294" s="7">
        <v>140</v>
      </c>
      <c r="B1294" s="10" t="s">
        <v>457</v>
      </c>
      <c r="C1294" s="10" t="s">
        <v>458</v>
      </c>
      <c r="D1294" s="7" t="s">
        <v>12</v>
      </c>
      <c r="E1294" t="s">
        <v>13</v>
      </c>
      <c r="F1294" s="7" t="s">
        <v>14</v>
      </c>
      <c r="G1294" t="s">
        <v>15</v>
      </c>
      <c r="H1294" t="s">
        <v>447</v>
      </c>
      <c r="I1294" s="7" t="s">
        <v>430</v>
      </c>
      <c r="J1294" s="7" t="s">
        <v>459</v>
      </c>
      <c r="L1294" s="7" t="s">
        <v>13</v>
      </c>
      <c r="M1294" s="7" t="s">
        <v>12</v>
      </c>
      <c r="N1294" s="7" t="s">
        <v>19</v>
      </c>
      <c r="O1294" s="7" t="s">
        <v>15</v>
      </c>
      <c r="P1294" s="7" t="s">
        <v>447</v>
      </c>
      <c r="Q1294" s="7" t="s">
        <v>460</v>
      </c>
      <c r="R1294" s="7" t="s">
        <v>81</v>
      </c>
      <c r="S1294" t="str">
        <f>RIGHT(Table1[[#This Row],[value7]],4)</f>
        <v>015e</v>
      </c>
      <c r="T1294">
        <f>HEX2DEC(Table1[[#This Row],[hex]])</f>
        <v>350</v>
      </c>
      <c r="U1294">
        <f>Table1[[#This Row],[dec]] - IF(Table1[[#This Row],[dec]] &gt; 32000, 65536, 0)</f>
        <v>350</v>
      </c>
      <c r="V1294" s="12">
        <f>Table1[[#This Row],[dec signed]]/10</f>
        <v>35</v>
      </c>
    </row>
    <row r="1295" spans="1:22" x14ac:dyDescent="0.25">
      <c r="A1295" s="7">
        <v>1155</v>
      </c>
      <c r="B1295" s="10" t="s">
        <v>1521</v>
      </c>
      <c r="C1295" s="10" t="s">
        <v>458</v>
      </c>
      <c r="D1295" s="7" t="s">
        <v>12</v>
      </c>
      <c r="E1295" t="s">
        <v>13</v>
      </c>
      <c r="F1295" s="7" t="s">
        <v>14</v>
      </c>
      <c r="G1295" t="s">
        <v>15</v>
      </c>
      <c r="H1295" t="s">
        <v>447</v>
      </c>
      <c r="I1295" s="7" t="s">
        <v>460</v>
      </c>
      <c r="J1295" s="7" t="s">
        <v>80</v>
      </c>
      <c r="L1295" s="7" t="s">
        <v>13</v>
      </c>
      <c r="M1295" s="7" t="s">
        <v>12</v>
      </c>
      <c r="N1295" s="7" t="s">
        <v>19</v>
      </c>
      <c r="O1295" s="7" t="s">
        <v>15</v>
      </c>
      <c r="P1295" s="7" t="s">
        <v>447</v>
      </c>
      <c r="Q1295" s="7" t="s">
        <v>460</v>
      </c>
      <c r="R1295" s="7" t="s">
        <v>81</v>
      </c>
      <c r="S1295" t="str">
        <f>RIGHT(Table1[[#This Row],[value7]],4)</f>
        <v>015e</v>
      </c>
      <c r="T1295">
        <f>HEX2DEC(Table1[[#This Row],[hex]])</f>
        <v>350</v>
      </c>
      <c r="U1295">
        <f>Table1[[#This Row],[dec]] - IF(Table1[[#This Row],[dec]] &gt; 32000, 65536, 0)</f>
        <v>350</v>
      </c>
      <c r="V1295" s="12">
        <f>Table1[[#This Row],[dec signed]]/10</f>
        <v>35</v>
      </c>
    </row>
    <row r="1296" spans="1:22" x14ac:dyDescent="0.25">
      <c r="A1296" s="7">
        <v>1186</v>
      </c>
      <c r="B1296" s="10" t="s">
        <v>1521</v>
      </c>
      <c r="C1296" s="10" t="s">
        <v>458</v>
      </c>
      <c r="D1296" s="7" t="s">
        <v>12</v>
      </c>
      <c r="E1296" t="s">
        <v>13</v>
      </c>
      <c r="F1296" s="7" t="s">
        <v>14</v>
      </c>
      <c r="G1296" t="s">
        <v>15</v>
      </c>
      <c r="H1296" t="s">
        <v>447</v>
      </c>
      <c r="I1296" s="7" t="s">
        <v>460</v>
      </c>
      <c r="J1296" s="7" t="s">
        <v>80</v>
      </c>
      <c r="L1296" s="7" t="s">
        <v>13</v>
      </c>
      <c r="M1296" s="7" t="s">
        <v>12</v>
      </c>
      <c r="N1296" s="7" t="s">
        <v>19</v>
      </c>
      <c r="O1296" s="7" t="s">
        <v>15</v>
      </c>
      <c r="P1296" s="7" t="s">
        <v>447</v>
      </c>
      <c r="Q1296" s="7" t="s">
        <v>460</v>
      </c>
      <c r="R1296" s="7" t="s">
        <v>81</v>
      </c>
      <c r="S1296" t="str">
        <f>RIGHT(Table1[[#This Row],[value7]],4)</f>
        <v>015e</v>
      </c>
      <c r="T1296">
        <f>HEX2DEC(Table1[[#This Row],[hex]])</f>
        <v>350</v>
      </c>
      <c r="U1296">
        <f>Table1[[#This Row],[dec]] - IF(Table1[[#This Row],[dec]] &gt; 32000, 65536, 0)</f>
        <v>350</v>
      </c>
      <c r="V1296" s="12">
        <f>Table1[[#This Row],[dec signed]]/10</f>
        <v>35</v>
      </c>
    </row>
    <row r="1297" spans="1:22" x14ac:dyDescent="0.25">
      <c r="A1297" s="7">
        <v>1217</v>
      </c>
      <c r="B1297" s="10" t="s">
        <v>1521</v>
      </c>
      <c r="C1297" s="10" t="s">
        <v>458</v>
      </c>
      <c r="D1297" s="7" t="s">
        <v>12</v>
      </c>
      <c r="E1297" t="s">
        <v>13</v>
      </c>
      <c r="F1297" s="7" t="s">
        <v>14</v>
      </c>
      <c r="G1297" t="s">
        <v>15</v>
      </c>
      <c r="H1297" t="s">
        <v>447</v>
      </c>
      <c r="I1297" s="7" t="s">
        <v>460</v>
      </c>
      <c r="J1297" s="7" t="s">
        <v>80</v>
      </c>
      <c r="L1297" s="7" t="s">
        <v>13</v>
      </c>
      <c r="M1297" s="7" t="s">
        <v>12</v>
      </c>
      <c r="N1297" s="7" t="s">
        <v>19</v>
      </c>
      <c r="O1297" s="7" t="s">
        <v>15</v>
      </c>
      <c r="P1297" s="7" t="s">
        <v>447</v>
      </c>
      <c r="Q1297" s="7" t="s">
        <v>460</v>
      </c>
      <c r="R1297" s="7" t="s">
        <v>81</v>
      </c>
      <c r="S1297" t="str">
        <f>RIGHT(Table1[[#This Row],[value7]],4)</f>
        <v>015e</v>
      </c>
      <c r="T1297">
        <f>HEX2DEC(Table1[[#This Row],[hex]])</f>
        <v>350</v>
      </c>
      <c r="U1297">
        <f>Table1[[#This Row],[dec]] - IF(Table1[[#This Row],[dec]] &gt; 32000, 65536, 0)</f>
        <v>350</v>
      </c>
      <c r="V1297" s="12">
        <f>Table1[[#This Row],[dec signed]]/10</f>
        <v>35</v>
      </c>
    </row>
    <row r="1298" spans="1:22" x14ac:dyDescent="0.25">
      <c r="A1298" s="7">
        <v>1248</v>
      </c>
      <c r="B1298" s="10" t="s">
        <v>1521</v>
      </c>
      <c r="C1298" s="10" t="s">
        <v>458</v>
      </c>
      <c r="D1298" s="7" t="s">
        <v>12</v>
      </c>
      <c r="E1298" t="s">
        <v>13</v>
      </c>
      <c r="F1298" s="7" t="s">
        <v>14</v>
      </c>
      <c r="G1298" t="s">
        <v>15</v>
      </c>
      <c r="H1298" t="s">
        <v>447</v>
      </c>
      <c r="I1298" s="7" t="s">
        <v>460</v>
      </c>
      <c r="J1298" s="7" t="s">
        <v>80</v>
      </c>
      <c r="L1298" s="7" t="s">
        <v>13</v>
      </c>
      <c r="M1298" s="7" t="s">
        <v>12</v>
      </c>
      <c r="N1298" s="7" t="s">
        <v>19</v>
      </c>
      <c r="O1298" s="7" t="s">
        <v>15</v>
      </c>
      <c r="P1298" s="7" t="s">
        <v>447</v>
      </c>
      <c r="Q1298" s="7" t="s">
        <v>460</v>
      </c>
      <c r="R1298" s="7" t="s">
        <v>81</v>
      </c>
      <c r="S1298" t="str">
        <f>RIGHT(Table1[[#This Row],[value7]],4)</f>
        <v>015e</v>
      </c>
      <c r="T1298">
        <f>HEX2DEC(Table1[[#This Row],[hex]])</f>
        <v>350</v>
      </c>
      <c r="U1298">
        <f>Table1[[#This Row],[dec]] - IF(Table1[[#This Row],[dec]] &gt; 32000, 65536, 0)</f>
        <v>350</v>
      </c>
      <c r="V1298" s="12">
        <f>Table1[[#This Row],[dec signed]]/10</f>
        <v>35</v>
      </c>
    </row>
    <row r="1299" spans="1:22" x14ac:dyDescent="0.25">
      <c r="A1299" s="7">
        <v>1279</v>
      </c>
      <c r="B1299" s="10" t="s">
        <v>1521</v>
      </c>
      <c r="C1299" s="10" t="s">
        <v>458</v>
      </c>
      <c r="D1299" s="7" t="s">
        <v>12</v>
      </c>
      <c r="E1299" t="s">
        <v>13</v>
      </c>
      <c r="F1299" s="7" t="s">
        <v>14</v>
      </c>
      <c r="G1299" t="s">
        <v>15</v>
      </c>
      <c r="H1299" t="s">
        <v>447</v>
      </c>
      <c r="I1299" s="7" t="s">
        <v>460</v>
      </c>
      <c r="J1299" s="7" t="s">
        <v>80</v>
      </c>
      <c r="L1299" s="7" t="s">
        <v>13</v>
      </c>
      <c r="M1299" s="7" t="s">
        <v>12</v>
      </c>
      <c r="N1299" s="7" t="s">
        <v>19</v>
      </c>
      <c r="O1299" s="7" t="s">
        <v>15</v>
      </c>
      <c r="P1299" s="7" t="s">
        <v>447</v>
      </c>
      <c r="Q1299" s="7" t="s">
        <v>460</v>
      </c>
      <c r="R1299" s="7" t="s">
        <v>81</v>
      </c>
      <c r="S1299" t="str">
        <f>RIGHT(Table1[[#This Row],[value7]],4)</f>
        <v>015e</v>
      </c>
      <c r="T1299">
        <f>HEX2DEC(Table1[[#This Row],[hex]])</f>
        <v>350</v>
      </c>
      <c r="U1299">
        <f>Table1[[#This Row],[dec]] - IF(Table1[[#This Row],[dec]] &gt; 32000, 65536, 0)</f>
        <v>350</v>
      </c>
      <c r="V1299" s="12">
        <f>Table1[[#This Row],[dec signed]]/10</f>
        <v>35</v>
      </c>
    </row>
    <row r="1300" spans="1:22" x14ac:dyDescent="0.25">
      <c r="A1300" s="7">
        <v>1152</v>
      </c>
      <c r="B1300" s="10" t="s">
        <v>1513</v>
      </c>
      <c r="C1300" s="10" t="s">
        <v>1514</v>
      </c>
      <c r="D1300" s="7" t="s">
        <v>12</v>
      </c>
      <c r="E1300" t="s">
        <v>13</v>
      </c>
      <c r="F1300" s="7" t="s">
        <v>14</v>
      </c>
      <c r="G1300" t="s">
        <v>15</v>
      </c>
      <c r="H1300" t="s">
        <v>441</v>
      </c>
      <c r="I1300" s="7" t="s">
        <v>443</v>
      </c>
      <c r="J1300" s="7" t="s">
        <v>203</v>
      </c>
      <c r="L1300" s="7" t="s">
        <v>13</v>
      </c>
      <c r="M1300" s="7" t="s">
        <v>12</v>
      </c>
      <c r="N1300" s="7" t="s">
        <v>19</v>
      </c>
      <c r="O1300" s="7" t="s">
        <v>15</v>
      </c>
      <c r="P1300" s="7" t="s">
        <v>441</v>
      </c>
      <c r="Q1300" s="7" t="s">
        <v>1206</v>
      </c>
      <c r="R1300" s="7" t="s">
        <v>442</v>
      </c>
      <c r="S1300" t="str">
        <f>RIGHT(Table1[[#This Row],[value7]],4)</f>
        <v>0186</v>
      </c>
      <c r="T1300">
        <f>HEX2DEC(Table1[[#This Row],[hex]])</f>
        <v>390</v>
      </c>
      <c r="U1300">
        <f>Table1[[#This Row],[dec]] - IF(Table1[[#This Row],[dec]] &gt; 32000, 65536, 0)</f>
        <v>390</v>
      </c>
      <c r="V1300" s="12">
        <f>Table1[[#This Row],[dec signed]]/10</f>
        <v>39</v>
      </c>
    </row>
    <row r="1301" spans="1:22" x14ac:dyDescent="0.25">
      <c r="A1301" s="7">
        <v>1183</v>
      </c>
      <c r="B1301" s="10" t="s">
        <v>1536</v>
      </c>
      <c r="C1301" s="10" t="s">
        <v>1537</v>
      </c>
      <c r="D1301" s="7" t="s">
        <v>12</v>
      </c>
      <c r="E1301" t="s">
        <v>13</v>
      </c>
      <c r="F1301" s="7" t="s">
        <v>14</v>
      </c>
      <c r="G1301" t="s">
        <v>15</v>
      </c>
      <c r="H1301" t="s">
        <v>441</v>
      </c>
      <c r="I1301" s="7" t="s">
        <v>1206</v>
      </c>
      <c r="J1301" s="7" t="s">
        <v>1538</v>
      </c>
      <c r="L1301" s="7" t="s">
        <v>13</v>
      </c>
      <c r="M1301" s="7" t="s">
        <v>12</v>
      </c>
      <c r="N1301" s="7" t="s">
        <v>19</v>
      </c>
      <c r="O1301" s="7" t="s">
        <v>15</v>
      </c>
      <c r="P1301" s="7" t="s">
        <v>441</v>
      </c>
      <c r="Q1301" s="7" t="s">
        <v>1256</v>
      </c>
      <c r="R1301" s="7" t="s">
        <v>203</v>
      </c>
      <c r="S1301" t="str">
        <f>RIGHT(Table1[[#This Row],[value7]],4)</f>
        <v>0187</v>
      </c>
      <c r="T1301">
        <f>HEX2DEC(Table1[[#This Row],[hex]])</f>
        <v>391</v>
      </c>
      <c r="U1301">
        <f>Table1[[#This Row],[dec]] - IF(Table1[[#This Row],[dec]] &gt; 32000, 65536, 0)</f>
        <v>391</v>
      </c>
      <c r="V1301" s="12">
        <f>Table1[[#This Row],[dec signed]]/10</f>
        <v>39.1</v>
      </c>
    </row>
    <row r="1302" spans="1:22" x14ac:dyDescent="0.25">
      <c r="A1302" s="7">
        <v>1214</v>
      </c>
      <c r="B1302" s="10" t="s">
        <v>1546</v>
      </c>
      <c r="C1302" s="10" t="s">
        <v>1537</v>
      </c>
      <c r="D1302" s="7" t="s">
        <v>12</v>
      </c>
      <c r="E1302" t="s">
        <v>13</v>
      </c>
      <c r="F1302" s="7" t="s">
        <v>14</v>
      </c>
      <c r="G1302" t="s">
        <v>15</v>
      </c>
      <c r="H1302" t="s">
        <v>441</v>
      </c>
      <c r="I1302" s="7" t="s">
        <v>1256</v>
      </c>
      <c r="J1302" s="7" t="s">
        <v>442</v>
      </c>
      <c r="L1302" s="7" t="s">
        <v>13</v>
      </c>
      <c r="M1302" s="7" t="s">
        <v>12</v>
      </c>
      <c r="N1302" s="7" t="s">
        <v>19</v>
      </c>
      <c r="O1302" s="7" t="s">
        <v>15</v>
      </c>
      <c r="P1302" s="7" t="s">
        <v>441</v>
      </c>
      <c r="Q1302" s="7" t="s">
        <v>1256</v>
      </c>
      <c r="R1302" s="7" t="s">
        <v>203</v>
      </c>
      <c r="S1302" t="str">
        <f>RIGHT(Table1[[#This Row],[value7]],4)</f>
        <v>0187</v>
      </c>
      <c r="T1302">
        <f>HEX2DEC(Table1[[#This Row],[hex]])</f>
        <v>391</v>
      </c>
      <c r="U1302">
        <f>Table1[[#This Row],[dec]] - IF(Table1[[#This Row],[dec]] &gt; 32000, 65536, 0)</f>
        <v>391</v>
      </c>
      <c r="V1302" s="12">
        <f>Table1[[#This Row],[dec signed]]/10</f>
        <v>39.1</v>
      </c>
    </row>
    <row r="1303" spans="1:22" x14ac:dyDescent="0.25">
      <c r="A1303" s="7">
        <v>1245</v>
      </c>
      <c r="B1303" s="10" t="s">
        <v>1546</v>
      </c>
      <c r="C1303" s="10" t="s">
        <v>1537</v>
      </c>
      <c r="D1303" s="7" t="s">
        <v>12</v>
      </c>
      <c r="E1303" t="s">
        <v>13</v>
      </c>
      <c r="F1303" s="7" t="s">
        <v>14</v>
      </c>
      <c r="G1303" t="s">
        <v>15</v>
      </c>
      <c r="H1303" t="s">
        <v>441</v>
      </c>
      <c r="I1303" s="7" t="s">
        <v>1256</v>
      </c>
      <c r="J1303" s="7" t="s">
        <v>442</v>
      </c>
      <c r="L1303" s="7" t="s">
        <v>13</v>
      </c>
      <c r="M1303" s="7" t="s">
        <v>12</v>
      </c>
      <c r="N1303" s="7" t="s">
        <v>19</v>
      </c>
      <c r="O1303" s="7" t="s">
        <v>15</v>
      </c>
      <c r="P1303" s="7" t="s">
        <v>441</v>
      </c>
      <c r="Q1303" s="7" t="s">
        <v>1256</v>
      </c>
      <c r="R1303" s="7" t="s">
        <v>203</v>
      </c>
      <c r="S1303" t="str">
        <f>RIGHT(Table1[[#This Row],[value7]],4)</f>
        <v>0187</v>
      </c>
      <c r="T1303">
        <f>HEX2DEC(Table1[[#This Row],[hex]])</f>
        <v>391</v>
      </c>
      <c r="U1303">
        <f>Table1[[#This Row],[dec]] - IF(Table1[[#This Row],[dec]] &gt; 32000, 65536, 0)</f>
        <v>391</v>
      </c>
      <c r="V1303" s="12">
        <f>Table1[[#This Row],[dec signed]]/10</f>
        <v>39.1</v>
      </c>
    </row>
    <row r="1304" spans="1:22" x14ac:dyDescent="0.25">
      <c r="A1304" s="7">
        <v>1276</v>
      </c>
      <c r="B1304" s="10" t="s">
        <v>1546</v>
      </c>
      <c r="C1304" s="10" t="s">
        <v>1537</v>
      </c>
      <c r="D1304" s="7" t="s">
        <v>12</v>
      </c>
      <c r="E1304" t="s">
        <v>13</v>
      </c>
      <c r="F1304" s="7" t="s">
        <v>14</v>
      </c>
      <c r="G1304" t="s">
        <v>15</v>
      </c>
      <c r="H1304" t="s">
        <v>441</v>
      </c>
      <c r="I1304" s="7" t="s">
        <v>1256</v>
      </c>
      <c r="J1304" s="7" t="s">
        <v>442</v>
      </c>
      <c r="L1304" s="7" t="s">
        <v>13</v>
      </c>
      <c r="M1304" s="7" t="s">
        <v>12</v>
      </c>
      <c r="N1304" s="7" t="s">
        <v>19</v>
      </c>
      <c r="O1304" s="7" t="s">
        <v>15</v>
      </c>
      <c r="P1304" s="7" t="s">
        <v>441</v>
      </c>
      <c r="Q1304" s="7" t="s">
        <v>1256</v>
      </c>
      <c r="R1304" s="7" t="s">
        <v>203</v>
      </c>
      <c r="S1304" t="str">
        <f>RIGHT(Table1[[#This Row],[value7]],4)</f>
        <v>0187</v>
      </c>
      <c r="T1304">
        <f>HEX2DEC(Table1[[#This Row],[hex]])</f>
        <v>391</v>
      </c>
      <c r="U1304">
        <f>Table1[[#This Row],[dec]] - IF(Table1[[#This Row],[dec]] &gt; 32000, 65536, 0)</f>
        <v>391</v>
      </c>
      <c r="V1304" s="12">
        <f>Table1[[#This Row],[dec signed]]/10</f>
        <v>39.1</v>
      </c>
    </row>
    <row r="1305" spans="1:22" x14ac:dyDescent="0.25">
      <c r="A1305" s="7">
        <v>1307</v>
      </c>
      <c r="B1305" s="10" t="s">
        <v>1546</v>
      </c>
      <c r="C1305" s="10" t="s">
        <v>1537</v>
      </c>
      <c r="D1305" s="7" t="s">
        <v>12</v>
      </c>
      <c r="E1305" t="s">
        <v>13</v>
      </c>
      <c r="F1305" s="7" t="s">
        <v>14</v>
      </c>
      <c r="G1305" t="s">
        <v>15</v>
      </c>
      <c r="H1305" t="s">
        <v>441</v>
      </c>
      <c r="I1305" s="7" t="s">
        <v>1256</v>
      </c>
      <c r="J1305" s="7" t="s">
        <v>442</v>
      </c>
      <c r="L1305" s="7" t="s">
        <v>13</v>
      </c>
      <c r="M1305" s="7" t="s">
        <v>12</v>
      </c>
      <c r="N1305" s="7" t="s">
        <v>19</v>
      </c>
      <c r="O1305" s="7" t="s">
        <v>15</v>
      </c>
      <c r="P1305" s="7" t="s">
        <v>441</v>
      </c>
      <c r="Q1305" s="7" t="s">
        <v>1256</v>
      </c>
      <c r="R1305" s="7" t="s">
        <v>203</v>
      </c>
      <c r="S1305" t="str">
        <f>RIGHT(Table1[[#This Row],[value7]],4)</f>
        <v>0187</v>
      </c>
      <c r="T1305">
        <f>HEX2DEC(Table1[[#This Row],[hex]])</f>
        <v>391</v>
      </c>
      <c r="U1305">
        <f>Table1[[#This Row],[dec]] - IF(Table1[[#This Row],[dec]] &gt; 32000, 65536, 0)</f>
        <v>391</v>
      </c>
      <c r="V1305" s="12">
        <f>Table1[[#This Row],[dec signed]]/10</f>
        <v>39.1</v>
      </c>
    </row>
    <row r="1306" spans="1:22" x14ac:dyDescent="0.25">
      <c r="A1306" s="7">
        <v>137</v>
      </c>
      <c r="B1306" s="10" t="s">
        <v>439</v>
      </c>
      <c r="C1306" s="10" t="s">
        <v>440</v>
      </c>
      <c r="D1306" s="7" t="s">
        <v>12</v>
      </c>
      <c r="E1306" t="s">
        <v>13</v>
      </c>
      <c r="F1306" s="7" t="s">
        <v>14</v>
      </c>
      <c r="G1306" t="s">
        <v>15</v>
      </c>
      <c r="H1306" t="s">
        <v>441</v>
      </c>
      <c r="I1306" s="7" t="s">
        <v>430</v>
      </c>
      <c r="J1306" s="7" t="s">
        <v>442</v>
      </c>
      <c r="L1306" s="7" t="s">
        <v>13</v>
      </c>
      <c r="M1306" s="7" t="s">
        <v>12</v>
      </c>
      <c r="N1306" s="7" t="s">
        <v>19</v>
      </c>
      <c r="O1306" s="7" t="s">
        <v>15</v>
      </c>
      <c r="P1306" s="7" t="s">
        <v>441</v>
      </c>
      <c r="Q1306" s="7" t="s">
        <v>443</v>
      </c>
      <c r="R1306" s="7" t="s">
        <v>444</v>
      </c>
      <c r="S1306" t="str">
        <f>RIGHT(Table1[[#This Row],[value7]],4)</f>
        <v>0188</v>
      </c>
      <c r="T1306">
        <f>HEX2DEC(Table1[[#This Row],[hex]])</f>
        <v>392</v>
      </c>
      <c r="U1306">
        <f>Table1[[#This Row],[dec]] - IF(Table1[[#This Row],[dec]] &gt; 32000, 65536, 0)</f>
        <v>392</v>
      </c>
      <c r="V1306" s="12">
        <f>Table1[[#This Row],[dec signed]]/10</f>
        <v>39.200000000000003</v>
      </c>
    </row>
    <row r="1307" spans="1:22" x14ac:dyDescent="0.25">
      <c r="A1307" s="7">
        <v>208</v>
      </c>
      <c r="B1307" s="10" t="s">
        <v>738</v>
      </c>
      <c r="C1307" s="10" t="s">
        <v>739</v>
      </c>
      <c r="D1307" s="7" t="s">
        <v>12</v>
      </c>
      <c r="E1307" t="s">
        <v>13</v>
      </c>
      <c r="F1307" s="7" t="s">
        <v>14</v>
      </c>
      <c r="G1307" t="s">
        <v>15</v>
      </c>
      <c r="H1307" t="s">
        <v>740</v>
      </c>
      <c r="I1307" s="7" t="s">
        <v>57</v>
      </c>
      <c r="J1307" s="7" t="s">
        <v>531</v>
      </c>
      <c r="L1307" s="7" t="s">
        <v>13</v>
      </c>
      <c r="M1307" s="7" t="s">
        <v>12</v>
      </c>
      <c r="N1307" s="7" t="s">
        <v>19</v>
      </c>
      <c r="O1307" s="7" t="s">
        <v>15</v>
      </c>
      <c r="P1307" s="7" t="s">
        <v>740</v>
      </c>
      <c r="Q1307" s="7" t="s">
        <v>57</v>
      </c>
      <c r="R1307" s="7" t="s">
        <v>532</v>
      </c>
      <c r="S1307" t="str">
        <f>RIGHT(Table1[[#This Row],[value7]],4)</f>
        <v>0190</v>
      </c>
      <c r="T1307">
        <f>HEX2DEC(Table1[[#This Row],[hex]])</f>
        <v>400</v>
      </c>
      <c r="U1307">
        <f>Table1[[#This Row],[dec]] - IF(Table1[[#This Row],[dec]] &gt; 32000, 65536, 0)</f>
        <v>400</v>
      </c>
      <c r="V1307" s="12">
        <f>Table1[[#This Row],[dec signed]]/10</f>
        <v>40</v>
      </c>
    </row>
    <row r="1308" spans="1:22" x14ac:dyDescent="0.25">
      <c r="A1308" s="7">
        <v>21</v>
      </c>
      <c r="B1308" s="10" t="s">
        <v>118</v>
      </c>
      <c r="C1308" s="10" t="s">
        <v>119</v>
      </c>
      <c r="D1308" s="7" t="s">
        <v>12</v>
      </c>
      <c r="E1308" t="s">
        <v>13</v>
      </c>
      <c r="F1308" s="7" t="s">
        <v>14</v>
      </c>
      <c r="G1308" t="s">
        <v>15</v>
      </c>
      <c r="H1308" s="8" t="s">
        <v>120</v>
      </c>
      <c r="I1308" s="7" t="s">
        <v>121</v>
      </c>
      <c r="J1308" s="7" t="s">
        <v>122</v>
      </c>
      <c r="L1308" s="7" t="s">
        <v>13</v>
      </c>
      <c r="M1308" s="7" t="s">
        <v>12</v>
      </c>
      <c r="N1308" s="7" t="s">
        <v>19</v>
      </c>
      <c r="O1308" s="7" t="s">
        <v>15</v>
      </c>
      <c r="P1308" s="7" t="s">
        <v>120</v>
      </c>
      <c r="Q1308" s="7" t="s">
        <v>121</v>
      </c>
      <c r="R1308" s="7" t="s">
        <v>123</v>
      </c>
      <c r="S1308" t="str">
        <f>RIGHT(Table1[[#This Row],[value7]],4)</f>
        <v>01a4</v>
      </c>
      <c r="T1308">
        <f>HEX2DEC(Table1[[#This Row],[hex]])</f>
        <v>420</v>
      </c>
      <c r="U1308">
        <f>Table1[[#This Row],[dec]] - IF(Table1[[#This Row],[dec]] &gt; 32000, 65536, 0)</f>
        <v>420</v>
      </c>
      <c r="V1308" s="12">
        <f>Table1[[#This Row],[dec signed]]/10</f>
        <v>42</v>
      </c>
    </row>
    <row r="1309" spans="1:22" x14ac:dyDescent="0.25">
      <c r="A1309" s="7">
        <v>43</v>
      </c>
      <c r="B1309" s="10" t="s">
        <v>118</v>
      </c>
      <c r="C1309" s="10" t="s">
        <v>119</v>
      </c>
      <c r="D1309" s="7" t="s">
        <v>12</v>
      </c>
      <c r="E1309" t="s">
        <v>13</v>
      </c>
      <c r="F1309" s="7" t="s">
        <v>14</v>
      </c>
      <c r="G1309" t="s">
        <v>15</v>
      </c>
      <c r="H1309" s="8" t="s">
        <v>120</v>
      </c>
      <c r="I1309" s="7" t="s">
        <v>121</v>
      </c>
      <c r="J1309" s="7" t="s">
        <v>122</v>
      </c>
      <c r="L1309" s="7" t="s">
        <v>13</v>
      </c>
      <c r="M1309" s="7" t="s">
        <v>12</v>
      </c>
      <c r="N1309" s="7" t="s">
        <v>19</v>
      </c>
      <c r="O1309" s="7" t="s">
        <v>15</v>
      </c>
      <c r="P1309" s="7" t="s">
        <v>120</v>
      </c>
      <c r="Q1309" s="7" t="s">
        <v>121</v>
      </c>
      <c r="R1309" s="7" t="s">
        <v>123</v>
      </c>
      <c r="S1309" t="str">
        <f>RIGHT(Table1[[#This Row],[value7]],4)</f>
        <v>01a4</v>
      </c>
      <c r="T1309">
        <f>HEX2DEC(Table1[[#This Row],[hex]])</f>
        <v>420</v>
      </c>
      <c r="U1309">
        <f>Table1[[#This Row],[dec]] - IF(Table1[[#This Row],[dec]] &gt; 32000, 65536, 0)</f>
        <v>420</v>
      </c>
      <c r="V1309" s="12">
        <f>Table1[[#This Row],[dec signed]]/10</f>
        <v>42</v>
      </c>
    </row>
    <row r="1310" spans="1:22" x14ac:dyDescent="0.25">
      <c r="A1310" s="7">
        <v>256</v>
      </c>
      <c r="B1310" s="10" t="s">
        <v>118</v>
      </c>
      <c r="C1310" s="10" t="s">
        <v>119</v>
      </c>
      <c r="D1310" s="7" t="s">
        <v>12</v>
      </c>
      <c r="E1310" t="s">
        <v>13</v>
      </c>
      <c r="F1310" s="7" t="s">
        <v>14</v>
      </c>
      <c r="G1310" t="s">
        <v>15</v>
      </c>
      <c r="H1310" s="8" t="s">
        <v>120</v>
      </c>
      <c r="I1310" s="7" t="s">
        <v>121</v>
      </c>
      <c r="J1310" s="7" t="s">
        <v>122</v>
      </c>
      <c r="L1310" s="7" t="s">
        <v>13</v>
      </c>
      <c r="M1310" s="7" t="s">
        <v>12</v>
      </c>
      <c r="N1310" s="7" t="s">
        <v>19</v>
      </c>
      <c r="O1310" s="7" t="s">
        <v>15</v>
      </c>
      <c r="P1310" s="7" t="s">
        <v>120</v>
      </c>
      <c r="Q1310" s="7" t="s">
        <v>121</v>
      </c>
      <c r="R1310" s="7" t="s">
        <v>123</v>
      </c>
      <c r="S1310" t="str">
        <f>RIGHT(Table1[[#This Row],[value7]],4)</f>
        <v>01a4</v>
      </c>
      <c r="T1310">
        <f>HEX2DEC(Table1[[#This Row],[hex]])</f>
        <v>420</v>
      </c>
      <c r="U1310">
        <f>Table1[[#This Row],[dec]] - IF(Table1[[#This Row],[dec]] &gt; 32000, 65536, 0)</f>
        <v>420</v>
      </c>
      <c r="V1310" s="12">
        <f>Table1[[#This Row],[dec signed]]/10</f>
        <v>42</v>
      </c>
    </row>
    <row r="1311" spans="1:22" x14ac:dyDescent="0.25">
      <c r="A1311" s="7">
        <v>428</v>
      </c>
      <c r="B1311" s="10" t="s">
        <v>118</v>
      </c>
      <c r="C1311" s="10" t="s">
        <v>119</v>
      </c>
      <c r="D1311" s="7" t="s">
        <v>12</v>
      </c>
      <c r="E1311" t="s">
        <v>13</v>
      </c>
      <c r="F1311" s="7" t="s">
        <v>14</v>
      </c>
      <c r="G1311" t="s">
        <v>15</v>
      </c>
      <c r="H1311" s="8" t="s">
        <v>120</v>
      </c>
      <c r="I1311" s="7" t="s">
        <v>121</v>
      </c>
      <c r="J1311" s="7" t="s">
        <v>122</v>
      </c>
      <c r="L1311" s="7" t="s">
        <v>13</v>
      </c>
      <c r="M1311" s="7" t="s">
        <v>12</v>
      </c>
      <c r="N1311" s="7" t="s">
        <v>19</v>
      </c>
      <c r="O1311" s="7" t="s">
        <v>15</v>
      </c>
      <c r="P1311" s="7" t="s">
        <v>120</v>
      </c>
      <c r="Q1311" s="7" t="s">
        <v>121</v>
      </c>
      <c r="R1311" s="7" t="s">
        <v>123</v>
      </c>
      <c r="S1311" t="str">
        <f>RIGHT(Table1[[#This Row],[value7]],4)</f>
        <v>01a4</v>
      </c>
      <c r="T1311">
        <f>HEX2DEC(Table1[[#This Row],[hex]])</f>
        <v>420</v>
      </c>
      <c r="U1311">
        <f>Table1[[#This Row],[dec]] - IF(Table1[[#This Row],[dec]] &gt; 32000, 65536, 0)</f>
        <v>420</v>
      </c>
      <c r="V1311" s="12">
        <f>Table1[[#This Row],[dec signed]]/10</f>
        <v>42</v>
      </c>
    </row>
    <row r="1312" spans="1:22" x14ac:dyDescent="0.25">
      <c r="A1312" s="7">
        <v>459</v>
      </c>
      <c r="B1312" s="10" t="s">
        <v>118</v>
      </c>
      <c r="C1312" s="10" t="s">
        <v>119</v>
      </c>
      <c r="D1312" s="7" t="s">
        <v>12</v>
      </c>
      <c r="E1312" t="s">
        <v>13</v>
      </c>
      <c r="F1312" s="7" t="s">
        <v>14</v>
      </c>
      <c r="G1312" t="s">
        <v>15</v>
      </c>
      <c r="H1312" s="8" t="s">
        <v>120</v>
      </c>
      <c r="I1312" s="7" t="s">
        <v>121</v>
      </c>
      <c r="J1312" s="7" t="s">
        <v>122</v>
      </c>
      <c r="L1312" s="7" t="s">
        <v>13</v>
      </c>
      <c r="M1312" s="7" t="s">
        <v>12</v>
      </c>
      <c r="N1312" s="7" t="s">
        <v>19</v>
      </c>
      <c r="O1312" s="7" t="s">
        <v>15</v>
      </c>
      <c r="P1312" s="7" t="s">
        <v>120</v>
      </c>
      <c r="Q1312" s="7" t="s">
        <v>121</v>
      </c>
      <c r="R1312" s="7" t="s">
        <v>123</v>
      </c>
      <c r="S1312" t="str">
        <f>RIGHT(Table1[[#This Row],[value7]],4)</f>
        <v>01a4</v>
      </c>
      <c r="T1312">
        <f>HEX2DEC(Table1[[#This Row],[hex]])</f>
        <v>420</v>
      </c>
      <c r="U1312">
        <f>Table1[[#This Row],[dec]] - IF(Table1[[#This Row],[dec]] &gt; 32000, 65536, 0)</f>
        <v>420</v>
      </c>
      <c r="V1312" s="12">
        <f>Table1[[#This Row],[dec signed]]/10</f>
        <v>42</v>
      </c>
    </row>
    <row r="1313" spans="1:22" x14ac:dyDescent="0.25">
      <c r="A1313" s="7">
        <v>490</v>
      </c>
      <c r="B1313" s="10" t="s">
        <v>118</v>
      </c>
      <c r="C1313" s="10" t="s">
        <v>119</v>
      </c>
      <c r="D1313" s="7" t="s">
        <v>12</v>
      </c>
      <c r="E1313" t="s">
        <v>13</v>
      </c>
      <c r="F1313" s="7" t="s">
        <v>14</v>
      </c>
      <c r="G1313" t="s">
        <v>15</v>
      </c>
      <c r="H1313" s="8" t="s">
        <v>120</v>
      </c>
      <c r="I1313" s="7" t="s">
        <v>121</v>
      </c>
      <c r="J1313" s="7" t="s">
        <v>122</v>
      </c>
      <c r="L1313" s="7" t="s">
        <v>13</v>
      </c>
      <c r="M1313" s="7" t="s">
        <v>12</v>
      </c>
      <c r="N1313" s="7" t="s">
        <v>19</v>
      </c>
      <c r="O1313" s="7" t="s">
        <v>15</v>
      </c>
      <c r="P1313" s="7" t="s">
        <v>120</v>
      </c>
      <c r="Q1313" s="7" t="s">
        <v>121</v>
      </c>
      <c r="R1313" s="7" t="s">
        <v>123</v>
      </c>
      <c r="S1313" t="str">
        <f>RIGHT(Table1[[#This Row],[value7]],4)</f>
        <v>01a4</v>
      </c>
      <c r="T1313">
        <f>HEX2DEC(Table1[[#This Row],[hex]])</f>
        <v>420</v>
      </c>
      <c r="U1313">
        <f>Table1[[#This Row],[dec]] - IF(Table1[[#This Row],[dec]] &gt; 32000, 65536, 0)</f>
        <v>420</v>
      </c>
      <c r="V1313" s="12">
        <f>Table1[[#This Row],[dec signed]]/10</f>
        <v>42</v>
      </c>
    </row>
    <row r="1314" spans="1:22" x14ac:dyDescent="0.25">
      <c r="A1314" s="7">
        <v>521</v>
      </c>
      <c r="B1314" s="10" t="s">
        <v>118</v>
      </c>
      <c r="C1314" s="10" t="s">
        <v>119</v>
      </c>
      <c r="D1314" s="7" t="s">
        <v>12</v>
      </c>
      <c r="E1314" t="s">
        <v>13</v>
      </c>
      <c r="F1314" s="7" t="s">
        <v>14</v>
      </c>
      <c r="G1314" t="s">
        <v>15</v>
      </c>
      <c r="H1314" s="8" t="s">
        <v>120</v>
      </c>
      <c r="I1314" s="7" t="s">
        <v>121</v>
      </c>
      <c r="J1314" s="7" t="s">
        <v>122</v>
      </c>
      <c r="L1314" s="7" t="s">
        <v>13</v>
      </c>
      <c r="M1314" s="7" t="s">
        <v>12</v>
      </c>
      <c r="N1314" s="7" t="s">
        <v>19</v>
      </c>
      <c r="O1314" s="7" t="s">
        <v>15</v>
      </c>
      <c r="P1314" s="7" t="s">
        <v>120</v>
      </c>
      <c r="Q1314" s="7" t="s">
        <v>121</v>
      </c>
      <c r="R1314" s="7" t="s">
        <v>123</v>
      </c>
      <c r="S1314" t="str">
        <f>RIGHT(Table1[[#This Row],[value7]],4)</f>
        <v>01a4</v>
      </c>
      <c r="T1314">
        <f>HEX2DEC(Table1[[#This Row],[hex]])</f>
        <v>420</v>
      </c>
      <c r="U1314">
        <f>Table1[[#This Row],[dec]] - IF(Table1[[#This Row],[dec]] &gt; 32000, 65536, 0)</f>
        <v>420</v>
      </c>
      <c r="V1314" s="12">
        <f>Table1[[#This Row],[dec signed]]/10</f>
        <v>42</v>
      </c>
    </row>
    <row r="1315" spans="1:22" x14ac:dyDescent="0.25">
      <c r="A1315" s="7">
        <v>552</v>
      </c>
      <c r="B1315" s="10" t="s">
        <v>118</v>
      </c>
      <c r="C1315" s="10" t="s">
        <v>119</v>
      </c>
      <c r="D1315" s="7" t="s">
        <v>12</v>
      </c>
      <c r="E1315" t="s">
        <v>13</v>
      </c>
      <c r="F1315" s="7" t="s">
        <v>14</v>
      </c>
      <c r="G1315" t="s">
        <v>15</v>
      </c>
      <c r="H1315" s="8" t="s">
        <v>120</v>
      </c>
      <c r="I1315" s="7" t="s">
        <v>121</v>
      </c>
      <c r="J1315" s="7" t="s">
        <v>122</v>
      </c>
      <c r="L1315" s="7" t="s">
        <v>13</v>
      </c>
      <c r="M1315" s="7" t="s">
        <v>12</v>
      </c>
      <c r="N1315" s="7" t="s">
        <v>19</v>
      </c>
      <c r="O1315" s="7" t="s">
        <v>15</v>
      </c>
      <c r="P1315" s="7" t="s">
        <v>120</v>
      </c>
      <c r="Q1315" s="7" t="s">
        <v>121</v>
      </c>
      <c r="R1315" s="7" t="s">
        <v>123</v>
      </c>
      <c r="S1315" t="str">
        <f>RIGHT(Table1[[#This Row],[value7]],4)</f>
        <v>01a4</v>
      </c>
      <c r="T1315">
        <f>HEX2DEC(Table1[[#This Row],[hex]])</f>
        <v>420</v>
      </c>
      <c r="U1315">
        <f>Table1[[#This Row],[dec]] - IF(Table1[[#This Row],[dec]] &gt; 32000, 65536, 0)</f>
        <v>420</v>
      </c>
      <c r="V1315" s="12">
        <f>Table1[[#This Row],[dec signed]]/10</f>
        <v>42</v>
      </c>
    </row>
    <row r="1316" spans="1:22" x14ac:dyDescent="0.25">
      <c r="A1316" s="7">
        <v>583</v>
      </c>
      <c r="B1316" s="10" t="s">
        <v>118</v>
      </c>
      <c r="C1316" s="10" t="s">
        <v>119</v>
      </c>
      <c r="D1316" s="7" t="s">
        <v>12</v>
      </c>
      <c r="E1316" t="s">
        <v>13</v>
      </c>
      <c r="F1316" s="7" t="s">
        <v>14</v>
      </c>
      <c r="G1316" t="s">
        <v>15</v>
      </c>
      <c r="H1316" s="8" t="s">
        <v>120</v>
      </c>
      <c r="I1316" s="7" t="s">
        <v>121</v>
      </c>
      <c r="J1316" s="7" t="s">
        <v>122</v>
      </c>
      <c r="L1316" s="7" t="s">
        <v>13</v>
      </c>
      <c r="M1316" s="7" t="s">
        <v>12</v>
      </c>
      <c r="N1316" s="7" t="s">
        <v>19</v>
      </c>
      <c r="O1316" s="7" t="s">
        <v>15</v>
      </c>
      <c r="P1316" s="7" t="s">
        <v>120</v>
      </c>
      <c r="Q1316" s="7" t="s">
        <v>121</v>
      </c>
      <c r="R1316" s="7" t="s">
        <v>123</v>
      </c>
      <c r="S1316" t="str">
        <f>RIGHT(Table1[[#This Row],[value7]],4)</f>
        <v>01a4</v>
      </c>
      <c r="T1316">
        <f>HEX2DEC(Table1[[#This Row],[hex]])</f>
        <v>420</v>
      </c>
      <c r="U1316">
        <f>Table1[[#This Row],[dec]] - IF(Table1[[#This Row],[dec]] &gt; 32000, 65536, 0)</f>
        <v>420</v>
      </c>
      <c r="V1316" s="12">
        <f>Table1[[#This Row],[dec signed]]/10</f>
        <v>42</v>
      </c>
    </row>
    <row r="1317" spans="1:22" x14ac:dyDescent="0.25">
      <c r="A1317" s="7">
        <v>614</v>
      </c>
      <c r="B1317" s="10" t="s">
        <v>118</v>
      </c>
      <c r="C1317" s="10" t="s">
        <v>119</v>
      </c>
      <c r="D1317" s="7" t="s">
        <v>12</v>
      </c>
      <c r="E1317" t="s">
        <v>13</v>
      </c>
      <c r="F1317" s="7" t="s">
        <v>14</v>
      </c>
      <c r="G1317" t="s">
        <v>15</v>
      </c>
      <c r="H1317" s="8" t="s">
        <v>120</v>
      </c>
      <c r="I1317" s="7" t="s">
        <v>121</v>
      </c>
      <c r="J1317" s="7" t="s">
        <v>122</v>
      </c>
      <c r="L1317" s="7" t="s">
        <v>13</v>
      </c>
      <c r="M1317" s="7" t="s">
        <v>12</v>
      </c>
      <c r="N1317" s="7" t="s">
        <v>19</v>
      </c>
      <c r="O1317" s="7" t="s">
        <v>15</v>
      </c>
      <c r="P1317" s="7" t="s">
        <v>120</v>
      </c>
      <c r="Q1317" s="7" t="s">
        <v>121</v>
      </c>
      <c r="R1317" s="7" t="s">
        <v>123</v>
      </c>
      <c r="S1317" t="str">
        <f>RIGHT(Table1[[#This Row],[value7]],4)</f>
        <v>01a4</v>
      </c>
      <c r="T1317">
        <f>HEX2DEC(Table1[[#This Row],[hex]])</f>
        <v>420</v>
      </c>
      <c r="U1317">
        <f>Table1[[#This Row],[dec]] - IF(Table1[[#This Row],[dec]] &gt; 32000, 65536, 0)</f>
        <v>420</v>
      </c>
      <c r="V1317" s="12">
        <f>Table1[[#This Row],[dec signed]]/10</f>
        <v>42</v>
      </c>
    </row>
    <row r="1318" spans="1:22" x14ac:dyDescent="0.25">
      <c r="A1318" s="7">
        <v>645</v>
      </c>
      <c r="B1318" s="10" t="s">
        <v>118</v>
      </c>
      <c r="C1318" s="10" t="s">
        <v>119</v>
      </c>
      <c r="D1318" s="7" t="s">
        <v>12</v>
      </c>
      <c r="E1318" t="s">
        <v>13</v>
      </c>
      <c r="F1318" s="7" t="s">
        <v>14</v>
      </c>
      <c r="G1318" t="s">
        <v>15</v>
      </c>
      <c r="H1318" s="8" t="s">
        <v>120</v>
      </c>
      <c r="I1318" s="7" t="s">
        <v>121</v>
      </c>
      <c r="J1318" s="7" t="s">
        <v>122</v>
      </c>
      <c r="L1318" s="7" t="s">
        <v>13</v>
      </c>
      <c r="M1318" s="7" t="s">
        <v>12</v>
      </c>
      <c r="N1318" s="7" t="s">
        <v>19</v>
      </c>
      <c r="O1318" s="7" t="s">
        <v>15</v>
      </c>
      <c r="P1318" s="7" t="s">
        <v>120</v>
      </c>
      <c r="Q1318" s="7" t="s">
        <v>121</v>
      </c>
      <c r="R1318" s="7" t="s">
        <v>123</v>
      </c>
      <c r="S1318" t="str">
        <f>RIGHT(Table1[[#This Row],[value7]],4)</f>
        <v>01a4</v>
      </c>
      <c r="T1318">
        <f>HEX2DEC(Table1[[#This Row],[hex]])</f>
        <v>420</v>
      </c>
      <c r="U1318">
        <f>Table1[[#This Row],[dec]] - IF(Table1[[#This Row],[dec]] &gt; 32000, 65536, 0)</f>
        <v>420</v>
      </c>
      <c r="V1318" s="12">
        <f>Table1[[#This Row],[dec signed]]/10</f>
        <v>42</v>
      </c>
    </row>
    <row r="1319" spans="1:22" x14ac:dyDescent="0.25">
      <c r="A1319" s="7">
        <v>677</v>
      </c>
      <c r="B1319" s="10" t="s">
        <v>118</v>
      </c>
      <c r="C1319" s="10" t="s">
        <v>119</v>
      </c>
      <c r="D1319" s="7" t="s">
        <v>12</v>
      </c>
      <c r="E1319" t="s">
        <v>13</v>
      </c>
      <c r="F1319" s="7" t="s">
        <v>14</v>
      </c>
      <c r="G1319" t="s">
        <v>15</v>
      </c>
      <c r="H1319" s="8" t="s">
        <v>120</v>
      </c>
      <c r="I1319" s="7" t="s">
        <v>121</v>
      </c>
      <c r="J1319" s="7" t="s">
        <v>122</v>
      </c>
      <c r="L1319" s="7" t="s">
        <v>13</v>
      </c>
      <c r="M1319" s="7" t="s">
        <v>12</v>
      </c>
      <c r="N1319" s="7" t="s">
        <v>19</v>
      </c>
      <c r="O1319" s="7" t="s">
        <v>15</v>
      </c>
      <c r="P1319" s="7" t="s">
        <v>120</v>
      </c>
      <c r="Q1319" s="7" t="s">
        <v>121</v>
      </c>
      <c r="R1319" s="7" t="s">
        <v>123</v>
      </c>
      <c r="S1319" t="str">
        <f>RIGHT(Table1[[#This Row],[value7]],4)</f>
        <v>01a4</v>
      </c>
      <c r="T1319">
        <f>HEX2DEC(Table1[[#This Row],[hex]])</f>
        <v>420</v>
      </c>
      <c r="U1319">
        <f>Table1[[#This Row],[dec]] - IF(Table1[[#This Row],[dec]] &gt; 32000, 65536, 0)</f>
        <v>420</v>
      </c>
      <c r="V1319" s="12">
        <f>Table1[[#This Row],[dec signed]]/10</f>
        <v>42</v>
      </c>
    </row>
    <row r="1320" spans="1:22" x14ac:dyDescent="0.25">
      <c r="A1320" s="7">
        <v>708</v>
      </c>
      <c r="B1320" s="10" t="s">
        <v>118</v>
      </c>
      <c r="C1320" s="10" t="s">
        <v>119</v>
      </c>
      <c r="D1320" s="7" t="s">
        <v>12</v>
      </c>
      <c r="E1320" t="s">
        <v>13</v>
      </c>
      <c r="F1320" s="7" t="s">
        <v>14</v>
      </c>
      <c r="G1320" t="s">
        <v>15</v>
      </c>
      <c r="H1320" s="8" t="s">
        <v>120</v>
      </c>
      <c r="I1320" s="7" t="s">
        <v>121</v>
      </c>
      <c r="J1320" s="7" t="s">
        <v>122</v>
      </c>
      <c r="L1320" s="7" t="s">
        <v>13</v>
      </c>
      <c r="M1320" s="7" t="s">
        <v>12</v>
      </c>
      <c r="N1320" s="7" t="s">
        <v>19</v>
      </c>
      <c r="O1320" s="7" t="s">
        <v>15</v>
      </c>
      <c r="P1320" s="7" t="s">
        <v>120</v>
      </c>
      <c r="Q1320" s="7" t="s">
        <v>121</v>
      </c>
      <c r="R1320" s="7" t="s">
        <v>123</v>
      </c>
      <c r="S1320" t="str">
        <f>RIGHT(Table1[[#This Row],[value7]],4)</f>
        <v>01a4</v>
      </c>
      <c r="T1320">
        <f>HEX2DEC(Table1[[#This Row],[hex]])</f>
        <v>420</v>
      </c>
      <c r="U1320">
        <f>Table1[[#This Row],[dec]] - IF(Table1[[#This Row],[dec]] &gt; 32000, 65536, 0)</f>
        <v>420</v>
      </c>
      <c r="V1320" s="12">
        <f>Table1[[#This Row],[dec signed]]/10</f>
        <v>42</v>
      </c>
    </row>
    <row r="1321" spans="1:22" x14ac:dyDescent="0.25">
      <c r="A1321" s="7">
        <v>739</v>
      </c>
      <c r="B1321" s="10" t="s">
        <v>118</v>
      </c>
      <c r="C1321" s="10" t="s">
        <v>119</v>
      </c>
      <c r="D1321" s="7" t="s">
        <v>12</v>
      </c>
      <c r="E1321" t="s">
        <v>13</v>
      </c>
      <c r="F1321" s="7" t="s">
        <v>14</v>
      </c>
      <c r="G1321" t="s">
        <v>15</v>
      </c>
      <c r="H1321" s="8" t="s">
        <v>120</v>
      </c>
      <c r="I1321" s="7" t="s">
        <v>121</v>
      </c>
      <c r="J1321" s="7" t="s">
        <v>122</v>
      </c>
      <c r="L1321" s="7" t="s">
        <v>13</v>
      </c>
      <c r="M1321" s="7" t="s">
        <v>12</v>
      </c>
      <c r="N1321" s="7" t="s">
        <v>19</v>
      </c>
      <c r="O1321" s="7" t="s">
        <v>15</v>
      </c>
      <c r="P1321" s="7" t="s">
        <v>120</v>
      </c>
      <c r="Q1321" s="7" t="s">
        <v>121</v>
      </c>
      <c r="R1321" s="7" t="s">
        <v>123</v>
      </c>
      <c r="S1321" t="str">
        <f>RIGHT(Table1[[#This Row],[value7]],4)</f>
        <v>01a4</v>
      </c>
      <c r="T1321">
        <f>HEX2DEC(Table1[[#This Row],[hex]])</f>
        <v>420</v>
      </c>
      <c r="U1321">
        <f>Table1[[#This Row],[dec]] - IF(Table1[[#This Row],[dec]] &gt; 32000, 65536, 0)</f>
        <v>420</v>
      </c>
      <c r="V1321" s="12">
        <f>Table1[[#This Row],[dec signed]]/10</f>
        <v>42</v>
      </c>
    </row>
    <row r="1322" spans="1:22" x14ac:dyDescent="0.25">
      <c r="A1322" s="7">
        <v>770</v>
      </c>
      <c r="B1322" s="10" t="s">
        <v>118</v>
      </c>
      <c r="C1322" s="10" t="s">
        <v>119</v>
      </c>
      <c r="D1322" s="7" t="s">
        <v>12</v>
      </c>
      <c r="E1322" t="s">
        <v>13</v>
      </c>
      <c r="F1322" s="7" t="s">
        <v>14</v>
      </c>
      <c r="G1322" t="s">
        <v>15</v>
      </c>
      <c r="H1322" s="8" t="s">
        <v>120</v>
      </c>
      <c r="I1322" s="7" t="s">
        <v>121</v>
      </c>
      <c r="J1322" s="7" t="s">
        <v>122</v>
      </c>
      <c r="L1322" s="7" t="s">
        <v>13</v>
      </c>
      <c r="M1322" s="7" t="s">
        <v>12</v>
      </c>
      <c r="N1322" s="7" t="s">
        <v>19</v>
      </c>
      <c r="O1322" s="7" t="s">
        <v>15</v>
      </c>
      <c r="P1322" s="7" t="s">
        <v>120</v>
      </c>
      <c r="Q1322" s="7" t="s">
        <v>121</v>
      </c>
      <c r="R1322" s="7" t="s">
        <v>123</v>
      </c>
      <c r="S1322" t="str">
        <f>RIGHT(Table1[[#This Row],[value7]],4)</f>
        <v>01a4</v>
      </c>
      <c r="T1322">
        <f>HEX2DEC(Table1[[#This Row],[hex]])</f>
        <v>420</v>
      </c>
      <c r="U1322">
        <f>Table1[[#This Row],[dec]] - IF(Table1[[#This Row],[dec]] &gt; 32000, 65536, 0)</f>
        <v>420</v>
      </c>
      <c r="V1322" s="12">
        <f>Table1[[#This Row],[dec signed]]/10</f>
        <v>42</v>
      </c>
    </row>
    <row r="1323" spans="1:22" x14ac:dyDescent="0.25">
      <c r="A1323" s="7">
        <v>801</v>
      </c>
      <c r="B1323" s="10" t="s">
        <v>118</v>
      </c>
      <c r="C1323" s="10" t="s">
        <v>119</v>
      </c>
      <c r="D1323" s="7" t="s">
        <v>12</v>
      </c>
      <c r="E1323" t="s">
        <v>13</v>
      </c>
      <c r="F1323" s="7" t="s">
        <v>14</v>
      </c>
      <c r="G1323" t="s">
        <v>15</v>
      </c>
      <c r="H1323" s="8" t="s">
        <v>120</v>
      </c>
      <c r="I1323" s="7" t="s">
        <v>121</v>
      </c>
      <c r="J1323" s="7" t="s">
        <v>122</v>
      </c>
      <c r="L1323" s="7" t="s">
        <v>13</v>
      </c>
      <c r="M1323" s="7" t="s">
        <v>12</v>
      </c>
      <c r="N1323" s="7" t="s">
        <v>19</v>
      </c>
      <c r="O1323" s="7" t="s">
        <v>15</v>
      </c>
      <c r="P1323" s="7" t="s">
        <v>120</v>
      </c>
      <c r="Q1323" s="7" t="s">
        <v>121</v>
      </c>
      <c r="R1323" s="7" t="s">
        <v>123</v>
      </c>
      <c r="S1323" t="str">
        <f>RIGHT(Table1[[#This Row],[value7]],4)</f>
        <v>01a4</v>
      </c>
      <c r="T1323">
        <f>HEX2DEC(Table1[[#This Row],[hex]])</f>
        <v>420</v>
      </c>
      <c r="U1323">
        <f>Table1[[#This Row],[dec]] - IF(Table1[[#This Row],[dec]] &gt; 32000, 65536, 0)</f>
        <v>420</v>
      </c>
      <c r="V1323" s="12">
        <f>Table1[[#This Row],[dec signed]]/10</f>
        <v>42</v>
      </c>
    </row>
    <row r="1324" spans="1:22" x14ac:dyDescent="0.25">
      <c r="A1324" s="7">
        <v>832</v>
      </c>
      <c r="B1324" s="10" t="s">
        <v>118</v>
      </c>
      <c r="C1324" s="10" t="s">
        <v>119</v>
      </c>
      <c r="D1324" s="7" t="s">
        <v>12</v>
      </c>
      <c r="E1324" t="s">
        <v>13</v>
      </c>
      <c r="F1324" s="7" t="s">
        <v>14</v>
      </c>
      <c r="G1324" t="s">
        <v>15</v>
      </c>
      <c r="H1324" s="8" t="s">
        <v>120</v>
      </c>
      <c r="I1324" s="7" t="s">
        <v>121</v>
      </c>
      <c r="J1324" s="7" t="s">
        <v>122</v>
      </c>
      <c r="L1324" s="7" t="s">
        <v>13</v>
      </c>
      <c r="M1324" s="7" t="s">
        <v>12</v>
      </c>
      <c r="N1324" s="7" t="s">
        <v>19</v>
      </c>
      <c r="O1324" s="7" t="s">
        <v>15</v>
      </c>
      <c r="P1324" s="7" t="s">
        <v>120</v>
      </c>
      <c r="Q1324" s="7" t="s">
        <v>121</v>
      </c>
      <c r="R1324" s="7" t="s">
        <v>123</v>
      </c>
      <c r="S1324" t="str">
        <f>RIGHT(Table1[[#This Row],[value7]],4)</f>
        <v>01a4</v>
      </c>
      <c r="T1324">
        <f>HEX2DEC(Table1[[#This Row],[hex]])</f>
        <v>420</v>
      </c>
      <c r="U1324">
        <f>Table1[[#This Row],[dec]] - IF(Table1[[#This Row],[dec]] &gt; 32000, 65536, 0)</f>
        <v>420</v>
      </c>
      <c r="V1324" s="12">
        <f>Table1[[#This Row],[dec signed]]/10</f>
        <v>42</v>
      </c>
    </row>
    <row r="1325" spans="1:22" x14ac:dyDescent="0.25">
      <c r="A1325" s="7">
        <v>863</v>
      </c>
      <c r="B1325" s="10" t="s">
        <v>118</v>
      </c>
      <c r="C1325" s="10" t="s">
        <v>119</v>
      </c>
      <c r="D1325" s="7" t="s">
        <v>12</v>
      </c>
      <c r="E1325" t="s">
        <v>13</v>
      </c>
      <c r="F1325" s="7" t="s">
        <v>14</v>
      </c>
      <c r="G1325" t="s">
        <v>15</v>
      </c>
      <c r="H1325" s="8" t="s">
        <v>120</v>
      </c>
      <c r="I1325" s="7" t="s">
        <v>121</v>
      </c>
      <c r="J1325" s="7" t="s">
        <v>122</v>
      </c>
      <c r="L1325" s="7" t="s">
        <v>13</v>
      </c>
      <c r="M1325" s="7" t="s">
        <v>12</v>
      </c>
      <c r="N1325" s="7" t="s">
        <v>19</v>
      </c>
      <c r="O1325" s="7" t="s">
        <v>15</v>
      </c>
      <c r="P1325" s="7" t="s">
        <v>120</v>
      </c>
      <c r="Q1325" s="7" t="s">
        <v>121</v>
      </c>
      <c r="R1325" s="7" t="s">
        <v>123</v>
      </c>
      <c r="S1325" t="str">
        <f>RIGHT(Table1[[#This Row],[value7]],4)</f>
        <v>01a4</v>
      </c>
      <c r="T1325">
        <f>HEX2DEC(Table1[[#This Row],[hex]])</f>
        <v>420</v>
      </c>
      <c r="U1325">
        <f>Table1[[#This Row],[dec]] - IF(Table1[[#This Row],[dec]] &gt; 32000, 65536, 0)</f>
        <v>420</v>
      </c>
      <c r="V1325" s="12">
        <f>Table1[[#This Row],[dec signed]]/10</f>
        <v>42</v>
      </c>
    </row>
    <row r="1326" spans="1:22" x14ac:dyDescent="0.25">
      <c r="A1326" s="7">
        <v>903</v>
      </c>
      <c r="B1326" s="10" t="s">
        <v>118</v>
      </c>
      <c r="C1326" s="10" t="s">
        <v>119</v>
      </c>
      <c r="D1326" s="7" t="s">
        <v>12</v>
      </c>
      <c r="E1326" t="s">
        <v>13</v>
      </c>
      <c r="F1326" s="7" t="s">
        <v>14</v>
      </c>
      <c r="G1326" t="s">
        <v>15</v>
      </c>
      <c r="H1326" s="8" t="s">
        <v>120</v>
      </c>
      <c r="I1326" s="7" t="s">
        <v>121</v>
      </c>
      <c r="J1326" s="7" t="s">
        <v>122</v>
      </c>
      <c r="L1326" s="7" t="s">
        <v>13</v>
      </c>
      <c r="M1326" s="7" t="s">
        <v>12</v>
      </c>
      <c r="N1326" s="7" t="s">
        <v>19</v>
      </c>
      <c r="O1326" s="7" t="s">
        <v>15</v>
      </c>
      <c r="P1326" s="7" t="s">
        <v>120</v>
      </c>
      <c r="Q1326" s="7" t="s">
        <v>121</v>
      </c>
      <c r="R1326" s="7" t="s">
        <v>123</v>
      </c>
      <c r="S1326" t="str">
        <f>RIGHT(Table1[[#This Row],[value7]],4)</f>
        <v>01a4</v>
      </c>
      <c r="T1326">
        <f>HEX2DEC(Table1[[#This Row],[hex]])</f>
        <v>420</v>
      </c>
      <c r="U1326">
        <f>Table1[[#This Row],[dec]] - IF(Table1[[#This Row],[dec]] &gt; 32000, 65536, 0)</f>
        <v>420</v>
      </c>
      <c r="V1326" s="12">
        <f>Table1[[#This Row],[dec signed]]/10</f>
        <v>42</v>
      </c>
    </row>
    <row r="1327" spans="1:22" x14ac:dyDescent="0.25">
      <c r="A1327" s="7">
        <v>935</v>
      </c>
      <c r="B1327" s="10" t="s">
        <v>118</v>
      </c>
      <c r="C1327" s="10" t="s">
        <v>119</v>
      </c>
      <c r="D1327" s="7" t="s">
        <v>12</v>
      </c>
      <c r="E1327" t="s">
        <v>13</v>
      </c>
      <c r="F1327" s="7" t="s">
        <v>14</v>
      </c>
      <c r="G1327" t="s">
        <v>15</v>
      </c>
      <c r="H1327" s="8" t="s">
        <v>120</v>
      </c>
      <c r="I1327" s="7" t="s">
        <v>121</v>
      </c>
      <c r="J1327" s="7" t="s">
        <v>122</v>
      </c>
      <c r="L1327" s="7" t="s">
        <v>13</v>
      </c>
      <c r="M1327" s="7" t="s">
        <v>12</v>
      </c>
      <c r="N1327" s="7" t="s">
        <v>19</v>
      </c>
      <c r="O1327" s="7" t="s">
        <v>15</v>
      </c>
      <c r="P1327" s="7" t="s">
        <v>120</v>
      </c>
      <c r="Q1327" s="7" t="s">
        <v>121</v>
      </c>
      <c r="R1327" s="7" t="s">
        <v>123</v>
      </c>
      <c r="S1327" t="str">
        <f>RIGHT(Table1[[#This Row],[value7]],4)</f>
        <v>01a4</v>
      </c>
      <c r="T1327">
        <f>HEX2DEC(Table1[[#This Row],[hex]])</f>
        <v>420</v>
      </c>
      <c r="U1327">
        <f>Table1[[#This Row],[dec]] - IF(Table1[[#This Row],[dec]] &gt; 32000, 65536, 0)</f>
        <v>420</v>
      </c>
      <c r="V1327" s="12">
        <f>Table1[[#This Row],[dec signed]]/10</f>
        <v>42</v>
      </c>
    </row>
    <row r="1328" spans="1:22" x14ac:dyDescent="0.25">
      <c r="A1328" s="7">
        <v>966</v>
      </c>
      <c r="B1328" s="10" t="s">
        <v>118</v>
      </c>
      <c r="C1328" s="10" t="s">
        <v>119</v>
      </c>
      <c r="D1328" s="7" t="s">
        <v>12</v>
      </c>
      <c r="E1328" t="s">
        <v>13</v>
      </c>
      <c r="F1328" s="7" t="s">
        <v>14</v>
      </c>
      <c r="G1328" t="s">
        <v>15</v>
      </c>
      <c r="H1328" s="8" t="s">
        <v>120</v>
      </c>
      <c r="I1328" s="7" t="s">
        <v>121</v>
      </c>
      <c r="J1328" s="7" t="s">
        <v>122</v>
      </c>
      <c r="L1328" s="7" t="s">
        <v>13</v>
      </c>
      <c r="M1328" s="7" t="s">
        <v>12</v>
      </c>
      <c r="N1328" s="7" t="s">
        <v>19</v>
      </c>
      <c r="O1328" s="7" t="s">
        <v>15</v>
      </c>
      <c r="P1328" s="7" t="s">
        <v>120</v>
      </c>
      <c r="Q1328" s="7" t="s">
        <v>121</v>
      </c>
      <c r="R1328" s="7" t="s">
        <v>123</v>
      </c>
      <c r="S1328" t="str">
        <f>RIGHT(Table1[[#This Row],[value7]],4)</f>
        <v>01a4</v>
      </c>
      <c r="T1328">
        <f>HEX2DEC(Table1[[#This Row],[hex]])</f>
        <v>420</v>
      </c>
      <c r="U1328">
        <f>Table1[[#This Row],[dec]] - IF(Table1[[#This Row],[dec]] &gt; 32000, 65536, 0)</f>
        <v>420</v>
      </c>
      <c r="V1328" s="12">
        <f>Table1[[#This Row],[dec signed]]/10</f>
        <v>42</v>
      </c>
    </row>
    <row r="1329" spans="1:22" x14ac:dyDescent="0.25">
      <c r="A1329" s="7">
        <v>997</v>
      </c>
      <c r="B1329" s="10" t="s">
        <v>118</v>
      </c>
      <c r="C1329" s="10" t="s">
        <v>119</v>
      </c>
      <c r="D1329" s="7" t="s">
        <v>12</v>
      </c>
      <c r="E1329" t="s">
        <v>13</v>
      </c>
      <c r="F1329" s="7" t="s">
        <v>14</v>
      </c>
      <c r="G1329" t="s">
        <v>15</v>
      </c>
      <c r="H1329" s="8" t="s">
        <v>120</v>
      </c>
      <c r="I1329" s="7" t="s">
        <v>121</v>
      </c>
      <c r="J1329" s="7" t="s">
        <v>122</v>
      </c>
      <c r="L1329" s="7" t="s">
        <v>13</v>
      </c>
      <c r="M1329" s="7" t="s">
        <v>12</v>
      </c>
      <c r="N1329" s="7" t="s">
        <v>19</v>
      </c>
      <c r="O1329" s="7" t="s">
        <v>15</v>
      </c>
      <c r="P1329" s="7" t="s">
        <v>120</v>
      </c>
      <c r="Q1329" s="7" t="s">
        <v>121</v>
      </c>
      <c r="R1329" s="7" t="s">
        <v>123</v>
      </c>
      <c r="S1329" t="str">
        <f>RIGHT(Table1[[#This Row],[value7]],4)</f>
        <v>01a4</v>
      </c>
      <c r="T1329">
        <f>HEX2DEC(Table1[[#This Row],[hex]])</f>
        <v>420</v>
      </c>
      <c r="U1329">
        <f>Table1[[#This Row],[dec]] - IF(Table1[[#This Row],[dec]] &gt; 32000, 65536, 0)</f>
        <v>420</v>
      </c>
      <c r="V1329" s="12">
        <f>Table1[[#This Row],[dec signed]]/10</f>
        <v>42</v>
      </c>
    </row>
    <row r="1330" spans="1:22" x14ac:dyDescent="0.25">
      <c r="A1330" s="7">
        <v>1028</v>
      </c>
      <c r="B1330" s="10" t="s">
        <v>118</v>
      </c>
      <c r="C1330" s="10" t="s">
        <v>119</v>
      </c>
      <c r="D1330" s="7" t="s">
        <v>12</v>
      </c>
      <c r="E1330" t="s">
        <v>13</v>
      </c>
      <c r="F1330" s="7" t="s">
        <v>14</v>
      </c>
      <c r="G1330" t="s">
        <v>15</v>
      </c>
      <c r="H1330" s="8" t="s">
        <v>120</v>
      </c>
      <c r="I1330" s="7" t="s">
        <v>121</v>
      </c>
      <c r="J1330" s="7" t="s">
        <v>122</v>
      </c>
      <c r="L1330" s="7" t="s">
        <v>13</v>
      </c>
      <c r="M1330" s="7" t="s">
        <v>12</v>
      </c>
      <c r="N1330" s="7" t="s">
        <v>19</v>
      </c>
      <c r="O1330" s="7" t="s">
        <v>15</v>
      </c>
      <c r="P1330" s="7" t="s">
        <v>120</v>
      </c>
      <c r="Q1330" s="7" t="s">
        <v>121</v>
      </c>
      <c r="R1330" s="7" t="s">
        <v>123</v>
      </c>
      <c r="S1330" t="str">
        <f>RIGHT(Table1[[#This Row],[value7]],4)</f>
        <v>01a4</v>
      </c>
      <c r="T1330">
        <f>HEX2DEC(Table1[[#This Row],[hex]])</f>
        <v>420</v>
      </c>
      <c r="U1330">
        <f>Table1[[#This Row],[dec]] - IF(Table1[[#This Row],[dec]] &gt; 32000, 65536, 0)</f>
        <v>420</v>
      </c>
      <c r="V1330" s="12">
        <f>Table1[[#This Row],[dec signed]]/10</f>
        <v>42</v>
      </c>
    </row>
    <row r="1331" spans="1:22" x14ac:dyDescent="0.25">
      <c r="A1331" s="7">
        <v>144</v>
      </c>
      <c r="B1331" s="10" t="s">
        <v>473</v>
      </c>
      <c r="C1331" s="10" t="s">
        <v>474</v>
      </c>
      <c r="D1331" s="7" t="s">
        <v>12</v>
      </c>
      <c r="E1331" t="s">
        <v>13</v>
      </c>
      <c r="F1331" s="7" t="s">
        <v>14</v>
      </c>
      <c r="G1331" t="s">
        <v>15</v>
      </c>
      <c r="H1331" s="8" t="s">
        <v>475</v>
      </c>
      <c r="I1331" s="7" t="s">
        <v>430</v>
      </c>
      <c r="J1331" s="7" t="s">
        <v>476</v>
      </c>
      <c r="L1331" s="7" t="s">
        <v>13</v>
      </c>
      <c r="M1331" s="7" t="s">
        <v>12</v>
      </c>
      <c r="N1331" s="7" t="s">
        <v>19</v>
      </c>
      <c r="O1331" s="7" t="s">
        <v>15</v>
      </c>
      <c r="P1331" s="7" t="s">
        <v>475</v>
      </c>
      <c r="Q1331" s="7" t="s">
        <v>477</v>
      </c>
      <c r="R1331" s="7" t="s">
        <v>478</v>
      </c>
      <c r="S1331" t="str">
        <f>RIGHT(Table1[[#This Row],[value7]],4)</f>
        <v>01ac</v>
      </c>
      <c r="T1331">
        <f>HEX2DEC(Table1[[#This Row],[hex]])</f>
        <v>428</v>
      </c>
      <c r="U1331">
        <f>Table1[[#This Row],[dec]] - IF(Table1[[#This Row],[dec]] &gt; 32000, 65536, 0)</f>
        <v>428</v>
      </c>
      <c r="V1331" s="12">
        <f>Table1[[#This Row],[dec signed]]/10</f>
        <v>42.8</v>
      </c>
    </row>
    <row r="1332" spans="1:22" x14ac:dyDescent="0.25">
      <c r="A1332" s="7">
        <v>1158</v>
      </c>
      <c r="B1332" s="10" t="s">
        <v>1525</v>
      </c>
      <c r="C1332" s="10" t="s">
        <v>1526</v>
      </c>
      <c r="D1332" s="7" t="s">
        <v>12</v>
      </c>
      <c r="E1332" t="s">
        <v>13</v>
      </c>
      <c r="F1332" s="7" t="s">
        <v>14</v>
      </c>
      <c r="G1332" t="s">
        <v>15</v>
      </c>
      <c r="H1332" s="8" t="s">
        <v>475</v>
      </c>
      <c r="I1332" s="7" t="s">
        <v>477</v>
      </c>
      <c r="J1332" s="7" t="s">
        <v>1527</v>
      </c>
      <c r="L1332" s="7" t="s">
        <v>13</v>
      </c>
      <c r="M1332" s="7" t="s">
        <v>12</v>
      </c>
      <c r="N1332" s="7" t="s">
        <v>19</v>
      </c>
      <c r="O1332" s="7" t="s">
        <v>15</v>
      </c>
      <c r="P1332" s="7" t="s">
        <v>475</v>
      </c>
      <c r="Q1332" s="7" t="s">
        <v>1528</v>
      </c>
      <c r="R1332" s="7" t="s">
        <v>373</v>
      </c>
      <c r="S1332" t="str">
        <f>RIGHT(Table1[[#This Row],[value7]],4)</f>
        <v>01b2</v>
      </c>
      <c r="T1332">
        <f>HEX2DEC(Table1[[#This Row],[hex]])</f>
        <v>434</v>
      </c>
      <c r="U1332">
        <f>Table1[[#This Row],[dec]] - IF(Table1[[#This Row],[dec]] &gt; 32000, 65536, 0)</f>
        <v>434</v>
      </c>
      <c r="V1332" s="12">
        <f>Table1[[#This Row],[dec signed]]/10</f>
        <v>43.4</v>
      </c>
    </row>
    <row r="1333" spans="1:22" x14ac:dyDescent="0.25">
      <c r="A1333" s="7">
        <v>1189</v>
      </c>
      <c r="B1333" s="10" t="s">
        <v>1545</v>
      </c>
      <c r="C1333" s="10" t="s">
        <v>1526</v>
      </c>
      <c r="D1333" s="7" t="s">
        <v>12</v>
      </c>
      <c r="E1333" t="s">
        <v>13</v>
      </c>
      <c r="F1333" s="7" t="s">
        <v>14</v>
      </c>
      <c r="G1333" t="s">
        <v>15</v>
      </c>
      <c r="H1333" s="8" t="s">
        <v>475</v>
      </c>
      <c r="I1333" s="7" t="s">
        <v>1528</v>
      </c>
      <c r="J1333" s="7" t="s">
        <v>287</v>
      </c>
      <c r="L1333" s="7" t="s">
        <v>13</v>
      </c>
      <c r="M1333" s="7" t="s">
        <v>12</v>
      </c>
      <c r="N1333" s="7" t="s">
        <v>19</v>
      </c>
      <c r="O1333" s="7" t="s">
        <v>15</v>
      </c>
      <c r="P1333" s="7" t="s">
        <v>475</v>
      </c>
      <c r="Q1333" s="7" t="s">
        <v>1528</v>
      </c>
      <c r="R1333" s="7" t="s">
        <v>373</v>
      </c>
      <c r="S1333" t="str">
        <f>RIGHT(Table1[[#This Row],[value7]],4)</f>
        <v>01b2</v>
      </c>
      <c r="T1333">
        <f>HEX2DEC(Table1[[#This Row],[hex]])</f>
        <v>434</v>
      </c>
      <c r="U1333">
        <f>Table1[[#This Row],[dec]] - IF(Table1[[#This Row],[dec]] &gt; 32000, 65536, 0)</f>
        <v>434</v>
      </c>
      <c r="V1333" s="12">
        <f>Table1[[#This Row],[dec signed]]/10</f>
        <v>43.4</v>
      </c>
    </row>
    <row r="1334" spans="1:22" x14ac:dyDescent="0.25">
      <c r="A1334" s="7">
        <v>1220</v>
      </c>
      <c r="B1334" s="10" t="s">
        <v>1545</v>
      </c>
      <c r="C1334" s="10" t="s">
        <v>1526</v>
      </c>
      <c r="D1334" s="7" t="s">
        <v>12</v>
      </c>
      <c r="E1334" t="s">
        <v>13</v>
      </c>
      <c r="F1334" s="7" t="s">
        <v>14</v>
      </c>
      <c r="G1334" t="s">
        <v>15</v>
      </c>
      <c r="H1334" s="8" t="s">
        <v>475</v>
      </c>
      <c r="I1334" s="7" t="s">
        <v>1528</v>
      </c>
      <c r="J1334" s="7" t="s">
        <v>287</v>
      </c>
      <c r="L1334" s="7" t="s">
        <v>13</v>
      </c>
      <c r="M1334" s="7" t="s">
        <v>12</v>
      </c>
      <c r="N1334" s="7" t="s">
        <v>19</v>
      </c>
      <c r="O1334" s="7" t="s">
        <v>15</v>
      </c>
      <c r="P1334" s="7" t="s">
        <v>475</v>
      </c>
      <c r="Q1334" s="7" t="s">
        <v>1528</v>
      </c>
      <c r="R1334" s="7" t="s">
        <v>373</v>
      </c>
      <c r="S1334" t="str">
        <f>RIGHT(Table1[[#This Row],[value7]],4)</f>
        <v>01b2</v>
      </c>
      <c r="T1334">
        <f>HEX2DEC(Table1[[#This Row],[hex]])</f>
        <v>434</v>
      </c>
      <c r="U1334">
        <f>Table1[[#This Row],[dec]] - IF(Table1[[#This Row],[dec]] &gt; 32000, 65536, 0)</f>
        <v>434</v>
      </c>
      <c r="V1334" s="12">
        <f>Table1[[#This Row],[dec signed]]/10</f>
        <v>43.4</v>
      </c>
    </row>
    <row r="1335" spans="1:22" x14ac:dyDescent="0.25">
      <c r="A1335" s="7">
        <v>1251</v>
      </c>
      <c r="B1335" s="10" t="s">
        <v>1545</v>
      </c>
      <c r="C1335" s="10" t="s">
        <v>1526</v>
      </c>
      <c r="D1335" s="7" t="s">
        <v>12</v>
      </c>
      <c r="E1335" t="s">
        <v>13</v>
      </c>
      <c r="F1335" s="7" t="s">
        <v>14</v>
      </c>
      <c r="G1335" t="s">
        <v>15</v>
      </c>
      <c r="H1335" s="8" t="s">
        <v>475</v>
      </c>
      <c r="I1335" s="7" t="s">
        <v>1528</v>
      </c>
      <c r="J1335" s="7" t="s">
        <v>287</v>
      </c>
      <c r="L1335" s="7" t="s">
        <v>13</v>
      </c>
      <c r="M1335" s="7" t="s">
        <v>12</v>
      </c>
      <c r="N1335" s="7" t="s">
        <v>19</v>
      </c>
      <c r="O1335" s="7" t="s">
        <v>15</v>
      </c>
      <c r="P1335" s="7" t="s">
        <v>475</v>
      </c>
      <c r="Q1335" s="7" t="s">
        <v>1528</v>
      </c>
      <c r="R1335" s="7" t="s">
        <v>373</v>
      </c>
      <c r="S1335" t="str">
        <f>RIGHT(Table1[[#This Row],[value7]],4)</f>
        <v>01b2</v>
      </c>
      <c r="T1335">
        <f>HEX2DEC(Table1[[#This Row],[hex]])</f>
        <v>434</v>
      </c>
      <c r="U1335">
        <f>Table1[[#This Row],[dec]] - IF(Table1[[#This Row],[dec]] &gt; 32000, 65536, 0)</f>
        <v>434</v>
      </c>
      <c r="V1335" s="12">
        <f>Table1[[#This Row],[dec signed]]/10</f>
        <v>43.4</v>
      </c>
    </row>
    <row r="1336" spans="1:22" x14ac:dyDescent="0.25">
      <c r="A1336" s="7">
        <v>1282</v>
      </c>
      <c r="B1336" s="10" t="s">
        <v>1545</v>
      </c>
      <c r="C1336" s="10" t="s">
        <v>1526</v>
      </c>
      <c r="D1336" s="7" t="s">
        <v>12</v>
      </c>
      <c r="E1336" t="s">
        <v>13</v>
      </c>
      <c r="F1336" s="7" t="s">
        <v>14</v>
      </c>
      <c r="G1336" t="s">
        <v>15</v>
      </c>
      <c r="H1336" s="8" t="s">
        <v>475</v>
      </c>
      <c r="I1336" s="7" t="s">
        <v>1528</v>
      </c>
      <c r="J1336" s="7" t="s">
        <v>287</v>
      </c>
      <c r="L1336" s="7" t="s">
        <v>13</v>
      </c>
      <c r="M1336" s="7" t="s">
        <v>12</v>
      </c>
      <c r="N1336" s="7" t="s">
        <v>19</v>
      </c>
      <c r="O1336" s="7" t="s">
        <v>15</v>
      </c>
      <c r="P1336" s="7" t="s">
        <v>475</v>
      </c>
      <c r="Q1336" s="7" t="s">
        <v>1528</v>
      </c>
      <c r="R1336" s="7" t="s">
        <v>373</v>
      </c>
      <c r="S1336" t="str">
        <f>RIGHT(Table1[[#This Row],[value7]],4)</f>
        <v>01b2</v>
      </c>
      <c r="T1336">
        <f>HEX2DEC(Table1[[#This Row],[hex]])</f>
        <v>434</v>
      </c>
      <c r="U1336">
        <f>Table1[[#This Row],[dec]] - IF(Table1[[#This Row],[dec]] &gt; 32000, 65536, 0)</f>
        <v>434</v>
      </c>
      <c r="V1336" s="12">
        <f>Table1[[#This Row],[dec signed]]/10</f>
        <v>43.4</v>
      </c>
    </row>
    <row r="1337" spans="1:22" x14ac:dyDescent="0.25">
      <c r="A1337" s="7">
        <v>761</v>
      </c>
      <c r="B1337" s="10" t="s">
        <v>76</v>
      </c>
      <c r="C1337" s="10" t="s">
        <v>77</v>
      </c>
      <c r="D1337" s="7" t="s">
        <v>12</v>
      </c>
      <c r="E1337" t="s">
        <v>43</v>
      </c>
      <c r="F1337" s="7" t="s">
        <v>14</v>
      </c>
      <c r="G1337" s="8" t="s">
        <v>44</v>
      </c>
      <c r="H1337" s="8" t="s">
        <v>78</v>
      </c>
      <c r="I1337" s="7" t="s">
        <v>79</v>
      </c>
      <c r="J1337" s="7" t="s">
        <v>80</v>
      </c>
      <c r="L1337" s="7" t="s">
        <v>43</v>
      </c>
      <c r="M1337" s="7" t="s">
        <v>12</v>
      </c>
      <c r="N1337" s="7" t="s">
        <v>19</v>
      </c>
      <c r="O1337" s="7" t="s">
        <v>15</v>
      </c>
      <c r="P1337" s="7" t="s">
        <v>78</v>
      </c>
      <c r="Q1337" s="7" t="s">
        <v>79</v>
      </c>
      <c r="R1337" s="7" t="s">
        <v>81</v>
      </c>
      <c r="S1337" t="str">
        <f>RIGHT(Table1[[#This Row],[value7]],4)</f>
        <v>0050</v>
      </c>
      <c r="T1337">
        <f>HEX2DEC(Table1[[#This Row],[hex]])</f>
        <v>80</v>
      </c>
      <c r="U1337">
        <f>Table1[[#This Row],[dec]] - IF(Table1[[#This Row],[dec]] &gt; 32000, 65536, 0)</f>
        <v>80</v>
      </c>
      <c r="V1337" s="12">
        <f>Table1[[#This Row],[dec signed]]/10</f>
        <v>8</v>
      </c>
    </row>
    <row r="1338" spans="1:22" x14ac:dyDescent="0.25">
      <c r="A1338" s="7">
        <v>792</v>
      </c>
      <c r="B1338" s="10" t="s">
        <v>76</v>
      </c>
      <c r="C1338" s="10" t="s">
        <v>77</v>
      </c>
      <c r="D1338" s="7" t="s">
        <v>12</v>
      </c>
      <c r="E1338" t="s">
        <v>43</v>
      </c>
      <c r="F1338" s="7" t="s">
        <v>14</v>
      </c>
      <c r="G1338" s="8" t="s">
        <v>44</v>
      </c>
      <c r="H1338" s="8" t="s">
        <v>78</v>
      </c>
      <c r="I1338" s="7" t="s">
        <v>79</v>
      </c>
      <c r="J1338" s="7" t="s">
        <v>80</v>
      </c>
      <c r="L1338" s="7" t="s">
        <v>43</v>
      </c>
      <c r="M1338" s="7" t="s">
        <v>12</v>
      </c>
      <c r="N1338" s="7" t="s">
        <v>19</v>
      </c>
      <c r="O1338" s="7" t="s">
        <v>15</v>
      </c>
      <c r="P1338" s="7" t="s">
        <v>78</v>
      </c>
      <c r="Q1338" s="7" t="s">
        <v>79</v>
      </c>
      <c r="R1338" s="7" t="s">
        <v>81</v>
      </c>
      <c r="S1338" t="str">
        <f>RIGHT(Table1[[#This Row],[value7]],4)</f>
        <v>0050</v>
      </c>
      <c r="T1338">
        <f>HEX2DEC(Table1[[#This Row],[hex]])</f>
        <v>80</v>
      </c>
      <c r="U1338">
        <f>Table1[[#This Row],[dec]] - IF(Table1[[#This Row],[dec]] &gt; 32000, 65536, 0)</f>
        <v>80</v>
      </c>
      <c r="V1338" s="12">
        <f>Table1[[#This Row],[dec signed]]/10</f>
        <v>8</v>
      </c>
    </row>
    <row r="1339" spans="1:22" x14ac:dyDescent="0.25">
      <c r="A1339" s="7">
        <v>823</v>
      </c>
      <c r="B1339" s="10" t="s">
        <v>76</v>
      </c>
      <c r="C1339" s="10" t="s">
        <v>77</v>
      </c>
      <c r="D1339" s="7" t="s">
        <v>12</v>
      </c>
      <c r="E1339" t="s">
        <v>43</v>
      </c>
      <c r="F1339" s="7" t="s">
        <v>14</v>
      </c>
      <c r="G1339" s="8" t="s">
        <v>44</v>
      </c>
      <c r="H1339" s="8" t="s">
        <v>78</v>
      </c>
      <c r="I1339" s="7" t="s">
        <v>79</v>
      </c>
      <c r="J1339" s="7" t="s">
        <v>80</v>
      </c>
      <c r="L1339" s="7" t="s">
        <v>43</v>
      </c>
      <c r="M1339" s="7" t="s">
        <v>12</v>
      </c>
      <c r="N1339" s="7" t="s">
        <v>19</v>
      </c>
      <c r="O1339" s="7" t="s">
        <v>15</v>
      </c>
      <c r="P1339" s="7" t="s">
        <v>78</v>
      </c>
      <c r="Q1339" s="7" t="s">
        <v>79</v>
      </c>
      <c r="R1339" s="7" t="s">
        <v>81</v>
      </c>
      <c r="S1339" t="str">
        <f>RIGHT(Table1[[#This Row],[value7]],4)</f>
        <v>0050</v>
      </c>
      <c r="T1339">
        <f>HEX2DEC(Table1[[#This Row],[hex]])</f>
        <v>80</v>
      </c>
      <c r="U1339">
        <f>Table1[[#This Row],[dec]] - IF(Table1[[#This Row],[dec]] &gt; 32000, 65536, 0)</f>
        <v>80</v>
      </c>
      <c r="V1339" s="12">
        <f>Table1[[#This Row],[dec signed]]/10</f>
        <v>8</v>
      </c>
    </row>
    <row r="1340" spans="1:22" x14ac:dyDescent="0.25">
      <c r="A1340" s="7">
        <v>1157</v>
      </c>
      <c r="B1340" s="10" t="s">
        <v>1522</v>
      </c>
      <c r="C1340" s="10" t="s">
        <v>1523</v>
      </c>
      <c r="D1340" s="7" t="s">
        <v>12</v>
      </c>
      <c r="E1340" s="6" t="s">
        <v>13</v>
      </c>
      <c r="F1340" s="6" t="s">
        <v>14</v>
      </c>
      <c r="G1340" s="6" t="s">
        <v>15</v>
      </c>
      <c r="H1340" s="6" t="s">
        <v>469</v>
      </c>
      <c r="I1340" s="7" t="s">
        <v>471</v>
      </c>
      <c r="J1340" s="7" t="s">
        <v>1524</v>
      </c>
      <c r="L1340" s="7" t="s">
        <v>13</v>
      </c>
      <c r="M1340" s="7" t="s">
        <v>12</v>
      </c>
      <c r="N1340" s="7" t="s">
        <v>19</v>
      </c>
      <c r="O1340" s="7" t="s">
        <v>15</v>
      </c>
      <c r="P1340" s="7" t="s">
        <v>469</v>
      </c>
      <c r="Q1340" s="7" t="s">
        <v>223</v>
      </c>
      <c r="R1340" s="7" t="s">
        <v>1524</v>
      </c>
      <c r="S1340" t="str">
        <f>RIGHT(Table1[[#This Row],[value7]],4)</f>
        <v>01c4</v>
      </c>
      <c r="T1340">
        <f>HEX2DEC(Table1[[#This Row],[hex]])</f>
        <v>452</v>
      </c>
      <c r="U1340">
        <f>Table1[[#This Row],[dec]] - IF(Table1[[#This Row],[dec]] &gt; 32000, 65536, 0)</f>
        <v>452</v>
      </c>
      <c r="V1340" s="12">
        <f>Table1[[#This Row],[dec signed]]/10</f>
        <v>45.2</v>
      </c>
    </row>
    <row r="1341" spans="1:22" x14ac:dyDescent="0.25">
      <c r="A1341" s="7">
        <v>1188</v>
      </c>
      <c r="B1341" s="10" t="s">
        <v>1543</v>
      </c>
      <c r="C1341" s="10" t="s">
        <v>1523</v>
      </c>
      <c r="D1341" s="7" t="s">
        <v>12</v>
      </c>
      <c r="E1341" s="6" t="s">
        <v>13</v>
      </c>
      <c r="F1341" s="6" t="s">
        <v>14</v>
      </c>
      <c r="G1341" s="6" t="s">
        <v>15</v>
      </c>
      <c r="H1341" s="6" t="s">
        <v>469</v>
      </c>
      <c r="I1341" s="7" t="s">
        <v>223</v>
      </c>
      <c r="J1341" s="7" t="s">
        <v>1544</v>
      </c>
      <c r="L1341" s="7" t="s">
        <v>13</v>
      </c>
      <c r="M1341" s="7" t="s">
        <v>12</v>
      </c>
      <c r="N1341" s="7" t="s">
        <v>19</v>
      </c>
      <c r="O1341" s="7" t="s">
        <v>15</v>
      </c>
      <c r="P1341" s="7" t="s">
        <v>469</v>
      </c>
      <c r="Q1341" s="7" t="s">
        <v>223</v>
      </c>
      <c r="R1341" s="7" t="s">
        <v>1524</v>
      </c>
      <c r="S1341" t="str">
        <f>RIGHT(Table1[[#This Row],[value7]],4)</f>
        <v>01c4</v>
      </c>
      <c r="T1341">
        <f>HEX2DEC(Table1[[#This Row],[hex]])</f>
        <v>452</v>
      </c>
      <c r="U1341">
        <f>Table1[[#This Row],[dec]] - IF(Table1[[#This Row],[dec]] &gt; 32000, 65536, 0)</f>
        <v>452</v>
      </c>
      <c r="V1341" s="12">
        <f>Table1[[#This Row],[dec signed]]/10</f>
        <v>45.2</v>
      </c>
    </row>
    <row r="1342" spans="1:22" x14ac:dyDescent="0.25">
      <c r="A1342" s="7">
        <v>1219</v>
      </c>
      <c r="B1342" s="10" t="s">
        <v>1543</v>
      </c>
      <c r="C1342" s="10" t="s">
        <v>1523</v>
      </c>
      <c r="D1342" s="7" t="s">
        <v>12</v>
      </c>
      <c r="E1342" s="6" t="s">
        <v>13</v>
      </c>
      <c r="F1342" s="6" t="s">
        <v>14</v>
      </c>
      <c r="G1342" s="6" t="s">
        <v>15</v>
      </c>
      <c r="H1342" s="6" t="s">
        <v>469</v>
      </c>
      <c r="I1342" s="7" t="s">
        <v>223</v>
      </c>
      <c r="J1342" s="7" t="s">
        <v>1544</v>
      </c>
      <c r="L1342" s="7" t="s">
        <v>13</v>
      </c>
      <c r="M1342" s="7" t="s">
        <v>12</v>
      </c>
      <c r="N1342" s="7" t="s">
        <v>19</v>
      </c>
      <c r="O1342" s="7" t="s">
        <v>15</v>
      </c>
      <c r="P1342" s="7" t="s">
        <v>469</v>
      </c>
      <c r="Q1342" s="7" t="s">
        <v>223</v>
      </c>
      <c r="R1342" s="7" t="s">
        <v>1524</v>
      </c>
      <c r="S1342" t="str">
        <f>RIGHT(Table1[[#This Row],[value7]],4)</f>
        <v>01c4</v>
      </c>
      <c r="T1342">
        <f>HEX2DEC(Table1[[#This Row],[hex]])</f>
        <v>452</v>
      </c>
      <c r="U1342">
        <f>Table1[[#This Row],[dec]] - IF(Table1[[#This Row],[dec]] &gt; 32000, 65536, 0)</f>
        <v>452</v>
      </c>
      <c r="V1342" s="12">
        <f>Table1[[#This Row],[dec signed]]/10</f>
        <v>45.2</v>
      </c>
    </row>
    <row r="1343" spans="1:22" x14ac:dyDescent="0.25">
      <c r="A1343" s="7">
        <v>854</v>
      </c>
      <c r="B1343" s="10" t="s">
        <v>76</v>
      </c>
      <c r="C1343" s="10" t="s">
        <v>77</v>
      </c>
      <c r="D1343" s="7" t="s">
        <v>12</v>
      </c>
      <c r="E1343" t="s">
        <v>43</v>
      </c>
      <c r="F1343" s="7" t="s">
        <v>14</v>
      </c>
      <c r="G1343" s="8" t="s">
        <v>44</v>
      </c>
      <c r="H1343" s="8" t="s">
        <v>78</v>
      </c>
      <c r="I1343" s="7" t="s">
        <v>79</v>
      </c>
      <c r="J1343" s="7" t="s">
        <v>80</v>
      </c>
      <c r="L1343" s="7" t="s">
        <v>43</v>
      </c>
      <c r="M1343" s="7" t="s">
        <v>12</v>
      </c>
      <c r="N1343" s="7" t="s">
        <v>19</v>
      </c>
      <c r="O1343" s="7" t="s">
        <v>15</v>
      </c>
      <c r="P1343" s="7" t="s">
        <v>78</v>
      </c>
      <c r="Q1343" s="7" t="s">
        <v>79</v>
      </c>
      <c r="R1343" s="7" t="s">
        <v>81</v>
      </c>
      <c r="S1343" t="str">
        <f>RIGHT(Table1[[#This Row],[value7]],4)</f>
        <v>0050</v>
      </c>
      <c r="T1343">
        <f>HEX2DEC(Table1[[#This Row],[hex]])</f>
        <v>80</v>
      </c>
      <c r="U1343">
        <f>Table1[[#This Row],[dec]] - IF(Table1[[#This Row],[dec]] &gt; 32000, 65536, 0)</f>
        <v>80</v>
      </c>
      <c r="V1343" s="12">
        <f>Table1[[#This Row],[dec signed]]/10</f>
        <v>8</v>
      </c>
    </row>
    <row r="1344" spans="1:22" x14ac:dyDescent="0.25">
      <c r="A1344" s="7">
        <v>143</v>
      </c>
      <c r="B1344" s="10" t="s">
        <v>467</v>
      </c>
      <c r="C1344" s="10" t="s">
        <v>468</v>
      </c>
      <c r="D1344" s="7" t="s">
        <v>12</v>
      </c>
      <c r="E1344" s="6" t="s">
        <v>13</v>
      </c>
      <c r="F1344" s="6" t="s">
        <v>14</v>
      </c>
      <c r="G1344" s="6" t="s">
        <v>15</v>
      </c>
      <c r="H1344" s="6" t="s">
        <v>469</v>
      </c>
      <c r="I1344" s="7" t="s">
        <v>430</v>
      </c>
      <c r="J1344" s="7" t="s">
        <v>470</v>
      </c>
      <c r="L1344" s="7" t="s">
        <v>13</v>
      </c>
      <c r="M1344" s="7" t="s">
        <v>12</v>
      </c>
      <c r="N1344" s="7" t="s">
        <v>19</v>
      </c>
      <c r="O1344" s="7" t="s">
        <v>15</v>
      </c>
      <c r="P1344" s="7" t="s">
        <v>469</v>
      </c>
      <c r="Q1344" s="7" t="s">
        <v>471</v>
      </c>
      <c r="R1344" s="7" t="s">
        <v>472</v>
      </c>
      <c r="S1344" t="str">
        <f>RIGHT(Table1[[#This Row],[value7]],4)</f>
        <v>01c5</v>
      </c>
      <c r="T1344">
        <f>HEX2DEC(Table1[[#This Row],[hex]])</f>
        <v>453</v>
      </c>
      <c r="U1344">
        <f>Table1[[#This Row],[dec]] - IF(Table1[[#This Row],[dec]] &gt; 32000, 65536, 0)</f>
        <v>453</v>
      </c>
      <c r="V1344" s="12">
        <f>Table1[[#This Row],[dec signed]]/10</f>
        <v>45.3</v>
      </c>
    </row>
    <row r="1345" spans="1:22" x14ac:dyDescent="0.25">
      <c r="A1345" s="7">
        <v>1281</v>
      </c>
      <c r="B1345" s="10" t="s">
        <v>1555</v>
      </c>
      <c r="C1345" s="10" t="s">
        <v>468</v>
      </c>
      <c r="D1345" s="7" t="s">
        <v>12</v>
      </c>
      <c r="E1345" s="6" t="s">
        <v>13</v>
      </c>
      <c r="F1345" s="6" t="s">
        <v>14</v>
      </c>
      <c r="G1345" s="6" t="s">
        <v>15</v>
      </c>
      <c r="H1345" s="6" t="s">
        <v>469</v>
      </c>
      <c r="I1345" s="7" t="s">
        <v>236</v>
      </c>
      <c r="J1345" s="7" t="s">
        <v>1556</v>
      </c>
      <c r="L1345" s="7" t="s">
        <v>13</v>
      </c>
      <c r="M1345" s="7" t="s">
        <v>12</v>
      </c>
      <c r="N1345" s="7" t="s">
        <v>19</v>
      </c>
      <c r="O1345" s="7" t="s">
        <v>15</v>
      </c>
      <c r="P1345" s="7" t="s">
        <v>469</v>
      </c>
      <c r="Q1345" s="7" t="s">
        <v>471</v>
      </c>
      <c r="R1345" s="7" t="s">
        <v>472</v>
      </c>
      <c r="S1345" t="str">
        <f>RIGHT(Table1[[#This Row],[value7]],4)</f>
        <v>01c5</v>
      </c>
      <c r="T1345">
        <f>HEX2DEC(Table1[[#This Row],[hex]])</f>
        <v>453</v>
      </c>
      <c r="U1345">
        <f>Table1[[#This Row],[dec]] - IF(Table1[[#This Row],[dec]] &gt; 32000, 65536, 0)</f>
        <v>453</v>
      </c>
      <c r="V1345" s="12">
        <f>Table1[[#This Row],[dec signed]]/10</f>
        <v>45.3</v>
      </c>
    </row>
    <row r="1346" spans="1:22" x14ac:dyDescent="0.25">
      <c r="A1346" s="7">
        <v>885</v>
      </c>
      <c r="B1346" s="10" t="s">
        <v>76</v>
      </c>
      <c r="C1346" s="10" t="s">
        <v>77</v>
      </c>
      <c r="D1346" s="7" t="s">
        <v>12</v>
      </c>
      <c r="E1346" t="s">
        <v>43</v>
      </c>
      <c r="F1346" s="7" t="s">
        <v>14</v>
      </c>
      <c r="G1346" s="8" t="s">
        <v>44</v>
      </c>
      <c r="H1346" s="8" t="s">
        <v>78</v>
      </c>
      <c r="I1346" s="7" t="s">
        <v>79</v>
      </c>
      <c r="J1346" s="7" t="s">
        <v>80</v>
      </c>
      <c r="L1346" s="7" t="s">
        <v>43</v>
      </c>
      <c r="M1346" s="7" t="s">
        <v>12</v>
      </c>
      <c r="N1346" s="7" t="s">
        <v>19</v>
      </c>
      <c r="O1346" s="7" t="s">
        <v>15</v>
      </c>
      <c r="P1346" s="7" t="s">
        <v>78</v>
      </c>
      <c r="Q1346" s="7" t="s">
        <v>79</v>
      </c>
      <c r="R1346" s="7" t="s">
        <v>81</v>
      </c>
      <c r="S1346" t="str">
        <f>RIGHT(Table1[[#This Row],[value7]],4)</f>
        <v>0050</v>
      </c>
      <c r="T1346">
        <f>HEX2DEC(Table1[[#This Row],[hex]])</f>
        <v>80</v>
      </c>
      <c r="U1346">
        <f>Table1[[#This Row],[dec]] - IF(Table1[[#This Row],[dec]] &gt; 32000, 65536, 0)</f>
        <v>80</v>
      </c>
      <c r="V1346" s="12">
        <f>Table1[[#This Row],[dec signed]]/10</f>
        <v>8</v>
      </c>
    </row>
    <row r="1347" spans="1:22" x14ac:dyDescent="0.25">
      <c r="A1347" s="7">
        <v>894</v>
      </c>
      <c r="B1347" s="10" t="s">
        <v>76</v>
      </c>
      <c r="C1347" s="10" t="s">
        <v>77</v>
      </c>
      <c r="D1347" s="7" t="s">
        <v>12</v>
      </c>
      <c r="E1347" t="s">
        <v>43</v>
      </c>
      <c r="F1347" s="7" t="s">
        <v>14</v>
      </c>
      <c r="G1347" s="8" t="s">
        <v>44</v>
      </c>
      <c r="H1347" s="8" t="s">
        <v>78</v>
      </c>
      <c r="I1347" s="7" t="s">
        <v>79</v>
      </c>
      <c r="J1347" s="7" t="s">
        <v>80</v>
      </c>
      <c r="L1347" s="7" t="s">
        <v>43</v>
      </c>
      <c r="M1347" s="7" t="s">
        <v>12</v>
      </c>
      <c r="N1347" s="7" t="s">
        <v>19</v>
      </c>
      <c r="O1347" s="7" t="s">
        <v>15</v>
      </c>
      <c r="P1347" s="7" t="s">
        <v>78</v>
      </c>
      <c r="Q1347" s="7" t="s">
        <v>79</v>
      </c>
      <c r="R1347" s="7" t="s">
        <v>81</v>
      </c>
      <c r="S1347" t="str">
        <f>RIGHT(Table1[[#This Row],[value7]],4)</f>
        <v>0050</v>
      </c>
      <c r="T1347">
        <f>HEX2DEC(Table1[[#This Row],[hex]])</f>
        <v>80</v>
      </c>
      <c r="U1347">
        <f>Table1[[#This Row],[dec]] - IF(Table1[[#This Row],[dec]] &gt; 32000, 65536, 0)</f>
        <v>80</v>
      </c>
      <c r="V1347" s="12">
        <f>Table1[[#This Row],[dec signed]]/10</f>
        <v>8</v>
      </c>
    </row>
    <row r="1348" spans="1:22" x14ac:dyDescent="0.25">
      <c r="A1348" s="7">
        <v>1250</v>
      </c>
      <c r="B1348" s="10" t="s">
        <v>1543</v>
      </c>
      <c r="C1348" s="10" t="s">
        <v>1550</v>
      </c>
      <c r="D1348" s="7" t="s">
        <v>12</v>
      </c>
      <c r="E1348" s="6" t="s">
        <v>13</v>
      </c>
      <c r="F1348" s="6" t="s">
        <v>14</v>
      </c>
      <c r="G1348" s="6" t="s">
        <v>15</v>
      </c>
      <c r="H1348" s="6" t="s">
        <v>469</v>
      </c>
      <c r="I1348" s="7" t="s">
        <v>223</v>
      </c>
      <c r="J1348" s="7" t="s">
        <v>1544</v>
      </c>
      <c r="L1348" s="7" t="s">
        <v>13</v>
      </c>
      <c r="M1348" s="7" t="s">
        <v>12</v>
      </c>
      <c r="N1348" s="7" t="s">
        <v>19</v>
      </c>
      <c r="O1348" s="7" t="s">
        <v>15</v>
      </c>
      <c r="P1348" s="7" t="s">
        <v>469</v>
      </c>
      <c r="Q1348" s="7" t="s">
        <v>236</v>
      </c>
      <c r="R1348" s="7" t="s">
        <v>1551</v>
      </c>
      <c r="S1348" t="str">
        <f>RIGHT(Table1[[#This Row],[value7]],4)</f>
        <v>01ca</v>
      </c>
      <c r="T1348">
        <f>HEX2DEC(Table1[[#This Row],[hex]])</f>
        <v>458</v>
      </c>
      <c r="U1348">
        <f>Table1[[#This Row],[dec]] - IF(Table1[[#This Row],[dec]] &gt; 32000, 65536, 0)</f>
        <v>458</v>
      </c>
      <c r="V1348" s="12">
        <f>Table1[[#This Row],[dec signed]]/10</f>
        <v>45.8</v>
      </c>
    </row>
    <row r="1349" spans="1:22" x14ac:dyDescent="0.25">
      <c r="A1349" s="7">
        <v>926</v>
      </c>
      <c r="B1349" s="10" t="s">
        <v>76</v>
      </c>
      <c r="C1349" s="10" t="s">
        <v>77</v>
      </c>
      <c r="D1349" s="7" t="s">
        <v>12</v>
      </c>
      <c r="E1349" t="s">
        <v>43</v>
      </c>
      <c r="F1349" s="7" t="s">
        <v>14</v>
      </c>
      <c r="G1349" s="8" t="s">
        <v>44</v>
      </c>
      <c r="H1349" s="8" t="s">
        <v>78</v>
      </c>
      <c r="I1349" s="7" t="s">
        <v>79</v>
      </c>
      <c r="J1349" s="7" t="s">
        <v>80</v>
      </c>
      <c r="L1349" s="7" t="s">
        <v>43</v>
      </c>
      <c r="M1349" s="7" t="s">
        <v>12</v>
      </c>
      <c r="N1349" s="7" t="s">
        <v>19</v>
      </c>
      <c r="O1349" s="7" t="s">
        <v>15</v>
      </c>
      <c r="P1349" s="7" t="s">
        <v>78</v>
      </c>
      <c r="Q1349" s="7" t="s">
        <v>79</v>
      </c>
      <c r="R1349" s="7" t="s">
        <v>81</v>
      </c>
      <c r="S1349" t="str">
        <f>RIGHT(Table1[[#This Row],[value7]],4)</f>
        <v>0050</v>
      </c>
      <c r="T1349">
        <f>HEX2DEC(Table1[[#This Row],[hex]])</f>
        <v>80</v>
      </c>
      <c r="U1349">
        <f>Table1[[#This Row],[dec]] - IF(Table1[[#This Row],[dec]] &gt; 32000, 65536, 0)</f>
        <v>80</v>
      </c>
      <c r="V1349" s="12">
        <f>Table1[[#This Row],[dec signed]]/10</f>
        <v>8</v>
      </c>
    </row>
    <row r="1350" spans="1:22" x14ac:dyDescent="0.25">
      <c r="A1350" s="7">
        <v>957</v>
      </c>
      <c r="B1350" s="10" t="s">
        <v>76</v>
      </c>
      <c r="C1350" s="10" t="s">
        <v>77</v>
      </c>
      <c r="D1350" s="7" t="s">
        <v>12</v>
      </c>
      <c r="E1350" t="s">
        <v>43</v>
      </c>
      <c r="F1350" s="7" t="s">
        <v>14</v>
      </c>
      <c r="G1350" s="8" t="s">
        <v>44</v>
      </c>
      <c r="H1350" s="8" t="s">
        <v>78</v>
      </c>
      <c r="I1350" s="7" t="s">
        <v>79</v>
      </c>
      <c r="J1350" s="7" t="s">
        <v>80</v>
      </c>
      <c r="L1350" s="7" t="s">
        <v>43</v>
      </c>
      <c r="M1350" s="7" t="s">
        <v>12</v>
      </c>
      <c r="N1350" s="7" t="s">
        <v>19</v>
      </c>
      <c r="O1350" s="7" t="s">
        <v>15</v>
      </c>
      <c r="P1350" s="7" t="s">
        <v>78</v>
      </c>
      <c r="Q1350" s="7" t="s">
        <v>79</v>
      </c>
      <c r="R1350" s="7" t="s">
        <v>81</v>
      </c>
      <c r="S1350" t="str">
        <f>RIGHT(Table1[[#This Row],[value7]],4)</f>
        <v>0050</v>
      </c>
      <c r="T1350">
        <f>HEX2DEC(Table1[[#This Row],[hex]])</f>
        <v>80</v>
      </c>
      <c r="U1350">
        <f>Table1[[#This Row],[dec]] - IF(Table1[[#This Row],[dec]] &gt; 32000, 65536, 0)</f>
        <v>80</v>
      </c>
      <c r="V1350" s="12">
        <f>Table1[[#This Row],[dec signed]]/10</f>
        <v>8</v>
      </c>
    </row>
    <row r="1351" spans="1:22" x14ac:dyDescent="0.25">
      <c r="A1351" s="7">
        <v>988</v>
      </c>
      <c r="B1351" s="10" t="s">
        <v>76</v>
      </c>
      <c r="C1351" s="10" t="s">
        <v>77</v>
      </c>
      <c r="D1351" s="7" t="s">
        <v>12</v>
      </c>
      <c r="E1351" t="s">
        <v>43</v>
      </c>
      <c r="F1351" s="7" t="s">
        <v>14</v>
      </c>
      <c r="G1351" s="8" t="s">
        <v>44</v>
      </c>
      <c r="H1351" s="8" t="s">
        <v>78</v>
      </c>
      <c r="I1351" s="7" t="s">
        <v>79</v>
      </c>
      <c r="J1351" s="7" t="s">
        <v>80</v>
      </c>
      <c r="L1351" s="7" t="s">
        <v>43</v>
      </c>
      <c r="M1351" s="7" t="s">
        <v>12</v>
      </c>
      <c r="N1351" s="7" t="s">
        <v>19</v>
      </c>
      <c r="O1351" s="7" t="s">
        <v>15</v>
      </c>
      <c r="P1351" s="7" t="s">
        <v>78</v>
      </c>
      <c r="Q1351" s="7" t="s">
        <v>79</v>
      </c>
      <c r="R1351" s="7" t="s">
        <v>81</v>
      </c>
      <c r="S1351" t="str">
        <f>RIGHT(Table1[[#This Row],[value7]],4)</f>
        <v>0050</v>
      </c>
      <c r="T1351">
        <f>HEX2DEC(Table1[[#This Row],[hex]])</f>
        <v>80</v>
      </c>
      <c r="U1351">
        <f>Table1[[#This Row],[dec]] - IF(Table1[[#This Row],[dec]] &gt; 32000, 65536, 0)</f>
        <v>80</v>
      </c>
      <c r="V1351" s="12">
        <f>Table1[[#This Row],[dec signed]]/10</f>
        <v>8</v>
      </c>
    </row>
    <row r="1352" spans="1:22" x14ac:dyDescent="0.25">
      <c r="A1352" s="7">
        <v>1019</v>
      </c>
      <c r="B1352" s="10" t="s">
        <v>76</v>
      </c>
      <c r="C1352" s="10" t="s">
        <v>77</v>
      </c>
      <c r="D1352" s="7" t="s">
        <v>12</v>
      </c>
      <c r="E1352" t="s">
        <v>43</v>
      </c>
      <c r="F1352" s="7" t="s">
        <v>14</v>
      </c>
      <c r="G1352" s="8" t="s">
        <v>44</v>
      </c>
      <c r="H1352" s="8" t="s">
        <v>78</v>
      </c>
      <c r="I1352" s="7" t="s">
        <v>79</v>
      </c>
      <c r="J1352" s="7" t="s">
        <v>80</v>
      </c>
      <c r="L1352" s="7" t="s">
        <v>43</v>
      </c>
      <c r="M1352" s="7" t="s">
        <v>12</v>
      </c>
      <c r="N1352" s="7" t="s">
        <v>19</v>
      </c>
      <c r="O1352" s="7" t="s">
        <v>15</v>
      </c>
      <c r="P1352" s="7" t="s">
        <v>78</v>
      </c>
      <c r="Q1352" s="7" t="s">
        <v>79</v>
      </c>
      <c r="R1352" s="7" t="s">
        <v>81</v>
      </c>
      <c r="S1352" t="str">
        <f>RIGHT(Table1[[#This Row],[value7]],4)</f>
        <v>0050</v>
      </c>
      <c r="T1352">
        <f>HEX2DEC(Table1[[#This Row],[hex]])</f>
        <v>80</v>
      </c>
      <c r="U1352">
        <f>Table1[[#This Row],[dec]] - IF(Table1[[#This Row],[dec]] &gt; 32000, 65536, 0)</f>
        <v>80</v>
      </c>
      <c r="V1352" s="12">
        <f>Table1[[#This Row],[dec signed]]/10</f>
        <v>8</v>
      </c>
    </row>
    <row r="1353" spans="1:22" x14ac:dyDescent="0.25">
      <c r="A1353" s="7">
        <v>111</v>
      </c>
      <c r="B1353" s="10" t="s">
        <v>378</v>
      </c>
      <c r="C1353" s="10" t="s">
        <v>379</v>
      </c>
      <c r="D1353" s="7" t="s">
        <v>12</v>
      </c>
      <c r="E1353" t="s">
        <v>43</v>
      </c>
      <c r="F1353" s="7" t="s">
        <v>14</v>
      </c>
      <c r="G1353" t="s">
        <v>44</v>
      </c>
      <c r="H1353" t="s">
        <v>290</v>
      </c>
      <c r="I1353" s="7" t="s">
        <v>264</v>
      </c>
      <c r="J1353" s="7" t="s">
        <v>292</v>
      </c>
      <c r="L1353" s="7" t="s">
        <v>43</v>
      </c>
      <c r="M1353" s="7" t="s">
        <v>12</v>
      </c>
      <c r="N1353" s="7" t="s">
        <v>19</v>
      </c>
      <c r="O1353" s="7" t="s">
        <v>15</v>
      </c>
      <c r="P1353" s="7" t="s">
        <v>290</v>
      </c>
      <c r="Q1353" s="7" t="s">
        <v>380</v>
      </c>
      <c r="R1353" s="7" t="s">
        <v>381</v>
      </c>
      <c r="S1353" t="str">
        <f>RIGHT(Table1[[#This Row],[value7]],4)</f>
        <v>1558</v>
      </c>
      <c r="T1353">
        <f>HEX2DEC(Table1[[#This Row],[hex]])</f>
        <v>5464</v>
      </c>
      <c r="U1353">
        <f>Table1[[#This Row],[dec]] - IF(Table1[[#This Row],[dec]] &gt; 32000, 65536, 0)</f>
        <v>5464</v>
      </c>
      <c r="V1353" s="12">
        <f>Table1[[#This Row],[dec signed]]/10</f>
        <v>546.4</v>
      </c>
    </row>
    <row r="1354" spans="1:22" x14ac:dyDescent="0.25">
      <c r="A1354" s="7">
        <v>219</v>
      </c>
      <c r="B1354" s="10" t="s">
        <v>778</v>
      </c>
      <c r="C1354" s="10" t="s">
        <v>779</v>
      </c>
      <c r="D1354" s="7" t="s">
        <v>12</v>
      </c>
      <c r="E1354" s="8" t="s">
        <v>594</v>
      </c>
      <c r="F1354" s="8" t="s">
        <v>14</v>
      </c>
      <c r="G1354" s="8" t="s">
        <v>51</v>
      </c>
      <c r="H1354" s="8" t="s">
        <v>90</v>
      </c>
      <c r="I1354" s="7" t="s">
        <v>91</v>
      </c>
      <c r="J1354" s="7" t="s">
        <v>194</v>
      </c>
      <c r="L1354" s="7" t="s">
        <v>594</v>
      </c>
      <c r="M1354" s="7" t="s">
        <v>12</v>
      </c>
      <c r="N1354" s="7" t="s">
        <v>19</v>
      </c>
      <c r="O1354" s="7" t="s">
        <v>15</v>
      </c>
      <c r="P1354" s="7" t="s">
        <v>90</v>
      </c>
      <c r="Q1354" s="7" t="s">
        <v>91</v>
      </c>
      <c r="R1354" s="7" t="s">
        <v>195</v>
      </c>
      <c r="S1354" t="str">
        <f>RIGHT(Table1[[#This Row],[value7]],4)</f>
        <v>01f4</v>
      </c>
      <c r="T1354">
        <f>HEX2DEC(Table1[[#This Row],[hex]])</f>
        <v>500</v>
      </c>
      <c r="U1354">
        <f>Table1[[#This Row],[dec]] - IF(Table1[[#This Row],[dec]] &gt; 32000, 65536, 0)</f>
        <v>500</v>
      </c>
      <c r="V1354" s="12">
        <f>Table1[[#This Row],[dec signed]]/10</f>
        <v>50</v>
      </c>
    </row>
    <row r="1355" spans="1:22" x14ac:dyDescent="0.25">
      <c r="A1355" s="7">
        <v>1044</v>
      </c>
      <c r="B1355" s="10" t="s">
        <v>1504</v>
      </c>
      <c r="C1355" s="10" t="s">
        <v>379</v>
      </c>
      <c r="D1355" s="7" t="s">
        <v>12</v>
      </c>
      <c r="E1355" t="s">
        <v>43</v>
      </c>
      <c r="F1355" s="7" t="s">
        <v>14</v>
      </c>
      <c r="G1355" t="s">
        <v>44</v>
      </c>
      <c r="H1355" t="s">
        <v>290</v>
      </c>
      <c r="I1355" s="7" t="s">
        <v>380</v>
      </c>
      <c r="J1355" s="7" t="s">
        <v>505</v>
      </c>
      <c r="L1355" s="7" t="s">
        <v>43</v>
      </c>
      <c r="M1355" s="7" t="s">
        <v>12</v>
      </c>
      <c r="N1355" s="7" t="s">
        <v>19</v>
      </c>
      <c r="O1355" s="7" t="s">
        <v>15</v>
      </c>
      <c r="P1355" s="7" t="s">
        <v>290</v>
      </c>
      <c r="Q1355" s="7" t="s">
        <v>380</v>
      </c>
      <c r="R1355" s="7" t="s">
        <v>381</v>
      </c>
      <c r="S1355" t="str">
        <f>RIGHT(Table1[[#This Row],[value7]],4)</f>
        <v>1558</v>
      </c>
      <c r="T1355">
        <f>HEX2DEC(Table1[[#This Row],[hex]])</f>
        <v>5464</v>
      </c>
      <c r="U1355">
        <f>Table1[[#This Row],[dec]] - IF(Table1[[#This Row],[dec]] &gt; 32000, 65536, 0)</f>
        <v>5464</v>
      </c>
      <c r="V1355" s="12">
        <f>Table1[[#This Row],[dec signed]]/10</f>
        <v>546.4</v>
      </c>
    </row>
    <row r="1356" spans="1:22" x14ac:dyDescent="0.25">
      <c r="A1356" s="7">
        <v>1065</v>
      </c>
      <c r="B1356" s="10" t="s">
        <v>1504</v>
      </c>
      <c r="C1356" s="10" t="s">
        <v>379</v>
      </c>
      <c r="D1356" s="7" t="s">
        <v>12</v>
      </c>
      <c r="E1356" t="s">
        <v>43</v>
      </c>
      <c r="F1356" s="7" t="s">
        <v>14</v>
      </c>
      <c r="G1356" t="s">
        <v>44</v>
      </c>
      <c r="H1356" t="s">
        <v>290</v>
      </c>
      <c r="I1356" s="7" t="s">
        <v>380</v>
      </c>
      <c r="J1356" s="7" t="s">
        <v>505</v>
      </c>
      <c r="L1356" s="7" t="s">
        <v>43</v>
      </c>
      <c r="M1356" s="7" t="s">
        <v>12</v>
      </c>
      <c r="N1356" s="7" t="s">
        <v>19</v>
      </c>
      <c r="O1356" s="7" t="s">
        <v>15</v>
      </c>
      <c r="P1356" s="7" t="s">
        <v>290</v>
      </c>
      <c r="Q1356" s="7" t="s">
        <v>380</v>
      </c>
      <c r="R1356" s="7" t="s">
        <v>381</v>
      </c>
      <c r="S1356" t="str">
        <f>RIGHT(Table1[[#This Row],[value7]],4)</f>
        <v>1558</v>
      </c>
      <c r="T1356">
        <f>HEX2DEC(Table1[[#This Row],[hex]])</f>
        <v>5464</v>
      </c>
      <c r="U1356">
        <f>Table1[[#This Row],[dec]] - IF(Table1[[#This Row],[dec]] &gt; 32000, 65536, 0)</f>
        <v>5464</v>
      </c>
      <c r="V1356" s="12">
        <f>Table1[[#This Row],[dec signed]]/10</f>
        <v>546.4</v>
      </c>
    </row>
    <row r="1357" spans="1:22" x14ac:dyDescent="0.25">
      <c r="A1357" s="7">
        <v>1086</v>
      </c>
      <c r="B1357" s="10" t="s">
        <v>1504</v>
      </c>
      <c r="C1357" s="10" t="s">
        <v>379</v>
      </c>
      <c r="D1357" s="7" t="s">
        <v>12</v>
      </c>
      <c r="E1357" t="s">
        <v>43</v>
      </c>
      <c r="F1357" s="7" t="s">
        <v>14</v>
      </c>
      <c r="G1357" t="s">
        <v>44</v>
      </c>
      <c r="H1357" t="s">
        <v>290</v>
      </c>
      <c r="I1357" s="7" t="s">
        <v>380</v>
      </c>
      <c r="J1357" s="7" t="s">
        <v>505</v>
      </c>
      <c r="L1357" s="7" t="s">
        <v>43</v>
      </c>
      <c r="M1357" s="7" t="s">
        <v>12</v>
      </c>
      <c r="N1357" s="7" t="s">
        <v>19</v>
      </c>
      <c r="O1357" s="7" t="s">
        <v>15</v>
      </c>
      <c r="P1357" s="7" t="s">
        <v>290</v>
      </c>
      <c r="Q1357" s="7" t="s">
        <v>380</v>
      </c>
      <c r="R1357" s="7" t="s">
        <v>381</v>
      </c>
      <c r="S1357" t="str">
        <f>RIGHT(Table1[[#This Row],[value7]],4)</f>
        <v>1558</v>
      </c>
      <c r="T1357">
        <f>HEX2DEC(Table1[[#This Row],[hex]])</f>
        <v>5464</v>
      </c>
      <c r="U1357">
        <f>Table1[[#This Row],[dec]] - IF(Table1[[#This Row],[dec]] &gt; 32000, 65536, 0)</f>
        <v>5464</v>
      </c>
      <c r="V1357" s="12">
        <f>Table1[[#This Row],[dec signed]]/10</f>
        <v>546.4</v>
      </c>
    </row>
    <row r="1358" spans="1:22" x14ac:dyDescent="0.25">
      <c r="A1358" s="7">
        <v>1107</v>
      </c>
      <c r="B1358" s="10" t="s">
        <v>1504</v>
      </c>
      <c r="C1358" s="10" t="s">
        <v>379</v>
      </c>
      <c r="D1358" s="7" t="s">
        <v>12</v>
      </c>
      <c r="E1358" t="s">
        <v>43</v>
      </c>
      <c r="F1358" s="7" t="s">
        <v>14</v>
      </c>
      <c r="G1358" t="s">
        <v>44</v>
      </c>
      <c r="H1358" t="s">
        <v>290</v>
      </c>
      <c r="I1358" s="7" t="s">
        <v>380</v>
      </c>
      <c r="J1358" s="7" t="s">
        <v>505</v>
      </c>
      <c r="L1358" s="7" t="s">
        <v>43</v>
      </c>
      <c r="M1358" s="7" t="s">
        <v>12</v>
      </c>
      <c r="N1358" s="7" t="s">
        <v>19</v>
      </c>
      <c r="O1358" s="7" t="s">
        <v>15</v>
      </c>
      <c r="P1358" s="7" t="s">
        <v>290</v>
      </c>
      <c r="Q1358" s="7" t="s">
        <v>380</v>
      </c>
      <c r="R1358" s="7" t="s">
        <v>381</v>
      </c>
      <c r="S1358" t="str">
        <f>RIGHT(Table1[[#This Row],[value7]],4)</f>
        <v>1558</v>
      </c>
      <c r="T1358">
        <f>HEX2DEC(Table1[[#This Row],[hex]])</f>
        <v>5464</v>
      </c>
      <c r="U1358">
        <f>Table1[[#This Row],[dec]] - IF(Table1[[#This Row],[dec]] &gt; 32000, 65536, 0)</f>
        <v>5464</v>
      </c>
      <c r="V1358" s="12">
        <f>Table1[[#This Row],[dec signed]]/10</f>
        <v>546.4</v>
      </c>
    </row>
    <row r="1359" spans="1:22" x14ac:dyDescent="0.25">
      <c r="A1359" s="7">
        <v>1128</v>
      </c>
      <c r="B1359" s="10" t="s">
        <v>1504</v>
      </c>
      <c r="C1359" s="10" t="s">
        <v>379</v>
      </c>
      <c r="D1359" s="7" t="s">
        <v>12</v>
      </c>
      <c r="E1359" t="s">
        <v>43</v>
      </c>
      <c r="F1359" s="7" t="s">
        <v>14</v>
      </c>
      <c r="G1359" t="s">
        <v>44</v>
      </c>
      <c r="H1359" t="s">
        <v>290</v>
      </c>
      <c r="I1359" s="7" t="s">
        <v>380</v>
      </c>
      <c r="J1359" s="7" t="s">
        <v>505</v>
      </c>
      <c r="L1359" s="7" t="s">
        <v>43</v>
      </c>
      <c r="M1359" s="7" t="s">
        <v>12</v>
      </c>
      <c r="N1359" s="7" t="s">
        <v>19</v>
      </c>
      <c r="O1359" s="7" t="s">
        <v>15</v>
      </c>
      <c r="P1359" s="7" t="s">
        <v>290</v>
      </c>
      <c r="Q1359" s="7" t="s">
        <v>380</v>
      </c>
      <c r="R1359" s="7" t="s">
        <v>381</v>
      </c>
      <c r="S1359" t="str">
        <f>RIGHT(Table1[[#This Row],[value7]],4)</f>
        <v>1558</v>
      </c>
      <c r="T1359">
        <f>HEX2DEC(Table1[[#This Row],[hex]])</f>
        <v>5464</v>
      </c>
      <c r="U1359">
        <f>Table1[[#This Row],[dec]] - IF(Table1[[#This Row],[dec]] &gt; 32000, 65536, 0)</f>
        <v>5464</v>
      </c>
      <c r="V1359" s="12">
        <f>Table1[[#This Row],[dec signed]]/10</f>
        <v>546.4</v>
      </c>
    </row>
    <row r="1360" spans="1:22" x14ac:dyDescent="0.25">
      <c r="A1360" s="7">
        <v>86</v>
      </c>
      <c r="B1360" s="10" t="s">
        <v>288</v>
      </c>
      <c r="C1360" s="10" t="s">
        <v>289</v>
      </c>
      <c r="D1360" s="7" t="s">
        <v>12</v>
      </c>
      <c r="E1360" t="s">
        <v>43</v>
      </c>
      <c r="F1360" s="7" t="s">
        <v>14</v>
      </c>
      <c r="G1360" t="s">
        <v>51</v>
      </c>
      <c r="H1360" t="s">
        <v>290</v>
      </c>
      <c r="I1360" s="7" t="s">
        <v>264</v>
      </c>
      <c r="J1360" s="7" t="s">
        <v>121</v>
      </c>
      <c r="L1360" s="7" t="s">
        <v>43</v>
      </c>
      <c r="M1360" s="7" t="s">
        <v>12</v>
      </c>
      <c r="N1360" s="7" t="s">
        <v>19</v>
      </c>
      <c r="O1360" s="7" t="s">
        <v>15</v>
      </c>
      <c r="P1360" s="7" t="s">
        <v>290</v>
      </c>
      <c r="Q1360" s="7" t="s">
        <v>291</v>
      </c>
      <c r="R1360" s="7" t="s">
        <v>292</v>
      </c>
      <c r="S1360" t="str">
        <f>RIGHT(Table1[[#This Row],[value7]],4)</f>
        <v>1658</v>
      </c>
      <c r="T1360">
        <f>HEX2DEC(Table1[[#This Row],[hex]])</f>
        <v>5720</v>
      </c>
      <c r="U1360">
        <f>Table1[[#This Row],[dec]] - IF(Table1[[#This Row],[dec]] &gt; 32000, 65536, 0)</f>
        <v>5720</v>
      </c>
      <c r="V1360" s="12">
        <f>Table1[[#This Row],[dec signed]]/10</f>
        <v>572</v>
      </c>
    </row>
    <row r="1361" spans="1:22" x14ac:dyDescent="0.25">
      <c r="A1361" s="7">
        <v>87</v>
      </c>
      <c r="B1361" s="10" t="s">
        <v>293</v>
      </c>
      <c r="C1361" s="10" t="s">
        <v>294</v>
      </c>
      <c r="D1361" s="7" t="s">
        <v>12</v>
      </c>
      <c r="E1361" t="s">
        <v>43</v>
      </c>
      <c r="F1361" s="7" t="s">
        <v>14</v>
      </c>
      <c r="G1361" t="s">
        <v>51</v>
      </c>
      <c r="H1361" t="s">
        <v>295</v>
      </c>
      <c r="I1361" s="7" t="s">
        <v>193</v>
      </c>
      <c r="J1361" s="7" t="s">
        <v>199</v>
      </c>
      <c r="L1361" s="7" t="s">
        <v>43</v>
      </c>
      <c r="M1361" s="7" t="s">
        <v>12</v>
      </c>
      <c r="N1361" s="7" t="s">
        <v>19</v>
      </c>
      <c r="O1361" s="7" t="s">
        <v>15</v>
      </c>
      <c r="P1361" s="7" t="s">
        <v>295</v>
      </c>
      <c r="Q1361" s="7" t="s">
        <v>193</v>
      </c>
      <c r="R1361" s="7" t="s">
        <v>296</v>
      </c>
      <c r="S1361" t="str">
        <f>RIGHT(Table1[[#This Row],[value7]],4)</f>
        <v>8080</v>
      </c>
      <c r="T1361">
        <f>HEX2DEC(Table1[[#This Row],[hex]])</f>
        <v>32896</v>
      </c>
      <c r="U1361">
        <f>Table1[[#This Row],[dec]] - IF(Table1[[#This Row],[dec]] &gt; 32000, 65536, 0)</f>
        <v>-32640</v>
      </c>
      <c r="V1361" s="12">
        <f>Table1[[#This Row],[dec signed]]/10</f>
        <v>-3264</v>
      </c>
    </row>
    <row r="1362" spans="1:22" x14ac:dyDescent="0.25">
      <c r="A1362" s="7">
        <v>112</v>
      </c>
      <c r="B1362" s="10" t="s">
        <v>382</v>
      </c>
      <c r="C1362" s="10" t="s">
        <v>383</v>
      </c>
      <c r="D1362" s="7" t="s">
        <v>12</v>
      </c>
      <c r="E1362" t="s">
        <v>43</v>
      </c>
      <c r="F1362" s="7" t="s">
        <v>14</v>
      </c>
      <c r="G1362" t="s">
        <v>44</v>
      </c>
      <c r="H1362" t="s">
        <v>295</v>
      </c>
      <c r="I1362" s="7" t="s">
        <v>193</v>
      </c>
      <c r="J1362" s="7" t="s">
        <v>195</v>
      </c>
      <c r="L1362" s="7" t="s">
        <v>43</v>
      </c>
      <c r="M1362" s="7" t="s">
        <v>12</v>
      </c>
      <c r="N1362" s="7" t="s">
        <v>19</v>
      </c>
      <c r="O1362" s="7" t="s">
        <v>15</v>
      </c>
      <c r="P1362" s="7" t="s">
        <v>295</v>
      </c>
      <c r="Q1362" s="7" t="s">
        <v>193</v>
      </c>
      <c r="R1362" s="7" t="s">
        <v>199</v>
      </c>
      <c r="S1362" t="str">
        <f>RIGHT(Table1[[#This Row],[value7]],4)</f>
        <v>8080</v>
      </c>
      <c r="T1362">
        <f>HEX2DEC(Table1[[#This Row],[hex]])</f>
        <v>32896</v>
      </c>
      <c r="U1362">
        <f>Table1[[#This Row],[dec]] - IF(Table1[[#This Row],[dec]] &gt; 32000, 65536, 0)</f>
        <v>-32640</v>
      </c>
      <c r="V1362" s="12">
        <f>Table1[[#This Row],[dec signed]]/10</f>
        <v>-3264</v>
      </c>
    </row>
    <row r="1363" spans="1:22" x14ac:dyDescent="0.25">
      <c r="A1363" s="7">
        <v>1045</v>
      </c>
      <c r="B1363" s="10" t="s">
        <v>382</v>
      </c>
      <c r="C1363" s="10" t="s">
        <v>383</v>
      </c>
      <c r="D1363" s="7" t="s">
        <v>12</v>
      </c>
      <c r="E1363" t="s">
        <v>43</v>
      </c>
      <c r="F1363" s="7" t="s">
        <v>14</v>
      </c>
      <c r="G1363" t="s">
        <v>44</v>
      </c>
      <c r="H1363" t="s">
        <v>295</v>
      </c>
      <c r="I1363" s="7" t="s">
        <v>193</v>
      </c>
      <c r="J1363" s="7" t="s">
        <v>195</v>
      </c>
      <c r="L1363" s="7" t="s">
        <v>43</v>
      </c>
      <c r="M1363" s="7" t="s">
        <v>12</v>
      </c>
      <c r="N1363" s="7" t="s">
        <v>19</v>
      </c>
      <c r="O1363" s="7" t="s">
        <v>15</v>
      </c>
      <c r="P1363" s="7" t="s">
        <v>295</v>
      </c>
      <c r="Q1363" s="7" t="s">
        <v>193</v>
      </c>
      <c r="R1363" s="7" t="s">
        <v>199</v>
      </c>
      <c r="S1363" t="str">
        <f>RIGHT(Table1[[#This Row],[value7]],4)</f>
        <v>8080</v>
      </c>
      <c r="T1363">
        <f>HEX2DEC(Table1[[#This Row],[hex]])</f>
        <v>32896</v>
      </c>
      <c r="U1363">
        <f>Table1[[#This Row],[dec]] - IF(Table1[[#This Row],[dec]] &gt; 32000, 65536, 0)</f>
        <v>-32640</v>
      </c>
      <c r="V1363" s="12">
        <f>Table1[[#This Row],[dec signed]]/10</f>
        <v>-3264</v>
      </c>
    </row>
    <row r="1364" spans="1:22" x14ac:dyDescent="0.25">
      <c r="A1364" s="7">
        <v>1066</v>
      </c>
      <c r="B1364" s="10" t="s">
        <v>382</v>
      </c>
      <c r="C1364" s="10" t="s">
        <v>383</v>
      </c>
      <c r="D1364" s="7" t="s">
        <v>12</v>
      </c>
      <c r="E1364" t="s">
        <v>43</v>
      </c>
      <c r="F1364" s="7" t="s">
        <v>14</v>
      </c>
      <c r="G1364" t="s">
        <v>44</v>
      </c>
      <c r="H1364" t="s">
        <v>295</v>
      </c>
      <c r="I1364" s="7" t="s">
        <v>193</v>
      </c>
      <c r="J1364" s="7" t="s">
        <v>195</v>
      </c>
      <c r="L1364" s="7" t="s">
        <v>43</v>
      </c>
      <c r="M1364" s="7" t="s">
        <v>12</v>
      </c>
      <c r="N1364" s="7" t="s">
        <v>19</v>
      </c>
      <c r="O1364" s="7" t="s">
        <v>15</v>
      </c>
      <c r="P1364" s="7" t="s">
        <v>295</v>
      </c>
      <c r="Q1364" s="7" t="s">
        <v>193</v>
      </c>
      <c r="R1364" s="7" t="s">
        <v>199</v>
      </c>
      <c r="S1364" t="str">
        <f>RIGHT(Table1[[#This Row],[value7]],4)</f>
        <v>8080</v>
      </c>
      <c r="T1364">
        <f>HEX2DEC(Table1[[#This Row],[hex]])</f>
        <v>32896</v>
      </c>
      <c r="U1364">
        <f>Table1[[#This Row],[dec]] - IF(Table1[[#This Row],[dec]] &gt; 32000, 65536, 0)</f>
        <v>-32640</v>
      </c>
      <c r="V1364" s="12">
        <f>Table1[[#This Row],[dec signed]]/10</f>
        <v>-3264</v>
      </c>
    </row>
    <row r="1365" spans="1:22" x14ac:dyDescent="0.25">
      <c r="A1365" s="7">
        <v>1087</v>
      </c>
      <c r="B1365" s="10" t="s">
        <v>382</v>
      </c>
      <c r="C1365" s="10" t="s">
        <v>383</v>
      </c>
      <c r="D1365" s="7" t="s">
        <v>12</v>
      </c>
      <c r="E1365" t="s">
        <v>43</v>
      </c>
      <c r="F1365" s="7" t="s">
        <v>14</v>
      </c>
      <c r="G1365" t="s">
        <v>44</v>
      </c>
      <c r="H1365" t="s">
        <v>295</v>
      </c>
      <c r="I1365" s="7" t="s">
        <v>193</v>
      </c>
      <c r="J1365" s="7" t="s">
        <v>195</v>
      </c>
      <c r="L1365" s="7" t="s">
        <v>43</v>
      </c>
      <c r="M1365" s="7" t="s">
        <v>12</v>
      </c>
      <c r="N1365" s="7" t="s">
        <v>19</v>
      </c>
      <c r="O1365" s="7" t="s">
        <v>15</v>
      </c>
      <c r="P1365" s="7" t="s">
        <v>295</v>
      </c>
      <c r="Q1365" s="7" t="s">
        <v>193</v>
      </c>
      <c r="R1365" s="7" t="s">
        <v>199</v>
      </c>
      <c r="S1365" t="str">
        <f>RIGHT(Table1[[#This Row],[value7]],4)</f>
        <v>8080</v>
      </c>
      <c r="T1365">
        <f>HEX2DEC(Table1[[#This Row],[hex]])</f>
        <v>32896</v>
      </c>
      <c r="U1365">
        <f>Table1[[#This Row],[dec]] - IF(Table1[[#This Row],[dec]] &gt; 32000, 65536, 0)</f>
        <v>-32640</v>
      </c>
      <c r="V1365" s="12">
        <f>Table1[[#This Row],[dec signed]]/10</f>
        <v>-3264</v>
      </c>
    </row>
    <row r="1366" spans="1:22" x14ac:dyDescent="0.25">
      <c r="A1366" s="7">
        <v>1108</v>
      </c>
      <c r="B1366" s="10" t="s">
        <v>382</v>
      </c>
      <c r="C1366" s="10" t="s">
        <v>383</v>
      </c>
      <c r="D1366" s="7" t="s">
        <v>12</v>
      </c>
      <c r="E1366" t="s">
        <v>43</v>
      </c>
      <c r="F1366" s="7" t="s">
        <v>14</v>
      </c>
      <c r="G1366" t="s">
        <v>44</v>
      </c>
      <c r="H1366" t="s">
        <v>295</v>
      </c>
      <c r="I1366" s="7" t="s">
        <v>193</v>
      </c>
      <c r="J1366" s="7" t="s">
        <v>195</v>
      </c>
      <c r="L1366" s="7" t="s">
        <v>43</v>
      </c>
      <c r="M1366" s="7" t="s">
        <v>12</v>
      </c>
      <c r="N1366" s="7" t="s">
        <v>19</v>
      </c>
      <c r="O1366" s="7" t="s">
        <v>15</v>
      </c>
      <c r="P1366" s="7" t="s">
        <v>295</v>
      </c>
      <c r="Q1366" s="7" t="s">
        <v>193</v>
      </c>
      <c r="R1366" s="7" t="s">
        <v>199</v>
      </c>
      <c r="S1366" t="str">
        <f>RIGHT(Table1[[#This Row],[value7]],4)</f>
        <v>8080</v>
      </c>
      <c r="T1366">
        <f>HEX2DEC(Table1[[#This Row],[hex]])</f>
        <v>32896</v>
      </c>
      <c r="U1366">
        <f>Table1[[#This Row],[dec]] - IF(Table1[[#This Row],[dec]] &gt; 32000, 65536, 0)</f>
        <v>-32640</v>
      </c>
      <c r="V1366" s="12">
        <f>Table1[[#This Row],[dec signed]]/10</f>
        <v>-3264</v>
      </c>
    </row>
    <row r="1367" spans="1:22" x14ac:dyDescent="0.25">
      <c r="A1367" s="7">
        <v>1129</v>
      </c>
      <c r="B1367" s="10" t="s">
        <v>382</v>
      </c>
      <c r="C1367" s="10" t="s">
        <v>383</v>
      </c>
      <c r="D1367" s="7" t="s">
        <v>12</v>
      </c>
      <c r="E1367" t="s">
        <v>43</v>
      </c>
      <c r="F1367" s="7" t="s">
        <v>14</v>
      </c>
      <c r="G1367" t="s">
        <v>44</v>
      </c>
      <c r="H1367" t="s">
        <v>295</v>
      </c>
      <c r="I1367" s="7" t="s">
        <v>193</v>
      </c>
      <c r="J1367" s="7" t="s">
        <v>195</v>
      </c>
      <c r="L1367" s="7" t="s">
        <v>43</v>
      </c>
      <c r="M1367" s="7" t="s">
        <v>12</v>
      </c>
      <c r="N1367" s="7" t="s">
        <v>19</v>
      </c>
      <c r="O1367" s="7" t="s">
        <v>15</v>
      </c>
      <c r="P1367" s="7" t="s">
        <v>295</v>
      </c>
      <c r="Q1367" s="7" t="s">
        <v>193</v>
      </c>
      <c r="R1367" s="7" t="s">
        <v>199</v>
      </c>
      <c r="S1367" t="str">
        <f>RIGHT(Table1[[#This Row],[value7]],4)</f>
        <v>8080</v>
      </c>
      <c r="T1367">
        <f>HEX2DEC(Table1[[#This Row],[hex]])</f>
        <v>32896</v>
      </c>
      <c r="U1367">
        <f>Table1[[#This Row],[dec]] - IF(Table1[[#This Row],[dec]] &gt; 32000, 65536, 0)</f>
        <v>-32640</v>
      </c>
      <c r="V1367" s="12">
        <f>Table1[[#This Row],[dec signed]]/10</f>
        <v>-3264</v>
      </c>
    </row>
    <row r="1368" spans="1:22" x14ac:dyDescent="0.25">
      <c r="A1368" s="7">
        <v>88</v>
      </c>
      <c r="B1368" s="10" t="s">
        <v>297</v>
      </c>
      <c r="C1368" s="10" t="s">
        <v>298</v>
      </c>
      <c r="D1368" s="7" t="s">
        <v>12</v>
      </c>
      <c r="E1368" t="s">
        <v>43</v>
      </c>
      <c r="F1368" s="7" t="s">
        <v>14</v>
      </c>
      <c r="G1368" t="s">
        <v>51</v>
      </c>
      <c r="H1368" t="s">
        <v>299</v>
      </c>
      <c r="I1368" s="7" t="s">
        <v>193</v>
      </c>
      <c r="J1368" s="7" t="s">
        <v>296</v>
      </c>
      <c r="L1368" s="7" t="s">
        <v>43</v>
      </c>
      <c r="M1368" s="7" t="s">
        <v>12</v>
      </c>
      <c r="N1368" s="7" t="s">
        <v>19</v>
      </c>
      <c r="O1368" s="7" t="s">
        <v>15</v>
      </c>
      <c r="P1368" s="7" t="s">
        <v>299</v>
      </c>
      <c r="Q1368" s="7" t="s">
        <v>193</v>
      </c>
      <c r="R1368" s="7" t="s">
        <v>300</v>
      </c>
      <c r="S1368" t="str">
        <f>RIGHT(Table1[[#This Row],[value7]],4)</f>
        <v>8080</v>
      </c>
      <c r="T1368">
        <f>HEX2DEC(Table1[[#This Row],[hex]])</f>
        <v>32896</v>
      </c>
      <c r="U1368">
        <f>Table1[[#This Row],[dec]] - IF(Table1[[#This Row],[dec]] &gt; 32000, 65536, 0)</f>
        <v>-32640</v>
      </c>
      <c r="V1368" s="12">
        <f>Table1[[#This Row],[dec signed]]/10</f>
        <v>-3264</v>
      </c>
    </row>
    <row r="1369" spans="1:22" x14ac:dyDescent="0.25">
      <c r="A1369" s="7">
        <v>113</v>
      </c>
      <c r="B1369" s="10" t="s">
        <v>384</v>
      </c>
      <c r="C1369" s="10" t="s">
        <v>385</v>
      </c>
      <c r="D1369" s="7" t="s">
        <v>12</v>
      </c>
      <c r="E1369" t="s">
        <v>43</v>
      </c>
      <c r="F1369" s="7" t="s">
        <v>14</v>
      </c>
      <c r="G1369" t="s">
        <v>44</v>
      </c>
      <c r="H1369" t="s">
        <v>299</v>
      </c>
      <c r="I1369" s="7" t="s">
        <v>193</v>
      </c>
      <c r="J1369" s="7" t="s">
        <v>199</v>
      </c>
      <c r="L1369" s="7" t="s">
        <v>43</v>
      </c>
      <c r="M1369" s="7" t="s">
        <v>12</v>
      </c>
      <c r="N1369" s="7" t="s">
        <v>19</v>
      </c>
      <c r="O1369" s="7" t="s">
        <v>15</v>
      </c>
      <c r="P1369" s="7" t="s">
        <v>299</v>
      </c>
      <c r="Q1369" s="7" t="s">
        <v>193</v>
      </c>
      <c r="R1369" s="7" t="s">
        <v>296</v>
      </c>
      <c r="S1369" t="str">
        <f>RIGHT(Table1[[#This Row],[value7]],4)</f>
        <v>8080</v>
      </c>
      <c r="T1369">
        <f>HEX2DEC(Table1[[#This Row],[hex]])</f>
        <v>32896</v>
      </c>
      <c r="U1369">
        <f>Table1[[#This Row],[dec]] - IF(Table1[[#This Row],[dec]] &gt; 32000, 65536, 0)</f>
        <v>-32640</v>
      </c>
      <c r="V1369" s="12">
        <f>Table1[[#This Row],[dec signed]]/10</f>
        <v>-3264</v>
      </c>
    </row>
    <row r="1370" spans="1:22" x14ac:dyDescent="0.25">
      <c r="A1370" s="7">
        <v>1046</v>
      </c>
      <c r="B1370" s="10" t="s">
        <v>384</v>
      </c>
      <c r="C1370" s="10" t="s">
        <v>385</v>
      </c>
      <c r="D1370" s="7" t="s">
        <v>12</v>
      </c>
      <c r="E1370" t="s">
        <v>43</v>
      </c>
      <c r="F1370" s="7" t="s">
        <v>14</v>
      </c>
      <c r="G1370" t="s">
        <v>44</v>
      </c>
      <c r="H1370" t="s">
        <v>299</v>
      </c>
      <c r="I1370" s="7" t="s">
        <v>193</v>
      </c>
      <c r="J1370" s="7" t="s">
        <v>199</v>
      </c>
      <c r="L1370" s="7" t="s">
        <v>43</v>
      </c>
      <c r="M1370" s="7" t="s">
        <v>12</v>
      </c>
      <c r="N1370" s="7" t="s">
        <v>19</v>
      </c>
      <c r="O1370" s="7" t="s">
        <v>15</v>
      </c>
      <c r="P1370" s="7" t="s">
        <v>299</v>
      </c>
      <c r="Q1370" s="7" t="s">
        <v>193</v>
      </c>
      <c r="R1370" s="7" t="s">
        <v>296</v>
      </c>
      <c r="S1370" t="str">
        <f>RIGHT(Table1[[#This Row],[value7]],4)</f>
        <v>8080</v>
      </c>
      <c r="T1370">
        <f>HEX2DEC(Table1[[#This Row],[hex]])</f>
        <v>32896</v>
      </c>
      <c r="U1370">
        <f>Table1[[#This Row],[dec]] - IF(Table1[[#This Row],[dec]] &gt; 32000, 65536, 0)</f>
        <v>-32640</v>
      </c>
      <c r="V1370" s="12">
        <f>Table1[[#This Row],[dec signed]]/10</f>
        <v>-3264</v>
      </c>
    </row>
    <row r="1371" spans="1:22" x14ac:dyDescent="0.25">
      <c r="A1371" s="7">
        <v>1067</v>
      </c>
      <c r="B1371" s="10" t="s">
        <v>384</v>
      </c>
      <c r="C1371" s="10" t="s">
        <v>385</v>
      </c>
      <c r="D1371" s="7" t="s">
        <v>12</v>
      </c>
      <c r="E1371" t="s">
        <v>43</v>
      </c>
      <c r="F1371" s="7" t="s">
        <v>14</v>
      </c>
      <c r="G1371" t="s">
        <v>44</v>
      </c>
      <c r="H1371" t="s">
        <v>299</v>
      </c>
      <c r="I1371" s="7" t="s">
        <v>193</v>
      </c>
      <c r="J1371" s="7" t="s">
        <v>199</v>
      </c>
      <c r="L1371" s="7" t="s">
        <v>43</v>
      </c>
      <c r="M1371" s="7" t="s">
        <v>12</v>
      </c>
      <c r="N1371" s="7" t="s">
        <v>19</v>
      </c>
      <c r="O1371" s="7" t="s">
        <v>15</v>
      </c>
      <c r="P1371" s="7" t="s">
        <v>299</v>
      </c>
      <c r="Q1371" s="7" t="s">
        <v>193</v>
      </c>
      <c r="R1371" s="7" t="s">
        <v>296</v>
      </c>
      <c r="S1371" t="str">
        <f>RIGHT(Table1[[#This Row],[value7]],4)</f>
        <v>8080</v>
      </c>
      <c r="T1371">
        <f>HEX2DEC(Table1[[#This Row],[hex]])</f>
        <v>32896</v>
      </c>
      <c r="U1371">
        <f>Table1[[#This Row],[dec]] - IF(Table1[[#This Row],[dec]] &gt; 32000, 65536, 0)</f>
        <v>-32640</v>
      </c>
      <c r="V1371" s="12">
        <f>Table1[[#This Row],[dec signed]]/10</f>
        <v>-3264</v>
      </c>
    </row>
    <row r="1372" spans="1:22" x14ac:dyDescent="0.25">
      <c r="A1372" s="7">
        <v>1088</v>
      </c>
      <c r="B1372" s="10" t="s">
        <v>384</v>
      </c>
      <c r="C1372" s="10" t="s">
        <v>385</v>
      </c>
      <c r="D1372" s="7" t="s">
        <v>12</v>
      </c>
      <c r="E1372" t="s">
        <v>43</v>
      </c>
      <c r="F1372" s="7" t="s">
        <v>14</v>
      </c>
      <c r="G1372" t="s">
        <v>44</v>
      </c>
      <c r="H1372" t="s">
        <v>299</v>
      </c>
      <c r="I1372" s="7" t="s">
        <v>193</v>
      </c>
      <c r="J1372" s="7" t="s">
        <v>199</v>
      </c>
      <c r="L1372" s="7" t="s">
        <v>43</v>
      </c>
      <c r="M1372" s="7" t="s">
        <v>12</v>
      </c>
      <c r="N1372" s="7" t="s">
        <v>19</v>
      </c>
      <c r="O1372" s="7" t="s">
        <v>15</v>
      </c>
      <c r="P1372" s="7" t="s">
        <v>299</v>
      </c>
      <c r="Q1372" s="7" t="s">
        <v>193</v>
      </c>
      <c r="R1372" s="7" t="s">
        <v>296</v>
      </c>
      <c r="S1372" t="str">
        <f>RIGHT(Table1[[#This Row],[value7]],4)</f>
        <v>8080</v>
      </c>
      <c r="T1372">
        <f>HEX2DEC(Table1[[#This Row],[hex]])</f>
        <v>32896</v>
      </c>
      <c r="U1372">
        <f>Table1[[#This Row],[dec]] - IF(Table1[[#This Row],[dec]] &gt; 32000, 65536, 0)</f>
        <v>-32640</v>
      </c>
      <c r="V1372" s="12">
        <f>Table1[[#This Row],[dec signed]]/10</f>
        <v>-3264</v>
      </c>
    </row>
    <row r="1373" spans="1:22" x14ac:dyDescent="0.25">
      <c r="A1373" s="7">
        <v>1109</v>
      </c>
      <c r="B1373" s="10" t="s">
        <v>384</v>
      </c>
      <c r="C1373" s="10" t="s">
        <v>385</v>
      </c>
      <c r="D1373" s="7" t="s">
        <v>12</v>
      </c>
      <c r="E1373" t="s">
        <v>43</v>
      </c>
      <c r="F1373" s="7" t="s">
        <v>14</v>
      </c>
      <c r="G1373" t="s">
        <v>44</v>
      </c>
      <c r="H1373" t="s">
        <v>299</v>
      </c>
      <c r="I1373" s="7" t="s">
        <v>193</v>
      </c>
      <c r="J1373" s="7" t="s">
        <v>199</v>
      </c>
      <c r="L1373" s="7" t="s">
        <v>43</v>
      </c>
      <c r="M1373" s="7" t="s">
        <v>12</v>
      </c>
      <c r="N1373" s="7" t="s">
        <v>19</v>
      </c>
      <c r="O1373" s="7" t="s">
        <v>15</v>
      </c>
      <c r="P1373" s="7" t="s">
        <v>299</v>
      </c>
      <c r="Q1373" s="7" t="s">
        <v>193</v>
      </c>
      <c r="R1373" s="7" t="s">
        <v>296</v>
      </c>
      <c r="S1373" t="str">
        <f>RIGHT(Table1[[#This Row],[value7]],4)</f>
        <v>8080</v>
      </c>
      <c r="T1373">
        <f>HEX2DEC(Table1[[#This Row],[hex]])</f>
        <v>32896</v>
      </c>
      <c r="U1373">
        <f>Table1[[#This Row],[dec]] - IF(Table1[[#This Row],[dec]] &gt; 32000, 65536, 0)</f>
        <v>-32640</v>
      </c>
      <c r="V1373" s="12">
        <f>Table1[[#This Row],[dec signed]]/10</f>
        <v>-3264</v>
      </c>
    </row>
    <row r="1374" spans="1:22" x14ac:dyDescent="0.25">
      <c r="A1374" s="7">
        <v>1130</v>
      </c>
      <c r="B1374" s="10" t="s">
        <v>384</v>
      </c>
      <c r="C1374" s="10" t="s">
        <v>385</v>
      </c>
      <c r="D1374" s="7" t="s">
        <v>12</v>
      </c>
      <c r="E1374" t="s">
        <v>43</v>
      </c>
      <c r="F1374" s="7" t="s">
        <v>14</v>
      </c>
      <c r="G1374" t="s">
        <v>44</v>
      </c>
      <c r="H1374" t="s">
        <v>299</v>
      </c>
      <c r="I1374" s="7" t="s">
        <v>193</v>
      </c>
      <c r="J1374" s="7" t="s">
        <v>199</v>
      </c>
      <c r="L1374" s="7" t="s">
        <v>43</v>
      </c>
      <c r="M1374" s="7" t="s">
        <v>12</v>
      </c>
      <c r="N1374" s="7" t="s">
        <v>19</v>
      </c>
      <c r="O1374" s="7" t="s">
        <v>15</v>
      </c>
      <c r="P1374" s="7" t="s">
        <v>299</v>
      </c>
      <c r="Q1374" s="7" t="s">
        <v>193</v>
      </c>
      <c r="R1374" s="7" t="s">
        <v>296</v>
      </c>
      <c r="S1374" t="str">
        <f>RIGHT(Table1[[#This Row],[value7]],4)</f>
        <v>8080</v>
      </c>
      <c r="T1374">
        <f>HEX2DEC(Table1[[#This Row],[hex]])</f>
        <v>32896</v>
      </c>
      <c r="U1374">
        <f>Table1[[#This Row],[dec]] - IF(Table1[[#This Row],[dec]] &gt; 32000, 65536, 0)</f>
        <v>-32640</v>
      </c>
      <c r="V1374" s="12">
        <f>Table1[[#This Row],[dec signed]]/10</f>
        <v>-3264</v>
      </c>
    </row>
    <row r="1375" spans="1:22" x14ac:dyDescent="0.25">
      <c r="A1375" s="7">
        <v>114</v>
      </c>
      <c r="B1375" s="10" t="s">
        <v>386</v>
      </c>
      <c r="C1375" s="10" t="s">
        <v>387</v>
      </c>
      <c r="D1375" s="7" t="s">
        <v>12</v>
      </c>
      <c r="E1375" t="s">
        <v>43</v>
      </c>
      <c r="F1375" s="7" t="s">
        <v>14</v>
      </c>
      <c r="G1375" t="s">
        <v>44</v>
      </c>
      <c r="H1375" t="s">
        <v>303</v>
      </c>
      <c r="I1375" s="7" t="s">
        <v>264</v>
      </c>
      <c r="J1375" s="7" t="s">
        <v>304</v>
      </c>
      <c r="L1375" s="7" t="s">
        <v>43</v>
      </c>
      <c r="M1375" s="7" t="s">
        <v>12</v>
      </c>
      <c r="N1375" s="7" t="s">
        <v>19</v>
      </c>
      <c r="O1375" s="7" t="s">
        <v>15</v>
      </c>
      <c r="P1375" s="7" t="s">
        <v>303</v>
      </c>
      <c r="Q1375" s="7" t="s">
        <v>380</v>
      </c>
      <c r="R1375" s="7" t="s">
        <v>388</v>
      </c>
      <c r="S1375" t="str">
        <f>RIGHT(Table1[[#This Row],[value7]],4)</f>
        <v>1558</v>
      </c>
      <c r="T1375">
        <f>HEX2DEC(Table1[[#This Row],[hex]])</f>
        <v>5464</v>
      </c>
      <c r="U1375">
        <f>Table1[[#This Row],[dec]] - IF(Table1[[#This Row],[dec]] &gt; 32000, 65536, 0)</f>
        <v>5464</v>
      </c>
      <c r="V1375" s="12">
        <f>Table1[[#This Row],[dec signed]]/10</f>
        <v>546.4</v>
      </c>
    </row>
    <row r="1376" spans="1:22" x14ac:dyDescent="0.25">
      <c r="A1376" s="7">
        <v>1047</v>
      </c>
      <c r="B1376" s="10" t="s">
        <v>1505</v>
      </c>
      <c r="C1376" s="10" t="s">
        <v>387</v>
      </c>
      <c r="D1376" s="7" t="s">
        <v>12</v>
      </c>
      <c r="E1376" t="s">
        <v>43</v>
      </c>
      <c r="F1376" s="7" t="s">
        <v>14</v>
      </c>
      <c r="G1376" t="s">
        <v>44</v>
      </c>
      <c r="H1376" t="s">
        <v>303</v>
      </c>
      <c r="I1376" s="7" t="s">
        <v>380</v>
      </c>
      <c r="J1376" s="7" t="s">
        <v>1368</v>
      </c>
      <c r="L1376" s="7" t="s">
        <v>43</v>
      </c>
      <c r="M1376" s="7" t="s">
        <v>12</v>
      </c>
      <c r="N1376" s="7" t="s">
        <v>19</v>
      </c>
      <c r="O1376" s="7" t="s">
        <v>15</v>
      </c>
      <c r="P1376" s="7" t="s">
        <v>303</v>
      </c>
      <c r="Q1376" s="7" t="s">
        <v>380</v>
      </c>
      <c r="R1376" s="7" t="s">
        <v>388</v>
      </c>
      <c r="S1376" t="str">
        <f>RIGHT(Table1[[#This Row],[value7]],4)</f>
        <v>1558</v>
      </c>
      <c r="T1376">
        <f>HEX2DEC(Table1[[#This Row],[hex]])</f>
        <v>5464</v>
      </c>
      <c r="U1376">
        <f>Table1[[#This Row],[dec]] - IF(Table1[[#This Row],[dec]] &gt; 32000, 65536, 0)</f>
        <v>5464</v>
      </c>
      <c r="V1376" s="12">
        <f>Table1[[#This Row],[dec signed]]/10</f>
        <v>546.4</v>
      </c>
    </row>
    <row r="1377" spans="1:22" x14ac:dyDescent="0.25">
      <c r="A1377" s="7">
        <v>1068</v>
      </c>
      <c r="B1377" s="10" t="s">
        <v>1505</v>
      </c>
      <c r="C1377" s="10" t="s">
        <v>387</v>
      </c>
      <c r="D1377" s="7" t="s">
        <v>12</v>
      </c>
      <c r="E1377" t="s">
        <v>43</v>
      </c>
      <c r="F1377" s="7" t="s">
        <v>14</v>
      </c>
      <c r="G1377" t="s">
        <v>44</v>
      </c>
      <c r="H1377" t="s">
        <v>303</v>
      </c>
      <c r="I1377" s="7" t="s">
        <v>380</v>
      </c>
      <c r="J1377" s="7" t="s">
        <v>1368</v>
      </c>
      <c r="L1377" s="7" t="s">
        <v>43</v>
      </c>
      <c r="M1377" s="7" t="s">
        <v>12</v>
      </c>
      <c r="N1377" s="7" t="s">
        <v>19</v>
      </c>
      <c r="O1377" s="7" t="s">
        <v>15</v>
      </c>
      <c r="P1377" s="7" t="s">
        <v>303</v>
      </c>
      <c r="Q1377" s="7" t="s">
        <v>380</v>
      </c>
      <c r="R1377" s="7" t="s">
        <v>388</v>
      </c>
      <c r="S1377" t="str">
        <f>RIGHT(Table1[[#This Row],[value7]],4)</f>
        <v>1558</v>
      </c>
      <c r="T1377">
        <f>HEX2DEC(Table1[[#This Row],[hex]])</f>
        <v>5464</v>
      </c>
      <c r="U1377">
        <f>Table1[[#This Row],[dec]] - IF(Table1[[#This Row],[dec]] &gt; 32000, 65536, 0)</f>
        <v>5464</v>
      </c>
      <c r="V1377" s="12">
        <f>Table1[[#This Row],[dec signed]]/10</f>
        <v>546.4</v>
      </c>
    </row>
    <row r="1378" spans="1:22" x14ac:dyDescent="0.25">
      <c r="A1378" s="7">
        <v>1089</v>
      </c>
      <c r="B1378" s="10" t="s">
        <v>1505</v>
      </c>
      <c r="C1378" s="10" t="s">
        <v>387</v>
      </c>
      <c r="D1378" s="7" t="s">
        <v>12</v>
      </c>
      <c r="E1378" t="s">
        <v>43</v>
      </c>
      <c r="F1378" s="7" t="s">
        <v>14</v>
      </c>
      <c r="G1378" t="s">
        <v>44</v>
      </c>
      <c r="H1378" t="s">
        <v>303</v>
      </c>
      <c r="I1378" s="7" t="s">
        <v>380</v>
      </c>
      <c r="J1378" s="7" t="s">
        <v>1368</v>
      </c>
      <c r="L1378" s="7" t="s">
        <v>43</v>
      </c>
      <c r="M1378" s="7" t="s">
        <v>12</v>
      </c>
      <c r="N1378" s="7" t="s">
        <v>19</v>
      </c>
      <c r="O1378" s="7" t="s">
        <v>15</v>
      </c>
      <c r="P1378" s="7" t="s">
        <v>303</v>
      </c>
      <c r="Q1378" s="7" t="s">
        <v>380</v>
      </c>
      <c r="R1378" s="7" t="s">
        <v>388</v>
      </c>
      <c r="S1378" t="str">
        <f>RIGHT(Table1[[#This Row],[value7]],4)</f>
        <v>1558</v>
      </c>
      <c r="T1378">
        <f>HEX2DEC(Table1[[#This Row],[hex]])</f>
        <v>5464</v>
      </c>
      <c r="U1378">
        <f>Table1[[#This Row],[dec]] - IF(Table1[[#This Row],[dec]] &gt; 32000, 65536, 0)</f>
        <v>5464</v>
      </c>
      <c r="V1378" s="12">
        <f>Table1[[#This Row],[dec signed]]/10</f>
        <v>546.4</v>
      </c>
    </row>
    <row r="1379" spans="1:22" x14ac:dyDescent="0.25">
      <c r="A1379" s="7">
        <v>1110</v>
      </c>
      <c r="B1379" s="10" t="s">
        <v>1505</v>
      </c>
      <c r="C1379" s="10" t="s">
        <v>387</v>
      </c>
      <c r="D1379" s="7" t="s">
        <v>12</v>
      </c>
      <c r="E1379" t="s">
        <v>43</v>
      </c>
      <c r="F1379" s="7" t="s">
        <v>14</v>
      </c>
      <c r="G1379" t="s">
        <v>44</v>
      </c>
      <c r="H1379" t="s">
        <v>303</v>
      </c>
      <c r="I1379" s="7" t="s">
        <v>380</v>
      </c>
      <c r="J1379" s="7" t="s">
        <v>1368</v>
      </c>
      <c r="L1379" s="7" t="s">
        <v>43</v>
      </c>
      <c r="M1379" s="7" t="s">
        <v>12</v>
      </c>
      <c r="N1379" s="7" t="s">
        <v>19</v>
      </c>
      <c r="O1379" s="7" t="s">
        <v>15</v>
      </c>
      <c r="P1379" s="7" t="s">
        <v>303</v>
      </c>
      <c r="Q1379" s="7" t="s">
        <v>380</v>
      </c>
      <c r="R1379" s="7" t="s">
        <v>388</v>
      </c>
      <c r="S1379" t="str">
        <f>RIGHT(Table1[[#This Row],[value7]],4)</f>
        <v>1558</v>
      </c>
      <c r="T1379">
        <f>HEX2DEC(Table1[[#This Row],[hex]])</f>
        <v>5464</v>
      </c>
      <c r="U1379">
        <f>Table1[[#This Row],[dec]] - IF(Table1[[#This Row],[dec]] &gt; 32000, 65536, 0)</f>
        <v>5464</v>
      </c>
      <c r="V1379" s="12">
        <f>Table1[[#This Row],[dec signed]]/10</f>
        <v>546.4</v>
      </c>
    </row>
    <row r="1380" spans="1:22" x14ac:dyDescent="0.25">
      <c r="A1380" s="7">
        <v>1131</v>
      </c>
      <c r="B1380" s="10" t="s">
        <v>1505</v>
      </c>
      <c r="C1380" s="10" t="s">
        <v>387</v>
      </c>
      <c r="D1380" s="7" t="s">
        <v>12</v>
      </c>
      <c r="E1380" t="s">
        <v>43</v>
      </c>
      <c r="F1380" s="7" t="s">
        <v>14</v>
      </c>
      <c r="G1380" t="s">
        <v>44</v>
      </c>
      <c r="H1380" t="s">
        <v>303</v>
      </c>
      <c r="I1380" s="7" t="s">
        <v>380</v>
      </c>
      <c r="J1380" s="7" t="s">
        <v>1368</v>
      </c>
      <c r="L1380" s="7" t="s">
        <v>43</v>
      </c>
      <c r="M1380" s="7" t="s">
        <v>12</v>
      </c>
      <c r="N1380" s="7" t="s">
        <v>19</v>
      </c>
      <c r="O1380" s="7" t="s">
        <v>15</v>
      </c>
      <c r="P1380" s="7" t="s">
        <v>303</v>
      </c>
      <c r="Q1380" s="7" t="s">
        <v>380</v>
      </c>
      <c r="R1380" s="7" t="s">
        <v>388</v>
      </c>
      <c r="S1380" t="str">
        <f>RIGHT(Table1[[#This Row],[value7]],4)</f>
        <v>1558</v>
      </c>
      <c r="T1380">
        <f>HEX2DEC(Table1[[#This Row],[hex]])</f>
        <v>5464</v>
      </c>
      <c r="U1380">
        <f>Table1[[#This Row],[dec]] - IF(Table1[[#This Row],[dec]] &gt; 32000, 65536, 0)</f>
        <v>5464</v>
      </c>
      <c r="V1380" s="12">
        <f>Table1[[#This Row],[dec signed]]/10</f>
        <v>546.4</v>
      </c>
    </row>
    <row r="1381" spans="1:22" x14ac:dyDescent="0.25">
      <c r="A1381" s="7">
        <v>89</v>
      </c>
      <c r="B1381" s="10" t="s">
        <v>301</v>
      </c>
      <c r="C1381" s="10" t="s">
        <v>302</v>
      </c>
      <c r="D1381" s="7" t="s">
        <v>12</v>
      </c>
      <c r="E1381" t="s">
        <v>43</v>
      </c>
      <c r="F1381" s="7" t="s">
        <v>14</v>
      </c>
      <c r="G1381" t="s">
        <v>51</v>
      </c>
      <c r="H1381" t="s">
        <v>303</v>
      </c>
      <c r="I1381" s="7" t="s">
        <v>264</v>
      </c>
      <c r="J1381" s="7" t="s">
        <v>204</v>
      </c>
      <c r="L1381" s="7" t="s">
        <v>43</v>
      </c>
      <c r="M1381" s="7" t="s">
        <v>12</v>
      </c>
      <c r="N1381" s="7" t="s">
        <v>19</v>
      </c>
      <c r="O1381" s="7" t="s">
        <v>15</v>
      </c>
      <c r="P1381" s="7" t="s">
        <v>303</v>
      </c>
      <c r="Q1381" s="7" t="s">
        <v>291</v>
      </c>
      <c r="R1381" s="7" t="s">
        <v>304</v>
      </c>
      <c r="S1381" t="str">
        <f>RIGHT(Table1[[#This Row],[value7]],4)</f>
        <v>1658</v>
      </c>
      <c r="T1381">
        <f>HEX2DEC(Table1[[#This Row],[hex]])</f>
        <v>5720</v>
      </c>
      <c r="U1381">
        <f>Table1[[#This Row],[dec]] - IF(Table1[[#This Row],[dec]] &gt; 32000, 65536, 0)</f>
        <v>5720</v>
      </c>
      <c r="V1381" s="12">
        <f>Table1[[#This Row],[dec signed]]/10</f>
        <v>572</v>
      </c>
    </row>
    <row r="1382" spans="1:22" x14ac:dyDescent="0.25">
      <c r="A1382" s="7">
        <v>90</v>
      </c>
      <c r="B1382" s="10" t="s">
        <v>305</v>
      </c>
      <c r="C1382" s="10" t="s">
        <v>306</v>
      </c>
      <c r="D1382" s="7" t="s">
        <v>12</v>
      </c>
      <c r="E1382" t="s">
        <v>43</v>
      </c>
      <c r="F1382" s="7" t="s">
        <v>14</v>
      </c>
      <c r="G1382" t="s">
        <v>51</v>
      </c>
      <c r="H1382" t="s">
        <v>307</v>
      </c>
      <c r="I1382" s="7" t="s">
        <v>193</v>
      </c>
      <c r="J1382" s="7" t="s">
        <v>218</v>
      </c>
      <c r="L1382" s="7" t="s">
        <v>43</v>
      </c>
      <c r="M1382" s="7" t="s">
        <v>12</v>
      </c>
      <c r="N1382" s="7" t="s">
        <v>19</v>
      </c>
      <c r="O1382" s="7" t="s">
        <v>15</v>
      </c>
      <c r="P1382" s="7" t="s">
        <v>307</v>
      </c>
      <c r="Q1382" s="7" t="s">
        <v>193</v>
      </c>
      <c r="R1382" s="7" t="s">
        <v>308</v>
      </c>
      <c r="S1382" t="str">
        <f>RIGHT(Table1[[#This Row],[value7]],4)</f>
        <v>8080</v>
      </c>
      <c r="T1382">
        <f>HEX2DEC(Table1[[#This Row],[hex]])</f>
        <v>32896</v>
      </c>
      <c r="U1382">
        <f>Table1[[#This Row],[dec]] - IF(Table1[[#This Row],[dec]] &gt; 32000, 65536, 0)</f>
        <v>-32640</v>
      </c>
      <c r="V1382" s="12">
        <f>Table1[[#This Row],[dec signed]]/10</f>
        <v>-3264</v>
      </c>
    </row>
    <row r="1383" spans="1:22" x14ac:dyDescent="0.25">
      <c r="A1383" s="7">
        <v>116</v>
      </c>
      <c r="B1383" s="10" t="s">
        <v>389</v>
      </c>
      <c r="C1383" s="10" t="s">
        <v>390</v>
      </c>
      <c r="D1383" s="7" t="s">
        <v>12</v>
      </c>
      <c r="E1383" t="s">
        <v>43</v>
      </c>
      <c r="F1383" s="7" t="s">
        <v>14</v>
      </c>
      <c r="G1383" t="s">
        <v>44</v>
      </c>
      <c r="H1383" t="s">
        <v>307</v>
      </c>
      <c r="I1383" s="7" t="s">
        <v>193</v>
      </c>
      <c r="J1383" s="7" t="s">
        <v>209</v>
      </c>
      <c r="L1383" s="7" t="s">
        <v>43</v>
      </c>
      <c r="M1383" s="7" t="s">
        <v>12</v>
      </c>
      <c r="N1383" s="7" t="s">
        <v>19</v>
      </c>
      <c r="O1383" s="7" t="s">
        <v>15</v>
      </c>
      <c r="P1383" s="7" t="s">
        <v>307</v>
      </c>
      <c r="Q1383" s="7" t="s">
        <v>193</v>
      </c>
      <c r="R1383" s="7" t="s">
        <v>218</v>
      </c>
      <c r="S1383" t="str">
        <f>RIGHT(Table1[[#This Row],[value7]],4)</f>
        <v>8080</v>
      </c>
      <c r="T1383">
        <f>HEX2DEC(Table1[[#This Row],[hex]])</f>
        <v>32896</v>
      </c>
      <c r="U1383">
        <f>Table1[[#This Row],[dec]] - IF(Table1[[#This Row],[dec]] &gt; 32000, 65536, 0)</f>
        <v>-32640</v>
      </c>
      <c r="V1383" s="12">
        <f>Table1[[#This Row],[dec signed]]/10</f>
        <v>-3264</v>
      </c>
    </row>
    <row r="1384" spans="1:22" x14ac:dyDescent="0.25">
      <c r="A1384" s="7">
        <v>1048</v>
      </c>
      <c r="B1384" s="10" t="s">
        <v>389</v>
      </c>
      <c r="C1384" s="10" t="s">
        <v>390</v>
      </c>
      <c r="D1384" s="7" t="s">
        <v>12</v>
      </c>
      <c r="E1384" t="s">
        <v>43</v>
      </c>
      <c r="F1384" s="7" t="s">
        <v>14</v>
      </c>
      <c r="G1384" t="s">
        <v>44</v>
      </c>
      <c r="H1384" t="s">
        <v>307</v>
      </c>
      <c r="I1384" s="7" t="s">
        <v>193</v>
      </c>
      <c r="J1384" s="7" t="s">
        <v>209</v>
      </c>
      <c r="L1384" s="7" t="s">
        <v>43</v>
      </c>
      <c r="M1384" s="7" t="s">
        <v>12</v>
      </c>
      <c r="N1384" s="7" t="s">
        <v>19</v>
      </c>
      <c r="O1384" s="7" t="s">
        <v>15</v>
      </c>
      <c r="P1384" s="7" t="s">
        <v>307</v>
      </c>
      <c r="Q1384" s="7" t="s">
        <v>193</v>
      </c>
      <c r="R1384" s="7" t="s">
        <v>218</v>
      </c>
      <c r="S1384" t="str">
        <f>RIGHT(Table1[[#This Row],[value7]],4)</f>
        <v>8080</v>
      </c>
      <c r="T1384">
        <f>HEX2DEC(Table1[[#This Row],[hex]])</f>
        <v>32896</v>
      </c>
      <c r="U1384">
        <f>Table1[[#This Row],[dec]] - IF(Table1[[#This Row],[dec]] &gt; 32000, 65536, 0)</f>
        <v>-32640</v>
      </c>
      <c r="V1384" s="12">
        <f>Table1[[#This Row],[dec signed]]/10</f>
        <v>-3264</v>
      </c>
    </row>
    <row r="1385" spans="1:22" x14ac:dyDescent="0.25">
      <c r="A1385" s="7">
        <v>1069</v>
      </c>
      <c r="B1385" s="10" t="s">
        <v>389</v>
      </c>
      <c r="C1385" s="10" t="s">
        <v>390</v>
      </c>
      <c r="D1385" s="7" t="s">
        <v>12</v>
      </c>
      <c r="E1385" t="s">
        <v>43</v>
      </c>
      <c r="F1385" s="7" t="s">
        <v>14</v>
      </c>
      <c r="G1385" t="s">
        <v>44</v>
      </c>
      <c r="H1385" t="s">
        <v>307</v>
      </c>
      <c r="I1385" s="7" t="s">
        <v>193</v>
      </c>
      <c r="J1385" s="7" t="s">
        <v>209</v>
      </c>
      <c r="L1385" s="7" t="s">
        <v>43</v>
      </c>
      <c r="M1385" s="7" t="s">
        <v>12</v>
      </c>
      <c r="N1385" s="7" t="s">
        <v>19</v>
      </c>
      <c r="O1385" s="7" t="s">
        <v>15</v>
      </c>
      <c r="P1385" s="7" t="s">
        <v>307</v>
      </c>
      <c r="Q1385" s="7" t="s">
        <v>193</v>
      </c>
      <c r="R1385" s="7" t="s">
        <v>218</v>
      </c>
      <c r="S1385" t="str">
        <f>RIGHT(Table1[[#This Row],[value7]],4)</f>
        <v>8080</v>
      </c>
      <c r="T1385">
        <f>HEX2DEC(Table1[[#This Row],[hex]])</f>
        <v>32896</v>
      </c>
      <c r="U1385">
        <f>Table1[[#This Row],[dec]] - IF(Table1[[#This Row],[dec]] &gt; 32000, 65536, 0)</f>
        <v>-32640</v>
      </c>
      <c r="V1385" s="12">
        <f>Table1[[#This Row],[dec signed]]/10</f>
        <v>-3264</v>
      </c>
    </row>
    <row r="1386" spans="1:22" x14ac:dyDescent="0.25">
      <c r="A1386" s="7">
        <v>1090</v>
      </c>
      <c r="B1386" s="10" t="s">
        <v>389</v>
      </c>
      <c r="C1386" s="10" t="s">
        <v>390</v>
      </c>
      <c r="D1386" s="7" t="s">
        <v>12</v>
      </c>
      <c r="E1386" t="s">
        <v>43</v>
      </c>
      <c r="F1386" s="7" t="s">
        <v>14</v>
      </c>
      <c r="G1386" t="s">
        <v>44</v>
      </c>
      <c r="H1386" t="s">
        <v>307</v>
      </c>
      <c r="I1386" s="7" t="s">
        <v>193</v>
      </c>
      <c r="J1386" s="7" t="s">
        <v>209</v>
      </c>
      <c r="L1386" s="7" t="s">
        <v>43</v>
      </c>
      <c r="M1386" s="7" t="s">
        <v>12</v>
      </c>
      <c r="N1386" s="7" t="s">
        <v>19</v>
      </c>
      <c r="O1386" s="7" t="s">
        <v>15</v>
      </c>
      <c r="P1386" s="7" t="s">
        <v>307</v>
      </c>
      <c r="Q1386" s="7" t="s">
        <v>193</v>
      </c>
      <c r="R1386" s="7" t="s">
        <v>218</v>
      </c>
      <c r="S1386" t="str">
        <f>RIGHT(Table1[[#This Row],[value7]],4)</f>
        <v>8080</v>
      </c>
      <c r="T1386">
        <f>HEX2DEC(Table1[[#This Row],[hex]])</f>
        <v>32896</v>
      </c>
      <c r="U1386">
        <f>Table1[[#This Row],[dec]] - IF(Table1[[#This Row],[dec]] &gt; 32000, 65536, 0)</f>
        <v>-32640</v>
      </c>
      <c r="V1386" s="12">
        <f>Table1[[#This Row],[dec signed]]/10</f>
        <v>-3264</v>
      </c>
    </row>
    <row r="1387" spans="1:22" x14ac:dyDescent="0.25">
      <c r="A1387" s="7">
        <v>1111</v>
      </c>
      <c r="B1387" s="10" t="s">
        <v>389</v>
      </c>
      <c r="C1387" s="10" t="s">
        <v>390</v>
      </c>
      <c r="D1387" s="7" t="s">
        <v>12</v>
      </c>
      <c r="E1387" t="s">
        <v>43</v>
      </c>
      <c r="F1387" s="7" t="s">
        <v>14</v>
      </c>
      <c r="G1387" t="s">
        <v>44</v>
      </c>
      <c r="H1387" t="s">
        <v>307</v>
      </c>
      <c r="I1387" s="7" t="s">
        <v>193</v>
      </c>
      <c r="J1387" s="7" t="s">
        <v>209</v>
      </c>
      <c r="L1387" s="7" t="s">
        <v>43</v>
      </c>
      <c r="M1387" s="7" t="s">
        <v>12</v>
      </c>
      <c r="N1387" s="7" t="s">
        <v>19</v>
      </c>
      <c r="O1387" s="7" t="s">
        <v>15</v>
      </c>
      <c r="P1387" s="7" t="s">
        <v>307</v>
      </c>
      <c r="Q1387" s="7" t="s">
        <v>193</v>
      </c>
      <c r="R1387" s="7" t="s">
        <v>218</v>
      </c>
      <c r="S1387" t="str">
        <f>RIGHT(Table1[[#This Row],[value7]],4)</f>
        <v>8080</v>
      </c>
      <c r="T1387">
        <f>HEX2DEC(Table1[[#This Row],[hex]])</f>
        <v>32896</v>
      </c>
      <c r="U1387">
        <f>Table1[[#This Row],[dec]] - IF(Table1[[#This Row],[dec]] &gt; 32000, 65536, 0)</f>
        <v>-32640</v>
      </c>
      <c r="V1387" s="12">
        <f>Table1[[#This Row],[dec signed]]/10</f>
        <v>-3264</v>
      </c>
    </row>
    <row r="1388" spans="1:22" x14ac:dyDescent="0.25">
      <c r="A1388" s="7">
        <v>1132</v>
      </c>
      <c r="B1388" s="10" t="s">
        <v>389</v>
      </c>
      <c r="C1388" s="10" t="s">
        <v>390</v>
      </c>
      <c r="D1388" s="7" t="s">
        <v>12</v>
      </c>
      <c r="E1388" t="s">
        <v>43</v>
      </c>
      <c r="F1388" s="7" t="s">
        <v>14</v>
      </c>
      <c r="G1388" t="s">
        <v>44</v>
      </c>
      <c r="H1388" t="s">
        <v>307</v>
      </c>
      <c r="I1388" s="7" t="s">
        <v>193</v>
      </c>
      <c r="J1388" s="7" t="s">
        <v>209</v>
      </c>
      <c r="L1388" s="7" t="s">
        <v>43</v>
      </c>
      <c r="M1388" s="7" t="s">
        <v>12</v>
      </c>
      <c r="N1388" s="7" t="s">
        <v>19</v>
      </c>
      <c r="O1388" s="7" t="s">
        <v>15</v>
      </c>
      <c r="P1388" s="7" t="s">
        <v>307</v>
      </c>
      <c r="Q1388" s="7" t="s">
        <v>193</v>
      </c>
      <c r="R1388" s="7" t="s">
        <v>218</v>
      </c>
      <c r="S1388" t="str">
        <f>RIGHT(Table1[[#This Row],[value7]],4)</f>
        <v>8080</v>
      </c>
      <c r="T1388">
        <f>HEX2DEC(Table1[[#This Row],[hex]])</f>
        <v>32896</v>
      </c>
      <c r="U1388">
        <f>Table1[[#This Row],[dec]] - IF(Table1[[#This Row],[dec]] &gt; 32000, 65536, 0)</f>
        <v>-32640</v>
      </c>
      <c r="V1388" s="12">
        <f>Table1[[#This Row],[dec signed]]/10</f>
        <v>-3264</v>
      </c>
    </row>
    <row r="1389" spans="1:22" x14ac:dyDescent="0.25">
      <c r="A1389" s="7">
        <v>92</v>
      </c>
      <c r="B1389" s="10" t="s">
        <v>309</v>
      </c>
      <c r="C1389" s="10" t="s">
        <v>310</v>
      </c>
      <c r="D1389" s="7" t="s">
        <v>12</v>
      </c>
      <c r="E1389" t="s">
        <v>43</v>
      </c>
      <c r="F1389" s="7" t="s">
        <v>14</v>
      </c>
      <c r="G1389" t="s">
        <v>51</v>
      </c>
      <c r="H1389" t="s">
        <v>311</v>
      </c>
      <c r="I1389" s="7" t="s">
        <v>193</v>
      </c>
      <c r="J1389" s="7" t="s">
        <v>308</v>
      </c>
      <c r="L1389" s="7" t="s">
        <v>43</v>
      </c>
      <c r="M1389" s="7" t="s">
        <v>12</v>
      </c>
      <c r="N1389" s="7" t="s">
        <v>19</v>
      </c>
      <c r="O1389" s="7" t="s">
        <v>15</v>
      </c>
      <c r="P1389" s="7" t="s">
        <v>311</v>
      </c>
      <c r="Q1389" s="7" t="s">
        <v>193</v>
      </c>
      <c r="R1389" s="7" t="s">
        <v>312</v>
      </c>
      <c r="S1389" t="str">
        <f>RIGHT(Table1[[#This Row],[value7]],4)</f>
        <v>8080</v>
      </c>
      <c r="T1389">
        <f>HEX2DEC(Table1[[#This Row],[hex]])</f>
        <v>32896</v>
      </c>
      <c r="U1389">
        <f>Table1[[#This Row],[dec]] - IF(Table1[[#This Row],[dec]] &gt; 32000, 65536, 0)</f>
        <v>-32640</v>
      </c>
      <c r="V1389" s="12">
        <f>Table1[[#This Row],[dec signed]]/10</f>
        <v>-3264</v>
      </c>
    </row>
    <row r="1390" spans="1:22" x14ac:dyDescent="0.25">
      <c r="A1390" s="7">
        <v>117</v>
      </c>
      <c r="B1390" s="10" t="s">
        <v>391</v>
      </c>
      <c r="C1390" s="10" t="s">
        <v>392</v>
      </c>
      <c r="D1390" s="7" t="s">
        <v>12</v>
      </c>
      <c r="E1390" t="s">
        <v>43</v>
      </c>
      <c r="F1390" s="7" t="s">
        <v>14</v>
      </c>
      <c r="G1390" t="s">
        <v>44</v>
      </c>
      <c r="H1390" t="s">
        <v>311</v>
      </c>
      <c r="I1390" s="7" t="s">
        <v>193</v>
      </c>
      <c r="J1390" s="7" t="s">
        <v>218</v>
      </c>
      <c r="L1390" s="7" t="s">
        <v>43</v>
      </c>
      <c r="M1390" s="7" t="s">
        <v>12</v>
      </c>
      <c r="N1390" s="7" t="s">
        <v>19</v>
      </c>
      <c r="O1390" s="7" t="s">
        <v>15</v>
      </c>
      <c r="P1390" s="7" t="s">
        <v>311</v>
      </c>
      <c r="Q1390" s="7" t="s">
        <v>193</v>
      </c>
      <c r="R1390" s="7" t="s">
        <v>308</v>
      </c>
      <c r="S1390" t="str">
        <f>RIGHT(Table1[[#This Row],[value7]],4)</f>
        <v>8080</v>
      </c>
      <c r="T1390">
        <f>HEX2DEC(Table1[[#This Row],[hex]])</f>
        <v>32896</v>
      </c>
      <c r="U1390">
        <f>Table1[[#This Row],[dec]] - IF(Table1[[#This Row],[dec]] &gt; 32000, 65536, 0)</f>
        <v>-32640</v>
      </c>
      <c r="V1390" s="12">
        <f>Table1[[#This Row],[dec signed]]/10</f>
        <v>-3264</v>
      </c>
    </row>
    <row r="1391" spans="1:22" x14ac:dyDescent="0.25">
      <c r="A1391" s="7">
        <v>1049</v>
      </c>
      <c r="B1391" s="10" t="s">
        <v>391</v>
      </c>
      <c r="C1391" s="10" t="s">
        <v>392</v>
      </c>
      <c r="D1391" s="7" t="s">
        <v>12</v>
      </c>
      <c r="E1391" t="s">
        <v>43</v>
      </c>
      <c r="F1391" s="7" t="s">
        <v>14</v>
      </c>
      <c r="G1391" t="s">
        <v>44</v>
      </c>
      <c r="H1391" t="s">
        <v>311</v>
      </c>
      <c r="I1391" s="7" t="s">
        <v>193</v>
      </c>
      <c r="J1391" s="7" t="s">
        <v>218</v>
      </c>
      <c r="L1391" s="7" t="s">
        <v>43</v>
      </c>
      <c r="M1391" s="7" t="s">
        <v>12</v>
      </c>
      <c r="N1391" s="7" t="s">
        <v>19</v>
      </c>
      <c r="O1391" s="7" t="s">
        <v>15</v>
      </c>
      <c r="P1391" s="7" t="s">
        <v>311</v>
      </c>
      <c r="Q1391" s="7" t="s">
        <v>193</v>
      </c>
      <c r="R1391" s="7" t="s">
        <v>308</v>
      </c>
      <c r="S1391" t="str">
        <f>RIGHT(Table1[[#This Row],[value7]],4)</f>
        <v>8080</v>
      </c>
      <c r="T1391">
        <f>HEX2DEC(Table1[[#This Row],[hex]])</f>
        <v>32896</v>
      </c>
      <c r="U1391">
        <f>Table1[[#This Row],[dec]] - IF(Table1[[#This Row],[dec]] &gt; 32000, 65536, 0)</f>
        <v>-32640</v>
      </c>
      <c r="V1391" s="12">
        <f>Table1[[#This Row],[dec signed]]/10</f>
        <v>-3264</v>
      </c>
    </row>
    <row r="1392" spans="1:22" x14ac:dyDescent="0.25">
      <c r="A1392" s="7">
        <v>1070</v>
      </c>
      <c r="B1392" s="10" t="s">
        <v>391</v>
      </c>
      <c r="C1392" s="10" t="s">
        <v>392</v>
      </c>
      <c r="D1392" s="7" t="s">
        <v>12</v>
      </c>
      <c r="E1392" t="s">
        <v>43</v>
      </c>
      <c r="F1392" s="7" t="s">
        <v>14</v>
      </c>
      <c r="G1392" t="s">
        <v>44</v>
      </c>
      <c r="H1392" t="s">
        <v>311</v>
      </c>
      <c r="I1392" s="7" t="s">
        <v>193</v>
      </c>
      <c r="J1392" s="7" t="s">
        <v>218</v>
      </c>
      <c r="L1392" s="7" t="s">
        <v>43</v>
      </c>
      <c r="M1392" s="7" t="s">
        <v>12</v>
      </c>
      <c r="N1392" s="7" t="s">
        <v>19</v>
      </c>
      <c r="O1392" s="7" t="s">
        <v>15</v>
      </c>
      <c r="P1392" s="7" t="s">
        <v>311</v>
      </c>
      <c r="Q1392" s="7" t="s">
        <v>193</v>
      </c>
      <c r="R1392" s="7" t="s">
        <v>308</v>
      </c>
      <c r="S1392" t="str">
        <f>RIGHT(Table1[[#This Row],[value7]],4)</f>
        <v>8080</v>
      </c>
      <c r="T1392">
        <f>HEX2DEC(Table1[[#This Row],[hex]])</f>
        <v>32896</v>
      </c>
      <c r="U1392">
        <f>Table1[[#This Row],[dec]] - IF(Table1[[#This Row],[dec]] &gt; 32000, 65536, 0)</f>
        <v>-32640</v>
      </c>
      <c r="V1392" s="12">
        <f>Table1[[#This Row],[dec signed]]/10</f>
        <v>-3264</v>
      </c>
    </row>
    <row r="1393" spans="1:22" x14ac:dyDescent="0.25">
      <c r="A1393" s="7">
        <v>1091</v>
      </c>
      <c r="B1393" s="10" t="s">
        <v>391</v>
      </c>
      <c r="C1393" s="10" t="s">
        <v>392</v>
      </c>
      <c r="D1393" s="7" t="s">
        <v>12</v>
      </c>
      <c r="E1393" t="s">
        <v>43</v>
      </c>
      <c r="F1393" s="7" t="s">
        <v>14</v>
      </c>
      <c r="G1393" t="s">
        <v>44</v>
      </c>
      <c r="H1393" t="s">
        <v>311</v>
      </c>
      <c r="I1393" s="7" t="s">
        <v>193</v>
      </c>
      <c r="J1393" s="7" t="s">
        <v>218</v>
      </c>
      <c r="L1393" s="7" t="s">
        <v>43</v>
      </c>
      <c r="M1393" s="7" t="s">
        <v>12</v>
      </c>
      <c r="N1393" s="7" t="s">
        <v>19</v>
      </c>
      <c r="O1393" s="7" t="s">
        <v>15</v>
      </c>
      <c r="P1393" s="7" t="s">
        <v>311</v>
      </c>
      <c r="Q1393" s="7" t="s">
        <v>193</v>
      </c>
      <c r="R1393" s="7" t="s">
        <v>308</v>
      </c>
      <c r="S1393" t="str">
        <f>RIGHT(Table1[[#This Row],[value7]],4)</f>
        <v>8080</v>
      </c>
      <c r="T1393">
        <f>HEX2DEC(Table1[[#This Row],[hex]])</f>
        <v>32896</v>
      </c>
      <c r="U1393">
        <f>Table1[[#This Row],[dec]] - IF(Table1[[#This Row],[dec]] &gt; 32000, 65536, 0)</f>
        <v>-32640</v>
      </c>
      <c r="V1393" s="12">
        <f>Table1[[#This Row],[dec signed]]/10</f>
        <v>-3264</v>
      </c>
    </row>
    <row r="1394" spans="1:22" x14ac:dyDescent="0.25">
      <c r="A1394" s="7">
        <v>1112</v>
      </c>
      <c r="B1394" s="10" t="s">
        <v>391</v>
      </c>
      <c r="C1394" s="10" t="s">
        <v>392</v>
      </c>
      <c r="D1394" s="7" t="s">
        <v>12</v>
      </c>
      <c r="E1394" t="s">
        <v>43</v>
      </c>
      <c r="F1394" s="7" t="s">
        <v>14</v>
      </c>
      <c r="G1394" t="s">
        <v>44</v>
      </c>
      <c r="H1394" t="s">
        <v>311</v>
      </c>
      <c r="I1394" s="7" t="s">
        <v>193</v>
      </c>
      <c r="J1394" s="7" t="s">
        <v>218</v>
      </c>
      <c r="L1394" s="7" t="s">
        <v>43</v>
      </c>
      <c r="M1394" s="7" t="s">
        <v>12</v>
      </c>
      <c r="N1394" s="7" t="s">
        <v>19</v>
      </c>
      <c r="O1394" s="7" t="s">
        <v>15</v>
      </c>
      <c r="P1394" s="7" t="s">
        <v>311</v>
      </c>
      <c r="Q1394" s="7" t="s">
        <v>193</v>
      </c>
      <c r="R1394" s="7" t="s">
        <v>308</v>
      </c>
      <c r="S1394" t="str">
        <f>RIGHT(Table1[[#This Row],[value7]],4)</f>
        <v>8080</v>
      </c>
      <c r="T1394">
        <f>HEX2DEC(Table1[[#This Row],[hex]])</f>
        <v>32896</v>
      </c>
      <c r="U1394">
        <f>Table1[[#This Row],[dec]] - IF(Table1[[#This Row],[dec]] &gt; 32000, 65536, 0)</f>
        <v>-32640</v>
      </c>
      <c r="V1394" s="12">
        <f>Table1[[#This Row],[dec signed]]/10</f>
        <v>-3264</v>
      </c>
    </row>
    <row r="1395" spans="1:22" x14ac:dyDescent="0.25">
      <c r="A1395" s="7">
        <v>1133</v>
      </c>
      <c r="B1395" s="10" t="s">
        <v>391</v>
      </c>
      <c r="C1395" s="10" t="s">
        <v>392</v>
      </c>
      <c r="D1395" s="7" t="s">
        <v>12</v>
      </c>
      <c r="E1395" t="s">
        <v>43</v>
      </c>
      <c r="F1395" s="7" t="s">
        <v>14</v>
      </c>
      <c r="G1395" t="s">
        <v>44</v>
      </c>
      <c r="H1395" t="s">
        <v>311</v>
      </c>
      <c r="I1395" s="7" t="s">
        <v>193</v>
      </c>
      <c r="J1395" s="7" t="s">
        <v>218</v>
      </c>
      <c r="L1395" s="7" t="s">
        <v>43</v>
      </c>
      <c r="M1395" s="7" t="s">
        <v>12</v>
      </c>
      <c r="N1395" s="7" t="s">
        <v>19</v>
      </c>
      <c r="O1395" s="7" t="s">
        <v>15</v>
      </c>
      <c r="P1395" s="7" t="s">
        <v>311</v>
      </c>
      <c r="Q1395" s="7" t="s">
        <v>193</v>
      </c>
      <c r="R1395" s="7" t="s">
        <v>308</v>
      </c>
      <c r="S1395" t="str">
        <f>RIGHT(Table1[[#This Row],[value7]],4)</f>
        <v>8080</v>
      </c>
      <c r="T1395">
        <f>HEX2DEC(Table1[[#This Row],[hex]])</f>
        <v>32896</v>
      </c>
      <c r="U1395">
        <f>Table1[[#This Row],[dec]] - IF(Table1[[#This Row],[dec]] &gt; 32000, 65536, 0)</f>
        <v>-32640</v>
      </c>
      <c r="V1395" s="12">
        <f>Table1[[#This Row],[dec signed]]/10</f>
        <v>-3264</v>
      </c>
    </row>
    <row r="1396" spans="1:22" x14ac:dyDescent="0.25">
      <c r="A1396" s="7">
        <v>118</v>
      </c>
      <c r="B1396" s="10" t="s">
        <v>393</v>
      </c>
      <c r="C1396" s="10" t="s">
        <v>394</v>
      </c>
      <c r="D1396" s="7" t="s">
        <v>12</v>
      </c>
      <c r="E1396" t="s">
        <v>43</v>
      </c>
      <c r="F1396" s="7" t="s">
        <v>14</v>
      </c>
      <c r="G1396" t="s">
        <v>44</v>
      </c>
      <c r="H1396" t="s">
        <v>315</v>
      </c>
      <c r="I1396" s="7" t="s">
        <v>264</v>
      </c>
      <c r="J1396" s="7" t="s">
        <v>316</v>
      </c>
      <c r="L1396" s="7" t="s">
        <v>43</v>
      </c>
      <c r="M1396" s="7" t="s">
        <v>12</v>
      </c>
      <c r="N1396" s="7" t="s">
        <v>19</v>
      </c>
      <c r="O1396" s="7" t="s">
        <v>15</v>
      </c>
      <c r="P1396" s="7" t="s">
        <v>315</v>
      </c>
      <c r="Q1396" s="7" t="s">
        <v>380</v>
      </c>
      <c r="R1396" s="7" t="s">
        <v>123</v>
      </c>
      <c r="S1396" t="str">
        <f>RIGHT(Table1[[#This Row],[value7]],4)</f>
        <v>1558</v>
      </c>
      <c r="T1396">
        <f>HEX2DEC(Table1[[#This Row],[hex]])</f>
        <v>5464</v>
      </c>
      <c r="U1396">
        <f>Table1[[#This Row],[dec]] - IF(Table1[[#This Row],[dec]] &gt; 32000, 65536, 0)</f>
        <v>5464</v>
      </c>
      <c r="V1396" s="12">
        <f>Table1[[#This Row],[dec signed]]/10</f>
        <v>546.4</v>
      </c>
    </row>
    <row r="1397" spans="1:22" x14ac:dyDescent="0.25">
      <c r="A1397" s="7">
        <v>1570</v>
      </c>
      <c r="B1397" s="10" t="s">
        <v>778</v>
      </c>
      <c r="C1397" s="10" t="s">
        <v>779</v>
      </c>
      <c r="D1397" s="7" t="s">
        <v>12</v>
      </c>
      <c r="E1397" s="8" t="s">
        <v>594</v>
      </c>
      <c r="F1397" s="8" t="s">
        <v>14</v>
      </c>
      <c r="G1397" s="8" t="s">
        <v>51</v>
      </c>
      <c r="H1397" s="8" t="s">
        <v>90</v>
      </c>
      <c r="I1397" s="7" t="s">
        <v>91</v>
      </c>
      <c r="J1397" s="7" t="s">
        <v>194</v>
      </c>
      <c r="L1397" s="7" t="s">
        <v>594</v>
      </c>
      <c r="M1397" s="7" t="s">
        <v>12</v>
      </c>
      <c r="N1397" s="7" t="s">
        <v>19</v>
      </c>
      <c r="O1397" s="7" t="s">
        <v>15</v>
      </c>
      <c r="P1397" s="7" t="s">
        <v>90</v>
      </c>
      <c r="Q1397" s="7" t="s">
        <v>91</v>
      </c>
      <c r="R1397" s="7" t="s">
        <v>195</v>
      </c>
      <c r="S1397" t="str">
        <f>RIGHT(Table1[[#This Row],[value7]],4)</f>
        <v>01f4</v>
      </c>
      <c r="T1397">
        <f>HEX2DEC(Table1[[#This Row],[hex]])</f>
        <v>500</v>
      </c>
      <c r="U1397">
        <f>Table1[[#This Row],[dec]] - IF(Table1[[#This Row],[dec]] &gt; 32000, 65536, 0)</f>
        <v>500</v>
      </c>
      <c r="V1397" s="12">
        <f>Table1[[#This Row],[dec signed]]/10</f>
        <v>50</v>
      </c>
    </row>
    <row r="1398" spans="1:22" x14ac:dyDescent="0.25">
      <c r="A1398" s="7">
        <v>1050</v>
      </c>
      <c r="B1398" s="10" t="s">
        <v>1506</v>
      </c>
      <c r="C1398" s="10" t="s">
        <v>394</v>
      </c>
      <c r="D1398" s="7" t="s">
        <v>12</v>
      </c>
      <c r="E1398" t="s">
        <v>43</v>
      </c>
      <c r="F1398" s="7" t="s">
        <v>14</v>
      </c>
      <c r="G1398" t="s">
        <v>44</v>
      </c>
      <c r="H1398" t="s">
        <v>315</v>
      </c>
      <c r="I1398" s="7" t="s">
        <v>380</v>
      </c>
      <c r="J1398" s="7" t="s">
        <v>122</v>
      </c>
      <c r="L1398" s="7" t="s">
        <v>43</v>
      </c>
      <c r="M1398" s="7" t="s">
        <v>12</v>
      </c>
      <c r="N1398" s="7" t="s">
        <v>19</v>
      </c>
      <c r="O1398" s="7" t="s">
        <v>15</v>
      </c>
      <c r="P1398" s="7" t="s">
        <v>315</v>
      </c>
      <c r="Q1398" s="7" t="s">
        <v>380</v>
      </c>
      <c r="R1398" s="7" t="s">
        <v>123</v>
      </c>
      <c r="S1398" t="str">
        <f>RIGHT(Table1[[#This Row],[value7]],4)</f>
        <v>1558</v>
      </c>
      <c r="T1398">
        <f>HEX2DEC(Table1[[#This Row],[hex]])</f>
        <v>5464</v>
      </c>
      <c r="U1398">
        <f>Table1[[#This Row],[dec]] - IF(Table1[[#This Row],[dec]] &gt; 32000, 65536, 0)</f>
        <v>5464</v>
      </c>
      <c r="V1398" s="12">
        <f>Table1[[#This Row],[dec signed]]/10</f>
        <v>546.4</v>
      </c>
    </row>
    <row r="1399" spans="1:22" x14ac:dyDescent="0.25">
      <c r="A1399" s="7">
        <v>1596</v>
      </c>
      <c r="B1399" s="10" t="s">
        <v>778</v>
      </c>
      <c r="C1399" s="10" t="s">
        <v>779</v>
      </c>
      <c r="D1399" s="7" t="s">
        <v>12</v>
      </c>
      <c r="E1399" s="8" t="s">
        <v>594</v>
      </c>
      <c r="F1399" s="8" t="s">
        <v>14</v>
      </c>
      <c r="G1399" s="8" t="s">
        <v>51</v>
      </c>
      <c r="H1399" s="8" t="s">
        <v>90</v>
      </c>
      <c r="I1399" s="7" t="s">
        <v>91</v>
      </c>
      <c r="J1399" s="7" t="s">
        <v>194</v>
      </c>
      <c r="L1399" s="7" t="s">
        <v>594</v>
      </c>
      <c r="M1399" s="7" t="s">
        <v>12</v>
      </c>
      <c r="N1399" s="7" t="s">
        <v>19</v>
      </c>
      <c r="O1399" s="7" t="s">
        <v>15</v>
      </c>
      <c r="P1399" s="7" t="s">
        <v>90</v>
      </c>
      <c r="Q1399" s="7" t="s">
        <v>91</v>
      </c>
      <c r="R1399" s="7" t="s">
        <v>195</v>
      </c>
      <c r="S1399" t="str">
        <f>RIGHT(Table1[[#This Row],[value7]],4)</f>
        <v>01f4</v>
      </c>
      <c r="T1399">
        <f>HEX2DEC(Table1[[#This Row],[hex]])</f>
        <v>500</v>
      </c>
      <c r="U1399">
        <f>Table1[[#This Row],[dec]] - IF(Table1[[#This Row],[dec]] &gt; 32000, 65536, 0)</f>
        <v>500</v>
      </c>
      <c r="V1399" s="12">
        <f>Table1[[#This Row],[dec signed]]/10</f>
        <v>50</v>
      </c>
    </row>
    <row r="1400" spans="1:22" x14ac:dyDescent="0.25">
      <c r="A1400" s="7">
        <v>1071</v>
      </c>
      <c r="B1400" s="10" t="s">
        <v>1506</v>
      </c>
      <c r="C1400" s="10" t="s">
        <v>394</v>
      </c>
      <c r="D1400" s="7" t="s">
        <v>12</v>
      </c>
      <c r="E1400" t="s">
        <v>43</v>
      </c>
      <c r="F1400" s="7" t="s">
        <v>14</v>
      </c>
      <c r="G1400" t="s">
        <v>44</v>
      </c>
      <c r="H1400" t="s">
        <v>315</v>
      </c>
      <c r="I1400" s="7" t="s">
        <v>380</v>
      </c>
      <c r="J1400" s="7" t="s">
        <v>122</v>
      </c>
      <c r="L1400" s="7" t="s">
        <v>43</v>
      </c>
      <c r="M1400" s="7" t="s">
        <v>12</v>
      </c>
      <c r="N1400" s="7" t="s">
        <v>19</v>
      </c>
      <c r="O1400" s="7" t="s">
        <v>15</v>
      </c>
      <c r="P1400" s="7" t="s">
        <v>315</v>
      </c>
      <c r="Q1400" s="7" t="s">
        <v>380</v>
      </c>
      <c r="R1400" s="7" t="s">
        <v>123</v>
      </c>
      <c r="S1400" t="str">
        <f>RIGHT(Table1[[#This Row],[value7]],4)</f>
        <v>1558</v>
      </c>
      <c r="T1400">
        <f>HEX2DEC(Table1[[#This Row],[hex]])</f>
        <v>5464</v>
      </c>
      <c r="U1400">
        <f>Table1[[#This Row],[dec]] - IF(Table1[[#This Row],[dec]] &gt; 32000, 65536, 0)</f>
        <v>5464</v>
      </c>
      <c r="V1400" s="12">
        <f>Table1[[#This Row],[dec signed]]/10</f>
        <v>546.4</v>
      </c>
    </row>
    <row r="1401" spans="1:22" x14ac:dyDescent="0.25">
      <c r="A1401" s="7">
        <v>1622</v>
      </c>
      <c r="B1401" s="10" t="s">
        <v>778</v>
      </c>
      <c r="C1401" s="10" t="s">
        <v>779</v>
      </c>
      <c r="D1401" s="7" t="s">
        <v>12</v>
      </c>
      <c r="E1401" s="8" t="s">
        <v>594</v>
      </c>
      <c r="F1401" s="8" t="s">
        <v>14</v>
      </c>
      <c r="G1401" s="8" t="s">
        <v>51</v>
      </c>
      <c r="H1401" s="8" t="s">
        <v>90</v>
      </c>
      <c r="I1401" s="7" t="s">
        <v>91</v>
      </c>
      <c r="J1401" s="7" t="s">
        <v>194</v>
      </c>
      <c r="L1401" s="7" t="s">
        <v>594</v>
      </c>
      <c r="M1401" s="7" t="s">
        <v>12</v>
      </c>
      <c r="N1401" s="7" t="s">
        <v>19</v>
      </c>
      <c r="O1401" s="7" t="s">
        <v>15</v>
      </c>
      <c r="P1401" s="7" t="s">
        <v>90</v>
      </c>
      <c r="Q1401" s="7" t="s">
        <v>91</v>
      </c>
      <c r="R1401" s="7" t="s">
        <v>195</v>
      </c>
      <c r="S1401" t="str">
        <f>RIGHT(Table1[[#This Row],[value7]],4)</f>
        <v>01f4</v>
      </c>
      <c r="T1401">
        <f>HEX2DEC(Table1[[#This Row],[hex]])</f>
        <v>500</v>
      </c>
      <c r="U1401">
        <f>Table1[[#This Row],[dec]] - IF(Table1[[#This Row],[dec]] &gt; 32000, 65536, 0)</f>
        <v>500</v>
      </c>
      <c r="V1401" s="12">
        <f>Table1[[#This Row],[dec signed]]/10</f>
        <v>50</v>
      </c>
    </row>
    <row r="1402" spans="1:22" x14ac:dyDescent="0.25">
      <c r="A1402" s="7">
        <v>1092</v>
      </c>
      <c r="B1402" s="10" t="s">
        <v>1506</v>
      </c>
      <c r="C1402" s="10" t="s">
        <v>394</v>
      </c>
      <c r="D1402" s="7" t="s">
        <v>12</v>
      </c>
      <c r="E1402" t="s">
        <v>43</v>
      </c>
      <c r="F1402" s="7" t="s">
        <v>14</v>
      </c>
      <c r="G1402" t="s">
        <v>44</v>
      </c>
      <c r="H1402" t="s">
        <v>315</v>
      </c>
      <c r="I1402" s="7" t="s">
        <v>380</v>
      </c>
      <c r="J1402" s="7" t="s">
        <v>122</v>
      </c>
      <c r="L1402" s="7" t="s">
        <v>43</v>
      </c>
      <c r="M1402" s="7" t="s">
        <v>12</v>
      </c>
      <c r="N1402" s="7" t="s">
        <v>19</v>
      </c>
      <c r="O1402" s="7" t="s">
        <v>15</v>
      </c>
      <c r="P1402" s="7" t="s">
        <v>315</v>
      </c>
      <c r="Q1402" s="7" t="s">
        <v>380</v>
      </c>
      <c r="R1402" s="7" t="s">
        <v>123</v>
      </c>
      <c r="S1402" t="str">
        <f>RIGHT(Table1[[#This Row],[value7]],4)</f>
        <v>1558</v>
      </c>
      <c r="T1402">
        <f>HEX2DEC(Table1[[#This Row],[hex]])</f>
        <v>5464</v>
      </c>
      <c r="U1402">
        <f>Table1[[#This Row],[dec]] - IF(Table1[[#This Row],[dec]] &gt; 32000, 65536, 0)</f>
        <v>5464</v>
      </c>
      <c r="V1402" s="12">
        <f>Table1[[#This Row],[dec signed]]/10</f>
        <v>546.4</v>
      </c>
    </row>
    <row r="1403" spans="1:22" x14ac:dyDescent="0.25">
      <c r="A1403" s="7">
        <v>1648</v>
      </c>
      <c r="B1403" s="10" t="s">
        <v>778</v>
      </c>
      <c r="C1403" s="10" t="s">
        <v>779</v>
      </c>
      <c r="D1403" s="7" t="s">
        <v>12</v>
      </c>
      <c r="E1403" s="8" t="s">
        <v>594</v>
      </c>
      <c r="F1403" s="8" t="s">
        <v>14</v>
      </c>
      <c r="G1403" s="8" t="s">
        <v>51</v>
      </c>
      <c r="H1403" s="8" t="s">
        <v>90</v>
      </c>
      <c r="I1403" s="7" t="s">
        <v>91</v>
      </c>
      <c r="J1403" s="7" t="s">
        <v>194</v>
      </c>
      <c r="L1403" s="7" t="s">
        <v>594</v>
      </c>
      <c r="M1403" s="7" t="s">
        <v>12</v>
      </c>
      <c r="N1403" s="7" t="s">
        <v>19</v>
      </c>
      <c r="O1403" s="7" t="s">
        <v>15</v>
      </c>
      <c r="P1403" s="7" t="s">
        <v>90</v>
      </c>
      <c r="Q1403" s="7" t="s">
        <v>91</v>
      </c>
      <c r="R1403" s="7" t="s">
        <v>195</v>
      </c>
      <c r="S1403" t="str">
        <f>RIGHT(Table1[[#This Row],[value7]],4)</f>
        <v>01f4</v>
      </c>
      <c r="T1403">
        <f>HEX2DEC(Table1[[#This Row],[hex]])</f>
        <v>500</v>
      </c>
      <c r="U1403">
        <f>Table1[[#This Row],[dec]] - IF(Table1[[#This Row],[dec]] &gt; 32000, 65536, 0)</f>
        <v>500</v>
      </c>
      <c r="V1403" s="12">
        <f>Table1[[#This Row],[dec signed]]/10</f>
        <v>50</v>
      </c>
    </row>
    <row r="1404" spans="1:22" x14ac:dyDescent="0.25">
      <c r="A1404" s="7">
        <v>1113</v>
      </c>
      <c r="B1404" s="10" t="s">
        <v>1506</v>
      </c>
      <c r="C1404" s="10" t="s">
        <v>394</v>
      </c>
      <c r="D1404" s="7" t="s">
        <v>12</v>
      </c>
      <c r="E1404" t="s">
        <v>43</v>
      </c>
      <c r="F1404" s="7" t="s">
        <v>14</v>
      </c>
      <c r="G1404" t="s">
        <v>44</v>
      </c>
      <c r="H1404" t="s">
        <v>315</v>
      </c>
      <c r="I1404" s="7" t="s">
        <v>380</v>
      </c>
      <c r="J1404" s="7" t="s">
        <v>122</v>
      </c>
      <c r="L1404" s="7" t="s">
        <v>43</v>
      </c>
      <c r="M1404" s="7" t="s">
        <v>12</v>
      </c>
      <c r="N1404" s="7" t="s">
        <v>19</v>
      </c>
      <c r="O1404" s="7" t="s">
        <v>15</v>
      </c>
      <c r="P1404" s="7" t="s">
        <v>315</v>
      </c>
      <c r="Q1404" s="7" t="s">
        <v>380</v>
      </c>
      <c r="R1404" s="7" t="s">
        <v>123</v>
      </c>
      <c r="S1404" t="str">
        <f>RIGHT(Table1[[#This Row],[value7]],4)</f>
        <v>1558</v>
      </c>
      <c r="T1404">
        <f>HEX2DEC(Table1[[#This Row],[hex]])</f>
        <v>5464</v>
      </c>
      <c r="U1404">
        <f>Table1[[#This Row],[dec]] - IF(Table1[[#This Row],[dec]] &gt; 32000, 65536, 0)</f>
        <v>5464</v>
      </c>
      <c r="V1404" s="12">
        <f>Table1[[#This Row],[dec signed]]/10</f>
        <v>546.4</v>
      </c>
    </row>
    <row r="1405" spans="1:22" x14ac:dyDescent="0.25">
      <c r="A1405" s="7">
        <v>23</v>
      </c>
      <c r="B1405" s="10" t="s">
        <v>130</v>
      </c>
      <c r="C1405" s="10" t="s">
        <v>131</v>
      </c>
      <c r="D1405" s="7" t="s">
        <v>12</v>
      </c>
      <c r="E1405" t="s">
        <v>13</v>
      </c>
      <c r="F1405" s="7" t="s">
        <v>14</v>
      </c>
      <c r="G1405" t="s">
        <v>15</v>
      </c>
      <c r="H1405" s="8" t="s">
        <v>132</v>
      </c>
      <c r="I1405" s="7" t="s">
        <v>85</v>
      </c>
      <c r="J1405" s="7" t="s">
        <v>133</v>
      </c>
      <c r="L1405" s="7" t="s">
        <v>13</v>
      </c>
      <c r="M1405" s="7" t="s">
        <v>12</v>
      </c>
      <c r="N1405" s="7" t="s">
        <v>19</v>
      </c>
      <c r="O1405" s="7" t="s">
        <v>15</v>
      </c>
      <c r="P1405" s="7" t="s">
        <v>132</v>
      </c>
      <c r="Q1405" s="7" t="s">
        <v>85</v>
      </c>
      <c r="R1405" s="7" t="s">
        <v>134</v>
      </c>
      <c r="S1405" t="str">
        <f>RIGHT(Table1[[#This Row],[value7]],4)</f>
        <v>0200</v>
      </c>
      <c r="T1405">
        <f>HEX2DEC(Table1[[#This Row],[hex]])</f>
        <v>512</v>
      </c>
      <c r="U1405">
        <f>Table1[[#This Row],[dec]] - IF(Table1[[#This Row],[dec]] &gt; 32000, 65536, 0)</f>
        <v>512</v>
      </c>
      <c r="V1405" s="12">
        <f>Table1[[#This Row],[dec signed]]/10</f>
        <v>51.2</v>
      </c>
    </row>
    <row r="1406" spans="1:22" x14ac:dyDescent="0.25">
      <c r="A1406" s="7">
        <v>45</v>
      </c>
      <c r="B1406" s="10" t="s">
        <v>130</v>
      </c>
      <c r="C1406" s="10" t="s">
        <v>131</v>
      </c>
      <c r="D1406" s="7" t="s">
        <v>12</v>
      </c>
      <c r="E1406" t="s">
        <v>13</v>
      </c>
      <c r="F1406" s="7" t="s">
        <v>14</v>
      </c>
      <c r="G1406" t="s">
        <v>15</v>
      </c>
      <c r="H1406" s="8" t="s">
        <v>132</v>
      </c>
      <c r="I1406" s="7" t="s">
        <v>85</v>
      </c>
      <c r="J1406" s="7" t="s">
        <v>133</v>
      </c>
      <c r="L1406" s="7" t="s">
        <v>13</v>
      </c>
      <c r="M1406" s="7" t="s">
        <v>12</v>
      </c>
      <c r="N1406" s="7" t="s">
        <v>19</v>
      </c>
      <c r="O1406" s="7" t="s">
        <v>15</v>
      </c>
      <c r="P1406" s="7" t="s">
        <v>132</v>
      </c>
      <c r="Q1406" s="7" t="s">
        <v>85</v>
      </c>
      <c r="R1406" s="7" t="s">
        <v>134</v>
      </c>
      <c r="S1406" t="str">
        <f>RIGHT(Table1[[#This Row],[value7]],4)</f>
        <v>0200</v>
      </c>
      <c r="T1406">
        <f>HEX2DEC(Table1[[#This Row],[hex]])</f>
        <v>512</v>
      </c>
      <c r="U1406">
        <f>Table1[[#This Row],[dec]] - IF(Table1[[#This Row],[dec]] &gt; 32000, 65536, 0)</f>
        <v>512</v>
      </c>
      <c r="V1406" s="12">
        <f>Table1[[#This Row],[dec signed]]/10</f>
        <v>51.2</v>
      </c>
    </row>
    <row r="1407" spans="1:22" x14ac:dyDescent="0.25">
      <c r="A1407" s="7">
        <v>273</v>
      </c>
      <c r="B1407" s="10" t="s">
        <v>130</v>
      </c>
      <c r="C1407" s="10" t="s">
        <v>131</v>
      </c>
      <c r="D1407" s="7" t="s">
        <v>12</v>
      </c>
      <c r="E1407" t="s">
        <v>13</v>
      </c>
      <c r="F1407" s="7" t="s">
        <v>14</v>
      </c>
      <c r="G1407" t="s">
        <v>15</v>
      </c>
      <c r="H1407" s="8" t="s">
        <v>132</v>
      </c>
      <c r="I1407" s="7" t="s">
        <v>85</v>
      </c>
      <c r="J1407" s="7" t="s">
        <v>133</v>
      </c>
      <c r="L1407" s="7" t="s">
        <v>13</v>
      </c>
      <c r="M1407" s="7" t="s">
        <v>12</v>
      </c>
      <c r="N1407" s="7" t="s">
        <v>19</v>
      </c>
      <c r="O1407" s="7" t="s">
        <v>15</v>
      </c>
      <c r="P1407" s="7" t="s">
        <v>132</v>
      </c>
      <c r="Q1407" s="7" t="s">
        <v>85</v>
      </c>
      <c r="R1407" s="7" t="s">
        <v>134</v>
      </c>
      <c r="S1407" t="str">
        <f>RIGHT(Table1[[#This Row],[value7]],4)</f>
        <v>0200</v>
      </c>
      <c r="T1407">
        <f>HEX2DEC(Table1[[#This Row],[hex]])</f>
        <v>512</v>
      </c>
      <c r="U1407">
        <f>Table1[[#This Row],[dec]] - IF(Table1[[#This Row],[dec]] &gt; 32000, 65536, 0)</f>
        <v>512</v>
      </c>
      <c r="V1407" s="12">
        <f>Table1[[#This Row],[dec signed]]/10</f>
        <v>51.2</v>
      </c>
    </row>
    <row r="1408" spans="1:22" x14ac:dyDescent="0.25">
      <c r="A1408" s="7">
        <v>430</v>
      </c>
      <c r="B1408" s="10" t="s">
        <v>130</v>
      </c>
      <c r="C1408" s="10" t="s">
        <v>131</v>
      </c>
      <c r="D1408" s="7" t="s">
        <v>12</v>
      </c>
      <c r="E1408" t="s">
        <v>13</v>
      </c>
      <c r="F1408" s="7" t="s">
        <v>14</v>
      </c>
      <c r="G1408" t="s">
        <v>15</v>
      </c>
      <c r="H1408" s="8" t="s">
        <v>132</v>
      </c>
      <c r="I1408" s="7" t="s">
        <v>85</v>
      </c>
      <c r="J1408" s="7" t="s">
        <v>133</v>
      </c>
      <c r="L1408" s="7" t="s">
        <v>13</v>
      </c>
      <c r="M1408" s="7" t="s">
        <v>12</v>
      </c>
      <c r="N1408" s="7" t="s">
        <v>19</v>
      </c>
      <c r="O1408" s="7" t="s">
        <v>15</v>
      </c>
      <c r="P1408" s="7" t="s">
        <v>132</v>
      </c>
      <c r="Q1408" s="7" t="s">
        <v>85</v>
      </c>
      <c r="R1408" s="7" t="s">
        <v>134</v>
      </c>
      <c r="S1408" t="str">
        <f>RIGHT(Table1[[#This Row],[value7]],4)</f>
        <v>0200</v>
      </c>
      <c r="T1408">
        <f>HEX2DEC(Table1[[#This Row],[hex]])</f>
        <v>512</v>
      </c>
      <c r="U1408">
        <f>Table1[[#This Row],[dec]] - IF(Table1[[#This Row],[dec]] &gt; 32000, 65536, 0)</f>
        <v>512</v>
      </c>
      <c r="V1408" s="12">
        <f>Table1[[#This Row],[dec signed]]/10</f>
        <v>51.2</v>
      </c>
    </row>
    <row r="1409" spans="1:22" x14ac:dyDescent="0.25">
      <c r="A1409" s="7">
        <v>461</v>
      </c>
      <c r="B1409" s="10" t="s">
        <v>130</v>
      </c>
      <c r="C1409" s="10" t="s">
        <v>131</v>
      </c>
      <c r="D1409" s="7" t="s">
        <v>12</v>
      </c>
      <c r="E1409" t="s">
        <v>13</v>
      </c>
      <c r="F1409" s="7" t="s">
        <v>14</v>
      </c>
      <c r="G1409" t="s">
        <v>15</v>
      </c>
      <c r="H1409" s="8" t="s">
        <v>132</v>
      </c>
      <c r="I1409" s="7" t="s">
        <v>85</v>
      </c>
      <c r="J1409" s="7" t="s">
        <v>133</v>
      </c>
      <c r="L1409" s="7" t="s">
        <v>13</v>
      </c>
      <c r="M1409" s="7" t="s">
        <v>12</v>
      </c>
      <c r="N1409" s="7" t="s">
        <v>19</v>
      </c>
      <c r="O1409" s="7" t="s">
        <v>15</v>
      </c>
      <c r="P1409" s="7" t="s">
        <v>132</v>
      </c>
      <c r="Q1409" s="7" t="s">
        <v>85</v>
      </c>
      <c r="R1409" s="7" t="s">
        <v>134</v>
      </c>
      <c r="S1409" t="str">
        <f>RIGHT(Table1[[#This Row],[value7]],4)</f>
        <v>0200</v>
      </c>
      <c r="T1409">
        <f>HEX2DEC(Table1[[#This Row],[hex]])</f>
        <v>512</v>
      </c>
      <c r="U1409">
        <f>Table1[[#This Row],[dec]] - IF(Table1[[#This Row],[dec]] &gt; 32000, 65536, 0)</f>
        <v>512</v>
      </c>
      <c r="V1409" s="12">
        <f>Table1[[#This Row],[dec signed]]/10</f>
        <v>51.2</v>
      </c>
    </row>
    <row r="1410" spans="1:22" x14ac:dyDescent="0.25">
      <c r="A1410" s="7">
        <v>492</v>
      </c>
      <c r="B1410" s="10" t="s">
        <v>130</v>
      </c>
      <c r="C1410" s="10" t="s">
        <v>131</v>
      </c>
      <c r="D1410" s="7" t="s">
        <v>12</v>
      </c>
      <c r="E1410" t="s">
        <v>13</v>
      </c>
      <c r="F1410" s="7" t="s">
        <v>14</v>
      </c>
      <c r="G1410" t="s">
        <v>15</v>
      </c>
      <c r="H1410" s="8" t="s">
        <v>132</v>
      </c>
      <c r="I1410" s="7" t="s">
        <v>85</v>
      </c>
      <c r="J1410" s="7" t="s">
        <v>133</v>
      </c>
      <c r="L1410" s="7" t="s">
        <v>13</v>
      </c>
      <c r="M1410" s="7" t="s">
        <v>12</v>
      </c>
      <c r="N1410" s="7" t="s">
        <v>19</v>
      </c>
      <c r="O1410" s="7" t="s">
        <v>15</v>
      </c>
      <c r="P1410" s="7" t="s">
        <v>132</v>
      </c>
      <c r="Q1410" s="7" t="s">
        <v>85</v>
      </c>
      <c r="R1410" s="7" t="s">
        <v>134</v>
      </c>
      <c r="S1410" t="str">
        <f>RIGHT(Table1[[#This Row],[value7]],4)</f>
        <v>0200</v>
      </c>
      <c r="T1410">
        <f>HEX2DEC(Table1[[#This Row],[hex]])</f>
        <v>512</v>
      </c>
      <c r="U1410">
        <f>Table1[[#This Row],[dec]] - IF(Table1[[#This Row],[dec]] &gt; 32000, 65536, 0)</f>
        <v>512</v>
      </c>
      <c r="V1410" s="12">
        <f>Table1[[#This Row],[dec signed]]/10</f>
        <v>51.2</v>
      </c>
    </row>
    <row r="1411" spans="1:22" x14ac:dyDescent="0.25">
      <c r="A1411" s="7">
        <v>523</v>
      </c>
      <c r="B1411" s="10" t="s">
        <v>130</v>
      </c>
      <c r="C1411" s="10" t="s">
        <v>131</v>
      </c>
      <c r="D1411" s="7" t="s">
        <v>12</v>
      </c>
      <c r="E1411" t="s">
        <v>13</v>
      </c>
      <c r="F1411" s="7" t="s">
        <v>14</v>
      </c>
      <c r="G1411" t="s">
        <v>15</v>
      </c>
      <c r="H1411" s="8" t="s">
        <v>132</v>
      </c>
      <c r="I1411" s="7" t="s">
        <v>85</v>
      </c>
      <c r="J1411" s="7" t="s">
        <v>133</v>
      </c>
      <c r="L1411" s="7" t="s">
        <v>13</v>
      </c>
      <c r="M1411" s="7" t="s">
        <v>12</v>
      </c>
      <c r="N1411" s="7" t="s">
        <v>19</v>
      </c>
      <c r="O1411" s="7" t="s">
        <v>15</v>
      </c>
      <c r="P1411" s="7" t="s">
        <v>132</v>
      </c>
      <c r="Q1411" s="7" t="s">
        <v>85</v>
      </c>
      <c r="R1411" s="7" t="s">
        <v>134</v>
      </c>
      <c r="S1411" t="str">
        <f>RIGHT(Table1[[#This Row],[value7]],4)</f>
        <v>0200</v>
      </c>
      <c r="T1411">
        <f>HEX2DEC(Table1[[#This Row],[hex]])</f>
        <v>512</v>
      </c>
      <c r="U1411">
        <f>Table1[[#This Row],[dec]] - IF(Table1[[#This Row],[dec]] &gt; 32000, 65536, 0)</f>
        <v>512</v>
      </c>
      <c r="V1411" s="12">
        <f>Table1[[#This Row],[dec signed]]/10</f>
        <v>51.2</v>
      </c>
    </row>
    <row r="1412" spans="1:22" x14ac:dyDescent="0.25">
      <c r="A1412" s="7">
        <v>554</v>
      </c>
      <c r="B1412" s="10" t="s">
        <v>130</v>
      </c>
      <c r="C1412" s="10" t="s">
        <v>131</v>
      </c>
      <c r="D1412" s="7" t="s">
        <v>12</v>
      </c>
      <c r="E1412" t="s">
        <v>13</v>
      </c>
      <c r="F1412" s="7" t="s">
        <v>14</v>
      </c>
      <c r="G1412" t="s">
        <v>15</v>
      </c>
      <c r="H1412" s="8" t="s">
        <v>132</v>
      </c>
      <c r="I1412" s="7" t="s">
        <v>85</v>
      </c>
      <c r="J1412" s="7" t="s">
        <v>133</v>
      </c>
      <c r="L1412" s="7" t="s">
        <v>13</v>
      </c>
      <c r="M1412" s="7" t="s">
        <v>12</v>
      </c>
      <c r="N1412" s="7" t="s">
        <v>19</v>
      </c>
      <c r="O1412" s="7" t="s">
        <v>15</v>
      </c>
      <c r="P1412" s="7" t="s">
        <v>132</v>
      </c>
      <c r="Q1412" s="7" t="s">
        <v>85</v>
      </c>
      <c r="R1412" s="7" t="s">
        <v>134</v>
      </c>
      <c r="S1412" t="str">
        <f>RIGHT(Table1[[#This Row],[value7]],4)</f>
        <v>0200</v>
      </c>
      <c r="T1412">
        <f>HEX2DEC(Table1[[#This Row],[hex]])</f>
        <v>512</v>
      </c>
      <c r="U1412">
        <f>Table1[[#This Row],[dec]] - IF(Table1[[#This Row],[dec]] &gt; 32000, 65536, 0)</f>
        <v>512</v>
      </c>
      <c r="V1412" s="12">
        <f>Table1[[#This Row],[dec signed]]/10</f>
        <v>51.2</v>
      </c>
    </row>
    <row r="1413" spans="1:22" x14ac:dyDescent="0.25">
      <c r="A1413" s="7">
        <v>585</v>
      </c>
      <c r="B1413" s="10" t="s">
        <v>130</v>
      </c>
      <c r="C1413" s="10" t="s">
        <v>131</v>
      </c>
      <c r="D1413" s="7" t="s">
        <v>12</v>
      </c>
      <c r="E1413" t="s">
        <v>13</v>
      </c>
      <c r="F1413" s="7" t="s">
        <v>14</v>
      </c>
      <c r="G1413" t="s">
        <v>15</v>
      </c>
      <c r="H1413" s="8" t="s">
        <v>132</v>
      </c>
      <c r="I1413" s="7" t="s">
        <v>85</v>
      </c>
      <c r="J1413" s="7" t="s">
        <v>133</v>
      </c>
      <c r="L1413" s="7" t="s">
        <v>13</v>
      </c>
      <c r="M1413" s="7" t="s">
        <v>12</v>
      </c>
      <c r="N1413" s="7" t="s">
        <v>19</v>
      </c>
      <c r="O1413" s="7" t="s">
        <v>15</v>
      </c>
      <c r="P1413" s="7" t="s">
        <v>132</v>
      </c>
      <c r="Q1413" s="7" t="s">
        <v>85</v>
      </c>
      <c r="R1413" s="7" t="s">
        <v>134</v>
      </c>
      <c r="S1413" t="str">
        <f>RIGHT(Table1[[#This Row],[value7]],4)</f>
        <v>0200</v>
      </c>
      <c r="T1413">
        <f>HEX2DEC(Table1[[#This Row],[hex]])</f>
        <v>512</v>
      </c>
      <c r="U1413">
        <f>Table1[[#This Row],[dec]] - IF(Table1[[#This Row],[dec]] &gt; 32000, 65536, 0)</f>
        <v>512</v>
      </c>
      <c r="V1413" s="12">
        <f>Table1[[#This Row],[dec signed]]/10</f>
        <v>51.2</v>
      </c>
    </row>
    <row r="1414" spans="1:22" x14ac:dyDescent="0.25">
      <c r="A1414" s="7">
        <v>616</v>
      </c>
      <c r="B1414" s="10" t="s">
        <v>130</v>
      </c>
      <c r="C1414" s="10" t="s">
        <v>131</v>
      </c>
      <c r="D1414" s="7" t="s">
        <v>12</v>
      </c>
      <c r="E1414" t="s">
        <v>13</v>
      </c>
      <c r="F1414" s="7" t="s">
        <v>14</v>
      </c>
      <c r="G1414" t="s">
        <v>15</v>
      </c>
      <c r="H1414" s="8" t="s">
        <v>132</v>
      </c>
      <c r="I1414" s="7" t="s">
        <v>85</v>
      </c>
      <c r="J1414" s="7" t="s">
        <v>133</v>
      </c>
      <c r="L1414" s="7" t="s">
        <v>13</v>
      </c>
      <c r="M1414" s="7" t="s">
        <v>12</v>
      </c>
      <c r="N1414" s="7" t="s">
        <v>19</v>
      </c>
      <c r="O1414" s="7" t="s">
        <v>15</v>
      </c>
      <c r="P1414" s="7" t="s">
        <v>132</v>
      </c>
      <c r="Q1414" s="7" t="s">
        <v>85</v>
      </c>
      <c r="R1414" s="7" t="s">
        <v>134</v>
      </c>
      <c r="S1414" t="str">
        <f>RIGHT(Table1[[#This Row],[value7]],4)</f>
        <v>0200</v>
      </c>
      <c r="T1414">
        <f>HEX2DEC(Table1[[#This Row],[hex]])</f>
        <v>512</v>
      </c>
      <c r="U1414">
        <f>Table1[[#This Row],[dec]] - IF(Table1[[#This Row],[dec]] &gt; 32000, 65536, 0)</f>
        <v>512</v>
      </c>
      <c r="V1414" s="12">
        <f>Table1[[#This Row],[dec signed]]/10</f>
        <v>51.2</v>
      </c>
    </row>
    <row r="1415" spans="1:22" x14ac:dyDescent="0.25">
      <c r="A1415" s="7">
        <v>647</v>
      </c>
      <c r="B1415" s="10" t="s">
        <v>130</v>
      </c>
      <c r="C1415" s="10" t="s">
        <v>131</v>
      </c>
      <c r="D1415" s="7" t="s">
        <v>12</v>
      </c>
      <c r="E1415" t="s">
        <v>13</v>
      </c>
      <c r="F1415" s="7" t="s">
        <v>14</v>
      </c>
      <c r="G1415" t="s">
        <v>15</v>
      </c>
      <c r="H1415" s="8" t="s">
        <v>132</v>
      </c>
      <c r="I1415" s="7" t="s">
        <v>85</v>
      </c>
      <c r="J1415" s="7" t="s">
        <v>133</v>
      </c>
      <c r="L1415" s="7" t="s">
        <v>13</v>
      </c>
      <c r="M1415" s="7" t="s">
        <v>12</v>
      </c>
      <c r="N1415" s="7" t="s">
        <v>19</v>
      </c>
      <c r="O1415" s="7" t="s">
        <v>15</v>
      </c>
      <c r="P1415" s="7" t="s">
        <v>132</v>
      </c>
      <c r="Q1415" s="7" t="s">
        <v>85</v>
      </c>
      <c r="R1415" s="7" t="s">
        <v>134</v>
      </c>
      <c r="S1415" t="str">
        <f>RIGHT(Table1[[#This Row],[value7]],4)</f>
        <v>0200</v>
      </c>
      <c r="T1415">
        <f>HEX2DEC(Table1[[#This Row],[hex]])</f>
        <v>512</v>
      </c>
      <c r="U1415">
        <f>Table1[[#This Row],[dec]] - IF(Table1[[#This Row],[dec]] &gt; 32000, 65536, 0)</f>
        <v>512</v>
      </c>
      <c r="V1415" s="12">
        <f>Table1[[#This Row],[dec signed]]/10</f>
        <v>51.2</v>
      </c>
    </row>
    <row r="1416" spans="1:22" x14ac:dyDescent="0.25">
      <c r="A1416" s="7">
        <v>679</v>
      </c>
      <c r="B1416" s="10" t="s">
        <v>130</v>
      </c>
      <c r="C1416" s="10" t="s">
        <v>131</v>
      </c>
      <c r="D1416" s="7" t="s">
        <v>12</v>
      </c>
      <c r="E1416" t="s">
        <v>13</v>
      </c>
      <c r="F1416" s="7" t="s">
        <v>14</v>
      </c>
      <c r="G1416" t="s">
        <v>15</v>
      </c>
      <c r="H1416" s="8" t="s">
        <v>132</v>
      </c>
      <c r="I1416" s="7" t="s">
        <v>85</v>
      </c>
      <c r="J1416" s="7" t="s">
        <v>133</v>
      </c>
      <c r="L1416" s="7" t="s">
        <v>13</v>
      </c>
      <c r="M1416" s="7" t="s">
        <v>12</v>
      </c>
      <c r="N1416" s="7" t="s">
        <v>19</v>
      </c>
      <c r="O1416" s="7" t="s">
        <v>15</v>
      </c>
      <c r="P1416" s="7" t="s">
        <v>132</v>
      </c>
      <c r="Q1416" s="7" t="s">
        <v>85</v>
      </c>
      <c r="R1416" s="7" t="s">
        <v>134</v>
      </c>
      <c r="S1416" t="str">
        <f>RIGHT(Table1[[#This Row],[value7]],4)</f>
        <v>0200</v>
      </c>
      <c r="T1416">
        <f>HEX2DEC(Table1[[#This Row],[hex]])</f>
        <v>512</v>
      </c>
      <c r="U1416">
        <f>Table1[[#This Row],[dec]] - IF(Table1[[#This Row],[dec]] &gt; 32000, 65536, 0)</f>
        <v>512</v>
      </c>
      <c r="V1416" s="12">
        <f>Table1[[#This Row],[dec signed]]/10</f>
        <v>51.2</v>
      </c>
    </row>
    <row r="1417" spans="1:22" x14ac:dyDescent="0.25">
      <c r="A1417" s="7">
        <v>710</v>
      </c>
      <c r="B1417" s="10" t="s">
        <v>130</v>
      </c>
      <c r="C1417" s="10" t="s">
        <v>131</v>
      </c>
      <c r="D1417" s="7" t="s">
        <v>12</v>
      </c>
      <c r="E1417" t="s">
        <v>13</v>
      </c>
      <c r="F1417" s="7" t="s">
        <v>14</v>
      </c>
      <c r="G1417" t="s">
        <v>15</v>
      </c>
      <c r="H1417" s="8" t="s">
        <v>132</v>
      </c>
      <c r="I1417" s="7" t="s">
        <v>85</v>
      </c>
      <c r="J1417" s="7" t="s">
        <v>133</v>
      </c>
      <c r="L1417" s="7" t="s">
        <v>13</v>
      </c>
      <c r="M1417" s="7" t="s">
        <v>12</v>
      </c>
      <c r="N1417" s="7" t="s">
        <v>19</v>
      </c>
      <c r="O1417" s="7" t="s">
        <v>15</v>
      </c>
      <c r="P1417" s="7" t="s">
        <v>132</v>
      </c>
      <c r="Q1417" s="7" t="s">
        <v>85</v>
      </c>
      <c r="R1417" s="7" t="s">
        <v>134</v>
      </c>
      <c r="S1417" t="str">
        <f>RIGHT(Table1[[#This Row],[value7]],4)</f>
        <v>0200</v>
      </c>
      <c r="T1417">
        <f>HEX2DEC(Table1[[#This Row],[hex]])</f>
        <v>512</v>
      </c>
      <c r="U1417">
        <f>Table1[[#This Row],[dec]] - IF(Table1[[#This Row],[dec]] &gt; 32000, 65536, 0)</f>
        <v>512</v>
      </c>
      <c r="V1417" s="12">
        <f>Table1[[#This Row],[dec signed]]/10</f>
        <v>51.2</v>
      </c>
    </row>
    <row r="1418" spans="1:22" x14ac:dyDescent="0.25">
      <c r="A1418" s="7">
        <v>741</v>
      </c>
      <c r="B1418" s="10" t="s">
        <v>130</v>
      </c>
      <c r="C1418" s="10" t="s">
        <v>131</v>
      </c>
      <c r="D1418" s="7" t="s">
        <v>12</v>
      </c>
      <c r="E1418" t="s">
        <v>13</v>
      </c>
      <c r="F1418" s="7" t="s">
        <v>14</v>
      </c>
      <c r="G1418" t="s">
        <v>15</v>
      </c>
      <c r="H1418" s="8" t="s">
        <v>132</v>
      </c>
      <c r="I1418" s="7" t="s">
        <v>85</v>
      </c>
      <c r="J1418" s="7" t="s">
        <v>133</v>
      </c>
      <c r="L1418" s="7" t="s">
        <v>13</v>
      </c>
      <c r="M1418" s="7" t="s">
        <v>12</v>
      </c>
      <c r="N1418" s="7" t="s">
        <v>19</v>
      </c>
      <c r="O1418" s="7" t="s">
        <v>15</v>
      </c>
      <c r="P1418" s="7" t="s">
        <v>132</v>
      </c>
      <c r="Q1418" s="7" t="s">
        <v>85</v>
      </c>
      <c r="R1418" s="7" t="s">
        <v>134</v>
      </c>
      <c r="S1418" t="str">
        <f>RIGHT(Table1[[#This Row],[value7]],4)</f>
        <v>0200</v>
      </c>
      <c r="T1418">
        <f>HEX2DEC(Table1[[#This Row],[hex]])</f>
        <v>512</v>
      </c>
      <c r="U1418">
        <f>Table1[[#This Row],[dec]] - IF(Table1[[#This Row],[dec]] &gt; 32000, 65536, 0)</f>
        <v>512</v>
      </c>
      <c r="V1418" s="12">
        <f>Table1[[#This Row],[dec signed]]/10</f>
        <v>51.2</v>
      </c>
    </row>
    <row r="1419" spans="1:22" x14ac:dyDescent="0.25">
      <c r="A1419" s="7">
        <v>772</v>
      </c>
      <c r="B1419" s="10" t="s">
        <v>130</v>
      </c>
      <c r="C1419" s="10" t="s">
        <v>131</v>
      </c>
      <c r="D1419" s="7" t="s">
        <v>12</v>
      </c>
      <c r="E1419" t="s">
        <v>13</v>
      </c>
      <c r="F1419" s="7" t="s">
        <v>14</v>
      </c>
      <c r="G1419" t="s">
        <v>15</v>
      </c>
      <c r="H1419" s="8" t="s">
        <v>132</v>
      </c>
      <c r="I1419" s="7" t="s">
        <v>85</v>
      </c>
      <c r="J1419" s="7" t="s">
        <v>133</v>
      </c>
      <c r="L1419" s="7" t="s">
        <v>13</v>
      </c>
      <c r="M1419" s="7" t="s">
        <v>12</v>
      </c>
      <c r="N1419" s="7" t="s">
        <v>19</v>
      </c>
      <c r="O1419" s="7" t="s">
        <v>15</v>
      </c>
      <c r="P1419" s="7" t="s">
        <v>132</v>
      </c>
      <c r="Q1419" s="7" t="s">
        <v>85</v>
      </c>
      <c r="R1419" s="7" t="s">
        <v>134</v>
      </c>
      <c r="S1419" t="str">
        <f>RIGHT(Table1[[#This Row],[value7]],4)</f>
        <v>0200</v>
      </c>
      <c r="T1419">
        <f>HEX2DEC(Table1[[#This Row],[hex]])</f>
        <v>512</v>
      </c>
      <c r="U1419">
        <f>Table1[[#This Row],[dec]] - IF(Table1[[#This Row],[dec]] &gt; 32000, 65536, 0)</f>
        <v>512</v>
      </c>
      <c r="V1419" s="12">
        <f>Table1[[#This Row],[dec signed]]/10</f>
        <v>51.2</v>
      </c>
    </row>
    <row r="1420" spans="1:22" x14ac:dyDescent="0.25">
      <c r="A1420" s="7">
        <v>803</v>
      </c>
      <c r="B1420" s="10" t="s">
        <v>130</v>
      </c>
      <c r="C1420" s="10" t="s">
        <v>131</v>
      </c>
      <c r="D1420" s="7" t="s">
        <v>12</v>
      </c>
      <c r="E1420" t="s">
        <v>13</v>
      </c>
      <c r="F1420" s="7" t="s">
        <v>14</v>
      </c>
      <c r="G1420" t="s">
        <v>15</v>
      </c>
      <c r="H1420" s="8" t="s">
        <v>132</v>
      </c>
      <c r="I1420" s="7" t="s">
        <v>85</v>
      </c>
      <c r="J1420" s="7" t="s">
        <v>133</v>
      </c>
      <c r="L1420" s="7" t="s">
        <v>13</v>
      </c>
      <c r="M1420" s="7" t="s">
        <v>12</v>
      </c>
      <c r="N1420" s="7" t="s">
        <v>19</v>
      </c>
      <c r="O1420" s="7" t="s">
        <v>15</v>
      </c>
      <c r="P1420" s="7" t="s">
        <v>132</v>
      </c>
      <c r="Q1420" s="7" t="s">
        <v>85</v>
      </c>
      <c r="R1420" s="7" t="s">
        <v>134</v>
      </c>
      <c r="S1420" t="str">
        <f>RIGHT(Table1[[#This Row],[value7]],4)</f>
        <v>0200</v>
      </c>
      <c r="T1420">
        <f>HEX2DEC(Table1[[#This Row],[hex]])</f>
        <v>512</v>
      </c>
      <c r="U1420">
        <f>Table1[[#This Row],[dec]] - IF(Table1[[#This Row],[dec]] &gt; 32000, 65536, 0)</f>
        <v>512</v>
      </c>
      <c r="V1420" s="12">
        <f>Table1[[#This Row],[dec signed]]/10</f>
        <v>51.2</v>
      </c>
    </row>
    <row r="1421" spans="1:22" x14ac:dyDescent="0.25">
      <c r="A1421" s="7">
        <v>834</v>
      </c>
      <c r="B1421" s="10" t="s">
        <v>130</v>
      </c>
      <c r="C1421" s="10" t="s">
        <v>131</v>
      </c>
      <c r="D1421" s="7" t="s">
        <v>12</v>
      </c>
      <c r="E1421" t="s">
        <v>13</v>
      </c>
      <c r="F1421" s="7" t="s">
        <v>14</v>
      </c>
      <c r="G1421" t="s">
        <v>15</v>
      </c>
      <c r="H1421" s="8" t="s">
        <v>132</v>
      </c>
      <c r="I1421" s="7" t="s">
        <v>85</v>
      </c>
      <c r="J1421" s="7" t="s">
        <v>133</v>
      </c>
      <c r="L1421" s="7" t="s">
        <v>13</v>
      </c>
      <c r="M1421" s="7" t="s">
        <v>12</v>
      </c>
      <c r="N1421" s="7" t="s">
        <v>19</v>
      </c>
      <c r="O1421" s="7" t="s">
        <v>15</v>
      </c>
      <c r="P1421" s="7" t="s">
        <v>132</v>
      </c>
      <c r="Q1421" s="7" t="s">
        <v>85</v>
      </c>
      <c r="R1421" s="7" t="s">
        <v>134</v>
      </c>
      <c r="S1421" t="str">
        <f>RIGHT(Table1[[#This Row],[value7]],4)</f>
        <v>0200</v>
      </c>
      <c r="T1421">
        <f>HEX2DEC(Table1[[#This Row],[hex]])</f>
        <v>512</v>
      </c>
      <c r="U1421">
        <f>Table1[[#This Row],[dec]] - IF(Table1[[#This Row],[dec]] &gt; 32000, 65536, 0)</f>
        <v>512</v>
      </c>
      <c r="V1421" s="12">
        <f>Table1[[#This Row],[dec signed]]/10</f>
        <v>51.2</v>
      </c>
    </row>
    <row r="1422" spans="1:22" x14ac:dyDescent="0.25">
      <c r="A1422" s="7">
        <v>865</v>
      </c>
      <c r="B1422" s="10" t="s">
        <v>130</v>
      </c>
      <c r="C1422" s="10" t="s">
        <v>131</v>
      </c>
      <c r="D1422" s="7" t="s">
        <v>12</v>
      </c>
      <c r="E1422" t="s">
        <v>13</v>
      </c>
      <c r="F1422" s="7" t="s">
        <v>14</v>
      </c>
      <c r="G1422" t="s">
        <v>15</v>
      </c>
      <c r="H1422" s="8" t="s">
        <v>132</v>
      </c>
      <c r="I1422" s="7" t="s">
        <v>85</v>
      </c>
      <c r="J1422" s="7" t="s">
        <v>133</v>
      </c>
      <c r="L1422" s="7" t="s">
        <v>13</v>
      </c>
      <c r="M1422" s="7" t="s">
        <v>12</v>
      </c>
      <c r="N1422" s="7" t="s">
        <v>19</v>
      </c>
      <c r="O1422" s="7" t="s">
        <v>15</v>
      </c>
      <c r="P1422" s="7" t="s">
        <v>132</v>
      </c>
      <c r="Q1422" s="7" t="s">
        <v>85</v>
      </c>
      <c r="R1422" s="7" t="s">
        <v>134</v>
      </c>
      <c r="S1422" t="str">
        <f>RIGHT(Table1[[#This Row],[value7]],4)</f>
        <v>0200</v>
      </c>
      <c r="T1422">
        <f>HEX2DEC(Table1[[#This Row],[hex]])</f>
        <v>512</v>
      </c>
      <c r="U1422">
        <f>Table1[[#This Row],[dec]] - IF(Table1[[#This Row],[dec]] &gt; 32000, 65536, 0)</f>
        <v>512</v>
      </c>
      <c r="V1422" s="12">
        <f>Table1[[#This Row],[dec signed]]/10</f>
        <v>51.2</v>
      </c>
    </row>
    <row r="1423" spans="1:22" x14ac:dyDescent="0.25">
      <c r="A1423" s="7">
        <v>905</v>
      </c>
      <c r="B1423" s="10" t="s">
        <v>130</v>
      </c>
      <c r="C1423" s="10" t="s">
        <v>131</v>
      </c>
      <c r="D1423" s="7" t="s">
        <v>12</v>
      </c>
      <c r="E1423" t="s">
        <v>13</v>
      </c>
      <c r="F1423" s="7" t="s">
        <v>14</v>
      </c>
      <c r="G1423" t="s">
        <v>15</v>
      </c>
      <c r="H1423" s="8" t="s">
        <v>132</v>
      </c>
      <c r="I1423" s="7" t="s">
        <v>85</v>
      </c>
      <c r="J1423" s="7" t="s">
        <v>133</v>
      </c>
      <c r="L1423" s="7" t="s">
        <v>13</v>
      </c>
      <c r="M1423" s="7" t="s">
        <v>12</v>
      </c>
      <c r="N1423" s="7" t="s">
        <v>19</v>
      </c>
      <c r="O1423" s="7" t="s">
        <v>15</v>
      </c>
      <c r="P1423" s="7" t="s">
        <v>132</v>
      </c>
      <c r="Q1423" s="7" t="s">
        <v>85</v>
      </c>
      <c r="R1423" s="7" t="s">
        <v>134</v>
      </c>
      <c r="S1423" t="str">
        <f>RIGHT(Table1[[#This Row],[value7]],4)</f>
        <v>0200</v>
      </c>
      <c r="T1423">
        <f>HEX2DEC(Table1[[#This Row],[hex]])</f>
        <v>512</v>
      </c>
      <c r="U1423">
        <f>Table1[[#This Row],[dec]] - IF(Table1[[#This Row],[dec]] &gt; 32000, 65536, 0)</f>
        <v>512</v>
      </c>
      <c r="V1423" s="12">
        <f>Table1[[#This Row],[dec signed]]/10</f>
        <v>51.2</v>
      </c>
    </row>
    <row r="1424" spans="1:22" x14ac:dyDescent="0.25">
      <c r="A1424" s="7">
        <v>937</v>
      </c>
      <c r="B1424" s="10" t="s">
        <v>130</v>
      </c>
      <c r="C1424" s="10" t="s">
        <v>131</v>
      </c>
      <c r="D1424" s="7" t="s">
        <v>12</v>
      </c>
      <c r="E1424" t="s">
        <v>13</v>
      </c>
      <c r="F1424" s="7" t="s">
        <v>14</v>
      </c>
      <c r="G1424" t="s">
        <v>15</v>
      </c>
      <c r="H1424" s="8" t="s">
        <v>132</v>
      </c>
      <c r="I1424" s="7" t="s">
        <v>85</v>
      </c>
      <c r="J1424" s="7" t="s">
        <v>133</v>
      </c>
      <c r="L1424" s="7" t="s">
        <v>13</v>
      </c>
      <c r="M1424" s="7" t="s">
        <v>12</v>
      </c>
      <c r="N1424" s="7" t="s">
        <v>19</v>
      </c>
      <c r="O1424" s="7" t="s">
        <v>15</v>
      </c>
      <c r="P1424" s="7" t="s">
        <v>132</v>
      </c>
      <c r="Q1424" s="7" t="s">
        <v>85</v>
      </c>
      <c r="R1424" s="7" t="s">
        <v>134</v>
      </c>
      <c r="S1424" t="str">
        <f>RIGHT(Table1[[#This Row],[value7]],4)</f>
        <v>0200</v>
      </c>
      <c r="T1424">
        <f>HEX2DEC(Table1[[#This Row],[hex]])</f>
        <v>512</v>
      </c>
      <c r="U1424">
        <f>Table1[[#This Row],[dec]] - IF(Table1[[#This Row],[dec]] &gt; 32000, 65536, 0)</f>
        <v>512</v>
      </c>
      <c r="V1424" s="12">
        <f>Table1[[#This Row],[dec signed]]/10</f>
        <v>51.2</v>
      </c>
    </row>
    <row r="1425" spans="1:22" x14ac:dyDescent="0.25">
      <c r="A1425" s="7">
        <v>968</v>
      </c>
      <c r="B1425" s="10" t="s">
        <v>130</v>
      </c>
      <c r="C1425" s="10" t="s">
        <v>131</v>
      </c>
      <c r="D1425" s="7" t="s">
        <v>12</v>
      </c>
      <c r="E1425" t="s">
        <v>13</v>
      </c>
      <c r="F1425" s="7" t="s">
        <v>14</v>
      </c>
      <c r="G1425" t="s">
        <v>15</v>
      </c>
      <c r="H1425" s="8" t="s">
        <v>132</v>
      </c>
      <c r="I1425" s="7" t="s">
        <v>85</v>
      </c>
      <c r="J1425" s="7" t="s">
        <v>133</v>
      </c>
      <c r="L1425" s="7" t="s">
        <v>13</v>
      </c>
      <c r="M1425" s="7" t="s">
        <v>12</v>
      </c>
      <c r="N1425" s="7" t="s">
        <v>19</v>
      </c>
      <c r="O1425" s="7" t="s">
        <v>15</v>
      </c>
      <c r="P1425" s="7" t="s">
        <v>132</v>
      </c>
      <c r="Q1425" s="7" t="s">
        <v>85</v>
      </c>
      <c r="R1425" s="7" t="s">
        <v>134</v>
      </c>
      <c r="S1425" t="str">
        <f>RIGHT(Table1[[#This Row],[value7]],4)</f>
        <v>0200</v>
      </c>
      <c r="T1425">
        <f>HEX2DEC(Table1[[#This Row],[hex]])</f>
        <v>512</v>
      </c>
      <c r="U1425">
        <f>Table1[[#This Row],[dec]] - IF(Table1[[#This Row],[dec]] &gt; 32000, 65536, 0)</f>
        <v>512</v>
      </c>
      <c r="V1425" s="12">
        <f>Table1[[#This Row],[dec signed]]/10</f>
        <v>51.2</v>
      </c>
    </row>
    <row r="1426" spans="1:22" x14ac:dyDescent="0.25">
      <c r="A1426" s="7">
        <v>999</v>
      </c>
      <c r="B1426" s="10" t="s">
        <v>130</v>
      </c>
      <c r="C1426" s="10" t="s">
        <v>131</v>
      </c>
      <c r="D1426" s="7" t="s">
        <v>12</v>
      </c>
      <c r="E1426" t="s">
        <v>13</v>
      </c>
      <c r="F1426" s="7" t="s">
        <v>14</v>
      </c>
      <c r="G1426" t="s">
        <v>15</v>
      </c>
      <c r="H1426" s="8" t="s">
        <v>132</v>
      </c>
      <c r="I1426" s="7" t="s">
        <v>85</v>
      </c>
      <c r="J1426" s="7" t="s">
        <v>133</v>
      </c>
      <c r="L1426" s="7" t="s">
        <v>13</v>
      </c>
      <c r="M1426" s="7" t="s">
        <v>12</v>
      </c>
      <c r="N1426" s="7" t="s">
        <v>19</v>
      </c>
      <c r="O1426" s="7" t="s">
        <v>15</v>
      </c>
      <c r="P1426" s="7" t="s">
        <v>132</v>
      </c>
      <c r="Q1426" s="7" t="s">
        <v>85</v>
      </c>
      <c r="R1426" s="7" t="s">
        <v>134</v>
      </c>
      <c r="S1426" t="str">
        <f>RIGHT(Table1[[#This Row],[value7]],4)</f>
        <v>0200</v>
      </c>
      <c r="T1426">
        <f>HEX2DEC(Table1[[#This Row],[hex]])</f>
        <v>512</v>
      </c>
      <c r="U1426">
        <f>Table1[[#This Row],[dec]] - IF(Table1[[#This Row],[dec]] &gt; 32000, 65536, 0)</f>
        <v>512</v>
      </c>
      <c r="V1426" s="12">
        <f>Table1[[#This Row],[dec signed]]/10</f>
        <v>51.2</v>
      </c>
    </row>
    <row r="1427" spans="1:22" x14ac:dyDescent="0.25">
      <c r="A1427" s="7">
        <v>1030</v>
      </c>
      <c r="B1427" s="10" t="s">
        <v>130</v>
      </c>
      <c r="C1427" s="10" t="s">
        <v>131</v>
      </c>
      <c r="D1427" s="7" t="s">
        <v>12</v>
      </c>
      <c r="E1427" t="s">
        <v>13</v>
      </c>
      <c r="F1427" s="7" t="s">
        <v>14</v>
      </c>
      <c r="G1427" t="s">
        <v>15</v>
      </c>
      <c r="H1427" s="8" t="s">
        <v>132</v>
      </c>
      <c r="I1427" s="7" t="s">
        <v>85</v>
      </c>
      <c r="J1427" s="7" t="s">
        <v>133</v>
      </c>
      <c r="L1427" s="7" t="s">
        <v>13</v>
      </c>
      <c r="M1427" s="7" t="s">
        <v>12</v>
      </c>
      <c r="N1427" s="7" t="s">
        <v>19</v>
      </c>
      <c r="O1427" s="7" t="s">
        <v>15</v>
      </c>
      <c r="P1427" s="7" t="s">
        <v>132</v>
      </c>
      <c r="Q1427" s="7" t="s">
        <v>85</v>
      </c>
      <c r="R1427" s="7" t="s">
        <v>134</v>
      </c>
      <c r="S1427" t="str">
        <f>RIGHT(Table1[[#This Row],[value7]],4)</f>
        <v>0200</v>
      </c>
      <c r="T1427">
        <f>HEX2DEC(Table1[[#This Row],[hex]])</f>
        <v>512</v>
      </c>
      <c r="U1427">
        <f>Table1[[#This Row],[dec]] - IF(Table1[[#This Row],[dec]] &gt; 32000, 65536, 0)</f>
        <v>512</v>
      </c>
      <c r="V1427" s="12">
        <f>Table1[[#This Row],[dec signed]]/10</f>
        <v>51.2</v>
      </c>
    </row>
    <row r="1428" spans="1:22" x14ac:dyDescent="0.25">
      <c r="A1428" s="7">
        <v>1134</v>
      </c>
      <c r="B1428" s="10" t="s">
        <v>1506</v>
      </c>
      <c r="C1428" s="10" t="s">
        <v>394</v>
      </c>
      <c r="D1428" s="7" t="s">
        <v>12</v>
      </c>
      <c r="E1428" t="s">
        <v>43</v>
      </c>
      <c r="F1428" s="7" t="s">
        <v>14</v>
      </c>
      <c r="G1428" t="s">
        <v>44</v>
      </c>
      <c r="H1428" t="s">
        <v>315</v>
      </c>
      <c r="I1428" s="7" t="s">
        <v>380</v>
      </c>
      <c r="J1428" s="7" t="s">
        <v>122</v>
      </c>
      <c r="L1428" s="7" t="s">
        <v>43</v>
      </c>
      <c r="M1428" s="7" t="s">
        <v>12</v>
      </c>
      <c r="N1428" s="7" t="s">
        <v>19</v>
      </c>
      <c r="O1428" s="7" t="s">
        <v>15</v>
      </c>
      <c r="P1428" s="7" t="s">
        <v>315</v>
      </c>
      <c r="Q1428" s="7" t="s">
        <v>380</v>
      </c>
      <c r="R1428" s="7" t="s">
        <v>123</v>
      </c>
      <c r="S1428" t="str">
        <f>RIGHT(Table1[[#This Row],[value7]],4)</f>
        <v>1558</v>
      </c>
      <c r="T1428">
        <f>HEX2DEC(Table1[[#This Row],[hex]])</f>
        <v>5464</v>
      </c>
      <c r="U1428">
        <f>Table1[[#This Row],[dec]] - IF(Table1[[#This Row],[dec]] &gt; 32000, 65536, 0)</f>
        <v>5464</v>
      </c>
      <c r="V1428" s="12">
        <f>Table1[[#This Row],[dec signed]]/10</f>
        <v>546.4</v>
      </c>
    </row>
    <row r="1429" spans="1:22" x14ac:dyDescent="0.25">
      <c r="A1429" s="7">
        <v>93</v>
      </c>
      <c r="B1429" s="10" t="s">
        <v>313</v>
      </c>
      <c r="C1429" s="10" t="s">
        <v>314</v>
      </c>
      <c r="D1429" s="7" t="s">
        <v>12</v>
      </c>
      <c r="E1429" t="s">
        <v>43</v>
      </c>
      <c r="F1429" s="7" t="s">
        <v>14</v>
      </c>
      <c r="G1429" t="s">
        <v>51</v>
      </c>
      <c r="H1429" t="s">
        <v>315</v>
      </c>
      <c r="I1429" s="7" t="s">
        <v>264</v>
      </c>
      <c r="J1429" s="7" t="s">
        <v>223</v>
      </c>
      <c r="L1429" s="7" t="s">
        <v>43</v>
      </c>
      <c r="M1429" s="7" t="s">
        <v>12</v>
      </c>
      <c r="N1429" s="7" t="s">
        <v>19</v>
      </c>
      <c r="O1429" s="7" t="s">
        <v>15</v>
      </c>
      <c r="P1429" s="7" t="s">
        <v>315</v>
      </c>
      <c r="Q1429" s="7" t="s">
        <v>291</v>
      </c>
      <c r="R1429" s="7" t="s">
        <v>316</v>
      </c>
      <c r="S1429" t="str">
        <f>RIGHT(Table1[[#This Row],[value7]],4)</f>
        <v>1658</v>
      </c>
      <c r="T1429">
        <f>HEX2DEC(Table1[[#This Row],[hex]])</f>
        <v>5720</v>
      </c>
      <c r="U1429">
        <f>Table1[[#This Row],[dec]] - IF(Table1[[#This Row],[dec]] &gt; 32000, 65536, 0)</f>
        <v>5720</v>
      </c>
      <c r="V1429" s="12">
        <f>Table1[[#This Row],[dec signed]]/10</f>
        <v>572</v>
      </c>
    </row>
    <row r="1430" spans="1:22" x14ac:dyDescent="0.25">
      <c r="A1430" s="7">
        <v>94</v>
      </c>
      <c r="B1430" s="10" t="s">
        <v>317</v>
      </c>
      <c r="C1430" s="10" t="s">
        <v>318</v>
      </c>
      <c r="D1430" s="7" t="s">
        <v>12</v>
      </c>
      <c r="E1430" t="s">
        <v>43</v>
      </c>
      <c r="F1430" s="7" t="s">
        <v>14</v>
      </c>
      <c r="G1430" t="s">
        <v>51</v>
      </c>
      <c r="H1430" t="s">
        <v>319</v>
      </c>
      <c r="I1430" s="7" t="s">
        <v>193</v>
      </c>
      <c r="J1430" s="7" t="s">
        <v>232</v>
      </c>
      <c r="L1430" s="7" t="s">
        <v>43</v>
      </c>
      <c r="M1430" s="7" t="s">
        <v>12</v>
      </c>
      <c r="N1430" s="7" t="s">
        <v>19</v>
      </c>
      <c r="O1430" s="7" t="s">
        <v>15</v>
      </c>
      <c r="P1430" s="7" t="s">
        <v>319</v>
      </c>
      <c r="Q1430" s="7" t="s">
        <v>193</v>
      </c>
      <c r="R1430" s="7" t="s">
        <v>320</v>
      </c>
      <c r="S1430" t="str">
        <f>RIGHT(Table1[[#This Row],[value7]],4)</f>
        <v>8080</v>
      </c>
      <c r="T1430">
        <f>HEX2DEC(Table1[[#This Row],[hex]])</f>
        <v>32896</v>
      </c>
      <c r="U1430">
        <f>Table1[[#This Row],[dec]] - IF(Table1[[#This Row],[dec]] &gt; 32000, 65536, 0)</f>
        <v>-32640</v>
      </c>
      <c r="V1430" s="12">
        <f>Table1[[#This Row],[dec signed]]/10</f>
        <v>-3264</v>
      </c>
    </row>
    <row r="1431" spans="1:22" x14ac:dyDescent="0.25">
      <c r="A1431" s="7">
        <v>119</v>
      </c>
      <c r="B1431" s="10" t="s">
        <v>395</v>
      </c>
      <c r="C1431" s="10" t="s">
        <v>396</v>
      </c>
      <c r="D1431" s="7" t="s">
        <v>12</v>
      </c>
      <c r="E1431" t="s">
        <v>43</v>
      </c>
      <c r="F1431" s="7" t="s">
        <v>14</v>
      </c>
      <c r="G1431" t="s">
        <v>44</v>
      </c>
      <c r="H1431" t="s">
        <v>319</v>
      </c>
      <c r="I1431" s="7" t="s">
        <v>193</v>
      </c>
      <c r="J1431" s="7" t="s">
        <v>228</v>
      </c>
      <c r="L1431" s="7" t="s">
        <v>43</v>
      </c>
      <c r="M1431" s="7" t="s">
        <v>12</v>
      </c>
      <c r="N1431" s="7" t="s">
        <v>19</v>
      </c>
      <c r="O1431" s="7" t="s">
        <v>15</v>
      </c>
      <c r="P1431" s="7" t="s">
        <v>319</v>
      </c>
      <c r="Q1431" s="7" t="s">
        <v>193</v>
      </c>
      <c r="R1431" s="7" t="s">
        <v>232</v>
      </c>
      <c r="S1431" t="str">
        <f>RIGHT(Table1[[#This Row],[value7]],4)</f>
        <v>8080</v>
      </c>
      <c r="T1431">
        <f>HEX2DEC(Table1[[#This Row],[hex]])</f>
        <v>32896</v>
      </c>
      <c r="U1431">
        <f>Table1[[#This Row],[dec]] - IF(Table1[[#This Row],[dec]] &gt; 32000, 65536, 0)</f>
        <v>-32640</v>
      </c>
      <c r="V1431" s="12">
        <f>Table1[[#This Row],[dec signed]]/10</f>
        <v>-3264</v>
      </c>
    </row>
    <row r="1432" spans="1:22" x14ac:dyDescent="0.25">
      <c r="A1432" s="7">
        <v>1051</v>
      </c>
      <c r="B1432" s="10" t="s">
        <v>395</v>
      </c>
      <c r="C1432" s="10" t="s">
        <v>396</v>
      </c>
      <c r="D1432" s="7" t="s">
        <v>12</v>
      </c>
      <c r="E1432" t="s">
        <v>43</v>
      </c>
      <c r="F1432" s="7" t="s">
        <v>14</v>
      </c>
      <c r="G1432" t="s">
        <v>44</v>
      </c>
      <c r="H1432" t="s">
        <v>319</v>
      </c>
      <c r="I1432" s="7" t="s">
        <v>193</v>
      </c>
      <c r="J1432" s="7" t="s">
        <v>228</v>
      </c>
      <c r="L1432" s="7" t="s">
        <v>43</v>
      </c>
      <c r="M1432" s="7" t="s">
        <v>12</v>
      </c>
      <c r="N1432" s="7" t="s">
        <v>19</v>
      </c>
      <c r="O1432" s="7" t="s">
        <v>15</v>
      </c>
      <c r="P1432" s="7" t="s">
        <v>319</v>
      </c>
      <c r="Q1432" s="7" t="s">
        <v>193</v>
      </c>
      <c r="R1432" s="7" t="s">
        <v>232</v>
      </c>
      <c r="S1432" t="str">
        <f>RIGHT(Table1[[#This Row],[value7]],4)</f>
        <v>8080</v>
      </c>
      <c r="T1432">
        <f>HEX2DEC(Table1[[#This Row],[hex]])</f>
        <v>32896</v>
      </c>
      <c r="U1432">
        <f>Table1[[#This Row],[dec]] - IF(Table1[[#This Row],[dec]] &gt; 32000, 65536, 0)</f>
        <v>-32640</v>
      </c>
      <c r="V1432" s="12">
        <f>Table1[[#This Row],[dec signed]]/10</f>
        <v>-3264</v>
      </c>
    </row>
    <row r="1433" spans="1:22" x14ac:dyDescent="0.25">
      <c r="A1433" s="7">
        <v>1072</v>
      </c>
      <c r="B1433" s="10" t="s">
        <v>395</v>
      </c>
      <c r="C1433" s="10" t="s">
        <v>396</v>
      </c>
      <c r="D1433" s="7" t="s">
        <v>12</v>
      </c>
      <c r="E1433" t="s">
        <v>43</v>
      </c>
      <c r="F1433" s="7" t="s">
        <v>14</v>
      </c>
      <c r="G1433" t="s">
        <v>44</v>
      </c>
      <c r="H1433" t="s">
        <v>319</v>
      </c>
      <c r="I1433" s="7" t="s">
        <v>193</v>
      </c>
      <c r="J1433" s="7" t="s">
        <v>228</v>
      </c>
      <c r="L1433" s="7" t="s">
        <v>43</v>
      </c>
      <c r="M1433" s="7" t="s">
        <v>12</v>
      </c>
      <c r="N1433" s="7" t="s">
        <v>19</v>
      </c>
      <c r="O1433" s="7" t="s">
        <v>15</v>
      </c>
      <c r="P1433" s="7" t="s">
        <v>319</v>
      </c>
      <c r="Q1433" s="7" t="s">
        <v>193</v>
      </c>
      <c r="R1433" s="7" t="s">
        <v>232</v>
      </c>
      <c r="S1433" t="str">
        <f>RIGHT(Table1[[#This Row],[value7]],4)</f>
        <v>8080</v>
      </c>
      <c r="T1433">
        <f>HEX2DEC(Table1[[#This Row],[hex]])</f>
        <v>32896</v>
      </c>
      <c r="U1433">
        <f>Table1[[#This Row],[dec]] - IF(Table1[[#This Row],[dec]] &gt; 32000, 65536, 0)</f>
        <v>-32640</v>
      </c>
      <c r="V1433" s="12">
        <f>Table1[[#This Row],[dec signed]]/10</f>
        <v>-3264</v>
      </c>
    </row>
    <row r="1434" spans="1:22" x14ac:dyDescent="0.25">
      <c r="A1434" s="7">
        <v>1093</v>
      </c>
      <c r="B1434" s="10" t="s">
        <v>395</v>
      </c>
      <c r="C1434" s="10" t="s">
        <v>396</v>
      </c>
      <c r="D1434" s="7" t="s">
        <v>12</v>
      </c>
      <c r="E1434" t="s">
        <v>43</v>
      </c>
      <c r="F1434" s="7" t="s">
        <v>14</v>
      </c>
      <c r="G1434" t="s">
        <v>44</v>
      </c>
      <c r="H1434" t="s">
        <v>319</v>
      </c>
      <c r="I1434" s="7" t="s">
        <v>193</v>
      </c>
      <c r="J1434" s="7" t="s">
        <v>228</v>
      </c>
      <c r="L1434" s="7" t="s">
        <v>43</v>
      </c>
      <c r="M1434" s="7" t="s">
        <v>12</v>
      </c>
      <c r="N1434" s="7" t="s">
        <v>19</v>
      </c>
      <c r="O1434" s="7" t="s">
        <v>15</v>
      </c>
      <c r="P1434" s="7" t="s">
        <v>319</v>
      </c>
      <c r="Q1434" s="7" t="s">
        <v>193</v>
      </c>
      <c r="R1434" s="7" t="s">
        <v>232</v>
      </c>
      <c r="S1434" t="str">
        <f>RIGHT(Table1[[#This Row],[value7]],4)</f>
        <v>8080</v>
      </c>
      <c r="T1434">
        <f>HEX2DEC(Table1[[#This Row],[hex]])</f>
        <v>32896</v>
      </c>
      <c r="U1434">
        <f>Table1[[#This Row],[dec]] - IF(Table1[[#This Row],[dec]] &gt; 32000, 65536, 0)</f>
        <v>-32640</v>
      </c>
      <c r="V1434" s="12">
        <f>Table1[[#This Row],[dec signed]]/10</f>
        <v>-3264</v>
      </c>
    </row>
    <row r="1435" spans="1:22" x14ac:dyDescent="0.25">
      <c r="A1435" s="7">
        <v>1114</v>
      </c>
      <c r="B1435" s="10" t="s">
        <v>395</v>
      </c>
      <c r="C1435" s="10" t="s">
        <v>396</v>
      </c>
      <c r="D1435" s="7" t="s">
        <v>12</v>
      </c>
      <c r="E1435" t="s">
        <v>43</v>
      </c>
      <c r="F1435" s="7" t="s">
        <v>14</v>
      </c>
      <c r="G1435" t="s">
        <v>44</v>
      </c>
      <c r="H1435" t="s">
        <v>319</v>
      </c>
      <c r="I1435" s="7" t="s">
        <v>193</v>
      </c>
      <c r="J1435" s="7" t="s">
        <v>228</v>
      </c>
      <c r="L1435" s="7" t="s">
        <v>43</v>
      </c>
      <c r="M1435" s="7" t="s">
        <v>12</v>
      </c>
      <c r="N1435" s="7" t="s">
        <v>19</v>
      </c>
      <c r="O1435" s="7" t="s">
        <v>15</v>
      </c>
      <c r="P1435" s="7" t="s">
        <v>319</v>
      </c>
      <c r="Q1435" s="7" t="s">
        <v>193</v>
      </c>
      <c r="R1435" s="7" t="s">
        <v>232</v>
      </c>
      <c r="S1435" t="str">
        <f>RIGHT(Table1[[#This Row],[value7]],4)</f>
        <v>8080</v>
      </c>
      <c r="T1435">
        <f>HEX2DEC(Table1[[#This Row],[hex]])</f>
        <v>32896</v>
      </c>
      <c r="U1435">
        <f>Table1[[#This Row],[dec]] - IF(Table1[[#This Row],[dec]] &gt; 32000, 65536, 0)</f>
        <v>-32640</v>
      </c>
      <c r="V1435" s="12">
        <f>Table1[[#This Row],[dec signed]]/10</f>
        <v>-3264</v>
      </c>
    </row>
    <row r="1436" spans="1:22" x14ac:dyDescent="0.25">
      <c r="A1436" s="7">
        <v>1135</v>
      </c>
      <c r="B1436" s="10" t="s">
        <v>395</v>
      </c>
      <c r="C1436" s="10" t="s">
        <v>396</v>
      </c>
      <c r="D1436" s="7" t="s">
        <v>12</v>
      </c>
      <c r="E1436" t="s">
        <v>43</v>
      </c>
      <c r="F1436" s="7" t="s">
        <v>14</v>
      </c>
      <c r="G1436" t="s">
        <v>44</v>
      </c>
      <c r="H1436" t="s">
        <v>319</v>
      </c>
      <c r="I1436" s="7" t="s">
        <v>193</v>
      </c>
      <c r="J1436" s="7" t="s">
        <v>228</v>
      </c>
      <c r="L1436" s="7" t="s">
        <v>43</v>
      </c>
      <c r="M1436" s="7" t="s">
        <v>12</v>
      </c>
      <c r="N1436" s="7" t="s">
        <v>19</v>
      </c>
      <c r="O1436" s="7" t="s">
        <v>15</v>
      </c>
      <c r="P1436" s="7" t="s">
        <v>319</v>
      </c>
      <c r="Q1436" s="7" t="s">
        <v>193</v>
      </c>
      <c r="R1436" s="7" t="s">
        <v>232</v>
      </c>
      <c r="S1436" t="str">
        <f>RIGHT(Table1[[#This Row],[value7]],4)</f>
        <v>8080</v>
      </c>
      <c r="T1436">
        <f>HEX2DEC(Table1[[#This Row],[hex]])</f>
        <v>32896</v>
      </c>
      <c r="U1436">
        <f>Table1[[#This Row],[dec]] - IF(Table1[[#This Row],[dec]] &gt; 32000, 65536, 0)</f>
        <v>-32640</v>
      </c>
      <c r="V1436" s="12">
        <f>Table1[[#This Row],[dec signed]]/10</f>
        <v>-3264</v>
      </c>
    </row>
    <row r="1437" spans="1:22" x14ac:dyDescent="0.25">
      <c r="A1437" s="7">
        <v>95</v>
      </c>
      <c r="B1437" s="10" t="s">
        <v>321</v>
      </c>
      <c r="C1437" s="10" t="s">
        <v>322</v>
      </c>
      <c r="D1437" s="7" t="s">
        <v>12</v>
      </c>
      <c r="E1437" t="s">
        <v>43</v>
      </c>
      <c r="F1437" s="7" t="s">
        <v>14</v>
      </c>
      <c r="G1437" t="s">
        <v>51</v>
      </c>
      <c r="H1437" t="s">
        <v>323</v>
      </c>
      <c r="I1437" s="7" t="s">
        <v>193</v>
      </c>
      <c r="J1437" s="7" t="s">
        <v>320</v>
      </c>
      <c r="L1437" s="7" t="s">
        <v>43</v>
      </c>
      <c r="M1437" s="7" t="s">
        <v>12</v>
      </c>
      <c r="N1437" s="7" t="s">
        <v>19</v>
      </c>
      <c r="O1437" s="7" t="s">
        <v>15</v>
      </c>
      <c r="P1437" s="7" t="s">
        <v>323</v>
      </c>
      <c r="Q1437" s="7" t="s">
        <v>193</v>
      </c>
      <c r="R1437" s="7" t="s">
        <v>324</v>
      </c>
      <c r="S1437" t="str">
        <f>RIGHT(Table1[[#This Row],[value7]],4)</f>
        <v>8080</v>
      </c>
      <c r="T1437">
        <f>HEX2DEC(Table1[[#This Row],[hex]])</f>
        <v>32896</v>
      </c>
      <c r="U1437">
        <f>Table1[[#This Row],[dec]] - IF(Table1[[#This Row],[dec]] &gt; 32000, 65536, 0)</f>
        <v>-32640</v>
      </c>
      <c r="V1437" s="12">
        <f>Table1[[#This Row],[dec signed]]/10</f>
        <v>-3264</v>
      </c>
    </row>
    <row r="1438" spans="1:22" x14ac:dyDescent="0.25">
      <c r="A1438" s="7">
        <v>120</v>
      </c>
      <c r="B1438" s="10" t="s">
        <v>397</v>
      </c>
      <c r="C1438" s="10" t="s">
        <v>398</v>
      </c>
      <c r="D1438" s="7" t="s">
        <v>12</v>
      </c>
      <c r="E1438" t="s">
        <v>43</v>
      </c>
      <c r="F1438" s="7" t="s">
        <v>14</v>
      </c>
      <c r="G1438" t="s">
        <v>44</v>
      </c>
      <c r="H1438" t="s">
        <v>323</v>
      </c>
      <c r="I1438" s="7" t="s">
        <v>193</v>
      </c>
      <c r="J1438" s="7" t="s">
        <v>232</v>
      </c>
      <c r="L1438" s="7" t="s">
        <v>43</v>
      </c>
      <c r="M1438" s="7" t="s">
        <v>12</v>
      </c>
      <c r="N1438" s="7" t="s">
        <v>19</v>
      </c>
      <c r="O1438" s="7" t="s">
        <v>15</v>
      </c>
      <c r="P1438" s="7" t="s">
        <v>323</v>
      </c>
      <c r="Q1438" s="7" t="s">
        <v>193</v>
      </c>
      <c r="R1438" s="7" t="s">
        <v>320</v>
      </c>
      <c r="S1438" t="str">
        <f>RIGHT(Table1[[#This Row],[value7]],4)</f>
        <v>8080</v>
      </c>
      <c r="T1438">
        <f>HEX2DEC(Table1[[#This Row],[hex]])</f>
        <v>32896</v>
      </c>
      <c r="U1438">
        <f>Table1[[#This Row],[dec]] - IF(Table1[[#This Row],[dec]] &gt; 32000, 65536, 0)</f>
        <v>-32640</v>
      </c>
      <c r="V1438" s="12">
        <f>Table1[[#This Row],[dec signed]]/10</f>
        <v>-3264</v>
      </c>
    </row>
    <row r="1439" spans="1:22" x14ac:dyDescent="0.25">
      <c r="A1439" s="7">
        <v>1052</v>
      </c>
      <c r="B1439" s="10" t="s">
        <v>397</v>
      </c>
      <c r="C1439" s="10" t="s">
        <v>398</v>
      </c>
      <c r="D1439" s="7" t="s">
        <v>12</v>
      </c>
      <c r="E1439" t="s">
        <v>43</v>
      </c>
      <c r="F1439" s="7" t="s">
        <v>14</v>
      </c>
      <c r="G1439" t="s">
        <v>44</v>
      </c>
      <c r="H1439" t="s">
        <v>323</v>
      </c>
      <c r="I1439" s="7" t="s">
        <v>193</v>
      </c>
      <c r="J1439" s="7" t="s">
        <v>232</v>
      </c>
      <c r="L1439" s="7" t="s">
        <v>43</v>
      </c>
      <c r="M1439" s="7" t="s">
        <v>12</v>
      </c>
      <c r="N1439" s="7" t="s">
        <v>19</v>
      </c>
      <c r="O1439" s="7" t="s">
        <v>15</v>
      </c>
      <c r="P1439" s="7" t="s">
        <v>323</v>
      </c>
      <c r="Q1439" s="7" t="s">
        <v>193</v>
      </c>
      <c r="R1439" s="7" t="s">
        <v>320</v>
      </c>
      <c r="S1439" t="str">
        <f>RIGHT(Table1[[#This Row],[value7]],4)</f>
        <v>8080</v>
      </c>
      <c r="T1439">
        <f>HEX2DEC(Table1[[#This Row],[hex]])</f>
        <v>32896</v>
      </c>
      <c r="U1439">
        <f>Table1[[#This Row],[dec]] - IF(Table1[[#This Row],[dec]] &gt; 32000, 65536, 0)</f>
        <v>-32640</v>
      </c>
      <c r="V1439" s="12">
        <f>Table1[[#This Row],[dec signed]]/10</f>
        <v>-3264</v>
      </c>
    </row>
    <row r="1440" spans="1:22" x14ac:dyDescent="0.25">
      <c r="A1440" s="7">
        <v>1073</v>
      </c>
      <c r="B1440" s="10" t="s">
        <v>397</v>
      </c>
      <c r="C1440" s="10" t="s">
        <v>398</v>
      </c>
      <c r="D1440" s="7" t="s">
        <v>12</v>
      </c>
      <c r="E1440" t="s">
        <v>43</v>
      </c>
      <c r="F1440" s="7" t="s">
        <v>14</v>
      </c>
      <c r="G1440" t="s">
        <v>44</v>
      </c>
      <c r="H1440" t="s">
        <v>323</v>
      </c>
      <c r="I1440" s="7" t="s">
        <v>193</v>
      </c>
      <c r="J1440" s="7" t="s">
        <v>232</v>
      </c>
      <c r="L1440" s="7" t="s">
        <v>43</v>
      </c>
      <c r="M1440" s="7" t="s">
        <v>12</v>
      </c>
      <c r="N1440" s="7" t="s">
        <v>19</v>
      </c>
      <c r="O1440" s="7" t="s">
        <v>15</v>
      </c>
      <c r="P1440" s="7" t="s">
        <v>323</v>
      </c>
      <c r="Q1440" s="7" t="s">
        <v>193</v>
      </c>
      <c r="R1440" s="7" t="s">
        <v>320</v>
      </c>
      <c r="S1440" t="str">
        <f>RIGHT(Table1[[#This Row],[value7]],4)</f>
        <v>8080</v>
      </c>
      <c r="T1440">
        <f>HEX2DEC(Table1[[#This Row],[hex]])</f>
        <v>32896</v>
      </c>
      <c r="U1440">
        <f>Table1[[#This Row],[dec]] - IF(Table1[[#This Row],[dec]] &gt; 32000, 65536, 0)</f>
        <v>-32640</v>
      </c>
      <c r="V1440" s="12">
        <f>Table1[[#This Row],[dec signed]]/10</f>
        <v>-3264</v>
      </c>
    </row>
    <row r="1441" spans="1:22" x14ac:dyDescent="0.25">
      <c r="A1441" s="7">
        <v>1094</v>
      </c>
      <c r="B1441" s="10" t="s">
        <v>397</v>
      </c>
      <c r="C1441" s="10" t="s">
        <v>398</v>
      </c>
      <c r="D1441" s="7" t="s">
        <v>12</v>
      </c>
      <c r="E1441" t="s">
        <v>43</v>
      </c>
      <c r="F1441" s="7" t="s">
        <v>14</v>
      </c>
      <c r="G1441" t="s">
        <v>44</v>
      </c>
      <c r="H1441" t="s">
        <v>323</v>
      </c>
      <c r="I1441" s="7" t="s">
        <v>193</v>
      </c>
      <c r="J1441" s="7" t="s">
        <v>232</v>
      </c>
      <c r="L1441" s="7" t="s">
        <v>43</v>
      </c>
      <c r="M1441" s="7" t="s">
        <v>12</v>
      </c>
      <c r="N1441" s="7" t="s">
        <v>19</v>
      </c>
      <c r="O1441" s="7" t="s">
        <v>15</v>
      </c>
      <c r="P1441" s="7" t="s">
        <v>323</v>
      </c>
      <c r="Q1441" s="7" t="s">
        <v>193</v>
      </c>
      <c r="R1441" s="7" t="s">
        <v>320</v>
      </c>
      <c r="S1441" t="str">
        <f>RIGHT(Table1[[#This Row],[value7]],4)</f>
        <v>8080</v>
      </c>
      <c r="T1441">
        <f>HEX2DEC(Table1[[#This Row],[hex]])</f>
        <v>32896</v>
      </c>
      <c r="U1441">
        <f>Table1[[#This Row],[dec]] - IF(Table1[[#This Row],[dec]] &gt; 32000, 65536, 0)</f>
        <v>-32640</v>
      </c>
      <c r="V1441" s="12">
        <f>Table1[[#This Row],[dec signed]]/10</f>
        <v>-3264</v>
      </c>
    </row>
    <row r="1442" spans="1:22" x14ac:dyDescent="0.25">
      <c r="A1442" s="7">
        <v>1115</v>
      </c>
      <c r="B1442" s="10" t="s">
        <v>397</v>
      </c>
      <c r="C1442" s="10" t="s">
        <v>398</v>
      </c>
      <c r="D1442" s="7" t="s">
        <v>12</v>
      </c>
      <c r="E1442" t="s">
        <v>43</v>
      </c>
      <c r="F1442" s="7" t="s">
        <v>14</v>
      </c>
      <c r="G1442" t="s">
        <v>44</v>
      </c>
      <c r="H1442" t="s">
        <v>323</v>
      </c>
      <c r="I1442" s="7" t="s">
        <v>193</v>
      </c>
      <c r="J1442" s="7" t="s">
        <v>232</v>
      </c>
      <c r="L1442" s="7" t="s">
        <v>43</v>
      </c>
      <c r="M1442" s="7" t="s">
        <v>12</v>
      </c>
      <c r="N1442" s="7" t="s">
        <v>19</v>
      </c>
      <c r="O1442" s="7" t="s">
        <v>15</v>
      </c>
      <c r="P1442" s="7" t="s">
        <v>323</v>
      </c>
      <c r="Q1442" s="7" t="s">
        <v>193</v>
      </c>
      <c r="R1442" s="7" t="s">
        <v>320</v>
      </c>
      <c r="S1442" t="str">
        <f>RIGHT(Table1[[#This Row],[value7]],4)</f>
        <v>8080</v>
      </c>
      <c r="T1442">
        <f>HEX2DEC(Table1[[#This Row],[hex]])</f>
        <v>32896</v>
      </c>
      <c r="U1442">
        <f>Table1[[#This Row],[dec]] - IF(Table1[[#This Row],[dec]] &gt; 32000, 65536, 0)</f>
        <v>-32640</v>
      </c>
      <c r="V1442" s="12">
        <f>Table1[[#This Row],[dec signed]]/10</f>
        <v>-3264</v>
      </c>
    </row>
    <row r="1443" spans="1:22" x14ac:dyDescent="0.25">
      <c r="A1443" s="7">
        <v>1136</v>
      </c>
      <c r="B1443" s="10" t="s">
        <v>397</v>
      </c>
      <c r="C1443" s="10" t="s">
        <v>398</v>
      </c>
      <c r="D1443" s="7" t="s">
        <v>12</v>
      </c>
      <c r="E1443" t="s">
        <v>43</v>
      </c>
      <c r="F1443" s="7" t="s">
        <v>14</v>
      </c>
      <c r="G1443" t="s">
        <v>44</v>
      </c>
      <c r="H1443" t="s">
        <v>323</v>
      </c>
      <c r="I1443" s="7" t="s">
        <v>193</v>
      </c>
      <c r="J1443" s="7" t="s">
        <v>232</v>
      </c>
      <c r="L1443" s="7" t="s">
        <v>43</v>
      </c>
      <c r="M1443" s="7" t="s">
        <v>12</v>
      </c>
      <c r="N1443" s="7" t="s">
        <v>19</v>
      </c>
      <c r="O1443" s="7" t="s">
        <v>15</v>
      </c>
      <c r="P1443" s="7" t="s">
        <v>323</v>
      </c>
      <c r="Q1443" s="7" t="s">
        <v>193</v>
      </c>
      <c r="R1443" s="7" t="s">
        <v>320</v>
      </c>
      <c r="S1443" t="str">
        <f>RIGHT(Table1[[#This Row],[value7]],4)</f>
        <v>8080</v>
      </c>
      <c r="T1443">
        <f>HEX2DEC(Table1[[#This Row],[hex]])</f>
        <v>32896</v>
      </c>
      <c r="U1443">
        <f>Table1[[#This Row],[dec]] - IF(Table1[[#This Row],[dec]] &gt; 32000, 65536, 0)</f>
        <v>-32640</v>
      </c>
      <c r="V1443" s="12">
        <f>Table1[[#This Row],[dec signed]]/10</f>
        <v>-3264</v>
      </c>
    </row>
    <row r="1444" spans="1:22" x14ac:dyDescent="0.25">
      <c r="A1444" s="7">
        <v>121</v>
      </c>
      <c r="B1444" s="10" t="s">
        <v>399</v>
      </c>
      <c r="C1444" s="10" t="s">
        <v>400</v>
      </c>
      <c r="D1444" s="7" t="s">
        <v>12</v>
      </c>
      <c r="E1444" t="s">
        <v>43</v>
      </c>
      <c r="F1444" s="7" t="s">
        <v>14</v>
      </c>
      <c r="G1444" t="s">
        <v>44</v>
      </c>
      <c r="H1444" t="s">
        <v>327</v>
      </c>
      <c r="I1444" s="7" t="s">
        <v>264</v>
      </c>
      <c r="J1444" s="7" t="s">
        <v>328</v>
      </c>
      <c r="L1444" s="7" t="s">
        <v>43</v>
      </c>
      <c r="M1444" s="7" t="s">
        <v>12</v>
      </c>
      <c r="N1444" s="7" t="s">
        <v>19</v>
      </c>
      <c r="O1444" s="7" t="s">
        <v>15</v>
      </c>
      <c r="P1444" s="7" t="s">
        <v>327</v>
      </c>
      <c r="Q1444" s="7" t="s">
        <v>380</v>
      </c>
      <c r="R1444" s="7" t="s">
        <v>401</v>
      </c>
      <c r="S1444" t="str">
        <f>RIGHT(Table1[[#This Row],[value7]],4)</f>
        <v>1558</v>
      </c>
      <c r="T1444">
        <f>HEX2DEC(Table1[[#This Row],[hex]])</f>
        <v>5464</v>
      </c>
      <c r="U1444">
        <f>Table1[[#This Row],[dec]] - IF(Table1[[#This Row],[dec]] &gt; 32000, 65536, 0)</f>
        <v>5464</v>
      </c>
      <c r="V1444" s="12">
        <f>Table1[[#This Row],[dec signed]]/10</f>
        <v>546.4</v>
      </c>
    </row>
    <row r="1445" spans="1:22" x14ac:dyDescent="0.25">
      <c r="A1445" s="7">
        <v>1053</v>
      </c>
      <c r="B1445" s="10" t="s">
        <v>1507</v>
      </c>
      <c r="C1445" s="10" t="s">
        <v>400</v>
      </c>
      <c r="D1445" s="7" t="s">
        <v>12</v>
      </c>
      <c r="E1445" t="s">
        <v>43</v>
      </c>
      <c r="F1445" s="7" t="s">
        <v>14</v>
      </c>
      <c r="G1445" t="s">
        <v>44</v>
      </c>
      <c r="H1445" t="s">
        <v>327</v>
      </c>
      <c r="I1445" s="7" t="s">
        <v>380</v>
      </c>
      <c r="J1445" s="7" t="s">
        <v>565</v>
      </c>
      <c r="L1445" s="7" t="s">
        <v>43</v>
      </c>
      <c r="M1445" s="7" t="s">
        <v>12</v>
      </c>
      <c r="N1445" s="7" t="s">
        <v>19</v>
      </c>
      <c r="O1445" s="7" t="s">
        <v>15</v>
      </c>
      <c r="P1445" s="7" t="s">
        <v>327</v>
      </c>
      <c r="Q1445" s="7" t="s">
        <v>380</v>
      </c>
      <c r="R1445" s="7" t="s">
        <v>401</v>
      </c>
      <c r="S1445" t="str">
        <f>RIGHT(Table1[[#This Row],[value7]],4)</f>
        <v>1558</v>
      </c>
      <c r="T1445">
        <f>HEX2DEC(Table1[[#This Row],[hex]])</f>
        <v>5464</v>
      </c>
      <c r="U1445">
        <f>Table1[[#This Row],[dec]] - IF(Table1[[#This Row],[dec]] &gt; 32000, 65536, 0)</f>
        <v>5464</v>
      </c>
      <c r="V1445" s="12">
        <f>Table1[[#This Row],[dec signed]]/10</f>
        <v>546.4</v>
      </c>
    </row>
    <row r="1446" spans="1:22" x14ac:dyDescent="0.25">
      <c r="A1446" s="7">
        <v>1074</v>
      </c>
      <c r="B1446" s="10" t="s">
        <v>1507</v>
      </c>
      <c r="C1446" s="10" t="s">
        <v>400</v>
      </c>
      <c r="D1446" s="7" t="s">
        <v>12</v>
      </c>
      <c r="E1446" t="s">
        <v>43</v>
      </c>
      <c r="F1446" s="7" t="s">
        <v>14</v>
      </c>
      <c r="G1446" t="s">
        <v>44</v>
      </c>
      <c r="H1446" t="s">
        <v>327</v>
      </c>
      <c r="I1446" s="7" t="s">
        <v>380</v>
      </c>
      <c r="J1446" s="7" t="s">
        <v>565</v>
      </c>
      <c r="L1446" s="7" t="s">
        <v>43</v>
      </c>
      <c r="M1446" s="7" t="s">
        <v>12</v>
      </c>
      <c r="N1446" s="7" t="s">
        <v>19</v>
      </c>
      <c r="O1446" s="7" t="s">
        <v>15</v>
      </c>
      <c r="P1446" s="7" t="s">
        <v>327</v>
      </c>
      <c r="Q1446" s="7" t="s">
        <v>380</v>
      </c>
      <c r="R1446" s="7" t="s">
        <v>401</v>
      </c>
      <c r="S1446" t="str">
        <f>RIGHT(Table1[[#This Row],[value7]],4)</f>
        <v>1558</v>
      </c>
      <c r="T1446">
        <f>HEX2DEC(Table1[[#This Row],[hex]])</f>
        <v>5464</v>
      </c>
      <c r="U1446">
        <f>Table1[[#This Row],[dec]] - IF(Table1[[#This Row],[dec]] &gt; 32000, 65536, 0)</f>
        <v>5464</v>
      </c>
      <c r="V1446" s="12">
        <f>Table1[[#This Row],[dec signed]]/10</f>
        <v>546.4</v>
      </c>
    </row>
    <row r="1447" spans="1:22" x14ac:dyDescent="0.25">
      <c r="A1447" s="7">
        <v>1095</v>
      </c>
      <c r="B1447" s="10" t="s">
        <v>1507</v>
      </c>
      <c r="C1447" s="10" t="s">
        <v>400</v>
      </c>
      <c r="D1447" s="7" t="s">
        <v>12</v>
      </c>
      <c r="E1447" t="s">
        <v>43</v>
      </c>
      <c r="F1447" s="7" t="s">
        <v>14</v>
      </c>
      <c r="G1447" t="s">
        <v>44</v>
      </c>
      <c r="H1447" t="s">
        <v>327</v>
      </c>
      <c r="I1447" s="7" t="s">
        <v>380</v>
      </c>
      <c r="J1447" s="7" t="s">
        <v>565</v>
      </c>
      <c r="L1447" s="7" t="s">
        <v>43</v>
      </c>
      <c r="M1447" s="7" t="s">
        <v>12</v>
      </c>
      <c r="N1447" s="7" t="s">
        <v>19</v>
      </c>
      <c r="O1447" s="7" t="s">
        <v>15</v>
      </c>
      <c r="P1447" s="7" t="s">
        <v>327</v>
      </c>
      <c r="Q1447" s="7" t="s">
        <v>380</v>
      </c>
      <c r="R1447" s="7" t="s">
        <v>401</v>
      </c>
      <c r="S1447" t="str">
        <f>RIGHT(Table1[[#This Row],[value7]],4)</f>
        <v>1558</v>
      </c>
      <c r="T1447">
        <f>HEX2DEC(Table1[[#This Row],[hex]])</f>
        <v>5464</v>
      </c>
      <c r="U1447">
        <f>Table1[[#This Row],[dec]] - IF(Table1[[#This Row],[dec]] &gt; 32000, 65536, 0)</f>
        <v>5464</v>
      </c>
      <c r="V1447" s="12">
        <f>Table1[[#This Row],[dec signed]]/10</f>
        <v>546.4</v>
      </c>
    </row>
    <row r="1448" spans="1:22" x14ac:dyDescent="0.25">
      <c r="A1448" s="7">
        <v>1116</v>
      </c>
      <c r="B1448" s="10" t="s">
        <v>1507</v>
      </c>
      <c r="C1448" s="10" t="s">
        <v>400</v>
      </c>
      <c r="D1448" s="7" t="s">
        <v>12</v>
      </c>
      <c r="E1448" t="s">
        <v>43</v>
      </c>
      <c r="F1448" s="7" t="s">
        <v>14</v>
      </c>
      <c r="G1448" t="s">
        <v>44</v>
      </c>
      <c r="H1448" t="s">
        <v>327</v>
      </c>
      <c r="I1448" s="7" t="s">
        <v>380</v>
      </c>
      <c r="J1448" s="7" t="s">
        <v>565</v>
      </c>
      <c r="L1448" s="7" t="s">
        <v>43</v>
      </c>
      <c r="M1448" s="7" t="s">
        <v>12</v>
      </c>
      <c r="N1448" s="7" t="s">
        <v>19</v>
      </c>
      <c r="O1448" s="7" t="s">
        <v>15</v>
      </c>
      <c r="P1448" s="7" t="s">
        <v>327</v>
      </c>
      <c r="Q1448" s="7" t="s">
        <v>380</v>
      </c>
      <c r="R1448" s="7" t="s">
        <v>401</v>
      </c>
      <c r="S1448" t="str">
        <f>RIGHT(Table1[[#This Row],[value7]],4)</f>
        <v>1558</v>
      </c>
      <c r="T1448">
        <f>HEX2DEC(Table1[[#This Row],[hex]])</f>
        <v>5464</v>
      </c>
      <c r="U1448">
        <f>Table1[[#This Row],[dec]] - IF(Table1[[#This Row],[dec]] &gt; 32000, 65536, 0)</f>
        <v>5464</v>
      </c>
      <c r="V1448" s="12">
        <f>Table1[[#This Row],[dec signed]]/10</f>
        <v>546.4</v>
      </c>
    </row>
    <row r="1449" spans="1:22" x14ac:dyDescent="0.25">
      <c r="A1449" s="7">
        <v>1137</v>
      </c>
      <c r="B1449" s="10" t="s">
        <v>1507</v>
      </c>
      <c r="C1449" s="10" t="s">
        <v>400</v>
      </c>
      <c r="D1449" s="7" t="s">
        <v>12</v>
      </c>
      <c r="E1449" t="s">
        <v>43</v>
      </c>
      <c r="F1449" s="7" t="s">
        <v>14</v>
      </c>
      <c r="G1449" t="s">
        <v>44</v>
      </c>
      <c r="H1449" t="s">
        <v>327</v>
      </c>
      <c r="I1449" s="7" t="s">
        <v>380</v>
      </c>
      <c r="J1449" s="7" t="s">
        <v>565</v>
      </c>
      <c r="L1449" s="7" t="s">
        <v>43</v>
      </c>
      <c r="M1449" s="7" t="s">
        <v>12</v>
      </c>
      <c r="N1449" s="7" t="s">
        <v>19</v>
      </c>
      <c r="O1449" s="7" t="s">
        <v>15</v>
      </c>
      <c r="P1449" s="7" t="s">
        <v>327</v>
      </c>
      <c r="Q1449" s="7" t="s">
        <v>380</v>
      </c>
      <c r="R1449" s="7" t="s">
        <v>401</v>
      </c>
      <c r="S1449" t="str">
        <f>RIGHT(Table1[[#This Row],[value7]],4)</f>
        <v>1558</v>
      </c>
      <c r="T1449">
        <f>HEX2DEC(Table1[[#This Row],[hex]])</f>
        <v>5464</v>
      </c>
      <c r="U1449">
        <f>Table1[[#This Row],[dec]] - IF(Table1[[#This Row],[dec]] &gt; 32000, 65536, 0)</f>
        <v>5464</v>
      </c>
      <c r="V1449" s="12">
        <f>Table1[[#This Row],[dec signed]]/10</f>
        <v>546.4</v>
      </c>
    </row>
    <row r="1450" spans="1:22" x14ac:dyDescent="0.25">
      <c r="A1450" s="7">
        <v>96</v>
      </c>
      <c r="B1450" s="10" t="s">
        <v>325</v>
      </c>
      <c r="C1450" s="10" t="s">
        <v>326</v>
      </c>
      <c r="D1450" s="7" t="s">
        <v>12</v>
      </c>
      <c r="E1450" t="s">
        <v>43</v>
      </c>
      <c r="F1450" s="7" t="s">
        <v>14</v>
      </c>
      <c r="G1450" t="s">
        <v>51</v>
      </c>
      <c r="H1450" t="s">
        <v>327</v>
      </c>
      <c r="I1450" s="7" t="s">
        <v>264</v>
      </c>
      <c r="J1450" s="7" t="s">
        <v>237</v>
      </c>
      <c r="L1450" s="7" t="s">
        <v>43</v>
      </c>
      <c r="M1450" s="7" t="s">
        <v>12</v>
      </c>
      <c r="N1450" s="7" t="s">
        <v>19</v>
      </c>
      <c r="O1450" s="7" t="s">
        <v>15</v>
      </c>
      <c r="P1450" s="7" t="s">
        <v>327</v>
      </c>
      <c r="Q1450" s="7" t="s">
        <v>291</v>
      </c>
      <c r="R1450" s="7" t="s">
        <v>328</v>
      </c>
      <c r="S1450" t="str">
        <f>RIGHT(Table1[[#This Row],[value7]],4)</f>
        <v>1658</v>
      </c>
      <c r="T1450">
        <f>HEX2DEC(Table1[[#This Row],[hex]])</f>
        <v>5720</v>
      </c>
      <c r="U1450">
        <f>Table1[[#This Row],[dec]] - IF(Table1[[#This Row],[dec]] &gt; 32000, 65536, 0)</f>
        <v>5720</v>
      </c>
      <c r="V1450" s="12">
        <f>Table1[[#This Row],[dec signed]]/10</f>
        <v>572</v>
      </c>
    </row>
    <row r="1451" spans="1:22" x14ac:dyDescent="0.25">
      <c r="A1451" s="7">
        <v>97</v>
      </c>
      <c r="B1451" s="10" t="s">
        <v>329</v>
      </c>
      <c r="C1451" s="10" t="s">
        <v>330</v>
      </c>
      <c r="D1451" s="7" t="s">
        <v>12</v>
      </c>
      <c r="E1451" t="s">
        <v>43</v>
      </c>
      <c r="F1451" s="7" t="s">
        <v>14</v>
      </c>
      <c r="G1451" t="s">
        <v>51</v>
      </c>
      <c r="H1451" t="s">
        <v>331</v>
      </c>
      <c r="I1451" s="7" t="s">
        <v>193</v>
      </c>
      <c r="J1451" s="7" t="s">
        <v>246</v>
      </c>
      <c r="L1451" s="7" t="s">
        <v>43</v>
      </c>
      <c r="M1451" s="7" t="s">
        <v>12</v>
      </c>
      <c r="N1451" s="7" t="s">
        <v>19</v>
      </c>
      <c r="O1451" s="7" t="s">
        <v>15</v>
      </c>
      <c r="P1451" s="7" t="s">
        <v>331</v>
      </c>
      <c r="Q1451" s="7" t="s">
        <v>193</v>
      </c>
      <c r="R1451" s="7" t="s">
        <v>332</v>
      </c>
      <c r="S1451" t="str">
        <f>RIGHT(Table1[[#This Row],[value7]],4)</f>
        <v>8080</v>
      </c>
      <c r="T1451">
        <f>HEX2DEC(Table1[[#This Row],[hex]])</f>
        <v>32896</v>
      </c>
      <c r="U1451">
        <f>Table1[[#This Row],[dec]] - IF(Table1[[#This Row],[dec]] &gt; 32000, 65536, 0)</f>
        <v>-32640</v>
      </c>
      <c r="V1451" s="12">
        <f>Table1[[#This Row],[dec signed]]/10</f>
        <v>-3264</v>
      </c>
    </row>
    <row r="1452" spans="1:22" x14ac:dyDescent="0.25">
      <c r="A1452" s="7">
        <v>122</v>
      </c>
      <c r="B1452" s="10" t="s">
        <v>402</v>
      </c>
      <c r="C1452" s="10" t="s">
        <v>403</v>
      </c>
      <c r="D1452" s="7" t="s">
        <v>12</v>
      </c>
      <c r="E1452" t="s">
        <v>43</v>
      </c>
      <c r="F1452" s="7" t="s">
        <v>14</v>
      </c>
      <c r="G1452" t="s">
        <v>44</v>
      </c>
      <c r="H1452" t="s">
        <v>331</v>
      </c>
      <c r="I1452" s="7" t="s">
        <v>193</v>
      </c>
      <c r="J1452" s="7" t="s">
        <v>242</v>
      </c>
      <c r="L1452" s="7" t="s">
        <v>43</v>
      </c>
      <c r="M1452" s="7" t="s">
        <v>12</v>
      </c>
      <c r="N1452" s="7" t="s">
        <v>19</v>
      </c>
      <c r="O1452" s="7" t="s">
        <v>15</v>
      </c>
      <c r="P1452" s="7" t="s">
        <v>331</v>
      </c>
      <c r="Q1452" s="7" t="s">
        <v>193</v>
      </c>
      <c r="R1452" s="7" t="s">
        <v>246</v>
      </c>
      <c r="S1452" t="str">
        <f>RIGHT(Table1[[#This Row],[value7]],4)</f>
        <v>8080</v>
      </c>
      <c r="T1452">
        <f>HEX2DEC(Table1[[#This Row],[hex]])</f>
        <v>32896</v>
      </c>
      <c r="U1452">
        <f>Table1[[#This Row],[dec]] - IF(Table1[[#This Row],[dec]] &gt; 32000, 65536, 0)</f>
        <v>-32640</v>
      </c>
      <c r="V1452" s="12">
        <f>Table1[[#This Row],[dec signed]]/10</f>
        <v>-3264</v>
      </c>
    </row>
    <row r="1453" spans="1:22" x14ac:dyDescent="0.25">
      <c r="A1453" s="7">
        <v>1054</v>
      </c>
      <c r="B1453" s="10" t="s">
        <v>402</v>
      </c>
      <c r="C1453" s="10" t="s">
        <v>403</v>
      </c>
      <c r="D1453" s="7" t="s">
        <v>12</v>
      </c>
      <c r="E1453" t="s">
        <v>43</v>
      </c>
      <c r="F1453" s="7" t="s">
        <v>14</v>
      </c>
      <c r="G1453" t="s">
        <v>44</v>
      </c>
      <c r="H1453" t="s">
        <v>331</v>
      </c>
      <c r="I1453" s="7" t="s">
        <v>193</v>
      </c>
      <c r="J1453" s="7" t="s">
        <v>242</v>
      </c>
      <c r="L1453" s="7" t="s">
        <v>43</v>
      </c>
      <c r="M1453" s="7" t="s">
        <v>12</v>
      </c>
      <c r="N1453" s="7" t="s">
        <v>19</v>
      </c>
      <c r="O1453" s="7" t="s">
        <v>15</v>
      </c>
      <c r="P1453" s="7" t="s">
        <v>331</v>
      </c>
      <c r="Q1453" s="7" t="s">
        <v>193</v>
      </c>
      <c r="R1453" s="7" t="s">
        <v>246</v>
      </c>
      <c r="S1453" t="str">
        <f>RIGHT(Table1[[#This Row],[value7]],4)</f>
        <v>8080</v>
      </c>
      <c r="T1453">
        <f>HEX2DEC(Table1[[#This Row],[hex]])</f>
        <v>32896</v>
      </c>
      <c r="U1453">
        <f>Table1[[#This Row],[dec]] - IF(Table1[[#This Row],[dec]] &gt; 32000, 65536, 0)</f>
        <v>-32640</v>
      </c>
      <c r="V1453" s="12">
        <f>Table1[[#This Row],[dec signed]]/10</f>
        <v>-3264</v>
      </c>
    </row>
    <row r="1454" spans="1:22" x14ac:dyDescent="0.25">
      <c r="A1454" s="7">
        <v>1075</v>
      </c>
      <c r="B1454" s="10" t="s">
        <v>402</v>
      </c>
      <c r="C1454" s="10" t="s">
        <v>403</v>
      </c>
      <c r="D1454" s="7" t="s">
        <v>12</v>
      </c>
      <c r="E1454" t="s">
        <v>43</v>
      </c>
      <c r="F1454" s="7" t="s">
        <v>14</v>
      </c>
      <c r="G1454" t="s">
        <v>44</v>
      </c>
      <c r="H1454" t="s">
        <v>331</v>
      </c>
      <c r="I1454" s="7" t="s">
        <v>193</v>
      </c>
      <c r="J1454" s="7" t="s">
        <v>242</v>
      </c>
      <c r="L1454" s="7" t="s">
        <v>43</v>
      </c>
      <c r="M1454" s="7" t="s">
        <v>12</v>
      </c>
      <c r="N1454" s="7" t="s">
        <v>19</v>
      </c>
      <c r="O1454" s="7" t="s">
        <v>15</v>
      </c>
      <c r="P1454" s="7" t="s">
        <v>331</v>
      </c>
      <c r="Q1454" s="7" t="s">
        <v>193</v>
      </c>
      <c r="R1454" s="7" t="s">
        <v>246</v>
      </c>
      <c r="S1454" t="str">
        <f>RIGHT(Table1[[#This Row],[value7]],4)</f>
        <v>8080</v>
      </c>
      <c r="T1454">
        <f>HEX2DEC(Table1[[#This Row],[hex]])</f>
        <v>32896</v>
      </c>
      <c r="U1454">
        <f>Table1[[#This Row],[dec]] - IF(Table1[[#This Row],[dec]] &gt; 32000, 65536, 0)</f>
        <v>-32640</v>
      </c>
      <c r="V1454" s="12">
        <f>Table1[[#This Row],[dec signed]]/10</f>
        <v>-3264</v>
      </c>
    </row>
    <row r="1455" spans="1:22" x14ac:dyDescent="0.25">
      <c r="A1455" s="7">
        <v>1096</v>
      </c>
      <c r="B1455" s="10" t="s">
        <v>402</v>
      </c>
      <c r="C1455" s="10" t="s">
        <v>403</v>
      </c>
      <c r="D1455" s="7" t="s">
        <v>12</v>
      </c>
      <c r="E1455" t="s">
        <v>43</v>
      </c>
      <c r="F1455" s="7" t="s">
        <v>14</v>
      </c>
      <c r="G1455" t="s">
        <v>44</v>
      </c>
      <c r="H1455" t="s">
        <v>331</v>
      </c>
      <c r="I1455" s="7" t="s">
        <v>193</v>
      </c>
      <c r="J1455" s="7" t="s">
        <v>242</v>
      </c>
      <c r="L1455" s="7" t="s">
        <v>43</v>
      </c>
      <c r="M1455" s="7" t="s">
        <v>12</v>
      </c>
      <c r="N1455" s="7" t="s">
        <v>19</v>
      </c>
      <c r="O1455" s="7" t="s">
        <v>15</v>
      </c>
      <c r="P1455" s="7" t="s">
        <v>331</v>
      </c>
      <c r="Q1455" s="7" t="s">
        <v>193</v>
      </c>
      <c r="R1455" s="7" t="s">
        <v>246</v>
      </c>
      <c r="S1455" t="str">
        <f>RIGHT(Table1[[#This Row],[value7]],4)</f>
        <v>8080</v>
      </c>
      <c r="T1455">
        <f>HEX2DEC(Table1[[#This Row],[hex]])</f>
        <v>32896</v>
      </c>
      <c r="U1455">
        <f>Table1[[#This Row],[dec]] - IF(Table1[[#This Row],[dec]] &gt; 32000, 65536, 0)</f>
        <v>-32640</v>
      </c>
      <c r="V1455" s="12">
        <f>Table1[[#This Row],[dec signed]]/10</f>
        <v>-3264</v>
      </c>
    </row>
    <row r="1456" spans="1:22" x14ac:dyDescent="0.25">
      <c r="A1456" s="7">
        <v>1117</v>
      </c>
      <c r="B1456" s="10" t="s">
        <v>402</v>
      </c>
      <c r="C1456" s="10" t="s">
        <v>403</v>
      </c>
      <c r="D1456" s="7" t="s">
        <v>12</v>
      </c>
      <c r="E1456" t="s">
        <v>43</v>
      </c>
      <c r="F1456" s="7" t="s">
        <v>14</v>
      </c>
      <c r="G1456" t="s">
        <v>44</v>
      </c>
      <c r="H1456" t="s">
        <v>331</v>
      </c>
      <c r="I1456" s="7" t="s">
        <v>193</v>
      </c>
      <c r="J1456" s="7" t="s">
        <v>242</v>
      </c>
      <c r="L1456" s="7" t="s">
        <v>43</v>
      </c>
      <c r="M1456" s="7" t="s">
        <v>12</v>
      </c>
      <c r="N1456" s="7" t="s">
        <v>19</v>
      </c>
      <c r="O1456" s="7" t="s">
        <v>15</v>
      </c>
      <c r="P1456" s="7" t="s">
        <v>331</v>
      </c>
      <c r="Q1456" s="7" t="s">
        <v>193</v>
      </c>
      <c r="R1456" s="7" t="s">
        <v>246</v>
      </c>
      <c r="S1456" t="str">
        <f>RIGHT(Table1[[#This Row],[value7]],4)</f>
        <v>8080</v>
      </c>
      <c r="T1456">
        <f>HEX2DEC(Table1[[#This Row],[hex]])</f>
        <v>32896</v>
      </c>
      <c r="U1456">
        <f>Table1[[#This Row],[dec]] - IF(Table1[[#This Row],[dec]] &gt; 32000, 65536, 0)</f>
        <v>-32640</v>
      </c>
      <c r="V1456" s="12">
        <f>Table1[[#This Row],[dec signed]]/10</f>
        <v>-3264</v>
      </c>
    </row>
    <row r="1457" spans="1:22" x14ac:dyDescent="0.25">
      <c r="A1457" s="7">
        <v>1138</v>
      </c>
      <c r="B1457" s="10" t="s">
        <v>402</v>
      </c>
      <c r="C1457" s="10" t="s">
        <v>403</v>
      </c>
      <c r="D1457" s="7" t="s">
        <v>12</v>
      </c>
      <c r="E1457" t="s">
        <v>43</v>
      </c>
      <c r="F1457" s="7" t="s">
        <v>14</v>
      </c>
      <c r="G1457" t="s">
        <v>44</v>
      </c>
      <c r="H1457" t="s">
        <v>331</v>
      </c>
      <c r="I1457" s="7" t="s">
        <v>193</v>
      </c>
      <c r="J1457" s="7" t="s">
        <v>242</v>
      </c>
      <c r="L1457" s="7" t="s">
        <v>43</v>
      </c>
      <c r="M1457" s="7" t="s">
        <v>12</v>
      </c>
      <c r="N1457" s="7" t="s">
        <v>19</v>
      </c>
      <c r="O1457" s="7" t="s">
        <v>15</v>
      </c>
      <c r="P1457" s="7" t="s">
        <v>331</v>
      </c>
      <c r="Q1457" s="7" t="s">
        <v>193</v>
      </c>
      <c r="R1457" s="7" t="s">
        <v>246</v>
      </c>
      <c r="S1457" t="str">
        <f>RIGHT(Table1[[#This Row],[value7]],4)</f>
        <v>8080</v>
      </c>
      <c r="T1457">
        <f>HEX2DEC(Table1[[#This Row],[hex]])</f>
        <v>32896</v>
      </c>
      <c r="U1457">
        <f>Table1[[#This Row],[dec]] - IF(Table1[[#This Row],[dec]] &gt; 32000, 65536, 0)</f>
        <v>-32640</v>
      </c>
      <c r="V1457" s="12">
        <f>Table1[[#This Row],[dec signed]]/10</f>
        <v>-3264</v>
      </c>
    </row>
    <row r="1458" spans="1:22" x14ac:dyDescent="0.25">
      <c r="A1458" s="7">
        <v>98</v>
      </c>
      <c r="B1458" s="10" t="s">
        <v>333</v>
      </c>
      <c r="C1458" s="10" t="s">
        <v>334</v>
      </c>
      <c r="D1458" s="7" t="s">
        <v>12</v>
      </c>
      <c r="E1458" t="s">
        <v>43</v>
      </c>
      <c r="F1458" s="7" t="s">
        <v>14</v>
      </c>
      <c r="G1458" t="s">
        <v>51</v>
      </c>
      <c r="H1458" t="s">
        <v>335</v>
      </c>
      <c r="I1458" s="7" t="s">
        <v>193</v>
      </c>
      <c r="J1458" s="7" t="s">
        <v>332</v>
      </c>
      <c r="L1458" s="7" t="s">
        <v>43</v>
      </c>
      <c r="M1458" s="7" t="s">
        <v>12</v>
      </c>
      <c r="N1458" s="7" t="s">
        <v>19</v>
      </c>
      <c r="O1458" s="7" t="s">
        <v>15</v>
      </c>
      <c r="P1458" s="7" t="s">
        <v>335</v>
      </c>
      <c r="Q1458" s="7" t="s">
        <v>193</v>
      </c>
      <c r="R1458" s="7" t="s">
        <v>336</v>
      </c>
      <c r="S1458" t="str">
        <f>RIGHT(Table1[[#This Row],[value7]],4)</f>
        <v>8080</v>
      </c>
      <c r="T1458">
        <f>HEX2DEC(Table1[[#This Row],[hex]])</f>
        <v>32896</v>
      </c>
      <c r="U1458">
        <f>Table1[[#This Row],[dec]] - IF(Table1[[#This Row],[dec]] &gt; 32000, 65536, 0)</f>
        <v>-32640</v>
      </c>
      <c r="V1458" s="12">
        <f>Table1[[#This Row],[dec signed]]/10</f>
        <v>-3264</v>
      </c>
    </row>
    <row r="1459" spans="1:22" x14ac:dyDescent="0.25">
      <c r="A1459" s="7">
        <v>123</v>
      </c>
      <c r="B1459" s="10" t="s">
        <v>404</v>
      </c>
      <c r="C1459" s="10" t="s">
        <v>405</v>
      </c>
      <c r="D1459" s="7" t="s">
        <v>12</v>
      </c>
      <c r="E1459" t="s">
        <v>43</v>
      </c>
      <c r="F1459" s="7" t="s">
        <v>14</v>
      </c>
      <c r="G1459" t="s">
        <v>44</v>
      </c>
      <c r="H1459" t="s">
        <v>335</v>
      </c>
      <c r="I1459" s="7" t="s">
        <v>193</v>
      </c>
      <c r="J1459" s="7" t="s">
        <v>246</v>
      </c>
      <c r="L1459" s="7" t="s">
        <v>43</v>
      </c>
      <c r="M1459" s="7" t="s">
        <v>12</v>
      </c>
      <c r="N1459" s="7" t="s">
        <v>19</v>
      </c>
      <c r="O1459" s="7" t="s">
        <v>15</v>
      </c>
      <c r="P1459" s="7" t="s">
        <v>335</v>
      </c>
      <c r="Q1459" s="7" t="s">
        <v>193</v>
      </c>
      <c r="R1459" s="7" t="s">
        <v>332</v>
      </c>
      <c r="S1459" t="str">
        <f>RIGHT(Table1[[#This Row],[value7]],4)</f>
        <v>8080</v>
      </c>
      <c r="T1459">
        <f>HEX2DEC(Table1[[#This Row],[hex]])</f>
        <v>32896</v>
      </c>
      <c r="U1459">
        <f>Table1[[#This Row],[dec]] - IF(Table1[[#This Row],[dec]] &gt; 32000, 65536, 0)</f>
        <v>-32640</v>
      </c>
      <c r="V1459" s="12">
        <f>Table1[[#This Row],[dec signed]]/10</f>
        <v>-3264</v>
      </c>
    </row>
    <row r="1460" spans="1:22" x14ac:dyDescent="0.25">
      <c r="A1460" s="7">
        <v>1055</v>
      </c>
      <c r="B1460" s="10" t="s">
        <v>404</v>
      </c>
      <c r="C1460" s="10" t="s">
        <v>405</v>
      </c>
      <c r="D1460" s="7" t="s">
        <v>12</v>
      </c>
      <c r="E1460" t="s">
        <v>43</v>
      </c>
      <c r="F1460" s="7" t="s">
        <v>14</v>
      </c>
      <c r="G1460" t="s">
        <v>44</v>
      </c>
      <c r="H1460" t="s">
        <v>335</v>
      </c>
      <c r="I1460" s="7" t="s">
        <v>193</v>
      </c>
      <c r="J1460" s="7" t="s">
        <v>246</v>
      </c>
      <c r="L1460" s="7" t="s">
        <v>43</v>
      </c>
      <c r="M1460" s="7" t="s">
        <v>12</v>
      </c>
      <c r="N1460" s="7" t="s">
        <v>19</v>
      </c>
      <c r="O1460" s="7" t="s">
        <v>15</v>
      </c>
      <c r="P1460" s="7" t="s">
        <v>335</v>
      </c>
      <c r="Q1460" s="7" t="s">
        <v>193</v>
      </c>
      <c r="R1460" s="7" t="s">
        <v>332</v>
      </c>
      <c r="S1460" t="str">
        <f>RIGHT(Table1[[#This Row],[value7]],4)</f>
        <v>8080</v>
      </c>
      <c r="T1460">
        <f>HEX2DEC(Table1[[#This Row],[hex]])</f>
        <v>32896</v>
      </c>
      <c r="U1460">
        <f>Table1[[#This Row],[dec]] - IF(Table1[[#This Row],[dec]] &gt; 32000, 65536, 0)</f>
        <v>-32640</v>
      </c>
      <c r="V1460" s="12">
        <f>Table1[[#This Row],[dec signed]]/10</f>
        <v>-3264</v>
      </c>
    </row>
    <row r="1461" spans="1:22" x14ac:dyDescent="0.25">
      <c r="A1461" s="7">
        <v>1076</v>
      </c>
      <c r="B1461" s="10" t="s">
        <v>404</v>
      </c>
      <c r="C1461" s="10" t="s">
        <v>405</v>
      </c>
      <c r="D1461" s="7" t="s">
        <v>12</v>
      </c>
      <c r="E1461" t="s">
        <v>43</v>
      </c>
      <c r="F1461" s="7" t="s">
        <v>14</v>
      </c>
      <c r="G1461" t="s">
        <v>44</v>
      </c>
      <c r="H1461" t="s">
        <v>335</v>
      </c>
      <c r="I1461" s="7" t="s">
        <v>193</v>
      </c>
      <c r="J1461" s="7" t="s">
        <v>246</v>
      </c>
      <c r="L1461" s="7" t="s">
        <v>43</v>
      </c>
      <c r="M1461" s="7" t="s">
        <v>12</v>
      </c>
      <c r="N1461" s="7" t="s">
        <v>19</v>
      </c>
      <c r="O1461" s="7" t="s">
        <v>15</v>
      </c>
      <c r="P1461" s="7" t="s">
        <v>335</v>
      </c>
      <c r="Q1461" s="7" t="s">
        <v>193</v>
      </c>
      <c r="R1461" s="7" t="s">
        <v>332</v>
      </c>
      <c r="S1461" t="str">
        <f>RIGHT(Table1[[#This Row],[value7]],4)</f>
        <v>8080</v>
      </c>
      <c r="T1461">
        <f>HEX2DEC(Table1[[#This Row],[hex]])</f>
        <v>32896</v>
      </c>
      <c r="U1461">
        <f>Table1[[#This Row],[dec]] - IF(Table1[[#This Row],[dec]] &gt; 32000, 65536, 0)</f>
        <v>-32640</v>
      </c>
      <c r="V1461" s="12">
        <f>Table1[[#This Row],[dec signed]]/10</f>
        <v>-3264</v>
      </c>
    </row>
    <row r="1462" spans="1:22" x14ac:dyDescent="0.25">
      <c r="A1462" s="7">
        <v>1097</v>
      </c>
      <c r="B1462" s="10" t="s">
        <v>404</v>
      </c>
      <c r="C1462" s="10" t="s">
        <v>405</v>
      </c>
      <c r="D1462" s="7" t="s">
        <v>12</v>
      </c>
      <c r="E1462" t="s">
        <v>43</v>
      </c>
      <c r="F1462" s="7" t="s">
        <v>14</v>
      </c>
      <c r="G1462" t="s">
        <v>44</v>
      </c>
      <c r="H1462" t="s">
        <v>335</v>
      </c>
      <c r="I1462" s="7" t="s">
        <v>193</v>
      </c>
      <c r="J1462" s="7" t="s">
        <v>246</v>
      </c>
      <c r="L1462" s="7" t="s">
        <v>43</v>
      </c>
      <c r="M1462" s="7" t="s">
        <v>12</v>
      </c>
      <c r="N1462" s="7" t="s">
        <v>19</v>
      </c>
      <c r="O1462" s="7" t="s">
        <v>15</v>
      </c>
      <c r="P1462" s="7" t="s">
        <v>335</v>
      </c>
      <c r="Q1462" s="7" t="s">
        <v>193</v>
      </c>
      <c r="R1462" s="7" t="s">
        <v>332</v>
      </c>
      <c r="S1462" t="str">
        <f>RIGHT(Table1[[#This Row],[value7]],4)</f>
        <v>8080</v>
      </c>
      <c r="T1462">
        <f>HEX2DEC(Table1[[#This Row],[hex]])</f>
        <v>32896</v>
      </c>
      <c r="U1462">
        <f>Table1[[#This Row],[dec]] - IF(Table1[[#This Row],[dec]] &gt; 32000, 65536, 0)</f>
        <v>-32640</v>
      </c>
      <c r="V1462" s="12">
        <f>Table1[[#This Row],[dec signed]]/10</f>
        <v>-3264</v>
      </c>
    </row>
    <row r="1463" spans="1:22" x14ac:dyDescent="0.25">
      <c r="A1463" s="7">
        <v>1118</v>
      </c>
      <c r="B1463" s="10" t="s">
        <v>404</v>
      </c>
      <c r="C1463" s="10" t="s">
        <v>405</v>
      </c>
      <c r="D1463" s="7" t="s">
        <v>12</v>
      </c>
      <c r="E1463" t="s">
        <v>43</v>
      </c>
      <c r="F1463" s="7" t="s">
        <v>14</v>
      </c>
      <c r="G1463" t="s">
        <v>44</v>
      </c>
      <c r="H1463" t="s">
        <v>335</v>
      </c>
      <c r="I1463" s="7" t="s">
        <v>193</v>
      </c>
      <c r="J1463" s="7" t="s">
        <v>246</v>
      </c>
      <c r="L1463" s="7" t="s">
        <v>43</v>
      </c>
      <c r="M1463" s="7" t="s">
        <v>12</v>
      </c>
      <c r="N1463" s="7" t="s">
        <v>19</v>
      </c>
      <c r="O1463" s="7" t="s">
        <v>15</v>
      </c>
      <c r="P1463" s="7" t="s">
        <v>335</v>
      </c>
      <c r="Q1463" s="7" t="s">
        <v>193</v>
      </c>
      <c r="R1463" s="7" t="s">
        <v>332</v>
      </c>
      <c r="S1463" t="str">
        <f>RIGHT(Table1[[#This Row],[value7]],4)</f>
        <v>8080</v>
      </c>
      <c r="T1463">
        <f>HEX2DEC(Table1[[#This Row],[hex]])</f>
        <v>32896</v>
      </c>
      <c r="U1463">
        <f>Table1[[#This Row],[dec]] - IF(Table1[[#This Row],[dec]] &gt; 32000, 65536, 0)</f>
        <v>-32640</v>
      </c>
      <c r="V1463" s="12">
        <f>Table1[[#This Row],[dec signed]]/10</f>
        <v>-3264</v>
      </c>
    </row>
    <row r="1464" spans="1:22" x14ac:dyDescent="0.25">
      <c r="A1464" s="7">
        <v>1139</v>
      </c>
      <c r="B1464" s="10" t="s">
        <v>404</v>
      </c>
      <c r="C1464" s="10" t="s">
        <v>405</v>
      </c>
      <c r="D1464" s="7" t="s">
        <v>12</v>
      </c>
      <c r="E1464" t="s">
        <v>43</v>
      </c>
      <c r="F1464" s="7" t="s">
        <v>14</v>
      </c>
      <c r="G1464" t="s">
        <v>44</v>
      </c>
      <c r="H1464" t="s">
        <v>335</v>
      </c>
      <c r="I1464" s="7" t="s">
        <v>193</v>
      </c>
      <c r="J1464" s="7" t="s">
        <v>246</v>
      </c>
      <c r="L1464" s="7" t="s">
        <v>43</v>
      </c>
      <c r="M1464" s="7" t="s">
        <v>12</v>
      </c>
      <c r="N1464" s="7" t="s">
        <v>19</v>
      </c>
      <c r="O1464" s="7" t="s">
        <v>15</v>
      </c>
      <c r="P1464" s="7" t="s">
        <v>335</v>
      </c>
      <c r="Q1464" s="7" t="s">
        <v>193</v>
      </c>
      <c r="R1464" s="7" t="s">
        <v>332</v>
      </c>
      <c r="S1464" t="str">
        <f>RIGHT(Table1[[#This Row],[value7]],4)</f>
        <v>8080</v>
      </c>
      <c r="T1464">
        <f>HEX2DEC(Table1[[#This Row],[hex]])</f>
        <v>32896</v>
      </c>
      <c r="U1464">
        <f>Table1[[#This Row],[dec]] - IF(Table1[[#This Row],[dec]] &gt; 32000, 65536, 0)</f>
        <v>-32640</v>
      </c>
      <c r="V1464" s="12">
        <f>Table1[[#This Row],[dec signed]]/10</f>
        <v>-3264</v>
      </c>
    </row>
    <row r="1465" spans="1:22" x14ac:dyDescent="0.25">
      <c r="A1465" s="7">
        <v>124</v>
      </c>
      <c r="B1465" s="10" t="s">
        <v>406</v>
      </c>
      <c r="C1465" s="10" t="s">
        <v>407</v>
      </c>
      <c r="D1465" s="7" t="s">
        <v>12</v>
      </c>
      <c r="E1465" t="s">
        <v>43</v>
      </c>
      <c r="F1465" s="7" t="s">
        <v>14</v>
      </c>
      <c r="G1465" t="s">
        <v>44</v>
      </c>
      <c r="H1465" t="s">
        <v>339</v>
      </c>
      <c r="I1465" s="7" t="s">
        <v>264</v>
      </c>
      <c r="J1465" s="7" t="s">
        <v>340</v>
      </c>
      <c r="L1465" s="7" t="s">
        <v>43</v>
      </c>
      <c r="M1465" s="7" t="s">
        <v>12</v>
      </c>
      <c r="N1465" s="7" t="s">
        <v>19</v>
      </c>
      <c r="O1465" s="7" t="s">
        <v>15</v>
      </c>
      <c r="P1465" s="7" t="s">
        <v>339</v>
      </c>
      <c r="Q1465" s="7" t="s">
        <v>380</v>
      </c>
      <c r="R1465" s="7" t="s">
        <v>408</v>
      </c>
      <c r="S1465" t="str">
        <f>RIGHT(Table1[[#This Row],[value7]],4)</f>
        <v>1558</v>
      </c>
      <c r="T1465">
        <f>HEX2DEC(Table1[[#This Row],[hex]])</f>
        <v>5464</v>
      </c>
      <c r="U1465">
        <f>Table1[[#This Row],[dec]] - IF(Table1[[#This Row],[dec]] &gt; 32000, 65536, 0)</f>
        <v>5464</v>
      </c>
      <c r="V1465" s="12">
        <f>Table1[[#This Row],[dec signed]]/10</f>
        <v>546.4</v>
      </c>
    </row>
    <row r="1466" spans="1:22" x14ac:dyDescent="0.25">
      <c r="A1466" s="7">
        <v>1056</v>
      </c>
      <c r="B1466" s="10" t="s">
        <v>1508</v>
      </c>
      <c r="C1466" s="10" t="s">
        <v>407</v>
      </c>
      <c r="D1466" s="7" t="s">
        <v>12</v>
      </c>
      <c r="E1466" t="s">
        <v>43</v>
      </c>
      <c r="F1466" s="7" t="s">
        <v>14</v>
      </c>
      <c r="G1466" t="s">
        <v>44</v>
      </c>
      <c r="H1466" t="s">
        <v>339</v>
      </c>
      <c r="I1466" s="7" t="s">
        <v>380</v>
      </c>
      <c r="J1466" s="7" t="s">
        <v>1418</v>
      </c>
      <c r="L1466" s="7" t="s">
        <v>43</v>
      </c>
      <c r="M1466" s="7" t="s">
        <v>12</v>
      </c>
      <c r="N1466" s="7" t="s">
        <v>19</v>
      </c>
      <c r="O1466" s="7" t="s">
        <v>15</v>
      </c>
      <c r="P1466" s="7" t="s">
        <v>339</v>
      </c>
      <c r="Q1466" s="7" t="s">
        <v>380</v>
      </c>
      <c r="R1466" s="7" t="s">
        <v>408</v>
      </c>
      <c r="S1466" t="str">
        <f>RIGHT(Table1[[#This Row],[value7]],4)</f>
        <v>1558</v>
      </c>
      <c r="T1466">
        <f>HEX2DEC(Table1[[#This Row],[hex]])</f>
        <v>5464</v>
      </c>
      <c r="U1466">
        <f>Table1[[#This Row],[dec]] - IF(Table1[[#This Row],[dec]] &gt; 32000, 65536, 0)</f>
        <v>5464</v>
      </c>
      <c r="V1466" s="12">
        <f>Table1[[#This Row],[dec signed]]/10</f>
        <v>546.4</v>
      </c>
    </row>
    <row r="1467" spans="1:22" x14ac:dyDescent="0.25">
      <c r="A1467" s="7">
        <v>1077</v>
      </c>
      <c r="B1467" s="10" t="s">
        <v>1508</v>
      </c>
      <c r="C1467" s="10" t="s">
        <v>407</v>
      </c>
      <c r="D1467" s="7" t="s">
        <v>12</v>
      </c>
      <c r="E1467" t="s">
        <v>43</v>
      </c>
      <c r="F1467" s="7" t="s">
        <v>14</v>
      </c>
      <c r="G1467" t="s">
        <v>44</v>
      </c>
      <c r="H1467" t="s">
        <v>339</v>
      </c>
      <c r="I1467" s="7" t="s">
        <v>380</v>
      </c>
      <c r="J1467" s="7" t="s">
        <v>1418</v>
      </c>
      <c r="L1467" s="7" t="s">
        <v>43</v>
      </c>
      <c r="M1467" s="7" t="s">
        <v>12</v>
      </c>
      <c r="N1467" s="7" t="s">
        <v>19</v>
      </c>
      <c r="O1467" s="7" t="s">
        <v>15</v>
      </c>
      <c r="P1467" s="7" t="s">
        <v>339</v>
      </c>
      <c r="Q1467" s="7" t="s">
        <v>380</v>
      </c>
      <c r="R1467" s="7" t="s">
        <v>408</v>
      </c>
      <c r="S1467" t="str">
        <f>RIGHT(Table1[[#This Row],[value7]],4)</f>
        <v>1558</v>
      </c>
      <c r="T1467">
        <f>HEX2DEC(Table1[[#This Row],[hex]])</f>
        <v>5464</v>
      </c>
      <c r="U1467">
        <f>Table1[[#This Row],[dec]] - IF(Table1[[#This Row],[dec]] &gt; 32000, 65536, 0)</f>
        <v>5464</v>
      </c>
      <c r="V1467" s="12">
        <f>Table1[[#This Row],[dec signed]]/10</f>
        <v>546.4</v>
      </c>
    </row>
    <row r="1468" spans="1:22" x14ac:dyDescent="0.25">
      <c r="A1468" s="7">
        <v>1098</v>
      </c>
      <c r="B1468" s="10" t="s">
        <v>1508</v>
      </c>
      <c r="C1468" s="10" t="s">
        <v>407</v>
      </c>
      <c r="D1468" s="7" t="s">
        <v>12</v>
      </c>
      <c r="E1468" t="s">
        <v>43</v>
      </c>
      <c r="F1468" s="7" t="s">
        <v>14</v>
      </c>
      <c r="G1468" t="s">
        <v>44</v>
      </c>
      <c r="H1468" t="s">
        <v>339</v>
      </c>
      <c r="I1468" s="7" t="s">
        <v>380</v>
      </c>
      <c r="J1468" s="7" t="s">
        <v>1418</v>
      </c>
      <c r="L1468" s="7" t="s">
        <v>43</v>
      </c>
      <c r="M1468" s="7" t="s">
        <v>12</v>
      </c>
      <c r="N1468" s="7" t="s">
        <v>19</v>
      </c>
      <c r="O1468" s="7" t="s">
        <v>15</v>
      </c>
      <c r="P1468" s="7" t="s">
        <v>339</v>
      </c>
      <c r="Q1468" s="7" t="s">
        <v>380</v>
      </c>
      <c r="R1468" s="7" t="s">
        <v>408</v>
      </c>
      <c r="S1468" t="str">
        <f>RIGHT(Table1[[#This Row],[value7]],4)</f>
        <v>1558</v>
      </c>
      <c r="T1468">
        <f>HEX2DEC(Table1[[#This Row],[hex]])</f>
        <v>5464</v>
      </c>
      <c r="U1468">
        <f>Table1[[#This Row],[dec]] - IF(Table1[[#This Row],[dec]] &gt; 32000, 65536, 0)</f>
        <v>5464</v>
      </c>
      <c r="V1468" s="12">
        <f>Table1[[#This Row],[dec signed]]/10</f>
        <v>546.4</v>
      </c>
    </row>
    <row r="1469" spans="1:22" x14ac:dyDescent="0.25">
      <c r="A1469" s="7">
        <v>1119</v>
      </c>
      <c r="B1469" s="10" t="s">
        <v>1508</v>
      </c>
      <c r="C1469" s="10" t="s">
        <v>407</v>
      </c>
      <c r="D1469" s="7" t="s">
        <v>12</v>
      </c>
      <c r="E1469" t="s">
        <v>43</v>
      </c>
      <c r="F1469" s="7" t="s">
        <v>14</v>
      </c>
      <c r="G1469" t="s">
        <v>44</v>
      </c>
      <c r="H1469" t="s">
        <v>339</v>
      </c>
      <c r="I1469" s="7" t="s">
        <v>380</v>
      </c>
      <c r="J1469" s="7" t="s">
        <v>1418</v>
      </c>
      <c r="L1469" s="7" t="s">
        <v>43</v>
      </c>
      <c r="M1469" s="7" t="s">
        <v>12</v>
      </c>
      <c r="N1469" s="7" t="s">
        <v>19</v>
      </c>
      <c r="O1469" s="7" t="s">
        <v>15</v>
      </c>
      <c r="P1469" s="7" t="s">
        <v>339</v>
      </c>
      <c r="Q1469" s="7" t="s">
        <v>380</v>
      </c>
      <c r="R1469" s="7" t="s">
        <v>408</v>
      </c>
      <c r="S1469" t="str">
        <f>RIGHT(Table1[[#This Row],[value7]],4)</f>
        <v>1558</v>
      </c>
      <c r="T1469">
        <f>HEX2DEC(Table1[[#This Row],[hex]])</f>
        <v>5464</v>
      </c>
      <c r="U1469">
        <f>Table1[[#This Row],[dec]] - IF(Table1[[#This Row],[dec]] &gt; 32000, 65536, 0)</f>
        <v>5464</v>
      </c>
      <c r="V1469" s="12">
        <f>Table1[[#This Row],[dec signed]]/10</f>
        <v>546.4</v>
      </c>
    </row>
    <row r="1470" spans="1:22" x14ac:dyDescent="0.25">
      <c r="A1470" s="7">
        <v>1140</v>
      </c>
      <c r="B1470" s="10" t="s">
        <v>1508</v>
      </c>
      <c r="C1470" s="10" t="s">
        <v>407</v>
      </c>
      <c r="D1470" s="7" t="s">
        <v>12</v>
      </c>
      <c r="E1470" t="s">
        <v>43</v>
      </c>
      <c r="F1470" s="7" t="s">
        <v>14</v>
      </c>
      <c r="G1470" t="s">
        <v>44</v>
      </c>
      <c r="H1470" t="s">
        <v>339</v>
      </c>
      <c r="I1470" s="7" t="s">
        <v>380</v>
      </c>
      <c r="J1470" s="7" t="s">
        <v>1418</v>
      </c>
      <c r="L1470" s="7" t="s">
        <v>43</v>
      </c>
      <c r="M1470" s="7" t="s">
        <v>12</v>
      </c>
      <c r="N1470" s="7" t="s">
        <v>19</v>
      </c>
      <c r="O1470" s="7" t="s">
        <v>15</v>
      </c>
      <c r="P1470" s="7" t="s">
        <v>339</v>
      </c>
      <c r="Q1470" s="7" t="s">
        <v>380</v>
      </c>
      <c r="R1470" s="7" t="s">
        <v>408</v>
      </c>
      <c r="S1470" t="str">
        <f>RIGHT(Table1[[#This Row],[value7]],4)</f>
        <v>1558</v>
      </c>
      <c r="T1470">
        <f>HEX2DEC(Table1[[#This Row],[hex]])</f>
        <v>5464</v>
      </c>
      <c r="U1470">
        <f>Table1[[#This Row],[dec]] - IF(Table1[[#This Row],[dec]] &gt; 32000, 65536, 0)</f>
        <v>5464</v>
      </c>
      <c r="V1470" s="12">
        <f>Table1[[#This Row],[dec signed]]/10</f>
        <v>546.4</v>
      </c>
    </row>
    <row r="1471" spans="1:22" x14ac:dyDescent="0.25">
      <c r="A1471" s="7">
        <v>100</v>
      </c>
      <c r="B1471" s="10" t="s">
        <v>337</v>
      </c>
      <c r="C1471" s="10" t="s">
        <v>338</v>
      </c>
      <c r="D1471" s="7" t="s">
        <v>12</v>
      </c>
      <c r="E1471" t="s">
        <v>43</v>
      </c>
      <c r="F1471" s="7" t="s">
        <v>14</v>
      </c>
      <c r="G1471" t="s">
        <v>51</v>
      </c>
      <c r="H1471" t="s">
        <v>339</v>
      </c>
      <c r="I1471" s="7" t="s">
        <v>264</v>
      </c>
      <c r="J1471" s="7" t="s">
        <v>251</v>
      </c>
      <c r="L1471" s="7" t="s">
        <v>43</v>
      </c>
      <c r="M1471" s="7" t="s">
        <v>12</v>
      </c>
      <c r="N1471" s="7" t="s">
        <v>19</v>
      </c>
      <c r="O1471" s="7" t="s">
        <v>15</v>
      </c>
      <c r="P1471" s="7" t="s">
        <v>339</v>
      </c>
      <c r="Q1471" s="7" t="s">
        <v>291</v>
      </c>
      <c r="R1471" s="7" t="s">
        <v>340</v>
      </c>
      <c r="S1471" t="str">
        <f>RIGHT(Table1[[#This Row],[value7]],4)</f>
        <v>1658</v>
      </c>
      <c r="T1471">
        <f>HEX2DEC(Table1[[#This Row],[hex]])</f>
        <v>5720</v>
      </c>
      <c r="U1471">
        <f>Table1[[#This Row],[dec]] - IF(Table1[[#This Row],[dec]] &gt; 32000, 65536, 0)</f>
        <v>5720</v>
      </c>
      <c r="V1471" s="12">
        <f>Table1[[#This Row],[dec signed]]/10</f>
        <v>572</v>
      </c>
    </row>
    <row r="1472" spans="1:22" x14ac:dyDescent="0.25">
      <c r="A1472" s="7">
        <v>101</v>
      </c>
      <c r="B1472" s="10" t="s">
        <v>341</v>
      </c>
      <c r="C1472" s="10" t="s">
        <v>342</v>
      </c>
      <c r="D1472" s="7" t="s">
        <v>12</v>
      </c>
      <c r="E1472" t="s">
        <v>43</v>
      </c>
      <c r="F1472" s="7" t="s">
        <v>14</v>
      </c>
      <c r="G1472" t="s">
        <v>51</v>
      </c>
      <c r="H1472" t="s">
        <v>343</v>
      </c>
      <c r="I1472" s="7" t="s">
        <v>193</v>
      </c>
      <c r="J1472" s="7" t="s">
        <v>260</v>
      </c>
      <c r="L1472" s="7" t="s">
        <v>43</v>
      </c>
      <c r="M1472" s="7" t="s">
        <v>12</v>
      </c>
      <c r="N1472" s="7" t="s">
        <v>19</v>
      </c>
      <c r="O1472" s="7" t="s">
        <v>15</v>
      </c>
      <c r="P1472" s="7" t="s">
        <v>343</v>
      </c>
      <c r="Q1472" s="7" t="s">
        <v>193</v>
      </c>
      <c r="R1472" s="7" t="s">
        <v>344</v>
      </c>
      <c r="S1472" t="str">
        <f>RIGHT(Table1[[#This Row],[value7]],4)</f>
        <v>8080</v>
      </c>
      <c r="T1472">
        <f>HEX2DEC(Table1[[#This Row],[hex]])</f>
        <v>32896</v>
      </c>
      <c r="U1472">
        <f>Table1[[#This Row],[dec]] - IF(Table1[[#This Row],[dec]] &gt; 32000, 65536, 0)</f>
        <v>-32640</v>
      </c>
      <c r="V1472" s="12">
        <f>Table1[[#This Row],[dec signed]]/10</f>
        <v>-3264</v>
      </c>
    </row>
    <row r="1473" spans="1:22" x14ac:dyDescent="0.25">
      <c r="A1473" s="7">
        <v>126</v>
      </c>
      <c r="B1473" s="10" t="s">
        <v>409</v>
      </c>
      <c r="C1473" s="10" t="s">
        <v>410</v>
      </c>
      <c r="D1473" s="7" t="s">
        <v>12</v>
      </c>
      <c r="E1473" t="s">
        <v>43</v>
      </c>
      <c r="F1473" s="7" t="s">
        <v>14</v>
      </c>
      <c r="G1473" t="s">
        <v>44</v>
      </c>
      <c r="H1473" t="s">
        <v>343</v>
      </c>
      <c r="I1473" s="7" t="s">
        <v>193</v>
      </c>
      <c r="J1473" s="7" t="s">
        <v>256</v>
      </c>
      <c r="L1473" s="7" t="s">
        <v>43</v>
      </c>
      <c r="M1473" s="7" t="s">
        <v>12</v>
      </c>
      <c r="N1473" s="7" t="s">
        <v>19</v>
      </c>
      <c r="O1473" s="7" t="s">
        <v>15</v>
      </c>
      <c r="P1473" s="7" t="s">
        <v>343</v>
      </c>
      <c r="Q1473" s="7" t="s">
        <v>193</v>
      </c>
      <c r="R1473" s="7" t="s">
        <v>260</v>
      </c>
      <c r="S1473" t="str">
        <f>RIGHT(Table1[[#This Row],[value7]],4)</f>
        <v>8080</v>
      </c>
      <c r="T1473">
        <f>HEX2DEC(Table1[[#This Row],[hex]])</f>
        <v>32896</v>
      </c>
      <c r="U1473">
        <f>Table1[[#This Row],[dec]] - IF(Table1[[#This Row],[dec]] &gt; 32000, 65536, 0)</f>
        <v>-32640</v>
      </c>
      <c r="V1473" s="12">
        <f>Table1[[#This Row],[dec signed]]/10</f>
        <v>-3264</v>
      </c>
    </row>
    <row r="1474" spans="1:22" x14ac:dyDescent="0.25">
      <c r="A1474" s="7">
        <v>1057</v>
      </c>
      <c r="B1474" s="10" t="s">
        <v>409</v>
      </c>
      <c r="C1474" s="10" t="s">
        <v>410</v>
      </c>
      <c r="D1474" s="7" t="s">
        <v>12</v>
      </c>
      <c r="E1474" t="s">
        <v>43</v>
      </c>
      <c r="F1474" s="7" t="s">
        <v>14</v>
      </c>
      <c r="G1474" t="s">
        <v>44</v>
      </c>
      <c r="H1474" t="s">
        <v>343</v>
      </c>
      <c r="I1474" s="7" t="s">
        <v>193</v>
      </c>
      <c r="J1474" s="7" t="s">
        <v>256</v>
      </c>
      <c r="L1474" s="7" t="s">
        <v>43</v>
      </c>
      <c r="M1474" s="7" t="s">
        <v>12</v>
      </c>
      <c r="N1474" s="7" t="s">
        <v>19</v>
      </c>
      <c r="O1474" s="7" t="s">
        <v>15</v>
      </c>
      <c r="P1474" s="7" t="s">
        <v>343</v>
      </c>
      <c r="Q1474" s="7" t="s">
        <v>193</v>
      </c>
      <c r="R1474" s="7" t="s">
        <v>260</v>
      </c>
      <c r="S1474" t="str">
        <f>RIGHT(Table1[[#This Row],[value7]],4)</f>
        <v>8080</v>
      </c>
      <c r="T1474">
        <f>HEX2DEC(Table1[[#This Row],[hex]])</f>
        <v>32896</v>
      </c>
      <c r="U1474">
        <f>Table1[[#This Row],[dec]] - IF(Table1[[#This Row],[dec]] &gt; 32000, 65536, 0)</f>
        <v>-32640</v>
      </c>
      <c r="V1474" s="12">
        <f>Table1[[#This Row],[dec signed]]/10</f>
        <v>-3264</v>
      </c>
    </row>
    <row r="1475" spans="1:22" x14ac:dyDescent="0.25">
      <c r="A1475" s="7">
        <v>182</v>
      </c>
      <c r="B1475" s="10" t="s">
        <v>637</v>
      </c>
      <c r="C1475" s="10" t="s">
        <v>638</v>
      </c>
      <c r="D1475" s="7" t="s">
        <v>12</v>
      </c>
      <c r="E1475" t="s">
        <v>602</v>
      </c>
      <c r="F1475" s="7" t="s">
        <v>14</v>
      </c>
      <c r="G1475" t="s">
        <v>15</v>
      </c>
      <c r="H1475" t="s">
        <v>639</v>
      </c>
      <c r="I1475" s="7" t="s">
        <v>85</v>
      </c>
      <c r="J1475" s="7" t="s">
        <v>640</v>
      </c>
      <c r="L1475" s="7" t="s">
        <v>602</v>
      </c>
      <c r="M1475" s="7" t="s">
        <v>12</v>
      </c>
      <c r="N1475" s="7" t="s">
        <v>19</v>
      </c>
      <c r="O1475" s="7" t="s">
        <v>15</v>
      </c>
      <c r="P1475" s="7" t="s">
        <v>639</v>
      </c>
      <c r="Q1475" s="7" t="s">
        <v>85</v>
      </c>
      <c r="R1475" s="7" t="s">
        <v>641</v>
      </c>
      <c r="S1475" t="str">
        <f>RIGHT(Table1[[#This Row],[value7]],4)</f>
        <v>0200</v>
      </c>
      <c r="T1475">
        <f>HEX2DEC(Table1[[#This Row],[hex]])</f>
        <v>512</v>
      </c>
      <c r="U1475">
        <f>Table1[[#This Row],[dec]] - IF(Table1[[#This Row],[dec]] &gt; 32000, 65536, 0)</f>
        <v>512</v>
      </c>
      <c r="V1475" s="12">
        <f>Table1[[#This Row],[dec signed]]/10</f>
        <v>51.2</v>
      </c>
    </row>
    <row r="1476" spans="1:22" x14ac:dyDescent="0.25">
      <c r="A1476" s="7">
        <v>1381</v>
      </c>
      <c r="B1476" s="10" t="s">
        <v>637</v>
      </c>
      <c r="C1476" s="10" t="s">
        <v>638</v>
      </c>
      <c r="D1476" s="7" t="s">
        <v>12</v>
      </c>
      <c r="E1476" t="s">
        <v>602</v>
      </c>
      <c r="F1476" s="7" t="s">
        <v>14</v>
      </c>
      <c r="G1476" t="s">
        <v>15</v>
      </c>
      <c r="H1476" t="s">
        <v>639</v>
      </c>
      <c r="I1476" s="7" t="s">
        <v>85</v>
      </c>
      <c r="J1476" s="7" t="s">
        <v>640</v>
      </c>
      <c r="L1476" s="7" t="s">
        <v>602</v>
      </c>
      <c r="M1476" s="7" t="s">
        <v>12</v>
      </c>
      <c r="N1476" s="7" t="s">
        <v>19</v>
      </c>
      <c r="O1476" s="7" t="s">
        <v>15</v>
      </c>
      <c r="P1476" s="7" t="s">
        <v>639</v>
      </c>
      <c r="Q1476" s="7" t="s">
        <v>85</v>
      </c>
      <c r="R1476" s="7" t="s">
        <v>641</v>
      </c>
      <c r="S1476" t="str">
        <f>RIGHT(Table1[[#This Row],[value7]],4)</f>
        <v>0200</v>
      </c>
      <c r="T1476">
        <f>HEX2DEC(Table1[[#This Row],[hex]])</f>
        <v>512</v>
      </c>
      <c r="U1476">
        <f>Table1[[#This Row],[dec]] - IF(Table1[[#This Row],[dec]] &gt; 32000, 65536, 0)</f>
        <v>512</v>
      </c>
      <c r="V1476" s="12">
        <f>Table1[[#This Row],[dec signed]]/10</f>
        <v>51.2</v>
      </c>
    </row>
    <row r="1477" spans="1:22" x14ac:dyDescent="0.25">
      <c r="A1477" s="7">
        <v>1392</v>
      </c>
      <c r="B1477" s="10" t="s">
        <v>637</v>
      </c>
      <c r="C1477" s="10" t="s">
        <v>638</v>
      </c>
      <c r="D1477" s="7" t="s">
        <v>12</v>
      </c>
      <c r="E1477" t="s">
        <v>602</v>
      </c>
      <c r="F1477" s="7" t="s">
        <v>14</v>
      </c>
      <c r="G1477" t="s">
        <v>15</v>
      </c>
      <c r="H1477" t="s">
        <v>639</v>
      </c>
      <c r="I1477" s="7" t="s">
        <v>85</v>
      </c>
      <c r="J1477" s="7" t="s">
        <v>640</v>
      </c>
      <c r="L1477" s="7" t="s">
        <v>602</v>
      </c>
      <c r="M1477" s="7" t="s">
        <v>12</v>
      </c>
      <c r="N1477" s="7" t="s">
        <v>19</v>
      </c>
      <c r="O1477" s="7" t="s">
        <v>15</v>
      </c>
      <c r="P1477" s="7" t="s">
        <v>639</v>
      </c>
      <c r="Q1477" s="7" t="s">
        <v>85</v>
      </c>
      <c r="R1477" s="7" t="s">
        <v>641</v>
      </c>
      <c r="S1477" t="str">
        <f>RIGHT(Table1[[#This Row],[value7]],4)</f>
        <v>0200</v>
      </c>
      <c r="T1477">
        <f>HEX2DEC(Table1[[#This Row],[hex]])</f>
        <v>512</v>
      </c>
      <c r="U1477">
        <f>Table1[[#This Row],[dec]] - IF(Table1[[#This Row],[dec]] &gt; 32000, 65536, 0)</f>
        <v>512</v>
      </c>
      <c r="V1477" s="12">
        <f>Table1[[#This Row],[dec signed]]/10</f>
        <v>51.2</v>
      </c>
    </row>
    <row r="1478" spans="1:22" x14ac:dyDescent="0.25">
      <c r="A1478" s="7">
        <v>1403</v>
      </c>
      <c r="B1478" s="10" t="s">
        <v>637</v>
      </c>
      <c r="C1478" s="10" t="s">
        <v>638</v>
      </c>
      <c r="D1478" s="7" t="s">
        <v>12</v>
      </c>
      <c r="E1478" t="s">
        <v>602</v>
      </c>
      <c r="F1478" s="7" t="s">
        <v>14</v>
      </c>
      <c r="G1478" t="s">
        <v>15</v>
      </c>
      <c r="H1478" t="s">
        <v>639</v>
      </c>
      <c r="I1478" s="7" t="s">
        <v>85</v>
      </c>
      <c r="J1478" s="7" t="s">
        <v>640</v>
      </c>
      <c r="L1478" s="7" t="s">
        <v>602</v>
      </c>
      <c r="M1478" s="7" t="s">
        <v>12</v>
      </c>
      <c r="N1478" s="7" t="s">
        <v>19</v>
      </c>
      <c r="O1478" s="7" t="s">
        <v>15</v>
      </c>
      <c r="P1478" s="7" t="s">
        <v>639</v>
      </c>
      <c r="Q1478" s="7" t="s">
        <v>85</v>
      </c>
      <c r="R1478" s="7" t="s">
        <v>641</v>
      </c>
      <c r="S1478" t="str">
        <f>RIGHT(Table1[[#This Row],[value7]],4)</f>
        <v>0200</v>
      </c>
      <c r="T1478">
        <f>HEX2DEC(Table1[[#This Row],[hex]])</f>
        <v>512</v>
      </c>
      <c r="U1478">
        <f>Table1[[#This Row],[dec]] - IF(Table1[[#This Row],[dec]] &gt; 32000, 65536, 0)</f>
        <v>512</v>
      </c>
      <c r="V1478" s="12">
        <f>Table1[[#This Row],[dec signed]]/10</f>
        <v>51.2</v>
      </c>
    </row>
    <row r="1479" spans="1:22" x14ac:dyDescent="0.25">
      <c r="A1479" s="7">
        <v>1414</v>
      </c>
      <c r="B1479" s="10" t="s">
        <v>637</v>
      </c>
      <c r="C1479" s="10" t="s">
        <v>638</v>
      </c>
      <c r="D1479" s="7" t="s">
        <v>12</v>
      </c>
      <c r="E1479" t="s">
        <v>602</v>
      </c>
      <c r="F1479" s="7" t="s">
        <v>14</v>
      </c>
      <c r="G1479" t="s">
        <v>15</v>
      </c>
      <c r="H1479" t="s">
        <v>639</v>
      </c>
      <c r="I1479" s="7" t="s">
        <v>85</v>
      </c>
      <c r="J1479" s="7" t="s">
        <v>640</v>
      </c>
      <c r="L1479" s="7" t="s">
        <v>602</v>
      </c>
      <c r="M1479" s="7" t="s">
        <v>12</v>
      </c>
      <c r="N1479" s="7" t="s">
        <v>19</v>
      </c>
      <c r="O1479" s="7" t="s">
        <v>15</v>
      </c>
      <c r="P1479" s="7" t="s">
        <v>639</v>
      </c>
      <c r="Q1479" s="7" t="s">
        <v>85</v>
      </c>
      <c r="R1479" s="7" t="s">
        <v>641</v>
      </c>
      <c r="S1479" t="str">
        <f>RIGHT(Table1[[#This Row],[value7]],4)</f>
        <v>0200</v>
      </c>
      <c r="T1479">
        <f>HEX2DEC(Table1[[#This Row],[hex]])</f>
        <v>512</v>
      </c>
      <c r="U1479">
        <f>Table1[[#This Row],[dec]] - IF(Table1[[#This Row],[dec]] &gt; 32000, 65536, 0)</f>
        <v>512</v>
      </c>
      <c r="V1479" s="12">
        <f>Table1[[#This Row],[dec signed]]/10</f>
        <v>51.2</v>
      </c>
    </row>
    <row r="1480" spans="1:22" x14ac:dyDescent="0.25">
      <c r="A1480" s="7">
        <v>1425</v>
      </c>
      <c r="B1480" s="10" t="s">
        <v>637</v>
      </c>
      <c r="C1480" s="10" t="s">
        <v>638</v>
      </c>
      <c r="D1480" s="7" t="s">
        <v>12</v>
      </c>
      <c r="E1480" t="s">
        <v>602</v>
      </c>
      <c r="F1480" s="7" t="s">
        <v>14</v>
      </c>
      <c r="G1480" t="s">
        <v>15</v>
      </c>
      <c r="H1480" t="s">
        <v>639</v>
      </c>
      <c r="I1480" s="7" t="s">
        <v>85</v>
      </c>
      <c r="J1480" s="7" t="s">
        <v>640</v>
      </c>
      <c r="L1480" s="7" t="s">
        <v>602</v>
      </c>
      <c r="M1480" s="7" t="s">
        <v>12</v>
      </c>
      <c r="N1480" s="7" t="s">
        <v>19</v>
      </c>
      <c r="O1480" s="7" t="s">
        <v>15</v>
      </c>
      <c r="P1480" s="7" t="s">
        <v>639</v>
      </c>
      <c r="Q1480" s="7" t="s">
        <v>85</v>
      </c>
      <c r="R1480" s="7" t="s">
        <v>641</v>
      </c>
      <c r="S1480" t="str">
        <f>RIGHT(Table1[[#This Row],[value7]],4)</f>
        <v>0200</v>
      </c>
      <c r="T1480">
        <f>HEX2DEC(Table1[[#This Row],[hex]])</f>
        <v>512</v>
      </c>
      <c r="U1480">
        <f>Table1[[#This Row],[dec]] - IF(Table1[[#This Row],[dec]] &gt; 32000, 65536, 0)</f>
        <v>512</v>
      </c>
      <c r="V1480" s="12">
        <f>Table1[[#This Row],[dec signed]]/10</f>
        <v>51.2</v>
      </c>
    </row>
    <row r="1481" spans="1:22" x14ac:dyDescent="0.25">
      <c r="A1481" s="7">
        <v>1436</v>
      </c>
      <c r="B1481" s="10" t="s">
        <v>637</v>
      </c>
      <c r="C1481" s="10" t="s">
        <v>638</v>
      </c>
      <c r="D1481" s="7" t="s">
        <v>12</v>
      </c>
      <c r="E1481" t="s">
        <v>602</v>
      </c>
      <c r="F1481" s="7" t="s">
        <v>14</v>
      </c>
      <c r="G1481" t="s">
        <v>15</v>
      </c>
      <c r="H1481" t="s">
        <v>639</v>
      </c>
      <c r="I1481" s="7" t="s">
        <v>85</v>
      </c>
      <c r="J1481" s="7" t="s">
        <v>640</v>
      </c>
      <c r="L1481" s="7" t="s">
        <v>602</v>
      </c>
      <c r="M1481" s="7" t="s">
        <v>12</v>
      </c>
      <c r="N1481" s="7" t="s">
        <v>19</v>
      </c>
      <c r="O1481" s="7" t="s">
        <v>15</v>
      </c>
      <c r="P1481" s="7" t="s">
        <v>639</v>
      </c>
      <c r="Q1481" s="7" t="s">
        <v>85</v>
      </c>
      <c r="R1481" s="7" t="s">
        <v>641</v>
      </c>
      <c r="S1481" t="str">
        <f>RIGHT(Table1[[#This Row],[value7]],4)</f>
        <v>0200</v>
      </c>
      <c r="T1481">
        <f>HEX2DEC(Table1[[#This Row],[hex]])</f>
        <v>512</v>
      </c>
      <c r="U1481">
        <f>Table1[[#This Row],[dec]] - IF(Table1[[#This Row],[dec]] &gt; 32000, 65536, 0)</f>
        <v>512</v>
      </c>
      <c r="V1481" s="12">
        <f>Table1[[#This Row],[dec signed]]/10</f>
        <v>51.2</v>
      </c>
    </row>
    <row r="1482" spans="1:22" x14ac:dyDescent="0.25">
      <c r="A1482" s="7">
        <v>1447</v>
      </c>
      <c r="B1482" s="10" t="s">
        <v>637</v>
      </c>
      <c r="C1482" s="10" t="s">
        <v>638</v>
      </c>
      <c r="D1482" s="7" t="s">
        <v>12</v>
      </c>
      <c r="E1482" t="s">
        <v>602</v>
      </c>
      <c r="F1482" s="7" t="s">
        <v>14</v>
      </c>
      <c r="G1482" t="s">
        <v>15</v>
      </c>
      <c r="H1482" t="s">
        <v>639</v>
      </c>
      <c r="I1482" s="7" t="s">
        <v>85</v>
      </c>
      <c r="J1482" s="7" t="s">
        <v>640</v>
      </c>
      <c r="L1482" s="7" t="s">
        <v>602</v>
      </c>
      <c r="M1482" s="7" t="s">
        <v>12</v>
      </c>
      <c r="N1482" s="7" t="s">
        <v>19</v>
      </c>
      <c r="O1482" s="7" t="s">
        <v>15</v>
      </c>
      <c r="P1482" s="7" t="s">
        <v>639</v>
      </c>
      <c r="Q1482" s="7" t="s">
        <v>85</v>
      </c>
      <c r="R1482" s="7" t="s">
        <v>641</v>
      </c>
      <c r="S1482" t="str">
        <f>RIGHT(Table1[[#This Row],[value7]],4)</f>
        <v>0200</v>
      </c>
      <c r="T1482">
        <f>HEX2DEC(Table1[[#This Row],[hex]])</f>
        <v>512</v>
      </c>
      <c r="U1482">
        <f>Table1[[#This Row],[dec]] - IF(Table1[[#This Row],[dec]] &gt; 32000, 65536, 0)</f>
        <v>512</v>
      </c>
      <c r="V1482" s="12">
        <f>Table1[[#This Row],[dec signed]]/10</f>
        <v>51.2</v>
      </c>
    </row>
    <row r="1483" spans="1:22" x14ac:dyDescent="0.25">
      <c r="A1483" s="7">
        <v>1458</v>
      </c>
      <c r="B1483" s="10" t="s">
        <v>637</v>
      </c>
      <c r="C1483" s="10" t="s">
        <v>638</v>
      </c>
      <c r="D1483" s="7" t="s">
        <v>12</v>
      </c>
      <c r="E1483" t="s">
        <v>602</v>
      </c>
      <c r="F1483" s="7" t="s">
        <v>14</v>
      </c>
      <c r="G1483" t="s">
        <v>15</v>
      </c>
      <c r="H1483" t="s">
        <v>639</v>
      </c>
      <c r="I1483" s="7" t="s">
        <v>85</v>
      </c>
      <c r="J1483" s="7" t="s">
        <v>640</v>
      </c>
      <c r="L1483" s="7" t="s">
        <v>602</v>
      </c>
      <c r="M1483" s="7" t="s">
        <v>12</v>
      </c>
      <c r="N1483" s="7" t="s">
        <v>19</v>
      </c>
      <c r="O1483" s="7" t="s">
        <v>15</v>
      </c>
      <c r="P1483" s="7" t="s">
        <v>639</v>
      </c>
      <c r="Q1483" s="7" t="s">
        <v>85</v>
      </c>
      <c r="R1483" s="7" t="s">
        <v>641</v>
      </c>
      <c r="S1483" t="str">
        <f>RIGHT(Table1[[#This Row],[value7]],4)</f>
        <v>0200</v>
      </c>
      <c r="T1483">
        <f>HEX2DEC(Table1[[#This Row],[hex]])</f>
        <v>512</v>
      </c>
      <c r="U1483">
        <f>Table1[[#This Row],[dec]] - IF(Table1[[#This Row],[dec]] &gt; 32000, 65536, 0)</f>
        <v>512</v>
      </c>
      <c r="V1483" s="12">
        <f>Table1[[#This Row],[dec signed]]/10</f>
        <v>51.2</v>
      </c>
    </row>
    <row r="1484" spans="1:22" x14ac:dyDescent="0.25">
      <c r="A1484" s="7">
        <v>199</v>
      </c>
      <c r="B1484" s="10" t="s">
        <v>698</v>
      </c>
      <c r="C1484" s="10" t="s">
        <v>699</v>
      </c>
      <c r="D1484" s="7" t="s">
        <v>12</v>
      </c>
      <c r="E1484" t="s">
        <v>13</v>
      </c>
      <c r="F1484" s="7" t="s">
        <v>14</v>
      </c>
      <c r="G1484" t="s">
        <v>15</v>
      </c>
      <c r="H1484" t="s">
        <v>700</v>
      </c>
      <c r="I1484" s="7" t="s">
        <v>701</v>
      </c>
      <c r="J1484" s="7" t="s">
        <v>582</v>
      </c>
      <c r="L1484" s="7" t="s">
        <v>13</v>
      </c>
      <c r="M1484" s="7" t="s">
        <v>12</v>
      </c>
      <c r="N1484" s="7" t="s">
        <v>19</v>
      </c>
      <c r="O1484" s="7" t="s">
        <v>15</v>
      </c>
      <c r="P1484" s="7" t="s">
        <v>700</v>
      </c>
      <c r="Q1484" s="7" t="s">
        <v>488</v>
      </c>
      <c r="R1484" s="7" t="s">
        <v>702</v>
      </c>
      <c r="S1484" t="str">
        <f>RIGHT(Table1[[#This Row],[value7]],4)</f>
        <v>0258</v>
      </c>
      <c r="T1484">
        <f>HEX2DEC(Table1[[#This Row],[hex]])</f>
        <v>600</v>
      </c>
      <c r="U1484">
        <f>Table1[[#This Row],[dec]] - IF(Table1[[#This Row],[dec]] &gt; 32000, 65536, 0)</f>
        <v>600</v>
      </c>
      <c r="V1484" s="12">
        <f>Table1[[#This Row],[dec signed]]/10</f>
        <v>60</v>
      </c>
    </row>
    <row r="1485" spans="1:22" x14ac:dyDescent="0.25">
      <c r="A1485" s="7">
        <v>146</v>
      </c>
      <c r="B1485" s="10" t="s">
        <v>485</v>
      </c>
      <c r="C1485" s="10" t="s">
        <v>486</v>
      </c>
      <c r="D1485" s="7" t="s">
        <v>12</v>
      </c>
      <c r="E1485" t="s">
        <v>13</v>
      </c>
      <c r="F1485" s="7" t="s">
        <v>14</v>
      </c>
      <c r="G1485" t="s">
        <v>15</v>
      </c>
      <c r="H1485" s="8" t="s">
        <v>487</v>
      </c>
      <c r="I1485" s="7" t="s">
        <v>488</v>
      </c>
      <c r="J1485" s="7" t="s">
        <v>489</v>
      </c>
      <c r="L1485" s="7" t="s">
        <v>13</v>
      </c>
      <c r="M1485" s="7" t="s">
        <v>12</v>
      </c>
      <c r="N1485" s="7" t="s">
        <v>19</v>
      </c>
      <c r="O1485" s="7" t="s">
        <v>15</v>
      </c>
      <c r="P1485" s="7" t="s">
        <v>487</v>
      </c>
      <c r="Q1485" s="7" t="s">
        <v>488</v>
      </c>
      <c r="R1485" s="7" t="s">
        <v>490</v>
      </c>
      <c r="S1485" t="str">
        <f>RIGHT(Table1[[#This Row],[value7]],4)</f>
        <v>0258</v>
      </c>
      <c r="T1485">
        <f>HEX2DEC(Table1[[#This Row],[hex]])</f>
        <v>600</v>
      </c>
      <c r="U1485">
        <f>Table1[[#This Row],[dec]] - IF(Table1[[#This Row],[dec]] &gt; 32000, 65536, 0)</f>
        <v>600</v>
      </c>
      <c r="V1485" s="12">
        <f>Table1[[#This Row],[dec signed]]/10</f>
        <v>60</v>
      </c>
    </row>
    <row r="1486" spans="1:22" x14ac:dyDescent="0.25">
      <c r="A1486" s="7">
        <v>1160</v>
      </c>
      <c r="B1486" s="10" t="s">
        <v>485</v>
      </c>
      <c r="C1486" s="10" t="s">
        <v>486</v>
      </c>
      <c r="D1486" s="7" t="s">
        <v>12</v>
      </c>
      <c r="E1486" t="s">
        <v>13</v>
      </c>
      <c r="F1486" s="7" t="s">
        <v>14</v>
      </c>
      <c r="G1486" t="s">
        <v>15</v>
      </c>
      <c r="H1486" s="8" t="s">
        <v>487</v>
      </c>
      <c r="I1486" s="7" t="s">
        <v>488</v>
      </c>
      <c r="J1486" s="7" t="s">
        <v>489</v>
      </c>
      <c r="L1486" s="7" t="s">
        <v>13</v>
      </c>
      <c r="M1486" s="7" t="s">
        <v>12</v>
      </c>
      <c r="N1486" s="7" t="s">
        <v>19</v>
      </c>
      <c r="O1486" s="7" t="s">
        <v>15</v>
      </c>
      <c r="P1486" s="7" t="s">
        <v>487</v>
      </c>
      <c r="Q1486" s="7" t="s">
        <v>488</v>
      </c>
      <c r="R1486" s="7" t="s">
        <v>490</v>
      </c>
      <c r="S1486" t="str">
        <f>RIGHT(Table1[[#This Row],[value7]],4)</f>
        <v>0258</v>
      </c>
      <c r="T1486">
        <f>HEX2DEC(Table1[[#This Row],[hex]])</f>
        <v>600</v>
      </c>
      <c r="U1486">
        <f>Table1[[#This Row],[dec]] - IF(Table1[[#This Row],[dec]] &gt; 32000, 65536, 0)</f>
        <v>600</v>
      </c>
      <c r="V1486" s="12">
        <f>Table1[[#This Row],[dec signed]]/10</f>
        <v>60</v>
      </c>
    </row>
    <row r="1487" spans="1:22" x14ac:dyDescent="0.25">
      <c r="A1487" s="7">
        <v>1191</v>
      </c>
      <c r="B1487" s="10" t="s">
        <v>485</v>
      </c>
      <c r="C1487" s="10" t="s">
        <v>486</v>
      </c>
      <c r="D1487" s="7" t="s">
        <v>12</v>
      </c>
      <c r="E1487" t="s">
        <v>13</v>
      </c>
      <c r="F1487" s="7" t="s">
        <v>14</v>
      </c>
      <c r="G1487" t="s">
        <v>15</v>
      </c>
      <c r="H1487" s="8" t="s">
        <v>487</v>
      </c>
      <c r="I1487" s="7" t="s">
        <v>488</v>
      </c>
      <c r="J1487" s="7" t="s">
        <v>489</v>
      </c>
      <c r="L1487" s="7" t="s">
        <v>13</v>
      </c>
      <c r="M1487" s="7" t="s">
        <v>12</v>
      </c>
      <c r="N1487" s="7" t="s">
        <v>19</v>
      </c>
      <c r="O1487" s="7" t="s">
        <v>15</v>
      </c>
      <c r="P1487" s="7" t="s">
        <v>487</v>
      </c>
      <c r="Q1487" s="7" t="s">
        <v>488</v>
      </c>
      <c r="R1487" s="7" t="s">
        <v>490</v>
      </c>
      <c r="S1487" t="str">
        <f>RIGHT(Table1[[#This Row],[value7]],4)</f>
        <v>0258</v>
      </c>
      <c r="T1487">
        <f>HEX2DEC(Table1[[#This Row],[hex]])</f>
        <v>600</v>
      </c>
      <c r="U1487">
        <f>Table1[[#This Row],[dec]] - IF(Table1[[#This Row],[dec]] &gt; 32000, 65536, 0)</f>
        <v>600</v>
      </c>
      <c r="V1487" s="12">
        <f>Table1[[#This Row],[dec signed]]/10</f>
        <v>60</v>
      </c>
    </row>
    <row r="1488" spans="1:22" x14ac:dyDescent="0.25">
      <c r="A1488" s="7">
        <v>1222</v>
      </c>
      <c r="B1488" s="10" t="s">
        <v>485</v>
      </c>
      <c r="C1488" s="10" t="s">
        <v>486</v>
      </c>
      <c r="D1488" s="7" t="s">
        <v>12</v>
      </c>
      <c r="E1488" t="s">
        <v>13</v>
      </c>
      <c r="F1488" s="7" t="s">
        <v>14</v>
      </c>
      <c r="G1488" t="s">
        <v>15</v>
      </c>
      <c r="H1488" s="8" t="s">
        <v>487</v>
      </c>
      <c r="I1488" s="7" t="s">
        <v>488</v>
      </c>
      <c r="J1488" s="7" t="s">
        <v>489</v>
      </c>
      <c r="L1488" s="7" t="s">
        <v>13</v>
      </c>
      <c r="M1488" s="7" t="s">
        <v>12</v>
      </c>
      <c r="N1488" s="7" t="s">
        <v>19</v>
      </c>
      <c r="O1488" s="7" t="s">
        <v>15</v>
      </c>
      <c r="P1488" s="7" t="s">
        <v>487</v>
      </c>
      <c r="Q1488" s="7" t="s">
        <v>488</v>
      </c>
      <c r="R1488" s="7" t="s">
        <v>490</v>
      </c>
      <c r="S1488" t="str">
        <f>RIGHT(Table1[[#This Row],[value7]],4)</f>
        <v>0258</v>
      </c>
      <c r="T1488">
        <f>HEX2DEC(Table1[[#This Row],[hex]])</f>
        <v>600</v>
      </c>
      <c r="U1488">
        <f>Table1[[#This Row],[dec]] - IF(Table1[[#This Row],[dec]] &gt; 32000, 65536, 0)</f>
        <v>600</v>
      </c>
      <c r="V1488" s="12">
        <f>Table1[[#This Row],[dec signed]]/10</f>
        <v>60</v>
      </c>
    </row>
    <row r="1489" spans="1:22" x14ac:dyDescent="0.25">
      <c r="A1489" s="7">
        <v>1253</v>
      </c>
      <c r="B1489" s="10" t="s">
        <v>485</v>
      </c>
      <c r="C1489" s="10" t="s">
        <v>486</v>
      </c>
      <c r="D1489" s="7" t="s">
        <v>12</v>
      </c>
      <c r="E1489" t="s">
        <v>13</v>
      </c>
      <c r="F1489" s="7" t="s">
        <v>14</v>
      </c>
      <c r="G1489" t="s">
        <v>15</v>
      </c>
      <c r="H1489" s="8" t="s">
        <v>487</v>
      </c>
      <c r="I1489" s="7" t="s">
        <v>488</v>
      </c>
      <c r="J1489" s="7" t="s">
        <v>489</v>
      </c>
      <c r="L1489" s="7" t="s">
        <v>13</v>
      </c>
      <c r="M1489" s="7" t="s">
        <v>12</v>
      </c>
      <c r="N1489" s="7" t="s">
        <v>19</v>
      </c>
      <c r="O1489" s="7" t="s">
        <v>15</v>
      </c>
      <c r="P1489" s="7" t="s">
        <v>487</v>
      </c>
      <c r="Q1489" s="7" t="s">
        <v>488</v>
      </c>
      <c r="R1489" s="7" t="s">
        <v>490</v>
      </c>
      <c r="S1489" t="str">
        <f>RIGHT(Table1[[#This Row],[value7]],4)</f>
        <v>0258</v>
      </c>
      <c r="T1489">
        <f>HEX2DEC(Table1[[#This Row],[hex]])</f>
        <v>600</v>
      </c>
      <c r="U1489">
        <f>Table1[[#This Row],[dec]] - IF(Table1[[#This Row],[dec]] &gt; 32000, 65536, 0)</f>
        <v>600</v>
      </c>
      <c r="V1489" s="12">
        <f>Table1[[#This Row],[dec signed]]/10</f>
        <v>60</v>
      </c>
    </row>
    <row r="1490" spans="1:22" x14ac:dyDescent="0.25">
      <c r="A1490" s="7">
        <v>1284</v>
      </c>
      <c r="B1490" s="10" t="s">
        <v>485</v>
      </c>
      <c r="C1490" s="10" t="s">
        <v>486</v>
      </c>
      <c r="D1490" s="7" t="s">
        <v>12</v>
      </c>
      <c r="E1490" t="s">
        <v>13</v>
      </c>
      <c r="F1490" s="7" t="s">
        <v>14</v>
      </c>
      <c r="G1490" t="s">
        <v>15</v>
      </c>
      <c r="H1490" s="8" t="s">
        <v>487</v>
      </c>
      <c r="I1490" s="7" t="s">
        <v>488</v>
      </c>
      <c r="J1490" s="7" t="s">
        <v>489</v>
      </c>
      <c r="L1490" s="7" t="s">
        <v>13</v>
      </c>
      <c r="M1490" s="7" t="s">
        <v>12</v>
      </c>
      <c r="N1490" s="7" t="s">
        <v>19</v>
      </c>
      <c r="O1490" s="7" t="s">
        <v>15</v>
      </c>
      <c r="P1490" s="7" t="s">
        <v>487</v>
      </c>
      <c r="Q1490" s="7" t="s">
        <v>488</v>
      </c>
      <c r="R1490" s="7" t="s">
        <v>490</v>
      </c>
      <c r="S1490" t="str">
        <f>RIGHT(Table1[[#This Row],[value7]],4)</f>
        <v>0258</v>
      </c>
      <c r="T1490">
        <f>HEX2DEC(Table1[[#This Row],[hex]])</f>
        <v>600</v>
      </c>
      <c r="U1490">
        <f>Table1[[#This Row],[dec]] - IF(Table1[[#This Row],[dec]] &gt; 32000, 65536, 0)</f>
        <v>600</v>
      </c>
      <c r="V1490" s="12">
        <f>Table1[[#This Row],[dec signed]]/10</f>
        <v>60</v>
      </c>
    </row>
    <row r="1491" spans="1:22" x14ac:dyDescent="0.25">
      <c r="A1491" s="7">
        <v>1558</v>
      </c>
      <c r="B1491" s="10" t="s">
        <v>485</v>
      </c>
      <c r="C1491" s="10" t="s">
        <v>486</v>
      </c>
      <c r="D1491" s="7" t="s">
        <v>12</v>
      </c>
      <c r="E1491" t="s">
        <v>13</v>
      </c>
      <c r="F1491" s="7" t="s">
        <v>14</v>
      </c>
      <c r="G1491" t="s">
        <v>15</v>
      </c>
      <c r="H1491" s="8" t="s">
        <v>487</v>
      </c>
      <c r="I1491" s="7" t="s">
        <v>488</v>
      </c>
      <c r="J1491" s="7" t="s">
        <v>489</v>
      </c>
      <c r="L1491" s="7" t="s">
        <v>13</v>
      </c>
      <c r="M1491" s="7" t="s">
        <v>12</v>
      </c>
      <c r="N1491" s="7" t="s">
        <v>19</v>
      </c>
      <c r="O1491" s="7" t="s">
        <v>15</v>
      </c>
      <c r="P1491" s="7" t="s">
        <v>487</v>
      </c>
      <c r="Q1491" s="7" t="s">
        <v>488</v>
      </c>
      <c r="R1491" s="7" t="s">
        <v>490</v>
      </c>
      <c r="S1491" t="str">
        <f>RIGHT(Table1[[#This Row],[value7]],4)</f>
        <v>0258</v>
      </c>
      <c r="T1491">
        <f>HEX2DEC(Table1[[#This Row],[hex]])</f>
        <v>600</v>
      </c>
      <c r="U1491">
        <f>Table1[[#This Row],[dec]] - IF(Table1[[#This Row],[dec]] &gt; 32000, 65536, 0)</f>
        <v>600</v>
      </c>
      <c r="V1491" s="12">
        <f>Table1[[#This Row],[dec signed]]/10</f>
        <v>60</v>
      </c>
    </row>
    <row r="1492" spans="1:22" x14ac:dyDescent="0.25">
      <c r="A1492" s="7">
        <v>1584</v>
      </c>
      <c r="B1492" s="10" t="s">
        <v>485</v>
      </c>
      <c r="C1492" s="10" t="s">
        <v>486</v>
      </c>
      <c r="D1492" s="7" t="s">
        <v>12</v>
      </c>
      <c r="E1492" t="s">
        <v>13</v>
      </c>
      <c r="F1492" s="7" t="s">
        <v>14</v>
      </c>
      <c r="G1492" t="s">
        <v>15</v>
      </c>
      <c r="H1492" s="8" t="s">
        <v>487</v>
      </c>
      <c r="I1492" s="7" t="s">
        <v>488</v>
      </c>
      <c r="J1492" s="7" t="s">
        <v>489</v>
      </c>
      <c r="L1492" s="7" t="s">
        <v>13</v>
      </c>
      <c r="M1492" s="7" t="s">
        <v>12</v>
      </c>
      <c r="N1492" s="7" t="s">
        <v>19</v>
      </c>
      <c r="O1492" s="7" t="s">
        <v>15</v>
      </c>
      <c r="P1492" s="7" t="s">
        <v>487</v>
      </c>
      <c r="Q1492" s="7" t="s">
        <v>488</v>
      </c>
      <c r="R1492" s="7" t="s">
        <v>490</v>
      </c>
      <c r="S1492" t="str">
        <f>RIGHT(Table1[[#This Row],[value7]],4)</f>
        <v>0258</v>
      </c>
      <c r="T1492">
        <f>HEX2DEC(Table1[[#This Row],[hex]])</f>
        <v>600</v>
      </c>
      <c r="U1492">
        <f>Table1[[#This Row],[dec]] - IF(Table1[[#This Row],[dec]] &gt; 32000, 65536, 0)</f>
        <v>600</v>
      </c>
      <c r="V1492" s="12">
        <f>Table1[[#This Row],[dec signed]]/10</f>
        <v>60</v>
      </c>
    </row>
    <row r="1493" spans="1:22" x14ac:dyDescent="0.25">
      <c r="A1493" s="7">
        <v>1610</v>
      </c>
      <c r="B1493" s="10" t="s">
        <v>485</v>
      </c>
      <c r="C1493" s="10" t="s">
        <v>486</v>
      </c>
      <c r="D1493" s="7" t="s">
        <v>12</v>
      </c>
      <c r="E1493" t="s">
        <v>13</v>
      </c>
      <c r="F1493" s="7" t="s">
        <v>14</v>
      </c>
      <c r="G1493" t="s">
        <v>15</v>
      </c>
      <c r="H1493" s="8" t="s">
        <v>487</v>
      </c>
      <c r="I1493" s="7" t="s">
        <v>488</v>
      </c>
      <c r="J1493" s="7" t="s">
        <v>489</v>
      </c>
      <c r="L1493" s="7" t="s">
        <v>13</v>
      </c>
      <c r="M1493" s="7" t="s">
        <v>12</v>
      </c>
      <c r="N1493" s="7" t="s">
        <v>19</v>
      </c>
      <c r="O1493" s="7" t="s">
        <v>15</v>
      </c>
      <c r="P1493" s="7" t="s">
        <v>487</v>
      </c>
      <c r="Q1493" s="7" t="s">
        <v>488</v>
      </c>
      <c r="R1493" s="7" t="s">
        <v>490</v>
      </c>
      <c r="S1493" t="str">
        <f>RIGHT(Table1[[#This Row],[value7]],4)</f>
        <v>0258</v>
      </c>
      <c r="T1493">
        <f>HEX2DEC(Table1[[#This Row],[hex]])</f>
        <v>600</v>
      </c>
      <c r="U1493">
        <f>Table1[[#This Row],[dec]] - IF(Table1[[#This Row],[dec]] &gt; 32000, 65536, 0)</f>
        <v>600</v>
      </c>
      <c r="V1493" s="12">
        <f>Table1[[#This Row],[dec signed]]/10</f>
        <v>60</v>
      </c>
    </row>
    <row r="1494" spans="1:22" x14ac:dyDescent="0.25">
      <c r="A1494" s="7">
        <v>1636</v>
      </c>
      <c r="B1494" s="10" t="s">
        <v>485</v>
      </c>
      <c r="C1494" s="10" t="s">
        <v>486</v>
      </c>
      <c r="D1494" s="7" t="s">
        <v>12</v>
      </c>
      <c r="E1494" t="s">
        <v>13</v>
      </c>
      <c r="F1494" s="7" t="s">
        <v>14</v>
      </c>
      <c r="G1494" t="s">
        <v>15</v>
      </c>
      <c r="H1494" s="8" t="s">
        <v>487</v>
      </c>
      <c r="I1494" s="7" t="s">
        <v>488</v>
      </c>
      <c r="J1494" s="7" t="s">
        <v>489</v>
      </c>
      <c r="L1494" s="7" t="s">
        <v>13</v>
      </c>
      <c r="M1494" s="7" t="s">
        <v>12</v>
      </c>
      <c r="N1494" s="7" t="s">
        <v>19</v>
      </c>
      <c r="O1494" s="7" t="s">
        <v>15</v>
      </c>
      <c r="P1494" s="7" t="s">
        <v>487</v>
      </c>
      <c r="Q1494" s="7" t="s">
        <v>488</v>
      </c>
      <c r="R1494" s="7" t="s">
        <v>490</v>
      </c>
      <c r="S1494" t="str">
        <f>RIGHT(Table1[[#This Row],[value7]],4)</f>
        <v>0258</v>
      </c>
      <c r="T1494">
        <f>HEX2DEC(Table1[[#This Row],[hex]])</f>
        <v>600</v>
      </c>
      <c r="U1494">
        <f>Table1[[#This Row],[dec]] - IF(Table1[[#This Row],[dec]] &gt; 32000, 65536, 0)</f>
        <v>600</v>
      </c>
      <c r="V1494" s="12">
        <f>Table1[[#This Row],[dec signed]]/10</f>
        <v>60</v>
      </c>
    </row>
    <row r="1495" spans="1:22" x14ac:dyDescent="0.25">
      <c r="A1495" s="7">
        <v>145</v>
      </c>
      <c r="B1495" s="10" t="s">
        <v>479</v>
      </c>
      <c r="C1495" s="10" t="s">
        <v>480</v>
      </c>
      <c r="D1495" s="7" t="s">
        <v>12</v>
      </c>
      <c r="E1495" t="s">
        <v>13</v>
      </c>
      <c r="F1495" s="7" t="s">
        <v>14</v>
      </c>
      <c r="G1495" t="s">
        <v>15</v>
      </c>
      <c r="H1495" s="8" t="s">
        <v>481</v>
      </c>
      <c r="I1495" s="7" t="s">
        <v>482</v>
      </c>
      <c r="J1495" s="7" t="s">
        <v>483</v>
      </c>
      <c r="L1495" s="7" t="s">
        <v>13</v>
      </c>
      <c r="M1495" s="7" t="s">
        <v>12</v>
      </c>
      <c r="N1495" s="7" t="s">
        <v>19</v>
      </c>
      <c r="O1495" s="7" t="s">
        <v>15</v>
      </c>
      <c r="P1495" s="7" t="s">
        <v>481</v>
      </c>
      <c r="Q1495" s="7" t="s">
        <v>482</v>
      </c>
      <c r="R1495" s="7" t="s">
        <v>484</v>
      </c>
      <c r="S1495" t="str">
        <f>RIGHT(Table1[[#This Row],[value7]],4)</f>
        <v>02ee</v>
      </c>
      <c r="T1495">
        <f>HEX2DEC(Table1[[#This Row],[hex]])</f>
        <v>750</v>
      </c>
      <c r="U1495">
        <f>Table1[[#This Row],[dec]] - IF(Table1[[#This Row],[dec]] &gt; 32000, 65536, 0)</f>
        <v>750</v>
      </c>
      <c r="V1495" s="12">
        <f>Table1[[#This Row],[dec signed]]/10</f>
        <v>75</v>
      </c>
    </row>
    <row r="1496" spans="1:22" x14ac:dyDescent="0.25">
      <c r="A1496" s="7">
        <v>1159</v>
      </c>
      <c r="B1496" s="10" t="s">
        <v>479</v>
      </c>
      <c r="C1496" s="10" t="s">
        <v>480</v>
      </c>
      <c r="D1496" s="7" t="s">
        <v>12</v>
      </c>
      <c r="E1496" t="s">
        <v>13</v>
      </c>
      <c r="F1496" s="7" t="s">
        <v>14</v>
      </c>
      <c r="G1496" t="s">
        <v>15</v>
      </c>
      <c r="H1496" s="8" t="s">
        <v>481</v>
      </c>
      <c r="I1496" s="7" t="s">
        <v>482</v>
      </c>
      <c r="J1496" s="7" t="s">
        <v>483</v>
      </c>
      <c r="L1496" s="7" t="s">
        <v>13</v>
      </c>
      <c r="M1496" s="7" t="s">
        <v>12</v>
      </c>
      <c r="N1496" s="7" t="s">
        <v>19</v>
      </c>
      <c r="O1496" s="7" t="s">
        <v>15</v>
      </c>
      <c r="P1496" s="7" t="s">
        <v>481</v>
      </c>
      <c r="Q1496" s="7" t="s">
        <v>482</v>
      </c>
      <c r="R1496" s="7" t="s">
        <v>484</v>
      </c>
      <c r="S1496" t="str">
        <f>RIGHT(Table1[[#This Row],[value7]],4)</f>
        <v>02ee</v>
      </c>
      <c r="T1496">
        <f>HEX2DEC(Table1[[#This Row],[hex]])</f>
        <v>750</v>
      </c>
      <c r="U1496">
        <f>Table1[[#This Row],[dec]] - IF(Table1[[#This Row],[dec]] &gt; 32000, 65536, 0)</f>
        <v>750</v>
      </c>
      <c r="V1496" s="12">
        <f>Table1[[#This Row],[dec signed]]/10</f>
        <v>75</v>
      </c>
    </row>
    <row r="1497" spans="1:22" x14ac:dyDescent="0.25">
      <c r="A1497" s="7">
        <v>1190</v>
      </c>
      <c r="B1497" s="10" t="s">
        <v>479</v>
      </c>
      <c r="C1497" s="10" t="s">
        <v>480</v>
      </c>
      <c r="D1497" s="7" t="s">
        <v>12</v>
      </c>
      <c r="E1497" t="s">
        <v>13</v>
      </c>
      <c r="F1497" s="7" t="s">
        <v>14</v>
      </c>
      <c r="G1497" t="s">
        <v>15</v>
      </c>
      <c r="H1497" s="8" t="s">
        <v>481</v>
      </c>
      <c r="I1497" s="7" t="s">
        <v>482</v>
      </c>
      <c r="J1497" s="7" t="s">
        <v>483</v>
      </c>
      <c r="L1497" s="7" t="s">
        <v>13</v>
      </c>
      <c r="M1497" s="7" t="s">
        <v>12</v>
      </c>
      <c r="N1497" s="7" t="s">
        <v>19</v>
      </c>
      <c r="O1497" s="7" t="s">
        <v>15</v>
      </c>
      <c r="P1497" s="7" t="s">
        <v>481</v>
      </c>
      <c r="Q1497" s="7" t="s">
        <v>482</v>
      </c>
      <c r="R1497" s="7" t="s">
        <v>484</v>
      </c>
      <c r="S1497" t="str">
        <f>RIGHT(Table1[[#This Row],[value7]],4)</f>
        <v>02ee</v>
      </c>
      <c r="T1497">
        <f>HEX2DEC(Table1[[#This Row],[hex]])</f>
        <v>750</v>
      </c>
      <c r="U1497">
        <f>Table1[[#This Row],[dec]] - IF(Table1[[#This Row],[dec]] &gt; 32000, 65536, 0)</f>
        <v>750</v>
      </c>
      <c r="V1497" s="12">
        <f>Table1[[#This Row],[dec signed]]/10</f>
        <v>75</v>
      </c>
    </row>
    <row r="1498" spans="1:22" x14ac:dyDescent="0.25">
      <c r="A1498" s="7">
        <v>1221</v>
      </c>
      <c r="B1498" s="10" t="s">
        <v>479</v>
      </c>
      <c r="C1498" s="10" t="s">
        <v>480</v>
      </c>
      <c r="D1498" s="7" t="s">
        <v>12</v>
      </c>
      <c r="E1498" t="s">
        <v>13</v>
      </c>
      <c r="F1498" s="7" t="s">
        <v>14</v>
      </c>
      <c r="G1498" t="s">
        <v>15</v>
      </c>
      <c r="H1498" s="8" t="s">
        <v>481</v>
      </c>
      <c r="I1498" s="7" t="s">
        <v>482</v>
      </c>
      <c r="J1498" s="7" t="s">
        <v>483</v>
      </c>
      <c r="L1498" s="7" t="s">
        <v>13</v>
      </c>
      <c r="M1498" s="7" t="s">
        <v>12</v>
      </c>
      <c r="N1498" s="7" t="s">
        <v>19</v>
      </c>
      <c r="O1498" s="7" t="s">
        <v>15</v>
      </c>
      <c r="P1498" s="7" t="s">
        <v>481</v>
      </c>
      <c r="Q1498" s="7" t="s">
        <v>482</v>
      </c>
      <c r="R1498" s="7" t="s">
        <v>484</v>
      </c>
      <c r="S1498" t="str">
        <f>RIGHT(Table1[[#This Row],[value7]],4)</f>
        <v>02ee</v>
      </c>
      <c r="T1498">
        <f>HEX2DEC(Table1[[#This Row],[hex]])</f>
        <v>750</v>
      </c>
      <c r="U1498">
        <f>Table1[[#This Row],[dec]] - IF(Table1[[#This Row],[dec]] &gt; 32000, 65536, 0)</f>
        <v>750</v>
      </c>
      <c r="V1498" s="12">
        <f>Table1[[#This Row],[dec signed]]/10</f>
        <v>75</v>
      </c>
    </row>
    <row r="1499" spans="1:22" x14ac:dyDescent="0.25">
      <c r="A1499" s="7">
        <v>1252</v>
      </c>
      <c r="B1499" s="10" t="s">
        <v>479</v>
      </c>
      <c r="C1499" s="10" t="s">
        <v>480</v>
      </c>
      <c r="D1499" s="7" t="s">
        <v>12</v>
      </c>
      <c r="E1499" t="s">
        <v>13</v>
      </c>
      <c r="F1499" s="7" t="s">
        <v>14</v>
      </c>
      <c r="G1499" t="s">
        <v>15</v>
      </c>
      <c r="H1499" s="8" t="s">
        <v>481</v>
      </c>
      <c r="I1499" s="7" t="s">
        <v>482</v>
      </c>
      <c r="J1499" s="7" t="s">
        <v>483</v>
      </c>
      <c r="L1499" s="7" t="s">
        <v>13</v>
      </c>
      <c r="M1499" s="7" t="s">
        <v>12</v>
      </c>
      <c r="N1499" s="7" t="s">
        <v>19</v>
      </c>
      <c r="O1499" s="7" t="s">
        <v>15</v>
      </c>
      <c r="P1499" s="7" t="s">
        <v>481</v>
      </c>
      <c r="Q1499" s="7" t="s">
        <v>482</v>
      </c>
      <c r="R1499" s="7" t="s">
        <v>484</v>
      </c>
      <c r="S1499" t="str">
        <f>RIGHT(Table1[[#This Row],[value7]],4)</f>
        <v>02ee</v>
      </c>
      <c r="T1499">
        <f>HEX2DEC(Table1[[#This Row],[hex]])</f>
        <v>750</v>
      </c>
      <c r="U1499">
        <f>Table1[[#This Row],[dec]] - IF(Table1[[#This Row],[dec]] &gt; 32000, 65536, 0)</f>
        <v>750</v>
      </c>
      <c r="V1499" s="12">
        <f>Table1[[#This Row],[dec signed]]/10</f>
        <v>75</v>
      </c>
    </row>
    <row r="1500" spans="1:22" x14ac:dyDescent="0.25">
      <c r="A1500" s="7">
        <v>1283</v>
      </c>
      <c r="B1500" s="10" t="s">
        <v>479</v>
      </c>
      <c r="C1500" s="10" t="s">
        <v>480</v>
      </c>
      <c r="D1500" s="7" t="s">
        <v>12</v>
      </c>
      <c r="E1500" t="s">
        <v>13</v>
      </c>
      <c r="F1500" s="7" t="s">
        <v>14</v>
      </c>
      <c r="G1500" t="s">
        <v>15</v>
      </c>
      <c r="H1500" s="8" t="s">
        <v>481</v>
      </c>
      <c r="I1500" s="7" t="s">
        <v>482</v>
      </c>
      <c r="J1500" s="7" t="s">
        <v>483</v>
      </c>
      <c r="L1500" s="7" t="s">
        <v>13</v>
      </c>
      <c r="M1500" s="7" t="s">
        <v>12</v>
      </c>
      <c r="N1500" s="7" t="s">
        <v>19</v>
      </c>
      <c r="O1500" s="7" t="s">
        <v>15</v>
      </c>
      <c r="P1500" s="7" t="s">
        <v>481</v>
      </c>
      <c r="Q1500" s="7" t="s">
        <v>482</v>
      </c>
      <c r="R1500" s="7" t="s">
        <v>484</v>
      </c>
      <c r="S1500" t="str">
        <f>RIGHT(Table1[[#This Row],[value7]],4)</f>
        <v>02ee</v>
      </c>
      <c r="T1500">
        <f>HEX2DEC(Table1[[#This Row],[hex]])</f>
        <v>750</v>
      </c>
      <c r="U1500">
        <f>Table1[[#This Row],[dec]] - IF(Table1[[#This Row],[dec]] &gt; 32000, 65536, 0)</f>
        <v>750</v>
      </c>
      <c r="V1500" s="12">
        <f>Table1[[#This Row],[dec signed]]/10</f>
        <v>75</v>
      </c>
    </row>
    <row r="1501" spans="1:22" x14ac:dyDescent="0.25">
      <c r="A1501" s="7">
        <v>1557</v>
      </c>
      <c r="B1501" s="10" t="s">
        <v>479</v>
      </c>
      <c r="C1501" s="10" t="s">
        <v>480</v>
      </c>
      <c r="D1501" s="7" t="s">
        <v>12</v>
      </c>
      <c r="E1501" t="s">
        <v>13</v>
      </c>
      <c r="F1501" s="7" t="s">
        <v>14</v>
      </c>
      <c r="G1501" t="s">
        <v>15</v>
      </c>
      <c r="H1501" s="8" t="s">
        <v>481</v>
      </c>
      <c r="I1501" s="7" t="s">
        <v>482</v>
      </c>
      <c r="J1501" s="7" t="s">
        <v>483</v>
      </c>
      <c r="L1501" s="7" t="s">
        <v>13</v>
      </c>
      <c r="M1501" s="7" t="s">
        <v>12</v>
      </c>
      <c r="N1501" s="7" t="s">
        <v>19</v>
      </c>
      <c r="O1501" s="7" t="s">
        <v>15</v>
      </c>
      <c r="P1501" s="7" t="s">
        <v>481</v>
      </c>
      <c r="Q1501" s="7" t="s">
        <v>482</v>
      </c>
      <c r="R1501" s="7" t="s">
        <v>484</v>
      </c>
      <c r="S1501" t="str">
        <f>RIGHT(Table1[[#This Row],[value7]],4)</f>
        <v>02ee</v>
      </c>
      <c r="T1501">
        <f>HEX2DEC(Table1[[#This Row],[hex]])</f>
        <v>750</v>
      </c>
      <c r="U1501">
        <f>Table1[[#This Row],[dec]] - IF(Table1[[#This Row],[dec]] &gt; 32000, 65536, 0)</f>
        <v>750</v>
      </c>
      <c r="V1501" s="12">
        <f>Table1[[#This Row],[dec signed]]/10</f>
        <v>75</v>
      </c>
    </row>
    <row r="1502" spans="1:22" x14ac:dyDescent="0.25">
      <c r="A1502" s="7">
        <v>1583</v>
      </c>
      <c r="B1502" s="10" t="s">
        <v>479</v>
      </c>
      <c r="C1502" s="10" t="s">
        <v>480</v>
      </c>
      <c r="D1502" s="7" t="s">
        <v>12</v>
      </c>
      <c r="E1502" t="s">
        <v>13</v>
      </c>
      <c r="F1502" s="7" t="s">
        <v>14</v>
      </c>
      <c r="G1502" t="s">
        <v>15</v>
      </c>
      <c r="H1502" s="8" t="s">
        <v>481</v>
      </c>
      <c r="I1502" s="7" t="s">
        <v>482</v>
      </c>
      <c r="J1502" s="7" t="s">
        <v>483</v>
      </c>
      <c r="L1502" s="7" t="s">
        <v>13</v>
      </c>
      <c r="M1502" s="7" t="s">
        <v>12</v>
      </c>
      <c r="N1502" s="7" t="s">
        <v>19</v>
      </c>
      <c r="O1502" s="7" t="s">
        <v>15</v>
      </c>
      <c r="P1502" s="7" t="s">
        <v>481</v>
      </c>
      <c r="Q1502" s="7" t="s">
        <v>482</v>
      </c>
      <c r="R1502" s="7" t="s">
        <v>484</v>
      </c>
      <c r="S1502" t="str">
        <f>RIGHT(Table1[[#This Row],[value7]],4)</f>
        <v>02ee</v>
      </c>
      <c r="T1502">
        <f>HEX2DEC(Table1[[#This Row],[hex]])</f>
        <v>750</v>
      </c>
      <c r="U1502">
        <f>Table1[[#This Row],[dec]] - IF(Table1[[#This Row],[dec]] &gt; 32000, 65536, 0)</f>
        <v>750</v>
      </c>
      <c r="V1502" s="12">
        <f>Table1[[#This Row],[dec signed]]/10</f>
        <v>75</v>
      </c>
    </row>
    <row r="1503" spans="1:22" x14ac:dyDescent="0.25">
      <c r="A1503" s="7">
        <v>1609</v>
      </c>
      <c r="B1503" s="10" t="s">
        <v>479</v>
      </c>
      <c r="C1503" s="10" t="s">
        <v>480</v>
      </c>
      <c r="D1503" s="7" t="s">
        <v>12</v>
      </c>
      <c r="E1503" t="s">
        <v>13</v>
      </c>
      <c r="F1503" s="7" t="s">
        <v>14</v>
      </c>
      <c r="G1503" t="s">
        <v>15</v>
      </c>
      <c r="H1503" s="8" t="s">
        <v>481</v>
      </c>
      <c r="I1503" s="7" t="s">
        <v>482</v>
      </c>
      <c r="J1503" s="7" t="s">
        <v>483</v>
      </c>
      <c r="L1503" s="7" t="s">
        <v>13</v>
      </c>
      <c r="M1503" s="7" t="s">
        <v>12</v>
      </c>
      <c r="N1503" s="7" t="s">
        <v>19</v>
      </c>
      <c r="O1503" s="7" t="s">
        <v>15</v>
      </c>
      <c r="P1503" s="7" t="s">
        <v>481</v>
      </c>
      <c r="Q1503" s="7" t="s">
        <v>482</v>
      </c>
      <c r="R1503" s="7" t="s">
        <v>484</v>
      </c>
      <c r="S1503" t="str">
        <f>RIGHT(Table1[[#This Row],[value7]],4)</f>
        <v>02ee</v>
      </c>
      <c r="T1503">
        <f>HEX2DEC(Table1[[#This Row],[hex]])</f>
        <v>750</v>
      </c>
      <c r="U1503">
        <f>Table1[[#This Row],[dec]] - IF(Table1[[#This Row],[dec]] &gt; 32000, 65536, 0)</f>
        <v>750</v>
      </c>
      <c r="V1503" s="12">
        <f>Table1[[#This Row],[dec signed]]/10</f>
        <v>75</v>
      </c>
    </row>
    <row r="1504" spans="1:22" x14ac:dyDescent="0.25">
      <c r="A1504" s="7">
        <v>1635</v>
      </c>
      <c r="B1504" s="10" t="s">
        <v>479</v>
      </c>
      <c r="C1504" s="10" t="s">
        <v>480</v>
      </c>
      <c r="D1504" s="7" t="s">
        <v>12</v>
      </c>
      <c r="E1504" t="s">
        <v>13</v>
      </c>
      <c r="F1504" s="7" t="s">
        <v>14</v>
      </c>
      <c r="G1504" t="s">
        <v>15</v>
      </c>
      <c r="H1504" s="8" t="s">
        <v>481</v>
      </c>
      <c r="I1504" s="7" t="s">
        <v>482</v>
      </c>
      <c r="J1504" s="7" t="s">
        <v>483</v>
      </c>
      <c r="L1504" s="7" t="s">
        <v>13</v>
      </c>
      <c r="M1504" s="7" t="s">
        <v>12</v>
      </c>
      <c r="N1504" s="7" t="s">
        <v>19</v>
      </c>
      <c r="O1504" s="7" t="s">
        <v>15</v>
      </c>
      <c r="P1504" s="7" t="s">
        <v>481</v>
      </c>
      <c r="Q1504" s="7" t="s">
        <v>482</v>
      </c>
      <c r="R1504" s="7" t="s">
        <v>484</v>
      </c>
      <c r="S1504" t="str">
        <f>RIGHT(Table1[[#This Row],[value7]],4)</f>
        <v>02ee</v>
      </c>
      <c r="T1504">
        <f>HEX2DEC(Table1[[#This Row],[hex]])</f>
        <v>750</v>
      </c>
      <c r="U1504">
        <f>Table1[[#This Row],[dec]] - IF(Table1[[#This Row],[dec]] &gt; 32000, 65536, 0)</f>
        <v>750</v>
      </c>
      <c r="V1504" s="12">
        <f>Table1[[#This Row],[dec signed]]/10</f>
        <v>75</v>
      </c>
    </row>
    <row r="1505" spans="1:22" x14ac:dyDescent="0.25">
      <c r="A1505" s="7">
        <v>1661</v>
      </c>
      <c r="B1505" s="10" t="s">
        <v>479</v>
      </c>
      <c r="C1505" s="10" t="s">
        <v>480</v>
      </c>
      <c r="D1505" s="7" t="s">
        <v>12</v>
      </c>
      <c r="E1505" t="s">
        <v>13</v>
      </c>
      <c r="F1505" s="7" t="s">
        <v>14</v>
      </c>
      <c r="G1505" t="s">
        <v>15</v>
      </c>
      <c r="H1505" s="8" t="s">
        <v>481</v>
      </c>
      <c r="I1505" s="7" t="s">
        <v>482</v>
      </c>
      <c r="J1505" s="7" t="s">
        <v>483</v>
      </c>
      <c r="L1505" s="7" t="s">
        <v>13</v>
      </c>
      <c r="M1505" s="7" t="s">
        <v>12</v>
      </c>
      <c r="N1505" s="7" t="s">
        <v>19</v>
      </c>
      <c r="O1505" s="7" t="s">
        <v>15</v>
      </c>
      <c r="P1505" s="7" t="s">
        <v>481</v>
      </c>
      <c r="Q1505" s="7" t="s">
        <v>482</v>
      </c>
      <c r="R1505" s="7" t="s">
        <v>484</v>
      </c>
      <c r="S1505" t="str">
        <f>RIGHT(Table1[[#This Row],[value7]],4)</f>
        <v>02ee</v>
      </c>
      <c r="T1505">
        <f>HEX2DEC(Table1[[#This Row],[hex]])</f>
        <v>750</v>
      </c>
      <c r="U1505">
        <f>Table1[[#This Row],[dec]] - IF(Table1[[#This Row],[dec]] &gt; 32000, 65536, 0)</f>
        <v>750</v>
      </c>
      <c r="V1505" s="12">
        <f>Table1[[#This Row],[dec signed]]/10</f>
        <v>75</v>
      </c>
    </row>
    <row r="1506" spans="1:22" x14ac:dyDescent="0.25">
      <c r="A1506" s="7">
        <v>810</v>
      </c>
      <c r="B1506" s="10" t="s">
        <v>1486</v>
      </c>
      <c r="C1506" s="10" t="s">
        <v>1487</v>
      </c>
      <c r="D1506" s="7" t="s">
        <v>12</v>
      </c>
      <c r="E1506" t="s">
        <v>13</v>
      </c>
      <c r="F1506" s="7" t="s">
        <v>14</v>
      </c>
      <c r="G1506" t="s">
        <v>15</v>
      </c>
      <c r="H1506" t="s">
        <v>169</v>
      </c>
      <c r="I1506" s="7" t="s">
        <v>1483</v>
      </c>
      <c r="J1506" s="7" t="s">
        <v>80</v>
      </c>
      <c r="L1506" s="7" t="s">
        <v>13</v>
      </c>
      <c r="M1506" s="7" t="s">
        <v>12</v>
      </c>
      <c r="N1506" s="7" t="s">
        <v>19</v>
      </c>
      <c r="O1506" s="7" t="s">
        <v>15</v>
      </c>
      <c r="P1506" s="7" t="s">
        <v>169</v>
      </c>
      <c r="Q1506" s="7" t="s">
        <v>1488</v>
      </c>
      <c r="R1506" s="7" t="s">
        <v>171</v>
      </c>
      <c r="S1506" t="str">
        <f>RIGHT(Table1[[#This Row],[value7]],4)</f>
        <v>0400</v>
      </c>
      <c r="T1506">
        <f>HEX2DEC(Table1[[#This Row],[hex]])</f>
        <v>1024</v>
      </c>
      <c r="U1506">
        <f>Table1[[#This Row],[dec]] - IF(Table1[[#This Row],[dec]] &gt; 32000, 65536, 0)</f>
        <v>1024</v>
      </c>
      <c r="V1506" s="12">
        <f>Table1[[#This Row],[dec signed]]/10</f>
        <v>102.4</v>
      </c>
    </row>
    <row r="1507" spans="1:22" x14ac:dyDescent="0.25">
      <c r="A1507" s="7">
        <v>195</v>
      </c>
      <c r="B1507" s="10" t="s">
        <v>684</v>
      </c>
      <c r="C1507" s="10" t="s">
        <v>685</v>
      </c>
      <c r="D1507" s="7" t="s">
        <v>12</v>
      </c>
      <c r="E1507" t="s">
        <v>13</v>
      </c>
      <c r="F1507" s="7" t="s">
        <v>14</v>
      </c>
      <c r="G1507" t="s">
        <v>15</v>
      </c>
      <c r="H1507" t="s">
        <v>686</v>
      </c>
      <c r="I1507" s="7" t="s">
        <v>170</v>
      </c>
      <c r="J1507" s="7" t="s">
        <v>133</v>
      </c>
      <c r="L1507" s="7" t="s">
        <v>13</v>
      </c>
      <c r="M1507" s="7" t="s">
        <v>12</v>
      </c>
      <c r="N1507" s="7" t="s">
        <v>19</v>
      </c>
      <c r="O1507" s="7" t="s">
        <v>15</v>
      </c>
      <c r="P1507" s="7" t="s">
        <v>686</v>
      </c>
      <c r="Q1507" s="7" t="s">
        <v>170</v>
      </c>
      <c r="R1507" s="7" t="s">
        <v>134</v>
      </c>
      <c r="S1507" t="str">
        <f>RIGHT(Table1[[#This Row],[value7]],4)</f>
        <v>0500</v>
      </c>
      <c r="T1507">
        <f>HEX2DEC(Table1[[#This Row],[hex]])</f>
        <v>1280</v>
      </c>
      <c r="U1507">
        <f>Table1[[#This Row],[dec]] - IF(Table1[[#This Row],[dec]] &gt; 32000, 65536, 0)</f>
        <v>1280</v>
      </c>
      <c r="V1507" s="12">
        <f>Table1[[#This Row],[dec signed]]/10</f>
        <v>128</v>
      </c>
    </row>
    <row r="1508" spans="1:22" x14ac:dyDescent="0.25">
      <c r="A1508" s="7">
        <v>1477</v>
      </c>
      <c r="B1508" s="10" t="s">
        <v>684</v>
      </c>
      <c r="C1508" s="10" t="s">
        <v>685</v>
      </c>
      <c r="D1508" s="7" t="s">
        <v>12</v>
      </c>
      <c r="E1508" t="s">
        <v>13</v>
      </c>
      <c r="F1508" s="7" t="s">
        <v>14</v>
      </c>
      <c r="G1508" t="s">
        <v>15</v>
      </c>
      <c r="H1508" t="s">
        <v>686</v>
      </c>
      <c r="I1508" s="7" t="s">
        <v>170</v>
      </c>
      <c r="J1508" s="7" t="s">
        <v>133</v>
      </c>
      <c r="L1508" s="7" t="s">
        <v>13</v>
      </c>
      <c r="M1508" s="7" t="s">
        <v>12</v>
      </c>
      <c r="N1508" s="7" t="s">
        <v>19</v>
      </c>
      <c r="O1508" s="7" t="s">
        <v>15</v>
      </c>
      <c r="P1508" s="7" t="s">
        <v>686</v>
      </c>
      <c r="Q1508" s="7" t="s">
        <v>170</v>
      </c>
      <c r="R1508" s="7" t="s">
        <v>134</v>
      </c>
      <c r="S1508" t="str">
        <f>RIGHT(Table1[[#This Row],[value7]],4)</f>
        <v>0500</v>
      </c>
      <c r="T1508">
        <f>HEX2DEC(Table1[[#This Row],[hex]])</f>
        <v>1280</v>
      </c>
      <c r="U1508">
        <f>Table1[[#This Row],[dec]] - IF(Table1[[#This Row],[dec]] &gt; 32000, 65536, 0)</f>
        <v>1280</v>
      </c>
      <c r="V1508" s="12">
        <f>Table1[[#This Row],[dec signed]]/10</f>
        <v>128</v>
      </c>
    </row>
    <row r="1509" spans="1:22" x14ac:dyDescent="0.25">
      <c r="A1509" s="7">
        <v>1495</v>
      </c>
      <c r="B1509" s="10" t="s">
        <v>684</v>
      </c>
      <c r="C1509" s="10" t="s">
        <v>685</v>
      </c>
      <c r="D1509" s="7" t="s">
        <v>12</v>
      </c>
      <c r="E1509" t="s">
        <v>13</v>
      </c>
      <c r="F1509" s="7" t="s">
        <v>14</v>
      </c>
      <c r="G1509" t="s">
        <v>15</v>
      </c>
      <c r="H1509" t="s">
        <v>686</v>
      </c>
      <c r="I1509" s="7" t="s">
        <v>170</v>
      </c>
      <c r="J1509" s="7" t="s">
        <v>133</v>
      </c>
      <c r="L1509" s="7" t="s">
        <v>13</v>
      </c>
      <c r="M1509" s="7" t="s">
        <v>12</v>
      </c>
      <c r="N1509" s="7" t="s">
        <v>19</v>
      </c>
      <c r="O1509" s="7" t="s">
        <v>15</v>
      </c>
      <c r="P1509" s="7" t="s">
        <v>686</v>
      </c>
      <c r="Q1509" s="7" t="s">
        <v>170</v>
      </c>
      <c r="R1509" s="7" t="s">
        <v>134</v>
      </c>
      <c r="S1509" t="str">
        <f>RIGHT(Table1[[#This Row],[value7]],4)</f>
        <v>0500</v>
      </c>
      <c r="T1509">
        <f>HEX2DEC(Table1[[#This Row],[hex]])</f>
        <v>1280</v>
      </c>
      <c r="U1509">
        <f>Table1[[#This Row],[dec]] - IF(Table1[[#This Row],[dec]] &gt; 32000, 65536, 0)</f>
        <v>1280</v>
      </c>
      <c r="V1509" s="12">
        <f>Table1[[#This Row],[dec signed]]/10</f>
        <v>128</v>
      </c>
    </row>
    <row r="1510" spans="1:22" x14ac:dyDescent="0.25">
      <c r="A1510" s="7">
        <v>1513</v>
      </c>
      <c r="B1510" s="10" t="s">
        <v>684</v>
      </c>
      <c r="C1510" s="10" t="s">
        <v>685</v>
      </c>
      <c r="D1510" s="7" t="s">
        <v>12</v>
      </c>
      <c r="E1510" t="s">
        <v>13</v>
      </c>
      <c r="F1510" s="7" t="s">
        <v>14</v>
      </c>
      <c r="G1510" t="s">
        <v>15</v>
      </c>
      <c r="H1510" t="s">
        <v>686</v>
      </c>
      <c r="I1510" s="7" t="s">
        <v>170</v>
      </c>
      <c r="J1510" s="7" t="s">
        <v>133</v>
      </c>
      <c r="L1510" s="7" t="s">
        <v>13</v>
      </c>
      <c r="M1510" s="7" t="s">
        <v>12</v>
      </c>
      <c r="N1510" s="7" t="s">
        <v>19</v>
      </c>
      <c r="O1510" s="7" t="s">
        <v>15</v>
      </c>
      <c r="P1510" s="7" t="s">
        <v>686</v>
      </c>
      <c r="Q1510" s="7" t="s">
        <v>170</v>
      </c>
      <c r="R1510" s="7" t="s">
        <v>134</v>
      </c>
      <c r="S1510" t="str">
        <f>RIGHT(Table1[[#This Row],[value7]],4)</f>
        <v>0500</v>
      </c>
      <c r="T1510">
        <f>HEX2DEC(Table1[[#This Row],[hex]])</f>
        <v>1280</v>
      </c>
      <c r="U1510">
        <f>Table1[[#This Row],[dec]] - IF(Table1[[#This Row],[dec]] &gt; 32000, 65536, 0)</f>
        <v>1280</v>
      </c>
      <c r="V1510" s="12">
        <f>Table1[[#This Row],[dec signed]]/10</f>
        <v>128</v>
      </c>
    </row>
    <row r="1511" spans="1:22" x14ac:dyDescent="0.25">
      <c r="A1511" s="7">
        <v>1531</v>
      </c>
      <c r="B1511" s="10" t="s">
        <v>684</v>
      </c>
      <c r="C1511" s="10" t="s">
        <v>685</v>
      </c>
      <c r="D1511" s="7" t="s">
        <v>12</v>
      </c>
      <c r="E1511" t="s">
        <v>13</v>
      </c>
      <c r="F1511" s="7" t="s">
        <v>14</v>
      </c>
      <c r="G1511" t="s">
        <v>15</v>
      </c>
      <c r="H1511" t="s">
        <v>686</v>
      </c>
      <c r="I1511" s="7" t="s">
        <v>170</v>
      </c>
      <c r="J1511" s="7" t="s">
        <v>133</v>
      </c>
      <c r="L1511" s="7" t="s">
        <v>13</v>
      </c>
      <c r="M1511" s="7" t="s">
        <v>12</v>
      </c>
      <c r="N1511" s="7" t="s">
        <v>19</v>
      </c>
      <c r="O1511" s="7" t="s">
        <v>15</v>
      </c>
      <c r="P1511" s="7" t="s">
        <v>686</v>
      </c>
      <c r="Q1511" s="7" t="s">
        <v>170</v>
      </c>
      <c r="R1511" s="7" t="s">
        <v>134</v>
      </c>
      <c r="S1511" t="str">
        <f>RIGHT(Table1[[#This Row],[value7]],4)</f>
        <v>0500</v>
      </c>
      <c r="T1511">
        <f>HEX2DEC(Table1[[#This Row],[hex]])</f>
        <v>1280</v>
      </c>
      <c r="U1511">
        <f>Table1[[#This Row],[dec]] - IF(Table1[[#This Row],[dec]] &gt; 32000, 65536, 0)</f>
        <v>1280</v>
      </c>
      <c r="V1511" s="12">
        <f>Table1[[#This Row],[dec signed]]/10</f>
        <v>128</v>
      </c>
    </row>
    <row r="1512" spans="1:22" x14ac:dyDescent="0.25">
      <c r="A1512" s="7">
        <v>1549</v>
      </c>
      <c r="B1512" s="10" t="s">
        <v>684</v>
      </c>
      <c r="C1512" s="10" t="s">
        <v>685</v>
      </c>
      <c r="D1512" s="7" t="s">
        <v>12</v>
      </c>
      <c r="E1512" t="s">
        <v>13</v>
      </c>
      <c r="F1512" s="7" t="s">
        <v>14</v>
      </c>
      <c r="G1512" t="s">
        <v>15</v>
      </c>
      <c r="H1512" t="s">
        <v>686</v>
      </c>
      <c r="I1512" s="7" t="s">
        <v>170</v>
      </c>
      <c r="J1512" s="7" t="s">
        <v>133</v>
      </c>
      <c r="L1512" s="7" t="s">
        <v>13</v>
      </c>
      <c r="M1512" s="7" t="s">
        <v>12</v>
      </c>
      <c r="N1512" s="7" t="s">
        <v>19</v>
      </c>
      <c r="O1512" s="7" t="s">
        <v>15</v>
      </c>
      <c r="P1512" s="7" t="s">
        <v>686</v>
      </c>
      <c r="Q1512" s="7" t="s">
        <v>170</v>
      </c>
      <c r="R1512" s="7" t="s">
        <v>134</v>
      </c>
      <c r="S1512" t="str">
        <f>RIGHT(Table1[[#This Row],[value7]],4)</f>
        <v>0500</v>
      </c>
      <c r="T1512">
        <f>HEX2DEC(Table1[[#This Row],[hex]])</f>
        <v>1280</v>
      </c>
      <c r="U1512">
        <f>Table1[[#This Row],[dec]] - IF(Table1[[#This Row],[dec]] &gt; 32000, 65536, 0)</f>
        <v>1280</v>
      </c>
      <c r="V1512" s="12">
        <f>Table1[[#This Row],[dec signed]]/10</f>
        <v>128</v>
      </c>
    </row>
    <row r="1513" spans="1:22" x14ac:dyDescent="0.25">
      <c r="A1513" s="7">
        <v>1078</v>
      </c>
      <c r="B1513" s="10" t="s">
        <v>409</v>
      </c>
      <c r="C1513" s="10" t="s">
        <v>410</v>
      </c>
      <c r="D1513" s="7" t="s">
        <v>12</v>
      </c>
      <c r="E1513" t="s">
        <v>43</v>
      </c>
      <c r="F1513" s="7" t="s">
        <v>14</v>
      </c>
      <c r="G1513" t="s">
        <v>44</v>
      </c>
      <c r="H1513" t="s">
        <v>343</v>
      </c>
      <c r="I1513" s="7" t="s">
        <v>193</v>
      </c>
      <c r="J1513" s="7" t="s">
        <v>256</v>
      </c>
      <c r="L1513" s="7" t="s">
        <v>43</v>
      </c>
      <c r="M1513" s="7" t="s">
        <v>12</v>
      </c>
      <c r="N1513" s="7" t="s">
        <v>19</v>
      </c>
      <c r="O1513" s="7" t="s">
        <v>15</v>
      </c>
      <c r="P1513" s="7" t="s">
        <v>343</v>
      </c>
      <c r="Q1513" s="7" t="s">
        <v>193</v>
      </c>
      <c r="R1513" s="7" t="s">
        <v>260</v>
      </c>
      <c r="S1513" t="str">
        <f>RIGHT(Table1[[#This Row],[value7]],4)</f>
        <v>8080</v>
      </c>
      <c r="T1513">
        <f>HEX2DEC(Table1[[#This Row],[hex]])</f>
        <v>32896</v>
      </c>
      <c r="U1513">
        <f>Table1[[#This Row],[dec]] - IF(Table1[[#This Row],[dec]] &gt; 32000, 65536, 0)</f>
        <v>-32640</v>
      </c>
      <c r="V1513" s="12">
        <f>Table1[[#This Row],[dec signed]]/10</f>
        <v>-3264</v>
      </c>
    </row>
    <row r="1514" spans="1:22" x14ac:dyDescent="0.25">
      <c r="A1514" s="7">
        <v>2</v>
      </c>
      <c r="B1514" s="10" t="s">
        <v>21</v>
      </c>
      <c r="C1514" s="10" t="s">
        <v>22</v>
      </c>
      <c r="D1514" s="7" t="s">
        <v>12</v>
      </c>
      <c r="E1514" t="s">
        <v>13</v>
      </c>
      <c r="F1514" s="7" t="s">
        <v>14</v>
      </c>
      <c r="G1514" t="s">
        <v>15</v>
      </c>
      <c r="H1514" t="s">
        <v>23</v>
      </c>
      <c r="I1514" s="7" t="s">
        <v>24</v>
      </c>
      <c r="J1514" s="7" t="s">
        <v>25</v>
      </c>
      <c r="L1514" s="7" t="s">
        <v>13</v>
      </c>
      <c r="M1514" s="7" t="s">
        <v>12</v>
      </c>
      <c r="N1514" s="7" t="s">
        <v>19</v>
      </c>
      <c r="O1514" s="7" t="s">
        <v>15</v>
      </c>
      <c r="P1514" s="7" t="s">
        <v>23</v>
      </c>
      <c r="Q1514" s="7" t="s">
        <v>24</v>
      </c>
      <c r="R1514" s="7" t="s">
        <v>26</v>
      </c>
      <c r="S1514" t="str">
        <f>RIGHT(Table1[[#This Row],[value7]],4)</f>
        <v>0800</v>
      </c>
      <c r="T1514">
        <f>HEX2DEC(Table1[[#This Row],[hex]])</f>
        <v>2048</v>
      </c>
      <c r="U1514">
        <f>Table1[[#This Row],[dec]] - IF(Table1[[#This Row],[dec]] &gt; 32000, 65536, 0)</f>
        <v>2048</v>
      </c>
      <c r="V1514" s="12">
        <f>Table1[[#This Row],[dec signed]]/10</f>
        <v>204.8</v>
      </c>
    </row>
    <row r="1515" spans="1:22" x14ac:dyDescent="0.25">
      <c r="A1515" s="7">
        <v>56</v>
      </c>
      <c r="B1515" s="10" t="s">
        <v>21</v>
      </c>
      <c r="C1515" s="10" t="s">
        <v>22</v>
      </c>
      <c r="D1515" s="7" t="s">
        <v>12</v>
      </c>
      <c r="E1515" t="s">
        <v>13</v>
      </c>
      <c r="F1515" s="7" t="s">
        <v>14</v>
      </c>
      <c r="G1515" t="s">
        <v>15</v>
      </c>
      <c r="H1515" t="s">
        <v>23</v>
      </c>
      <c r="I1515" s="7" t="s">
        <v>24</v>
      </c>
      <c r="J1515" s="7" t="s">
        <v>25</v>
      </c>
      <c r="L1515" s="7" t="s">
        <v>13</v>
      </c>
      <c r="M1515" s="7" t="s">
        <v>12</v>
      </c>
      <c r="N1515" s="7" t="s">
        <v>19</v>
      </c>
      <c r="O1515" s="7" t="s">
        <v>15</v>
      </c>
      <c r="P1515" s="7" t="s">
        <v>23</v>
      </c>
      <c r="Q1515" s="7" t="s">
        <v>24</v>
      </c>
      <c r="R1515" s="7" t="s">
        <v>26</v>
      </c>
      <c r="S1515" t="str">
        <f>RIGHT(Table1[[#This Row],[value7]],4)</f>
        <v>0800</v>
      </c>
      <c r="T1515">
        <f>HEX2DEC(Table1[[#This Row],[hex]])</f>
        <v>2048</v>
      </c>
      <c r="U1515">
        <f>Table1[[#This Row],[dec]] - IF(Table1[[#This Row],[dec]] &gt; 32000, 65536, 0)</f>
        <v>2048</v>
      </c>
      <c r="V1515" s="12">
        <f>Table1[[#This Row],[dec signed]]/10</f>
        <v>204.8</v>
      </c>
    </row>
    <row r="1516" spans="1:22" x14ac:dyDescent="0.25">
      <c r="A1516" s="7">
        <v>91</v>
      </c>
      <c r="B1516" s="10" t="s">
        <v>21</v>
      </c>
      <c r="C1516" s="10" t="s">
        <v>22</v>
      </c>
      <c r="D1516" s="7" t="s">
        <v>12</v>
      </c>
      <c r="E1516" t="s">
        <v>13</v>
      </c>
      <c r="F1516" s="7" t="s">
        <v>14</v>
      </c>
      <c r="G1516" t="s">
        <v>15</v>
      </c>
      <c r="H1516" t="s">
        <v>23</v>
      </c>
      <c r="I1516" s="7" t="s">
        <v>24</v>
      </c>
      <c r="J1516" s="7" t="s">
        <v>25</v>
      </c>
      <c r="L1516" s="7" t="s">
        <v>13</v>
      </c>
      <c r="M1516" s="7" t="s">
        <v>12</v>
      </c>
      <c r="N1516" s="7" t="s">
        <v>19</v>
      </c>
      <c r="O1516" s="7" t="s">
        <v>15</v>
      </c>
      <c r="P1516" s="7" t="s">
        <v>23</v>
      </c>
      <c r="Q1516" s="7" t="s">
        <v>24</v>
      </c>
      <c r="R1516" s="7" t="s">
        <v>26</v>
      </c>
      <c r="S1516" t="str">
        <f>RIGHT(Table1[[#This Row],[value7]],4)</f>
        <v>0800</v>
      </c>
      <c r="T1516">
        <f>HEX2DEC(Table1[[#This Row],[hex]])</f>
        <v>2048</v>
      </c>
      <c r="U1516">
        <f>Table1[[#This Row],[dec]] - IF(Table1[[#This Row],[dec]] &gt; 32000, 65536, 0)</f>
        <v>2048</v>
      </c>
      <c r="V1516" s="12">
        <f>Table1[[#This Row],[dec signed]]/10</f>
        <v>204.8</v>
      </c>
    </row>
    <row r="1517" spans="1:22" x14ac:dyDescent="0.25">
      <c r="A1517" s="7">
        <v>356</v>
      </c>
      <c r="B1517" s="10" t="s">
        <v>21</v>
      </c>
      <c r="C1517" s="10" t="s">
        <v>22</v>
      </c>
      <c r="D1517" s="7" t="s">
        <v>12</v>
      </c>
      <c r="E1517" t="s">
        <v>13</v>
      </c>
      <c r="F1517" s="7" t="s">
        <v>14</v>
      </c>
      <c r="G1517" t="s">
        <v>15</v>
      </c>
      <c r="H1517" t="s">
        <v>23</v>
      </c>
      <c r="I1517" s="7" t="s">
        <v>24</v>
      </c>
      <c r="J1517" s="7" t="s">
        <v>25</v>
      </c>
      <c r="L1517" s="7" t="s">
        <v>13</v>
      </c>
      <c r="M1517" s="7" t="s">
        <v>12</v>
      </c>
      <c r="N1517" s="7" t="s">
        <v>19</v>
      </c>
      <c r="O1517" s="7" t="s">
        <v>15</v>
      </c>
      <c r="P1517" s="7" t="s">
        <v>23</v>
      </c>
      <c r="Q1517" s="7" t="s">
        <v>24</v>
      </c>
      <c r="R1517" s="7" t="s">
        <v>26</v>
      </c>
      <c r="S1517" t="str">
        <f>RIGHT(Table1[[#This Row],[value7]],4)</f>
        <v>0800</v>
      </c>
      <c r="T1517">
        <f>HEX2DEC(Table1[[#This Row],[hex]])</f>
        <v>2048</v>
      </c>
      <c r="U1517">
        <f>Table1[[#This Row],[dec]] - IF(Table1[[#This Row],[dec]] &gt; 32000, 65536, 0)</f>
        <v>2048</v>
      </c>
      <c r="V1517" s="12">
        <f>Table1[[#This Row],[dec signed]]/10</f>
        <v>204.8</v>
      </c>
    </row>
    <row r="1518" spans="1:22" x14ac:dyDescent="0.25">
      <c r="A1518" s="7">
        <v>440</v>
      </c>
      <c r="B1518" s="10" t="s">
        <v>21</v>
      </c>
      <c r="C1518" s="10" t="s">
        <v>22</v>
      </c>
      <c r="D1518" s="7" t="s">
        <v>12</v>
      </c>
      <c r="E1518" t="s">
        <v>13</v>
      </c>
      <c r="F1518" s="7" t="s">
        <v>14</v>
      </c>
      <c r="G1518" t="s">
        <v>15</v>
      </c>
      <c r="H1518" t="s">
        <v>23</v>
      </c>
      <c r="I1518" s="7" t="s">
        <v>24</v>
      </c>
      <c r="J1518" s="7" t="s">
        <v>25</v>
      </c>
      <c r="L1518" s="7" t="s">
        <v>13</v>
      </c>
      <c r="M1518" s="7" t="s">
        <v>12</v>
      </c>
      <c r="N1518" s="7" t="s">
        <v>19</v>
      </c>
      <c r="O1518" s="7" t="s">
        <v>15</v>
      </c>
      <c r="P1518" s="7" t="s">
        <v>23</v>
      </c>
      <c r="Q1518" s="7" t="s">
        <v>24</v>
      </c>
      <c r="R1518" s="7" t="s">
        <v>26</v>
      </c>
      <c r="S1518" t="str">
        <f>RIGHT(Table1[[#This Row],[value7]],4)</f>
        <v>0800</v>
      </c>
      <c r="T1518">
        <f>HEX2DEC(Table1[[#This Row],[hex]])</f>
        <v>2048</v>
      </c>
      <c r="U1518">
        <f>Table1[[#This Row],[dec]] - IF(Table1[[#This Row],[dec]] &gt; 32000, 65536, 0)</f>
        <v>2048</v>
      </c>
      <c r="V1518" s="12">
        <f>Table1[[#This Row],[dec signed]]/10</f>
        <v>204.8</v>
      </c>
    </row>
    <row r="1519" spans="1:22" x14ac:dyDescent="0.25">
      <c r="A1519" s="7">
        <v>471</v>
      </c>
      <c r="B1519" s="10" t="s">
        <v>21</v>
      </c>
      <c r="C1519" s="10" t="s">
        <v>22</v>
      </c>
      <c r="D1519" s="7" t="s">
        <v>12</v>
      </c>
      <c r="E1519" t="s">
        <v>13</v>
      </c>
      <c r="F1519" s="7" t="s">
        <v>14</v>
      </c>
      <c r="G1519" t="s">
        <v>15</v>
      </c>
      <c r="H1519" t="s">
        <v>23</v>
      </c>
      <c r="I1519" s="7" t="s">
        <v>24</v>
      </c>
      <c r="J1519" s="7" t="s">
        <v>25</v>
      </c>
      <c r="L1519" s="7" t="s">
        <v>13</v>
      </c>
      <c r="M1519" s="7" t="s">
        <v>12</v>
      </c>
      <c r="N1519" s="7" t="s">
        <v>19</v>
      </c>
      <c r="O1519" s="7" t="s">
        <v>15</v>
      </c>
      <c r="P1519" s="7" t="s">
        <v>23</v>
      </c>
      <c r="Q1519" s="7" t="s">
        <v>24</v>
      </c>
      <c r="R1519" s="7" t="s">
        <v>26</v>
      </c>
      <c r="S1519" t="str">
        <f>RIGHT(Table1[[#This Row],[value7]],4)</f>
        <v>0800</v>
      </c>
      <c r="T1519">
        <f>HEX2DEC(Table1[[#This Row],[hex]])</f>
        <v>2048</v>
      </c>
      <c r="U1519">
        <f>Table1[[#This Row],[dec]] - IF(Table1[[#This Row],[dec]] &gt; 32000, 65536, 0)</f>
        <v>2048</v>
      </c>
      <c r="V1519" s="12">
        <f>Table1[[#This Row],[dec signed]]/10</f>
        <v>204.8</v>
      </c>
    </row>
    <row r="1520" spans="1:22" x14ac:dyDescent="0.25">
      <c r="A1520" s="7">
        <v>502</v>
      </c>
      <c r="B1520" s="10" t="s">
        <v>21</v>
      </c>
      <c r="C1520" s="10" t="s">
        <v>22</v>
      </c>
      <c r="D1520" s="7" t="s">
        <v>12</v>
      </c>
      <c r="E1520" t="s">
        <v>13</v>
      </c>
      <c r="F1520" s="7" t="s">
        <v>14</v>
      </c>
      <c r="G1520" t="s">
        <v>15</v>
      </c>
      <c r="H1520" t="s">
        <v>23</v>
      </c>
      <c r="I1520" s="7" t="s">
        <v>24</v>
      </c>
      <c r="J1520" s="7" t="s">
        <v>25</v>
      </c>
      <c r="L1520" s="7" t="s">
        <v>13</v>
      </c>
      <c r="M1520" s="7" t="s">
        <v>12</v>
      </c>
      <c r="N1520" s="7" t="s">
        <v>19</v>
      </c>
      <c r="O1520" s="7" t="s">
        <v>15</v>
      </c>
      <c r="P1520" s="7" t="s">
        <v>23</v>
      </c>
      <c r="Q1520" s="7" t="s">
        <v>24</v>
      </c>
      <c r="R1520" s="7" t="s">
        <v>26</v>
      </c>
      <c r="S1520" t="str">
        <f>RIGHT(Table1[[#This Row],[value7]],4)</f>
        <v>0800</v>
      </c>
      <c r="T1520">
        <f>HEX2DEC(Table1[[#This Row],[hex]])</f>
        <v>2048</v>
      </c>
      <c r="U1520">
        <f>Table1[[#This Row],[dec]] - IF(Table1[[#This Row],[dec]] &gt; 32000, 65536, 0)</f>
        <v>2048</v>
      </c>
      <c r="V1520" s="12">
        <f>Table1[[#This Row],[dec signed]]/10</f>
        <v>204.8</v>
      </c>
    </row>
    <row r="1521" spans="1:22" x14ac:dyDescent="0.25">
      <c r="A1521" s="7">
        <v>533</v>
      </c>
      <c r="B1521" s="10" t="s">
        <v>21</v>
      </c>
      <c r="C1521" s="10" t="s">
        <v>22</v>
      </c>
      <c r="D1521" s="7" t="s">
        <v>12</v>
      </c>
      <c r="E1521" t="s">
        <v>13</v>
      </c>
      <c r="F1521" s="7" t="s">
        <v>14</v>
      </c>
      <c r="G1521" t="s">
        <v>15</v>
      </c>
      <c r="H1521" t="s">
        <v>23</v>
      </c>
      <c r="I1521" s="7" t="s">
        <v>24</v>
      </c>
      <c r="J1521" s="7" t="s">
        <v>25</v>
      </c>
      <c r="L1521" s="7" t="s">
        <v>13</v>
      </c>
      <c r="M1521" s="7" t="s">
        <v>12</v>
      </c>
      <c r="N1521" s="7" t="s">
        <v>19</v>
      </c>
      <c r="O1521" s="7" t="s">
        <v>15</v>
      </c>
      <c r="P1521" s="7" t="s">
        <v>23</v>
      </c>
      <c r="Q1521" s="7" t="s">
        <v>24</v>
      </c>
      <c r="R1521" s="7" t="s">
        <v>26</v>
      </c>
      <c r="S1521" t="str">
        <f>RIGHT(Table1[[#This Row],[value7]],4)</f>
        <v>0800</v>
      </c>
      <c r="T1521">
        <f>HEX2DEC(Table1[[#This Row],[hex]])</f>
        <v>2048</v>
      </c>
      <c r="U1521">
        <f>Table1[[#This Row],[dec]] - IF(Table1[[#This Row],[dec]] &gt; 32000, 65536, 0)</f>
        <v>2048</v>
      </c>
      <c r="V1521" s="12">
        <f>Table1[[#This Row],[dec signed]]/10</f>
        <v>204.8</v>
      </c>
    </row>
    <row r="1522" spans="1:22" x14ac:dyDescent="0.25">
      <c r="A1522" s="7">
        <v>564</v>
      </c>
      <c r="B1522" s="10" t="s">
        <v>21</v>
      </c>
      <c r="C1522" s="10" t="s">
        <v>22</v>
      </c>
      <c r="D1522" s="7" t="s">
        <v>12</v>
      </c>
      <c r="E1522" t="s">
        <v>13</v>
      </c>
      <c r="F1522" s="7" t="s">
        <v>14</v>
      </c>
      <c r="G1522" t="s">
        <v>15</v>
      </c>
      <c r="H1522" t="s">
        <v>23</v>
      </c>
      <c r="I1522" s="7" t="s">
        <v>24</v>
      </c>
      <c r="J1522" s="7" t="s">
        <v>25</v>
      </c>
      <c r="L1522" s="7" t="s">
        <v>13</v>
      </c>
      <c r="M1522" s="7" t="s">
        <v>12</v>
      </c>
      <c r="N1522" s="7" t="s">
        <v>19</v>
      </c>
      <c r="O1522" s="7" t="s">
        <v>15</v>
      </c>
      <c r="P1522" s="7" t="s">
        <v>23</v>
      </c>
      <c r="Q1522" s="7" t="s">
        <v>24</v>
      </c>
      <c r="R1522" s="7" t="s">
        <v>26</v>
      </c>
      <c r="S1522" t="str">
        <f>RIGHT(Table1[[#This Row],[value7]],4)</f>
        <v>0800</v>
      </c>
      <c r="T1522">
        <f>HEX2DEC(Table1[[#This Row],[hex]])</f>
        <v>2048</v>
      </c>
      <c r="U1522">
        <f>Table1[[#This Row],[dec]] - IF(Table1[[#This Row],[dec]] &gt; 32000, 65536, 0)</f>
        <v>2048</v>
      </c>
      <c r="V1522" s="12">
        <f>Table1[[#This Row],[dec signed]]/10</f>
        <v>204.8</v>
      </c>
    </row>
    <row r="1523" spans="1:22" x14ac:dyDescent="0.25">
      <c r="A1523" s="7">
        <v>595</v>
      </c>
      <c r="B1523" s="10" t="s">
        <v>21</v>
      </c>
      <c r="C1523" s="10" t="s">
        <v>22</v>
      </c>
      <c r="D1523" s="7" t="s">
        <v>12</v>
      </c>
      <c r="E1523" t="s">
        <v>13</v>
      </c>
      <c r="F1523" s="7" t="s">
        <v>14</v>
      </c>
      <c r="G1523" t="s">
        <v>15</v>
      </c>
      <c r="H1523" t="s">
        <v>23</v>
      </c>
      <c r="I1523" s="7" t="s">
        <v>24</v>
      </c>
      <c r="J1523" s="7" t="s">
        <v>25</v>
      </c>
      <c r="L1523" s="7" t="s">
        <v>13</v>
      </c>
      <c r="M1523" s="7" t="s">
        <v>12</v>
      </c>
      <c r="N1523" s="7" t="s">
        <v>19</v>
      </c>
      <c r="O1523" s="7" t="s">
        <v>15</v>
      </c>
      <c r="P1523" s="7" t="s">
        <v>23</v>
      </c>
      <c r="Q1523" s="7" t="s">
        <v>24</v>
      </c>
      <c r="R1523" s="7" t="s">
        <v>26</v>
      </c>
      <c r="S1523" t="str">
        <f>RIGHT(Table1[[#This Row],[value7]],4)</f>
        <v>0800</v>
      </c>
      <c r="T1523">
        <f>HEX2DEC(Table1[[#This Row],[hex]])</f>
        <v>2048</v>
      </c>
      <c r="U1523">
        <f>Table1[[#This Row],[dec]] - IF(Table1[[#This Row],[dec]] &gt; 32000, 65536, 0)</f>
        <v>2048</v>
      </c>
      <c r="V1523" s="12">
        <f>Table1[[#This Row],[dec signed]]/10</f>
        <v>204.8</v>
      </c>
    </row>
    <row r="1524" spans="1:22" x14ac:dyDescent="0.25">
      <c r="A1524" s="7">
        <v>626</v>
      </c>
      <c r="B1524" s="10" t="s">
        <v>21</v>
      </c>
      <c r="C1524" s="10" t="s">
        <v>22</v>
      </c>
      <c r="D1524" s="7" t="s">
        <v>12</v>
      </c>
      <c r="E1524" t="s">
        <v>13</v>
      </c>
      <c r="F1524" s="7" t="s">
        <v>14</v>
      </c>
      <c r="G1524" t="s">
        <v>15</v>
      </c>
      <c r="H1524" t="s">
        <v>23</v>
      </c>
      <c r="I1524" s="7" t="s">
        <v>24</v>
      </c>
      <c r="J1524" s="7" t="s">
        <v>25</v>
      </c>
      <c r="L1524" s="7" t="s">
        <v>13</v>
      </c>
      <c r="M1524" s="7" t="s">
        <v>12</v>
      </c>
      <c r="N1524" s="7" t="s">
        <v>19</v>
      </c>
      <c r="O1524" s="7" t="s">
        <v>15</v>
      </c>
      <c r="P1524" s="7" t="s">
        <v>23</v>
      </c>
      <c r="Q1524" s="7" t="s">
        <v>24</v>
      </c>
      <c r="R1524" s="7" t="s">
        <v>26</v>
      </c>
      <c r="S1524" t="str">
        <f>RIGHT(Table1[[#This Row],[value7]],4)</f>
        <v>0800</v>
      </c>
      <c r="T1524">
        <f>HEX2DEC(Table1[[#This Row],[hex]])</f>
        <v>2048</v>
      </c>
      <c r="U1524">
        <f>Table1[[#This Row],[dec]] - IF(Table1[[#This Row],[dec]] &gt; 32000, 65536, 0)</f>
        <v>2048</v>
      </c>
      <c r="V1524" s="12">
        <f>Table1[[#This Row],[dec signed]]/10</f>
        <v>204.8</v>
      </c>
    </row>
    <row r="1525" spans="1:22" x14ac:dyDescent="0.25">
      <c r="A1525" s="7">
        <v>657</v>
      </c>
      <c r="B1525" s="10" t="s">
        <v>21</v>
      </c>
      <c r="C1525" s="10" t="s">
        <v>22</v>
      </c>
      <c r="D1525" s="7" t="s">
        <v>12</v>
      </c>
      <c r="E1525" t="s">
        <v>13</v>
      </c>
      <c r="F1525" s="7" t="s">
        <v>14</v>
      </c>
      <c r="G1525" t="s">
        <v>15</v>
      </c>
      <c r="H1525" t="s">
        <v>23</v>
      </c>
      <c r="I1525" s="7" t="s">
        <v>24</v>
      </c>
      <c r="J1525" s="7" t="s">
        <v>25</v>
      </c>
      <c r="L1525" s="7" t="s">
        <v>13</v>
      </c>
      <c r="M1525" s="7" t="s">
        <v>12</v>
      </c>
      <c r="N1525" s="7" t="s">
        <v>19</v>
      </c>
      <c r="O1525" s="7" t="s">
        <v>15</v>
      </c>
      <c r="P1525" s="7" t="s">
        <v>23</v>
      </c>
      <c r="Q1525" s="7" t="s">
        <v>24</v>
      </c>
      <c r="R1525" s="7" t="s">
        <v>26</v>
      </c>
      <c r="S1525" t="str">
        <f>RIGHT(Table1[[#This Row],[value7]],4)</f>
        <v>0800</v>
      </c>
      <c r="T1525">
        <f>HEX2DEC(Table1[[#This Row],[hex]])</f>
        <v>2048</v>
      </c>
      <c r="U1525">
        <f>Table1[[#This Row],[dec]] - IF(Table1[[#This Row],[dec]] &gt; 32000, 65536, 0)</f>
        <v>2048</v>
      </c>
      <c r="V1525" s="12">
        <f>Table1[[#This Row],[dec signed]]/10</f>
        <v>204.8</v>
      </c>
    </row>
    <row r="1526" spans="1:22" x14ac:dyDescent="0.25">
      <c r="A1526" s="7">
        <v>689</v>
      </c>
      <c r="B1526" s="10" t="s">
        <v>21</v>
      </c>
      <c r="C1526" s="10" t="s">
        <v>22</v>
      </c>
      <c r="D1526" s="7" t="s">
        <v>12</v>
      </c>
      <c r="E1526" t="s">
        <v>13</v>
      </c>
      <c r="F1526" s="7" t="s">
        <v>14</v>
      </c>
      <c r="G1526" t="s">
        <v>15</v>
      </c>
      <c r="H1526" t="s">
        <v>23</v>
      </c>
      <c r="I1526" s="7" t="s">
        <v>24</v>
      </c>
      <c r="J1526" s="7" t="s">
        <v>25</v>
      </c>
      <c r="L1526" s="7" t="s">
        <v>13</v>
      </c>
      <c r="M1526" s="7" t="s">
        <v>12</v>
      </c>
      <c r="N1526" s="7" t="s">
        <v>19</v>
      </c>
      <c r="O1526" s="7" t="s">
        <v>15</v>
      </c>
      <c r="P1526" s="7" t="s">
        <v>23</v>
      </c>
      <c r="Q1526" s="7" t="s">
        <v>24</v>
      </c>
      <c r="R1526" s="7" t="s">
        <v>26</v>
      </c>
      <c r="S1526" t="str">
        <f>RIGHT(Table1[[#This Row],[value7]],4)</f>
        <v>0800</v>
      </c>
      <c r="T1526">
        <f>HEX2DEC(Table1[[#This Row],[hex]])</f>
        <v>2048</v>
      </c>
      <c r="U1526">
        <f>Table1[[#This Row],[dec]] - IF(Table1[[#This Row],[dec]] &gt; 32000, 65536, 0)</f>
        <v>2048</v>
      </c>
      <c r="V1526" s="12">
        <f>Table1[[#This Row],[dec signed]]/10</f>
        <v>204.8</v>
      </c>
    </row>
    <row r="1527" spans="1:22" x14ac:dyDescent="0.25">
      <c r="A1527" s="7">
        <v>720</v>
      </c>
      <c r="B1527" s="10" t="s">
        <v>21</v>
      </c>
      <c r="C1527" s="10" t="s">
        <v>22</v>
      </c>
      <c r="D1527" s="7" t="s">
        <v>12</v>
      </c>
      <c r="E1527" t="s">
        <v>13</v>
      </c>
      <c r="F1527" s="7" t="s">
        <v>14</v>
      </c>
      <c r="G1527" t="s">
        <v>15</v>
      </c>
      <c r="H1527" t="s">
        <v>23</v>
      </c>
      <c r="I1527" s="7" t="s">
        <v>24</v>
      </c>
      <c r="J1527" s="7" t="s">
        <v>25</v>
      </c>
      <c r="L1527" s="7" t="s">
        <v>13</v>
      </c>
      <c r="M1527" s="7" t="s">
        <v>12</v>
      </c>
      <c r="N1527" s="7" t="s">
        <v>19</v>
      </c>
      <c r="O1527" s="7" t="s">
        <v>15</v>
      </c>
      <c r="P1527" s="7" t="s">
        <v>23</v>
      </c>
      <c r="Q1527" s="7" t="s">
        <v>24</v>
      </c>
      <c r="R1527" s="7" t="s">
        <v>26</v>
      </c>
      <c r="S1527" t="str">
        <f>RIGHT(Table1[[#This Row],[value7]],4)</f>
        <v>0800</v>
      </c>
      <c r="T1527">
        <f>HEX2DEC(Table1[[#This Row],[hex]])</f>
        <v>2048</v>
      </c>
      <c r="U1527">
        <f>Table1[[#This Row],[dec]] - IF(Table1[[#This Row],[dec]] &gt; 32000, 65536, 0)</f>
        <v>2048</v>
      </c>
      <c r="V1527" s="12">
        <f>Table1[[#This Row],[dec signed]]/10</f>
        <v>204.8</v>
      </c>
    </row>
    <row r="1528" spans="1:22" x14ac:dyDescent="0.25">
      <c r="A1528" s="7">
        <v>751</v>
      </c>
      <c r="B1528" s="10" t="s">
        <v>21</v>
      </c>
      <c r="C1528" s="10" t="s">
        <v>22</v>
      </c>
      <c r="D1528" s="7" t="s">
        <v>12</v>
      </c>
      <c r="E1528" t="s">
        <v>13</v>
      </c>
      <c r="F1528" s="7" t="s">
        <v>14</v>
      </c>
      <c r="G1528" t="s">
        <v>15</v>
      </c>
      <c r="H1528" t="s">
        <v>23</v>
      </c>
      <c r="I1528" s="7" t="s">
        <v>24</v>
      </c>
      <c r="J1528" s="7" t="s">
        <v>25</v>
      </c>
      <c r="L1528" s="7" t="s">
        <v>13</v>
      </c>
      <c r="M1528" s="7" t="s">
        <v>12</v>
      </c>
      <c r="N1528" s="7" t="s">
        <v>19</v>
      </c>
      <c r="O1528" s="7" t="s">
        <v>15</v>
      </c>
      <c r="P1528" s="7" t="s">
        <v>23</v>
      </c>
      <c r="Q1528" s="7" t="s">
        <v>24</v>
      </c>
      <c r="R1528" s="7" t="s">
        <v>26</v>
      </c>
      <c r="S1528" t="str">
        <f>RIGHT(Table1[[#This Row],[value7]],4)</f>
        <v>0800</v>
      </c>
      <c r="T1528">
        <f>HEX2DEC(Table1[[#This Row],[hex]])</f>
        <v>2048</v>
      </c>
      <c r="U1528">
        <f>Table1[[#This Row],[dec]] - IF(Table1[[#This Row],[dec]] &gt; 32000, 65536, 0)</f>
        <v>2048</v>
      </c>
      <c r="V1528" s="12">
        <f>Table1[[#This Row],[dec signed]]/10</f>
        <v>204.8</v>
      </c>
    </row>
    <row r="1529" spans="1:22" x14ac:dyDescent="0.25">
      <c r="A1529" s="7">
        <v>782</v>
      </c>
      <c r="B1529" s="10" t="s">
        <v>21</v>
      </c>
      <c r="C1529" s="10" t="s">
        <v>22</v>
      </c>
      <c r="D1529" s="7" t="s">
        <v>12</v>
      </c>
      <c r="E1529" t="s">
        <v>13</v>
      </c>
      <c r="F1529" s="7" t="s">
        <v>14</v>
      </c>
      <c r="G1529" t="s">
        <v>15</v>
      </c>
      <c r="H1529" t="s">
        <v>23</v>
      </c>
      <c r="I1529" s="7" t="s">
        <v>24</v>
      </c>
      <c r="J1529" s="7" t="s">
        <v>25</v>
      </c>
      <c r="L1529" s="7" t="s">
        <v>13</v>
      </c>
      <c r="M1529" s="7" t="s">
        <v>12</v>
      </c>
      <c r="N1529" s="7" t="s">
        <v>19</v>
      </c>
      <c r="O1529" s="7" t="s">
        <v>15</v>
      </c>
      <c r="P1529" s="7" t="s">
        <v>23</v>
      </c>
      <c r="Q1529" s="7" t="s">
        <v>24</v>
      </c>
      <c r="R1529" s="7" t="s">
        <v>26</v>
      </c>
      <c r="S1529" t="str">
        <f>RIGHT(Table1[[#This Row],[value7]],4)</f>
        <v>0800</v>
      </c>
      <c r="T1529">
        <f>HEX2DEC(Table1[[#This Row],[hex]])</f>
        <v>2048</v>
      </c>
      <c r="U1529">
        <f>Table1[[#This Row],[dec]] - IF(Table1[[#This Row],[dec]] &gt; 32000, 65536, 0)</f>
        <v>2048</v>
      </c>
      <c r="V1529" s="12">
        <f>Table1[[#This Row],[dec signed]]/10</f>
        <v>204.8</v>
      </c>
    </row>
    <row r="1530" spans="1:22" x14ac:dyDescent="0.25">
      <c r="A1530" s="7">
        <v>813</v>
      </c>
      <c r="B1530" s="10" t="s">
        <v>21</v>
      </c>
      <c r="C1530" s="10" t="s">
        <v>22</v>
      </c>
      <c r="D1530" s="7" t="s">
        <v>12</v>
      </c>
      <c r="E1530" t="s">
        <v>13</v>
      </c>
      <c r="F1530" s="7" t="s">
        <v>14</v>
      </c>
      <c r="G1530" t="s">
        <v>15</v>
      </c>
      <c r="H1530" t="s">
        <v>23</v>
      </c>
      <c r="I1530" s="7" t="s">
        <v>24</v>
      </c>
      <c r="J1530" s="7" t="s">
        <v>25</v>
      </c>
      <c r="L1530" s="7" t="s">
        <v>13</v>
      </c>
      <c r="M1530" s="7" t="s">
        <v>12</v>
      </c>
      <c r="N1530" s="7" t="s">
        <v>19</v>
      </c>
      <c r="O1530" s="7" t="s">
        <v>15</v>
      </c>
      <c r="P1530" s="7" t="s">
        <v>23</v>
      </c>
      <c r="Q1530" s="7" t="s">
        <v>24</v>
      </c>
      <c r="R1530" s="7" t="s">
        <v>26</v>
      </c>
      <c r="S1530" t="str">
        <f>RIGHT(Table1[[#This Row],[value7]],4)</f>
        <v>0800</v>
      </c>
      <c r="T1530">
        <f>HEX2DEC(Table1[[#This Row],[hex]])</f>
        <v>2048</v>
      </c>
      <c r="U1530">
        <f>Table1[[#This Row],[dec]] - IF(Table1[[#This Row],[dec]] &gt; 32000, 65536, 0)</f>
        <v>2048</v>
      </c>
      <c r="V1530" s="12">
        <f>Table1[[#This Row],[dec signed]]/10</f>
        <v>204.8</v>
      </c>
    </row>
    <row r="1531" spans="1:22" x14ac:dyDescent="0.25">
      <c r="A1531" s="7">
        <v>844</v>
      </c>
      <c r="B1531" s="10" t="s">
        <v>21</v>
      </c>
      <c r="C1531" s="10" t="s">
        <v>22</v>
      </c>
      <c r="D1531" s="7" t="s">
        <v>12</v>
      </c>
      <c r="E1531" t="s">
        <v>13</v>
      </c>
      <c r="F1531" s="7" t="s">
        <v>14</v>
      </c>
      <c r="G1531" t="s">
        <v>15</v>
      </c>
      <c r="H1531" t="s">
        <v>23</v>
      </c>
      <c r="I1531" s="7" t="s">
        <v>24</v>
      </c>
      <c r="J1531" s="7" t="s">
        <v>25</v>
      </c>
      <c r="L1531" s="7" t="s">
        <v>13</v>
      </c>
      <c r="M1531" s="7" t="s">
        <v>12</v>
      </c>
      <c r="N1531" s="7" t="s">
        <v>19</v>
      </c>
      <c r="O1531" s="7" t="s">
        <v>15</v>
      </c>
      <c r="P1531" s="7" t="s">
        <v>23</v>
      </c>
      <c r="Q1531" s="7" t="s">
        <v>24</v>
      </c>
      <c r="R1531" s="7" t="s">
        <v>26</v>
      </c>
      <c r="S1531" t="str">
        <f>RIGHT(Table1[[#This Row],[value7]],4)</f>
        <v>0800</v>
      </c>
      <c r="T1531">
        <f>HEX2DEC(Table1[[#This Row],[hex]])</f>
        <v>2048</v>
      </c>
      <c r="U1531">
        <f>Table1[[#This Row],[dec]] - IF(Table1[[#This Row],[dec]] &gt; 32000, 65536, 0)</f>
        <v>2048</v>
      </c>
      <c r="V1531" s="12">
        <f>Table1[[#This Row],[dec signed]]/10</f>
        <v>204.8</v>
      </c>
    </row>
    <row r="1532" spans="1:22" x14ac:dyDescent="0.25">
      <c r="A1532" s="7">
        <v>875</v>
      </c>
      <c r="B1532" s="10" t="s">
        <v>21</v>
      </c>
      <c r="C1532" s="10" t="s">
        <v>22</v>
      </c>
      <c r="D1532" s="7" t="s">
        <v>12</v>
      </c>
      <c r="E1532" t="s">
        <v>13</v>
      </c>
      <c r="F1532" s="7" t="s">
        <v>14</v>
      </c>
      <c r="G1532" t="s">
        <v>15</v>
      </c>
      <c r="H1532" t="s">
        <v>23</v>
      </c>
      <c r="I1532" s="7" t="s">
        <v>24</v>
      </c>
      <c r="J1532" s="7" t="s">
        <v>25</v>
      </c>
      <c r="L1532" s="7" t="s">
        <v>13</v>
      </c>
      <c r="M1532" s="7" t="s">
        <v>12</v>
      </c>
      <c r="N1532" s="7" t="s">
        <v>19</v>
      </c>
      <c r="O1532" s="7" t="s">
        <v>15</v>
      </c>
      <c r="P1532" s="7" t="s">
        <v>23</v>
      </c>
      <c r="Q1532" s="7" t="s">
        <v>24</v>
      </c>
      <c r="R1532" s="7" t="s">
        <v>26</v>
      </c>
      <c r="S1532" t="str">
        <f>RIGHT(Table1[[#This Row],[value7]],4)</f>
        <v>0800</v>
      </c>
      <c r="T1532">
        <f>HEX2DEC(Table1[[#This Row],[hex]])</f>
        <v>2048</v>
      </c>
      <c r="U1532">
        <f>Table1[[#This Row],[dec]] - IF(Table1[[#This Row],[dec]] &gt; 32000, 65536, 0)</f>
        <v>2048</v>
      </c>
      <c r="V1532" s="12">
        <f>Table1[[#This Row],[dec signed]]/10</f>
        <v>204.8</v>
      </c>
    </row>
    <row r="1533" spans="1:22" x14ac:dyDescent="0.25">
      <c r="A1533" s="7">
        <v>915</v>
      </c>
      <c r="B1533" s="10" t="s">
        <v>21</v>
      </c>
      <c r="C1533" s="10" t="s">
        <v>22</v>
      </c>
      <c r="D1533" s="7" t="s">
        <v>12</v>
      </c>
      <c r="E1533" t="s">
        <v>13</v>
      </c>
      <c r="F1533" s="7" t="s">
        <v>14</v>
      </c>
      <c r="G1533" t="s">
        <v>15</v>
      </c>
      <c r="H1533" t="s">
        <v>23</v>
      </c>
      <c r="I1533" s="7" t="s">
        <v>24</v>
      </c>
      <c r="J1533" s="7" t="s">
        <v>25</v>
      </c>
      <c r="L1533" s="7" t="s">
        <v>13</v>
      </c>
      <c r="M1533" s="7" t="s">
        <v>12</v>
      </c>
      <c r="N1533" s="7" t="s">
        <v>19</v>
      </c>
      <c r="O1533" s="7" t="s">
        <v>15</v>
      </c>
      <c r="P1533" s="7" t="s">
        <v>23</v>
      </c>
      <c r="Q1533" s="7" t="s">
        <v>24</v>
      </c>
      <c r="R1533" s="7" t="s">
        <v>26</v>
      </c>
      <c r="S1533" t="str">
        <f>RIGHT(Table1[[#This Row],[value7]],4)</f>
        <v>0800</v>
      </c>
      <c r="T1533">
        <f>HEX2DEC(Table1[[#This Row],[hex]])</f>
        <v>2048</v>
      </c>
      <c r="U1533">
        <f>Table1[[#This Row],[dec]] - IF(Table1[[#This Row],[dec]] &gt; 32000, 65536, 0)</f>
        <v>2048</v>
      </c>
      <c r="V1533" s="12">
        <f>Table1[[#This Row],[dec signed]]/10</f>
        <v>204.8</v>
      </c>
    </row>
    <row r="1534" spans="1:22" x14ac:dyDescent="0.25">
      <c r="A1534" s="7">
        <v>947</v>
      </c>
      <c r="B1534" s="10" t="s">
        <v>21</v>
      </c>
      <c r="C1534" s="10" t="s">
        <v>22</v>
      </c>
      <c r="D1534" s="7" t="s">
        <v>12</v>
      </c>
      <c r="E1534" t="s">
        <v>13</v>
      </c>
      <c r="F1534" s="7" t="s">
        <v>14</v>
      </c>
      <c r="G1534" t="s">
        <v>15</v>
      </c>
      <c r="H1534" t="s">
        <v>23</v>
      </c>
      <c r="I1534" s="7" t="s">
        <v>24</v>
      </c>
      <c r="J1534" s="7" t="s">
        <v>25</v>
      </c>
      <c r="L1534" s="7" t="s">
        <v>13</v>
      </c>
      <c r="M1534" s="7" t="s">
        <v>12</v>
      </c>
      <c r="N1534" s="7" t="s">
        <v>19</v>
      </c>
      <c r="O1534" s="7" t="s">
        <v>15</v>
      </c>
      <c r="P1534" s="7" t="s">
        <v>23</v>
      </c>
      <c r="Q1534" s="7" t="s">
        <v>24</v>
      </c>
      <c r="R1534" s="7" t="s">
        <v>26</v>
      </c>
      <c r="S1534" t="str">
        <f>RIGHT(Table1[[#This Row],[value7]],4)</f>
        <v>0800</v>
      </c>
      <c r="T1534">
        <f>HEX2DEC(Table1[[#This Row],[hex]])</f>
        <v>2048</v>
      </c>
      <c r="U1534">
        <f>Table1[[#This Row],[dec]] - IF(Table1[[#This Row],[dec]] &gt; 32000, 65536, 0)</f>
        <v>2048</v>
      </c>
      <c r="V1534" s="12">
        <f>Table1[[#This Row],[dec signed]]/10</f>
        <v>204.8</v>
      </c>
    </row>
    <row r="1535" spans="1:22" x14ac:dyDescent="0.25">
      <c r="A1535" s="7">
        <v>978</v>
      </c>
      <c r="B1535" s="10" t="s">
        <v>21</v>
      </c>
      <c r="C1535" s="10" t="s">
        <v>22</v>
      </c>
      <c r="D1535" s="7" t="s">
        <v>12</v>
      </c>
      <c r="E1535" t="s">
        <v>13</v>
      </c>
      <c r="F1535" s="7" t="s">
        <v>14</v>
      </c>
      <c r="G1535" t="s">
        <v>15</v>
      </c>
      <c r="H1535" t="s">
        <v>23</v>
      </c>
      <c r="I1535" s="7" t="s">
        <v>24</v>
      </c>
      <c r="J1535" s="7" t="s">
        <v>25</v>
      </c>
      <c r="L1535" s="7" t="s">
        <v>13</v>
      </c>
      <c r="M1535" s="7" t="s">
        <v>12</v>
      </c>
      <c r="N1535" s="7" t="s">
        <v>19</v>
      </c>
      <c r="O1535" s="7" t="s">
        <v>15</v>
      </c>
      <c r="P1535" s="7" t="s">
        <v>23</v>
      </c>
      <c r="Q1535" s="7" t="s">
        <v>24</v>
      </c>
      <c r="R1535" s="7" t="s">
        <v>26</v>
      </c>
      <c r="S1535" t="str">
        <f>RIGHT(Table1[[#This Row],[value7]],4)</f>
        <v>0800</v>
      </c>
      <c r="T1535">
        <f>HEX2DEC(Table1[[#This Row],[hex]])</f>
        <v>2048</v>
      </c>
      <c r="U1535">
        <f>Table1[[#This Row],[dec]] - IF(Table1[[#This Row],[dec]] &gt; 32000, 65536, 0)</f>
        <v>2048</v>
      </c>
      <c r="V1535" s="12">
        <f>Table1[[#This Row],[dec signed]]/10</f>
        <v>204.8</v>
      </c>
    </row>
    <row r="1536" spans="1:22" x14ac:dyDescent="0.25">
      <c r="A1536" s="7">
        <v>1009</v>
      </c>
      <c r="B1536" s="10" t="s">
        <v>21</v>
      </c>
      <c r="C1536" s="10" t="s">
        <v>22</v>
      </c>
      <c r="D1536" s="7" t="s">
        <v>12</v>
      </c>
      <c r="E1536" t="s">
        <v>13</v>
      </c>
      <c r="F1536" s="7" t="s">
        <v>14</v>
      </c>
      <c r="G1536" t="s">
        <v>15</v>
      </c>
      <c r="H1536" t="s">
        <v>23</v>
      </c>
      <c r="I1536" s="7" t="s">
        <v>24</v>
      </c>
      <c r="J1536" s="7" t="s">
        <v>25</v>
      </c>
      <c r="L1536" s="7" t="s">
        <v>13</v>
      </c>
      <c r="M1536" s="7" t="s">
        <v>12</v>
      </c>
      <c r="N1536" s="7" t="s">
        <v>19</v>
      </c>
      <c r="O1536" s="7" t="s">
        <v>15</v>
      </c>
      <c r="P1536" s="7" t="s">
        <v>23</v>
      </c>
      <c r="Q1536" s="7" t="s">
        <v>24</v>
      </c>
      <c r="R1536" s="7" t="s">
        <v>26</v>
      </c>
      <c r="S1536" t="str">
        <f>RIGHT(Table1[[#This Row],[value7]],4)</f>
        <v>0800</v>
      </c>
      <c r="T1536">
        <f>HEX2DEC(Table1[[#This Row],[hex]])</f>
        <v>2048</v>
      </c>
      <c r="U1536">
        <f>Table1[[#This Row],[dec]] - IF(Table1[[#This Row],[dec]] &gt; 32000, 65536, 0)</f>
        <v>2048</v>
      </c>
      <c r="V1536" s="12">
        <f>Table1[[#This Row],[dec signed]]/10</f>
        <v>204.8</v>
      </c>
    </row>
    <row r="1537" spans="1:22" x14ac:dyDescent="0.25">
      <c r="A1537" s="7">
        <v>1040</v>
      </c>
      <c r="B1537" s="10" t="s">
        <v>21</v>
      </c>
      <c r="C1537" s="10" t="s">
        <v>22</v>
      </c>
      <c r="D1537" s="7" t="s">
        <v>12</v>
      </c>
      <c r="E1537" t="s">
        <v>13</v>
      </c>
      <c r="F1537" s="7" t="s">
        <v>14</v>
      </c>
      <c r="G1537" t="s">
        <v>15</v>
      </c>
      <c r="H1537" t="s">
        <v>23</v>
      </c>
      <c r="I1537" s="7" t="s">
        <v>24</v>
      </c>
      <c r="J1537" s="7" t="s">
        <v>25</v>
      </c>
      <c r="L1537" s="7" t="s">
        <v>13</v>
      </c>
      <c r="M1537" s="7" t="s">
        <v>12</v>
      </c>
      <c r="N1537" s="7" t="s">
        <v>19</v>
      </c>
      <c r="O1537" s="7" t="s">
        <v>15</v>
      </c>
      <c r="P1537" s="7" t="s">
        <v>23</v>
      </c>
      <c r="Q1537" s="7" t="s">
        <v>24</v>
      </c>
      <c r="R1537" s="7" t="s">
        <v>26</v>
      </c>
      <c r="S1537" t="str">
        <f>RIGHT(Table1[[#This Row],[value7]],4)</f>
        <v>0800</v>
      </c>
      <c r="T1537">
        <f>HEX2DEC(Table1[[#This Row],[hex]])</f>
        <v>2048</v>
      </c>
      <c r="U1537">
        <f>Table1[[#This Row],[dec]] - IF(Table1[[#This Row],[dec]] &gt; 32000, 65536, 0)</f>
        <v>2048</v>
      </c>
      <c r="V1537" s="12">
        <f>Table1[[#This Row],[dec signed]]/10</f>
        <v>204.8</v>
      </c>
    </row>
    <row r="1538" spans="1:22" x14ac:dyDescent="0.25">
      <c r="A1538" s="7">
        <v>5</v>
      </c>
      <c r="B1538" s="10" t="s">
        <v>36</v>
      </c>
      <c r="C1538" s="10" t="s">
        <v>37</v>
      </c>
      <c r="D1538" s="7" t="s">
        <v>12</v>
      </c>
      <c r="E1538" t="s">
        <v>13</v>
      </c>
      <c r="F1538" s="7" t="s">
        <v>14</v>
      </c>
      <c r="G1538" t="s">
        <v>15</v>
      </c>
      <c r="H1538" t="s">
        <v>38</v>
      </c>
      <c r="I1538" s="7" t="s">
        <v>24</v>
      </c>
      <c r="J1538" s="7" t="s">
        <v>39</v>
      </c>
      <c r="L1538" s="7" t="s">
        <v>13</v>
      </c>
      <c r="M1538" s="7" t="s">
        <v>12</v>
      </c>
      <c r="N1538" s="7" t="s">
        <v>19</v>
      </c>
      <c r="O1538" s="7" t="s">
        <v>15</v>
      </c>
      <c r="P1538" s="7" t="s">
        <v>38</v>
      </c>
      <c r="Q1538" s="7" t="s">
        <v>24</v>
      </c>
      <c r="R1538" s="7" t="s">
        <v>40</v>
      </c>
      <c r="S1538" t="str">
        <f>RIGHT(Table1[[#This Row],[value7]],4)</f>
        <v>0800</v>
      </c>
      <c r="T1538">
        <f>HEX2DEC(Table1[[#This Row],[hex]])</f>
        <v>2048</v>
      </c>
      <c r="U1538">
        <f>Table1[[#This Row],[dec]] - IF(Table1[[#This Row],[dec]] &gt; 32000, 65536, 0)</f>
        <v>2048</v>
      </c>
      <c r="V1538" s="12">
        <f>Table1[[#This Row],[dec signed]]/10</f>
        <v>204.8</v>
      </c>
    </row>
    <row r="1539" spans="1:22" x14ac:dyDescent="0.25">
      <c r="A1539" s="7">
        <v>60</v>
      </c>
      <c r="B1539" s="10" t="s">
        <v>36</v>
      </c>
      <c r="C1539" s="10" t="s">
        <v>37</v>
      </c>
      <c r="D1539" s="7" t="s">
        <v>12</v>
      </c>
      <c r="E1539" t="s">
        <v>13</v>
      </c>
      <c r="F1539" s="7" t="s">
        <v>14</v>
      </c>
      <c r="G1539" t="s">
        <v>15</v>
      </c>
      <c r="H1539" t="s">
        <v>38</v>
      </c>
      <c r="I1539" s="7" t="s">
        <v>24</v>
      </c>
      <c r="J1539" s="7" t="s">
        <v>39</v>
      </c>
      <c r="L1539" s="7" t="s">
        <v>13</v>
      </c>
      <c r="M1539" s="7" t="s">
        <v>12</v>
      </c>
      <c r="N1539" s="7" t="s">
        <v>19</v>
      </c>
      <c r="O1539" s="7" t="s">
        <v>15</v>
      </c>
      <c r="P1539" s="7" t="s">
        <v>38</v>
      </c>
      <c r="Q1539" s="7" t="s">
        <v>24</v>
      </c>
      <c r="R1539" s="7" t="s">
        <v>40</v>
      </c>
      <c r="S1539" t="str">
        <f>RIGHT(Table1[[#This Row],[value7]],4)</f>
        <v>0800</v>
      </c>
      <c r="T1539">
        <f>HEX2DEC(Table1[[#This Row],[hex]])</f>
        <v>2048</v>
      </c>
      <c r="U1539">
        <f>Table1[[#This Row],[dec]] - IF(Table1[[#This Row],[dec]] &gt; 32000, 65536, 0)</f>
        <v>2048</v>
      </c>
      <c r="V1539" s="12">
        <f>Table1[[#This Row],[dec signed]]/10</f>
        <v>204.8</v>
      </c>
    </row>
    <row r="1540" spans="1:22" x14ac:dyDescent="0.25">
      <c r="A1540" s="7">
        <v>115</v>
      </c>
      <c r="B1540" s="10" t="s">
        <v>36</v>
      </c>
      <c r="C1540" s="10" t="s">
        <v>37</v>
      </c>
      <c r="D1540" s="7" t="s">
        <v>12</v>
      </c>
      <c r="E1540" t="s">
        <v>13</v>
      </c>
      <c r="F1540" s="7" t="s">
        <v>14</v>
      </c>
      <c r="G1540" t="s">
        <v>15</v>
      </c>
      <c r="H1540" t="s">
        <v>38</v>
      </c>
      <c r="I1540" s="7" t="s">
        <v>24</v>
      </c>
      <c r="J1540" s="7" t="s">
        <v>39</v>
      </c>
      <c r="L1540" s="7" t="s">
        <v>13</v>
      </c>
      <c r="M1540" s="7" t="s">
        <v>12</v>
      </c>
      <c r="N1540" s="7" t="s">
        <v>19</v>
      </c>
      <c r="O1540" s="7" t="s">
        <v>15</v>
      </c>
      <c r="P1540" s="7" t="s">
        <v>38</v>
      </c>
      <c r="Q1540" s="7" t="s">
        <v>24</v>
      </c>
      <c r="R1540" s="7" t="s">
        <v>40</v>
      </c>
      <c r="S1540" t="str">
        <f>RIGHT(Table1[[#This Row],[value7]],4)</f>
        <v>0800</v>
      </c>
      <c r="T1540">
        <f>HEX2DEC(Table1[[#This Row],[hex]])</f>
        <v>2048</v>
      </c>
      <c r="U1540">
        <f>Table1[[#This Row],[dec]] - IF(Table1[[#This Row],[dec]] &gt; 32000, 65536, 0)</f>
        <v>2048</v>
      </c>
      <c r="V1540" s="12">
        <f>Table1[[#This Row],[dec signed]]/10</f>
        <v>204.8</v>
      </c>
    </row>
    <row r="1541" spans="1:22" x14ac:dyDescent="0.25">
      <c r="A1541" s="7">
        <v>380</v>
      </c>
      <c r="B1541" s="10" t="s">
        <v>36</v>
      </c>
      <c r="C1541" s="10" t="s">
        <v>37</v>
      </c>
      <c r="D1541" s="7" t="s">
        <v>12</v>
      </c>
      <c r="E1541" t="s">
        <v>13</v>
      </c>
      <c r="F1541" s="7" t="s">
        <v>14</v>
      </c>
      <c r="G1541" t="s">
        <v>15</v>
      </c>
      <c r="H1541" t="s">
        <v>38</v>
      </c>
      <c r="I1541" s="7" t="s">
        <v>24</v>
      </c>
      <c r="J1541" s="7" t="s">
        <v>39</v>
      </c>
      <c r="L1541" s="7" t="s">
        <v>13</v>
      </c>
      <c r="M1541" s="7" t="s">
        <v>12</v>
      </c>
      <c r="N1541" s="7" t="s">
        <v>19</v>
      </c>
      <c r="O1541" s="7" t="s">
        <v>15</v>
      </c>
      <c r="P1541" s="7" t="s">
        <v>38</v>
      </c>
      <c r="Q1541" s="7" t="s">
        <v>24</v>
      </c>
      <c r="R1541" s="7" t="s">
        <v>40</v>
      </c>
      <c r="S1541" t="str">
        <f>RIGHT(Table1[[#This Row],[value7]],4)</f>
        <v>0800</v>
      </c>
      <c r="T1541">
        <f>HEX2DEC(Table1[[#This Row],[hex]])</f>
        <v>2048</v>
      </c>
      <c r="U1541">
        <f>Table1[[#This Row],[dec]] - IF(Table1[[#This Row],[dec]] &gt; 32000, 65536, 0)</f>
        <v>2048</v>
      </c>
      <c r="V1541" s="12">
        <f>Table1[[#This Row],[dec signed]]/10</f>
        <v>204.8</v>
      </c>
    </row>
    <row r="1542" spans="1:22" x14ac:dyDescent="0.25">
      <c r="A1542" s="7">
        <v>443</v>
      </c>
      <c r="B1542" s="10" t="s">
        <v>36</v>
      </c>
      <c r="C1542" s="10" t="s">
        <v>37</v>
      </c>
      <c r="D1542" s="7" t="s">
        <v>12</v>
      </c>
      <c r="E1542" t="s">
        <v>13</v>
      </c>
      <c r="F1542" s="7" t="s">
        <v>14</v>
      </c>
      <c r="G1542" t="s">
        <v>15</v>
      </c>
      <c r="H1542" t="s">
        <v>38</v>
      </c>
      <c r="I1542" s="7" t="s">
        <v>24</v>
      </c>
      <c r="J1542" s="7" t="s">
        <v>39</v>
      </c>
      <c r="L1542" s="7" t="s">
        <v>13</v>
      </c>
      <c r="M1542" s="7" t="s">
        <v>12</v>
      </c>
      <c r="N1542" s="7" t="s">
        <v>19</v>
      </c>
      <c r="O1542" s="7" t="s">
        <v>15</v>
      </c>
      <c r="P1542" s="7" t="s">
        <v>38</v>
      </c>
      <c r="Q1542" s="7" t="s">
        <v>24</v>
      </c>
      <c r="R1542" s="7" t="s">
        <v>40</v>
      </c>
      <c r="S1542" t="str">
        <f>RIGHT(Table1[[#This Row],[value7]],4)</f>
        <v>0800</v>
      </c>
      <c r="T1542">
        <f>HEX2DEC(Table1[[#This Row],[hex]])</f>
        <v>2048</v>
      </c>
      <c r="U1542">
        <f>Table1[[#This Row],[dec]] - IF(Table1[[#This Row],[dec]] &gt; 32000, 65536, 0)</f>
        <v>2048</v>
      </c>
      <c r="V1542" s="12">
        <f>Table1[[#This Row],[dec signed]]/10</f>
        <v>204.8</v>
      </c>
    </row>
    <row r="1543" spans="1:22" x14ac:dyDescent="0.25">
      <c r="A1543" s="7">
        <v>474</v>
      </c>
      <c r="B1543" s="10" t="s">
        <v>36</v>
      </c>
      <c r="C1543" s="10" t="s">
        <v>37</v>
      </c>
      <c r="D1543" s="7" t="s">
        <v>12</v>
      </c>
      <c r="E1543" t="s">
        <v>13</v>
      </c>
      <c r="F1543" s="7" t="s">
        <v>14</v>
      </c>
      <c r="G1543" t="s">
        <v>15</v>
      </c>
      <c r="H1543" t="s">
        <v>38</v>
      </c>
      <c r="I1543" s="7" t="s">
        <v>24</v>
      </c>
      <c r="J1543" s="7" t="s">
        <v>39</v>
      </c>
      <c r="L1543" s="7" t="s">
        <v>13</v>
      </c>
      <c r="M1543" s="7" t="s">
        <v>12</v>
      </c>
      <c r="N1543" s="7" t="s">
        <v>19</v>
      </c>
      <c r="O1543" s="7" t="s">
        <v>15</v>
      </c>
      <c r="P1543" s="7" t="s">
        <v>38</v>
      </c>
      <c r="Q1543" s="7" t="s">
        <v>24</v>
      </c>
      <c r="R1543" s="7" t="s">
        <v>40</v>
      </c>
      <c r="S1543" t="str">
        <f>RIGHT(Table1[[#This Row],[value7]],4)</f>
        <v>0800</v>
      </c>
      <c r="T1543">
        <f>HEX2DEC(Table1[[#This Row],[hex]])</f>
        <v>2048</v>
      </c>
      <c r="U1543">
        <f>Table1[[#This Row],[dec]] - IF(Table1[[#This Row],[dec]] &gt; 32000, 65536, 0)</f>
        <v>2048</v>
      </c>
      <c r="V1543" s="12">
        <f>Table1[[#This Row],[dec signed]]/10</f>
        <v>204.8</v>
      </c>
    </row>
    <row r="1544" spans="1:22" x14ac:dyDescent="0.25">
      <c r="A1544" s="7">
        <v>505</v>
      </c>
      <c r="B1544" s="10" t="s">
        <v>36</v>
      </c>
      <c r="C1544" s="10" t="s">
        <v>37</v>
      </c>
      <c r="D1544" s="7" t="s">
        <v>12</v>
      </c>
      <c r="E1544" t="s">
        <v>13</v>
      </c>
      <c r="F1544" s="7" t="s">
        <v>14</v>
      </c>
      <c r="G1544" t="s">
        <v>15</v>
      </c>
      <c r="H1544" t="s">
        <v>38</v>
      </c>
      <c r="I1544" s="7" t="s">
        <v>24</v>
      </c>
      <c r="J1544" s="7" t="s">
        <v>39</v>
      </c>
      <c r="L1544" s="7" t="s">
        <v>13</v>
      </c>
      <c r="M1544" s="7" t="s">
        <v>12</v>
      </c>
      <c r="N1544" s="7" t="s">
        <v>19</v>
      </c>
      <c r="O1544" s="7" t="s">
        <v>15</v>
      </c>
      <c r="P1544" s="7" t="s">
        <v>38</v>
      </c>
      <c r="Q1544" s="7" t="s">
        <v>24</v>
      </c>
      <c r="R1544" s="7" t="s">
        <v>40</v>
      </c>
      <c r="S1544" t="str">
        <f>RIGHT(Table1[[#This Row],[value7]],4)</f>
        <v>0800</v>
      </c>
      <c r="T1544">
        <f>HEX2DEC(Table1[[#This Row],[hex]])</f>
        <v>2048</v>
      </c>
      <c r="U1544">
        <f>Table1[[#This Row],[dec]] - IF(Table1[[#This Row],[dec]] &gt; 32000, 65536, 0)</f>
        <v>2048</v>
      </c>
      <c r="V1544" s="12">
        <f>Table1[[#This Row],[dec signed]]/10</f>
        <v>204.8</v>
      </c>
    </row>
    <row r="1545" spans="1:22" x14ac:dyDescent="0.25">
      <c r="A1545" s="7">
        <v>536</v>
      </c>
      <c r="B1545" s="10" t="s">
        <v>36</v>
      </c>
      <c r="C1545" s="10" t="s">
        <v>37</v>
      </c>
      <c r="D1545" s="7" t="s">
        <v>12</v>
      </c>
      <c r="E1545" t="s">
        <v>13</v>
      </c>
      <c r="F1545" s="7" t="s">
        <v>14</v>
      </c>
      <c r="G1545" t="s">
        <v>15</v>
      </c>
      <c r="H1545" t="s">
        <v>38</v>
      </c>
      <c r="I1545" s="7" t="s">
        <v>24</v>
      </c>
      <c r="J1545" s="7" t="s">
        <v>39</v>
      </c>
      <c r="L1545" s="7" t="s">
        <v>13</v>
      </c>
      <c r="M1545" s="7" t="s">
        <v>12</v>
      </c>
      <c r="N1545" s="7" t="s">
        <v>19</v>
      </c>
      <c r="O1545" s="7" t="s">
        <v>15</v>
      </c>
      <c r="P1545" s="7" t="s">
        <v>38</v>
      </c>
      <c r="Q1545" s="7" t="s">
        <v>24</v>
      </c>
      <c r="R1545" s="7" t="s">
        <v>40</v>
      </c>
      <c r="S1545" t="str">
        <f>RIGHT(Table1[[#This Row],[value7]],4)</f>
        <v>0800</v>
      </c>
      <c r="T1545">
        <f>HEX2DEC(Table1[[#This Row],[hex]])</f>
        <v>2048</v>
      </c>
      <c r="U1545">
        <f>Table1[[#This Row],[dec]] - IF(Table1[[#This Row],[dec]] &gt; 32000, 65536, 0)</f>
        <v>2048</v>
      </c>
      <c r="V1545" s="12">
        <f>Table1[[#This Row],[dec signed]]/10</f>
        <v>204.8</v>
      </c>
    </row>
    <row r="1546" spans="1:22" x14ac:dyDescent="0.25">
      <c r="A1546" s="7">
        <v>567</v>
      </c>
      <c r="B1546" s="10" t="s">
        <v>36</v>
      </c>
      <c r="C1546" s="10" t="s">
        <v>37</v>
      </c>
      <c r="D1546" s="7" t="s">
        <v>12</v>
      </c>
      <c r="E1546" t="s">
        <v>13</v>
      </c>
      <c r="F1546" s="7" t="s">
        <v>14</v>
      </c>
      <c r="G1546" t="s">
        <v>15</v>
      </c>
      <c r="H1546" t="s">
        <v>38</v>
      </c>
      <c r="I1546" s="7" t="s">
        <v>24</v>
      </c>
      <c r="J1546" s="7" t="s">
        <v>39</v>
      </c>
      <c r="L1546" s="7" t="s">
        <v>13</v>
      </c>
      <c r="M1546" s="7" t="s">
        <v>12</v>
      </c>
      <c r="N1546" s="7" t="s">
        <v>19</v>
      </c>
      <c r="O1546" s="7" t="s">
        <v>15</v>
      </c>
      <c r="P1546" s="7" t="s">
        <v>38</v>
      </c>
      <c r="Q1546" s="7" t="s">
        <v>24</v>
      </c>
      <c r="R1546" s="7" t="s">
        <v>40</v>
      </c>
      <c r="S1546" t="str">
        <f>RIGHT(Table1[[#This Row],[value7]],4)</f>
        <v>0800</v>
      </c>
      <c r="T1546">
        <f>HEX2DEC(Table1[[#This Row],[hex]])</f>
        <v>2048</v>
      </c>
      <c r="U1546">
        <f>Table1[[#This Row],[dec]] - IF(Table1[[#This Row],[dec]] &gt; 32000, 65536, 0)</f>
        <v>2048</v>
      </c>
      <c r="V1546" s="12">
        <f>Table1[[#This Row],[dec signed]]/10</f>
        <v>204.8</v>
      </c>
    </row>
    <row r="1547" spans="1:22" x14ac:dyDescent="0.25">
      <c r="A1547" s="7">
        <v>598</v>
      </c>
      <c r="B1547" s="10" t="s">
        <v>36</v>
      </c>
      <c r="C1547" s="10" t="s">
        <v>37</v>
      </c>
      <c r="D1547" s="7" t="s">
        <v>12</v>
      </c>
      <c r="E1547" t="s">
        <v>13</v>
      </c>
      <c r="F1547" s="7" t="s">
        <v>14</v>
      </c>
      <c r="G1547" t="s">
        <v>15</v>
      </c>
      <c r="H1547" t="s">
        <v>38</v>
      </c>
      <c r="I1547" s="7" t="s">
        <v>24</v>
      </c>
      <c r="J1547" s="7" t="s">
        <v>39</v>
      </c>
      <c r="L1547" s="7" t="s">
        <v>13</v>
      </c>
      <c r="M1547" s="7" t="s">
        <v>12</v>
      </c>
      <c r="N1547" s="7" t="s">
        <v>19</v>
      </c>
      <c r="O1547" s="7" t="s">
        <v>15</v>
      </c>
      <c r="P1547" s="7" t="s">
        <v>38</v>
      </c>
      <c r="Q1547" s="7" t="s">
        <v>24</v>
      </c>
      <c r="R1547" s="7" t="s">
        <v>40</v>
      </c>
      <c r="S1547" t="str">
        <f>RIGHT(Table1[[#This Row],[value7]],4)</f>
        <v>0800</v>
      </c>
      <c r="T1547">
        <f>HEX2DEC(Table1[[#This Row],[hex]])</f>
        <v>2048</v>
      </c>
      <c r="U1547">
        <f>Table1[[#This Row],[dec]] - IF(Table1[[#This Row],[dec]] &gt; 32000, 65536, 0)</f>
        <v>2048</v>
      </c>
      <c r="V1547" s="12">
        <f>Table1[[#This Row],[dec signed]]/10</f>
        <v>204.8</v>
      </c>
    </row>
    <row r="1548" spans="1:22" x14ac:dyDescent="0.25">
      <c r="A1548" s="7">
        <v>629</v>
      </c>
      <c r="B1548" s="10" t="s">
        <v>36</v>
      </c>
      <c r="C1548" s="10" t="s">
        <v>37</v>
      </c>
      <c r="D1548" s="7" t="s">
        <v>12</v>
      </c>
      <c r="E1548" t="s">
        <v>13</v>
      </c>
      <c r="F1548" s="7" t="s">
        <v>14</v>
      </c>
      <c r="G1548" t="s">
        <v>15</v>
      </c>
      <c r="H1548" t="s">
        <v>38</v>
      </c>
      <c r="I1548" s="7" t="s">
        <v>24</v>
      </c>
      <c r="J1548" s="7" t="s">
        <v>39</v>
      </c>
      <c r="L1548" s="7" t="s">
        <v>13</v>
      </c>
      <c r="M1548" s="7" t="s">
        <v>12</v>
      </c>
      <c r="N1548" s="7" t="s">
        <v>19</v>
      </c>
      <c r="O1548" s="7" t="s">
        <v>15</v>
      </c>
      <c r="P1548" s="7" t="s">
        <v>38</v>
      </c>
      <c r="Q1548" s="7" t="s">
        <v>24</v>
      </c>
      <c r="R1548" s="7" t="s">
        <v>40</v>
      </c>
      <c r="S1548" t="str">
        <f>RIGHT(Table1[[#This Row],[value7]],4)</f>
        <v>0800</v>
      </c>
      <c r="T1548">
        <f>HEX2DEC(Table1[[#This Row],[hex]])</f>
        <v>2048</v>
      </c>
      <c r="U1548">
        <f>Table1[[#This Row],[dec]] - IF(Table1[[#This Row],[dec]] &gt; 32000, 65536, 0)</f>
        <v>2048</v>
      </c>
      <c r="V1548" s="12">
        <f>Table1[[#This Row],[dec signed]]/10</f>
        <v>204.8</v>
      </c>
    </row>
    <row r="1549" spans="1:22" x14ac:dyDescent="0.25">
      <c r="A1549" s="7">
        <v>660</v>
      </c>
      <c r="B1549" s="10" t="s">
        <v>36</v>
      </c>
      <c r="C1549" s="10" t="s">
        <v>37</v>
      </c>
      <c r="D1549" s="7" t="s">
        <v>12</v>
      </c>
      <c r="E1549" t="s">
        <v>13</v>
      </c>
      <c r="F1549" s="7" t="s">
        <v>14</v>
      </c>
      <c r="G1549" t="s">
        <v>15</v>
      </c>
      <c r="H1549" t="s">
        <v>38</v>
      </c>
      <c r="I1549" s="7" t="s">
        <v>24</v>
      </c>
      <c r="J1549" s="7" t="s">
        <v>39</v>
      </c>
      <c r="L1549" s="7" t="s">
        <v>13</v>
      </c>
      <c r="M1549" s="7" t="s">
        <v>12</v>
      </c>
      <c r="N1549" s="7" t="s">
        <v>19</v>
      </c>
      <c r="O1549" s="7" t="s">
        <v>15</v>
      </c>
      <c r="P1549" s="7" t="s">
        <v>38</v>
      </c>
      <c r="Q1549" s="7" t="s">
        <v>24</v>
      </c>
      <c r="R1549" s="7" t="s">
        <v>40</v>
      </c>
      <c r="S1549" t="str">
        <f>RIGHT(Table1[[#This Row],[value7]],4)</f>
        <v>0800</v>
      </c>
      <c r="T1549">
        <f>HEX2DEC(Table1[[#This Row],[hex]])</f>
        <v>2048</v>
      </c>
      <c r="U1549">
        <f>Table1[[#This Row],[dec]] - IF(Table1[[#This Row],[dec]] &gt; 32000, 65536, 0)</f>
        <v>2048</v>
      </c>
      <c r="V1549" s="12">
        <f>Table1[[#This Row],[dec signed]]/10</f>
        <v>204.8</v>
      </c>
    </row>
    <row r="1550" spans="1:22" x14ac:dyDescent="0.25">
      <c r="A1550" s="7">
        <v>692</v>
      </c>
      <c r="B1550" s="10" t="s">
        <v>36</v>
      </c>
      <c r="C1550" s="10" t="s">
        <v>37</v>
      </c>
      <c r="D1550" s="7" t="s">
        <v>12</v>
      </c>
      <c r="E1550" t="s">
        <v>13</v>
      </c>
      <c r="F1550" s="7" t="s">
        <v>14</v>
      </c>
      <c r="G1550" t="s">
        <v>15</v>
      </c>
      <c r="H1550" t="s">
        <v>38</v>
      </c>
      <c r="I1550" s="7" t="s">
        <v>24</v>
      </c>
      <c r="J1550" s="7" t="s">
        <v>39</v>
      </c>
      <c r="L1550" s="7" t="s">
        <v>13</v>
      </c>
      <c r="M1550" s="7" t="s">
        <v>12</v>
      </c>
      <c r="N1550" s="7" t="s">
        <v>19</v>
      </c>
      <c r="O1550" s="7" t="s">
        <v>15</v>
      </c>
      <c r="P1550" s="7" t="s">
        <v>38</v>
      </c>
      <c r="Q1550" s="7" t="s">
        <v>24</v>
      </c>
      <c r="R1550" s="7" t="s">
        <v>40</v>
      </c>
      <c r="S1550" t="str">
        <f>RIGHT(Table1[[#This Row],[value7]],4)</f>
        <v>0800</v>
      </c>
      <c r="T1550">
        <f>HEX2DEC(Table1[[#This Row],[hex]])</f>
        <v>2048</v>
      </c>
      <c r="U1550">
        <f>Table1[[#This Row],[dec]] - IF(Table1[[#This Row],[dec]] &gt; 32000, 65536, 0)</f>
        <v>2048</v>
      </c>
      <c r="V1550" s="12">
        <f>Table1[[#This Row],[dec signed]]/10</f>
        <v>204.8</v>
      </c>
    </row>
    <row r="1551" spans="1:22" x14ac:dyDescent="0.25">
      <c r="A1551" s="7">
        <v>723</v>
      </c>
      <c r="B1551" s="10" t="s">
        <v>36</v>
      </c>
      <c r="C1551" s="10" t="s">
        <v>37</v>
      </c>
      <c r="D1551" s="7" t="s">
        <v>12</v>
      </c>
      <c r="E1551" t="s">
        <v>13</v>
      </c>
      <c r="F1551" s="7" t="s">
        <v>14</v>
      </c>
      <c r="G1551" t="s">
        <v>15</v>
      </c>
      <c r="H1551" t="s">
        <v>38</v>
      </c>
      <c r="I1551" s="7" t="s">
        <v>24</v>
      </c>
      <c r="J1551" s="7" t="s">
        <v>39</v>
      </c>
      <c r="L1551" s="7" t="s">
        <v>13</v>
      </c>
      <c r="M1551" s="7" t="s">
        <v>12</v>
      </c>
      <c r="N1551" s="7" t="s">
        <v>19</v>
      </c>
      <c r="O1551" s="7" t="s">
        <v>15</v>
      </c>
      <c r="P1551" s="7" t="s">
        <v>38</v>
      </c>
      <c r="Q1551" s="7" t="s">
        <v>24</v>
      </c>
      <c r="R1551" s="7" t="s">
        <v>40</v>
      </c>
      <c r="S1551" t="str">
        <f>RIGHT(Table1[[#This Row],[value7]],4)</f>
        <v>0800</v>
      </c>
      <c r="T1551">
        <f>HEX2DEC(Table1[[#This Row],[hex]])</f>
        <v>2048</v>
      </c>
      <c r="U1551">
        <f>Table1[[#This Row],[dec]] - IF(Table1[[#This Row],[dec]] &gt; 32000, 65536, 0)</f>
        <v>2048</v>
      </c>
      <c r="V1551" s="12">
        <f>Table1[[#This Row],[dec signed]]/10</f>
        <v>204.8</v>
      </c>
    </row>
    <row r="1552" spans="1:22" x14ac:dyDescent="0.25">
      <c r="A1552" s="7">
        <v>754</v>
      </c>
      <c r="B1552" s="10" t="s">
        <v>36</v>
      </c>
      <c r="C1552" s="10" t="s">
        <v>37</v>
      </c>
      <c r="D1552" s="7" t="s">
        <v>12</v>
      </c>
      <c r="E1552" t="s">
        <v>13</v>
      </c>
      <c r="F1552" s="7" t="s">
        <v>14</v>
      </c>
      <c r="G1552" t="s">
        <v>15</v>
      </c>
      <c r="H1552" t="s">
        <v>38</v>
      </c>
      <c r="I1552" s="7" t="s">
        <v>24</v>
      </c>
      <c r="J1552" s="7" t="s">
        <v>39</v>
      </c>
      <c r="L1552" s="7" t="s">
        <v>13</v>
      </c>
      <c r="M1552" s="7" t="s">
        <v>12</v>
      </c>
      <c r="N1552" s="7" t="s">
        <v>19</v>
      </c>
      <c r="O1552" s="7" t="s">
        <v>15</v>
      </c>
      <c r="P1552" s="7" t="s">
        <v>38</v>
      </c>
      <c r="Q1552" s="7" t="s">
        <v>24</v>
      </c>
      <c r="R1552" s="7" t="s">
        <v>40</v>
      </c>
      <c r="S1552" t="str">
        <f>RIGHT(Table1[[#This Row],[value7]],4)</f>
        <v>0800</v>
      </c>
      <c r="T1552">
        <f>HEX2DEC(Table1[[#This Row],[hex]])</f>
        <v>2048</v>
      </c>
      <c r="U1552">
        <f>Table1[[#This Row],[dec]] - IF(Table1[[#This Row],[dec]] &gt; 32000, 65536, 0)</f>
        <v>2048</v>
      </c>
      <c r="V1552" s="12">
        <f>Table1[[#This Row],[dec signed]]/10</f>
        <v>204.8</v>
      </c>
    </row>
    <row r="1553" spans="1:22" x14ac:dyDescent="0.25">
      <c r="A1553" s="7">
        <v>785</v>
      </c>
      <c r="B1553" s="10" t="s">
        <v>36</v>
      </c>
      <c r="C1553" s="10" t="s">
        <v>37</v>
      </c>
      <c r="D1553" s="7" t="s">
        <v>12</v>
      </c>
      <c r="E1553" t="s">
        <v>13</v>
      </c>
      <c r="F1553" s="7" t="s">
        <v>14</v>
      </c>
      <c r="G1553" t="s">
        <v>15</v>
      </c>
      <c r="H1553" t="s">
        <v>38</v>
      </c>
      <c r="I1553" s="7" t="s">
        <v>24</v>
      </c>
      <c r="J1553" s="7" t="s">
        <v>39</v>
      </c>
      <c r="L1553" s="7" t="s">
        <v>13</v>
      </c>
      <c r="M1553" s="7" t="s">
        <v>12</v>
      </c>
      <c r="N1553" s="7" t="s">
        <v>19</v>
      </c>
      <c r="O1553" s="7" t="s">
        <v>15</v>
      </c>
      <c r="P1553" s="7" t="s">
        <v>38</v>
      </c>
      <c r="Q1553" s="7" t="s">
        <v>24</v>
      </c>
      <c r="R1553" s="7" t="s">
        <v>40</v>
      </c>
      <c r="S1553" t="str">
        <f>RIGHT(Table1[[#This Row],[value7]],4)</f>
        <v>0800</v>
      </c>
      <c r="T1553">
        <f>HEX2DEC(Table1[[#This Row],[hex]])</f>
        <v>2048</v>
      </c>
      <c r="U1553">
        <f>Table1[[#This Row],[dec]] - IF(Table1[[#This Row],[dec]] &gt; 32000, 65536, 0)</f>
        <v>2048</v>
      </c>
      <c r="V1553" s="12">
        <f>Table1[[#This Row],[dec signed]]/10</f>
        <v>204.8</v>
      </c>
    </row>
    <row r="1554" spans="1:22" x14ac:dyDescent="0.25">
      <c r="A1554" s="7">
        <v>816</v>
      </c>
      <c r="B1554" s="10" t="s">
        <v>36</v>
      </c>
      <c r="C1554" s="10" t="s">
        <v>37</v>
      </c>
      <c r="D1554" s="7" t="s">
        <v>12</v>
      </c>
      <c r="E1554" t="s">
        <v>13</v>
      </c>
      <c r="F1554" s="7" t="s">
        <v>14</v>
      </c>
      <c r="G1554" t="s">
        <v>15</v>
      </c>
      <c r="H1554" t="s">
        <v>38</v>
      </c>
      <c r="I1554" s="7" t="s">
        <v>24</v>
      </c>
      <c r="J1554" s="7" t="s">
        <v>39</v>
      </c>
      <c r="L1554" s="7" t="s">
        <v>13</v>
      </c>
      <c r="M1554" s="7" t="s">
        <v>12</v>
      </c>
      <c r="N1554" s="7" t="s">
        <v>19</v>
      </c>
      <c r="O1554" s="7" t="s">
        <v>15</v>
      </c>
      <c r="P1554" s="7" t="s">
        <v>38</v>
      </c>
      <c r="Q1554" s="7" t="s">
        <v>24</v>
      </c>
      <c r="R1554" s="7" t="s">
        <v>40</v>
      </c>
      <c r="S1554" t="str">
        <f>RIGHT(Table1[[#This Row],[value7]],4)</f>
        <v>0800</v>
      </c>
      <c r="T1554">
        <f>HEX2DEC(Table1[[#This Row],[hex]])</f>
        <v>2048</v>
      </c>
      <c r="U1554">
        <f>Table1[[#This Row],[dec]] - IF(Table1[[#This Row],[dec]] &gt; 32000, 65536, 0)</f>
        <v>2048</v>
      </c>
      <c r="V1554" s="12">
        <f>Table1[[#This Row],[dec signed]]/10</f>
        <v>204.8</v>
      </c>
    </row>
    <row r="1555" spans="1:22" x14ac:dyDescent="0.25">
      <c r="A1555" s="7">
        <v>847</v>
      </c>
      <c r="B1555" s="10" t="s">
        <v>36</v>
      </c>
      <c r="C1555" s="10" t="s">
        <v>37</v>
      </c>
      <c r="D1555" s="7" t="s">
        <v>12</v>
      </c>
      <c r="E1555" t="s">
        <v>13</v>
      </c>
      <c r="F1555" s="7" t="s">
        <v>14</v>
      </c>
      <c r="G1555" t="s">
        <v>15</v>
      </c>
      <c r="H1555" t="s">
        <v>38</v>
      </c>
      <c r="I1555" s="7" t="s">
        <v>24</v>
      </c>
      <c r="J1555" s="7" t="s">
        <v>39</v>
      </c>
      <c r="L1555" s="7" t="s">
        <v>13</v>
      </c>
      <c r="M1555" s="7" t="s">
        <v>12</v>
      </c>
      <c r="N1555" s="7" t="s">
        <v>19</v>
      </c>
      <c r="O1555" s="7" t="s">
        <v>15</v>
      </c>
      <c r="P1555" s="7" t="s">
        <v>38</v>
      </c>
      <c r="Q1555" s="7" t="s">
        <v>24</v>
      </c>
      <c r="R1555" s="7" t="s">
        <v>40</v>
      </c>
      <c r="S1555" t="str">
        <f>RIGHT(Table1[[#This Row],[value7]],4)</f>
        <v>0800</v>
      </c>
      <c r="T1555">
        <f>HEX2DEC(Table1[[#This Row],[hex]])</f>
        <v>2048</v>
      </c>
      <c r="U1555">
        <f>Table1[[#This Row],[dec]] - IF(Table1[[#This Row],[dec]] &gt; 32000, 65536, 0)</f>
        <v>2048</v>
      </c>
      <c r="V1555" s="12">
        <f>Table1[[#This Row],[dec signed]]/10</f>
        <v>204.8</v>
      </c>
    </row>
    <row r="1556" spans="1:22" x14ac:dyDescent="0.25">
      <c r="A1556" s="7">
        <v>878</v>
      </c>
      <c r="B1556" s="10" t="s">
        <v>36</v>
      </c>
      <c r="C1556" s="10" t="s">
        <v>37</v>
      </c>
      <c r="D1556" s="7" t="s">
        <v>12</v>
      </c>
      <c r="E1556" t="s">
        <v>13</v>
      </c>
      <c r="F1556" s="7" t="s">
        <v>14</v>
      </c>
      <c r="G1556" t="s">
        <v>15</v>
      </c>
      <c r="H1556" t="s">
        <v>38</v>
      </c>
      <c r="I1556" s="7" t="s">
        <v>24</v>
      </c>
      <c r="J1556" s="7" t="s">
        <v>39</v>
      </c>
      <c r="L1556" s="7" t="s">
        <v>13</v>
      </c>
      <c r="M1556" s="7" t="s">
        <v>12</v>
      </c>
      <c r="N1556" s="7" t="s">
        <v>19</v>
      </c>
      <c r="O1556" s="7" t="s">
        <v>15</v>
      </c>
      <c r="P1556" s="7" t="s">
        <v>38</v>
      </c>
      <c r="Q1556" s="7" t="s">
        <v>24</v>
      </c>
      <c r="R1556" s="7" t="s">
        <v>40</v>
      </c>
      <c r="S1556" t="str">
        <f>RIGHT(Table1[[#This Row],[value7]],4)</f>
        <v>0800</v>
      </c>
      <c r="T1556">
        <f>HEX2DEC(Table1[[#This Row],[hex]])</f>
        <v>2048</v>
      </c>
      <c r="U1556">
        <f>Table1[[#This Row],[dec]] - IF(Table1[[#This Row],[dec]] &gt; 32000, 65536, 0)</f>
        <v>2048</v>
      </c>
      <c r="V1556" s="12">
        <f>Table1[[#This Row],[dec signed]]/10</f>
        <v>204.8</v>
      </c>
    </row>
    <row r="1557" spans="1:22" x14ac:dyDescent="0.25">
      <c r="A1557" s="7">
        <v>918</v>
      </c>
      <c r="B1557" s="10" t="s">
        <v>36</v>
      </c>
      <c r="C1557" s="10" t="s">
        <v>37</v>
      </c>
      <c r="D1557" s="7" t="s">
        <v>12</v>
      </c>
      <c r="E1557" t="s">
        <v>13</v>
      </c>
      <c r="F1557" s="7" t="s">
        <v>14</v>
      </c>
      <c r="G1557" t="s">
        <v>15</v>
      </c>
      <c r="H1557" t="s">
        <v>38</v>
      </c>
      <c r="I1557" s="7" t="s">
        <v>24</v>
      </c>
      <c r="J1557" s="7" t="s">
        <v>39</v>
      </c>
      <c r="L1557" s="7" t="s">
        <v>13</v>
      </c>
      <c r="M1557" s="7" t="s">
        <v>12</v>
      </c>
      <c r="N1557" s="7" t="s">
        <v>19</v>
      </c>
      <c r="O1557" s="7" t="s">
        <v>15</v>
      </c>
      <c r="P1557" s="7" t="s">
        <v>38</v>
      </c>
      <c r="Q1557" s="7" t="s">
        <v>24</v>
      </c>
      <c r="R1557" s="7" t="s">
        <v>40</v>
      </c>
      <c r="S1557" t="str">
        <f>RIGHT(Table1[[#This Row],[value7]],4)</f>
        <v>0800</v>
      </c>
      <c r="T1557">
        <f>HEX2DEC(Table1[[#This Row],[hex]])</f>
        <v>2048</v>
      </c>
      <c r="U1557">
        <f>Table1[[#This Row],[dec]] - IF(Table1[[#This Row],[dec]] &gt; 32000, 65536, 0)</f>
        <v>2048</v>
      </c>
      <c r="V1557" s="12">
        <f>Table1[[#This Row],[dec signed]]/10</f>
        <v>204.8</v>
      </c>
    </row>
    <row r="1558" spans="1:22" x14ac:dyDescent="0.25">
      <c r="A1558" s="7">
        <v>950</v>
      </c>
      <c r="B1558" s="10" t="s">
        <v>36</v>
      </c>
      <c r="C1558" s="10" t="s">
        <v>37</v>
      </c>
      <c r="D1558" s="7" t="s">
        <v>12</v>
      </c>
      <c r="E1558" t="s">
        <v>13</v>
      </c>
      <c r="F1558" s="7" t="s">
        <v>14</v>
      </c>
      <c r="G1558" t="s">
        <v>15</v>
      </c>
      <c r="H1558" t="s">
        <v>38</v>
      </c>
      <c r="I1558" s="7" t="s">
        <v>24</v>
      </c>
      <c r="J1558" s="7" t="s">
        <v>39</v>
      </c>
      <c r="L1558" s="7" t="s">
        <v>13</v>
      </c>
      <c r="M1558" s="7" t="s">
        <v>12</v>
      </c>
      <c r="N1558" s="7" t="s">
        <v>19</v>
      </c>
      <c r="O1558" s="7" t="s">
        <v>15</v>
      </c>
      <c r="P1558" s="7" t="s">
        <v>38</v>
      </c>
      <c r="Q1558" s="7" t="s">
        <v>24</v>
      </c>
      <c r="R1558" s="7" t="s">
        <v>40</v>
      </c>
      <c r="S1558" t="str">
        <f>RIGHT(Table1[[#This Row],[value7]],4)</f>
        <v>0800</v>
      </c>
      <c r="T1558">
        <f>HEX2DEC(Table1[[#This Row],[hex]])</f>
        <v>2048</v>
      </c>
      <c r="U1558">
        <f>Table1[[#This Row],[dec]] - IF(Table1[[#This Row],[dec]] &gt; 32000, 65536, 0)</f>
        <v>2048</v>
      </c>
      <c r="V1558" s="12">
        <f>Table1[[#This Row],[dec signed]]/10</f>
        <v>204.8</v>
      </c>
    </row>
    <row r="1559" spans="1:22" x14ac:dyDescent="0.25">
      <c r="A1559" s="7">
        <v>981</v>
      </c>
      <c r="B1559" s="10" t="s">
        <v>36</v>
      </c>
      <c r="C1559" s="10" t="s">
        <v>37</v>
      </c>
      <c r="D1559" s="7" t="s">
        <v>12</v>
      </c>
      <c r="E1559" t="s">
        <v>13</v>
      </c>
      <c r="F1559" s="7" t="s">
        <v>14</v>
      </c>
      <c r="G1559" t="s">
        <v>15</v>
      </c>
      <c r="H1559" t="s">
        <v>38</v>
      </c>
      <c r="I1559" s="7" t="s">
        <v>24</v>
      </c>
      <c r="J1559" s="7" t="s">
        <v>39</v>
      </c>
      <c r="L1559" s="7" t="s">
        <v>13</v>
      </c>
      <c r="M1559" s="7" t="s">
        <v>12</v>
      </c>
      <c r="N1559" s="7" t="s">
        <v>19</v>
      </c>
      <c r="O1559" s="7" t="s">
        <v>15</v>
      </c>
      <c r="P1559" s="7" t="s">
        <v>38</v>
      </c>
      <c r="Q1559" s="7" t="s">
        <v>24</v>
      </c>
      <c r="R1559" s="7" t="s">
        <v>40</v>
      </c>
      <c r="S1559" t="str">
        <f>RIGHT(Table1[[#This Row],[value7]],4)</f>
        <v>0800</v>
      </c>
      <c r="T1559">
        <f>HEX2DEC(Table1[[#This Row],[hex]])</f>
        <v>2048</v>
      </c>
      <c r="U1559">
        <f>Table1[[#This Row],[dec]] - IF(Table1[[#This Row],[dec]] &gt; 32000, 65536, 0)</f>
        <v>2048</v>
      </c>
      <c r="V1559" s="12">
        <f>Table1[[#This Row],[dec signed]]/10</f>
        <v>204.8</v>
      </c>
    </row>
    <row r="1560" spans="1:22" x14ac:dyDescent="0.25">
      <c r="A1560" s="7">
        <v>1012</v>
      </c>
      <c r="B1560" s="10" t="s">
        <v>36</v>
      </c>
      <c r="C1560" s="10" t="s">
        <v>37</v>
      </c>
      <c r="D1560" s="7" t="s">
        <v>12</v>
      </c>
      <c r="E1560" t="s">
        <v>13</v>
      </c>
      <c r="F1560" s="7" t="s">
        <v>14</v>
      </c>
      <c r="G1560" t="s">
        <v>15</v>
      </c>
      <c r="H1560" t="s">
        <v>38</v>
      </c>
      <c r="I1560" s="7" t="s">
        <v>24</v>
      </c>
      <c r="J1560" s="7" t="s">
        <v>39</v>
      </c>
      <c r="L1560" s="7" t="s">
        <v>13</v>
      </c>
      <c r="M1560" s="7" t="s">
        <v>12</v>
      </c>
      <c r="N1560" s="7" t="s">
        <v>19</v>
      </c>
      <c r="O1560" s="7" t="s">
        <v>15</v>
      </c>
      <c r="P1560" s="7" t="s">
        <v>38</v>
      </c>
      <c r="Q1560" s="7" t="s">
        <v>24</v>
      </c>
      <c r="R1560" s="7" t="s">
        <v>40</v>
      </c>
      <c r="S1560" t="str">
        <f>RIGHT(Table1[[#This Row],[value7]],4)</f>
        <v>0800</v>
      </c>
      <c r="T1560">
        <f>HEX2DEC(Table1[[#This Row],[hex]])</f>
        <v>2048</v>
      </c>
      <c r="U1560">
        <f>Table1[[#This Row],[dec]] - IF(Table1[[#This Row],[dec]] &gt; 32000, 65536, 0)</f>
        <v>2048</v>
      </c>
      <c r="V1560" s="12">
        <f>Table1[[#This Row],[dec signed]]/10</f>
        <v>204.8</v>
      </c>
    </row>
    <row r="1561" spans="1:22" x14ac:dyDescent="0.25">
      <c r="A1561" s="7">
        <v>1043</v>
      </c>
      <c r="B1561" s="10" t="s">
        <v>36</v>
      </c>
      <c r="C1561" s="10" t="s">
        <v>37</v>
      </c>
      <c r="D1561" s="7" t="s">
        <v>12</v>
      </c>
      <c r="E1561" t="s">
        <v>13</v>
      </c>
      <c r="F1561" s="7" t="s">
        <v>14</v>
      </c>
      <c r="G1561" t="s">
        <v>15</v>
      </c>
      <c r="H1561" t="s">
        <v>38</v>
      </c>
      <c r="I1561" s="7" t="s">
        <v>24</v>
      </c>
      <c r="J1561" s="7" t="s">
        <v>39</v>
      </c>
      <c r="L1561" s="7" t="s">
        <v>13</v>
      </c>
      <c r="M1561" s="7" t="s">
        <v>12</v>
      </c>
      <c r="N1561" s="7" t="s">
        <v>19</v>
      </c>
      <c r="O1561" s="7" t="s">
        <v>15</v>
      </c>
      <c r="P1561" s="7" t="s">
        <v>38</v>
      </c>
      <c r="Q1561" s="7" t="s">
        <v>24</v>
      </c>
      <c r="R1561" s="7" t="s">
        <v>40</v>
      </c>
      <c r="S1561" t="str">
        <f>RIGHT(Table1[[#This Row],[value7]],4)</f>
        <v>0800</v>
      </c>
      <c r="T1561">
        <f>HEX2DEC(Table1[[#This Row],[hex]])</f>
        <v>2048</v>
      </c>
      <c r="U1561">
        <f>Table1[[#This Row],[dec]] - IF(Table1[[#This Row],[dec]] &gt; 32000, 65536, 0)</f>
        <v>2048</v>
      </c>
      <c r="V1561" s="12">
        <f>Table1[[#This Row],[dec signed]]/10</f>
        <v>204.8</v>
      </c>
    </row>
    <row r="1562" spans="1:22" x14ac:dyDescent="0.25">
      <c r="A1562" s="7">
        <v>437</v>
      </c>
      <c r="B1562" s="10" t="s">
        <v>1447</v>
      </c>
      <c r="C1562" s="10" t="s">
        <v>1448</v>
      </c>
      <c r="D1562" s="7" t="s">
        <v>12</v>
      </c>
      <c r="E1562" t="s">
        <v>13</v>
      </c>
      <c r="F1562" s="7" t="s">
        <v>14</v>
      </c>
      <c r="G1562" t="s">
        <v>15</v>
      </c>
      <c r="H1562" t="s">
        <v>169</v>
      </c>
      <c r="I1562" s="7" t="s">
        <v>1165</v>
      </c>
      <c r="J1562" s="7" t="s">
        <v>456</v>
      </c>
      <c r="L1562" s="7" t="s">
        <v>13</v>
      </c>
      <c r="M1562" s="7" t="s">
        <v>12</v>
      </c>
      <c r="N1562" s="7" t="s">
        <v>19</v>
      </c>
      <c r="O1562" s="7" t="s">
        <v>15</v>
      </c>
      <c r="P1562" s="7" t="s">
        <v>169</v>
      </c>
      <c r="Q1562" s="7" t="s">
        <v>24</v>
      </c>
      <c r="R1562" s="7" t="s">
        <v>150</v>
      </c>
      <c r="S1562" t="str">
        <f>RIGHT(Table1[[#This Row],[value7]],4)</f>
        <v>0800</v>
      </c>
      <c r="T1562">
        <f>HEX2DEC(Table1[[#This Row],[hex]])</f>
        <v>2048</v>
      </c>
      <c r="U1562">
        <f>Table1[[#This Row],[dec]] - IF(Table1[[#This Row],[dec]] &gt; 32000, 65536, 0)</f>
        <v>2048</v>
      </c>
      <c r="V1562" s="12">
        <f>Table1[[#This Row],[dec signed]]/10</f>
        <v>204.8</v>
      </c>
    </row>
    <row r="1563" spans="1:22" x14ac:dyDescent="0.25">
      <c r="A1563" s="7">
        <v>841</v>
      </c>
      <c r="B1563" s="10" t="s">
        <v>1490</v>
      </c>
      <c r="C1563" s="10" t="s">
        <v>1448</v>
      </c>
      <c r="D1563" s="7" t="s">
        <v>12</v>
      </c>
      <c r="E1563" t="s">
        <v>13</v>
      </c>
      <c r="F1563" s="7" t="s">
        <v>14</v>
      </c>
      <c r="G1563" t="s">
        <v>15</v>
      </c>
      <c r="H1563" t="s">
        <v>169</v>
      </c>
      <c r="I1563" s="7" t="s">
        <v>1488</v>
      </c>
      <c r="J1563" s="7" t="s">
        <v>997</v>
      </c>
      <c r="L1563" s="7" t="s">
        <v>13</v>
      </c>
      <c r="M1563" s="7" t="s">
        <v>12</v>
      </c>
      <c r="N1563" s="7" t="s">
        <v>19</v>
      </c>
      <c r="O1563" s="7" t="s">
        <v>15</v>
      </c>
      <c r="P1563" s="7" t="s">
        <v>169</v>
      </c>
      <c r="Q1563" s="7" t="s">
        <v>24</v>
      </c>
      <c r="R1563" s="7" t="s">
        <v>150</v>
      </c>
      <c r="S1563" t="str">
        <f>RIGHT(Table1[[#This Row],[value7]],4)</f>
        <v>0800</v>
      </c>
      <c r="T1563">
        <f>HEX2DEC(Table1[[#This Row],[hex]])</f>
        <v>2048</v>
      </c>
      <c r="U1563">
        <f>Table1[[#This Row],[dec]] - IF(Table1[[#This Row],[dec]] &gt; 32000, 65536, 0)</f>
        <v>2048</v>
      </c>
      <c r="V1563" s="12">
        <f>Table1[[#This Row],[dec signed]]/10</f>
        <v>204.8</v>
      </c>
    </row>
    <row r="1564" spans="1:22" x14ac:dyDescent="0.25">
      <c r="A1564" s="7">
        <v>203</v>
      </c>
      <c r="B1564" s="10" t="s">
        <v>719</v>
      </c>
      <c r="C1564" s="10" t="s">
        <v>720</v>
      </c>
      <c r="D1564" s="7" t="s">
        <v>12</v>
      </c>
      <c r="E1564" t="s">
        <v>13</v>
      </c>
      <c r="F1564" s="7" t="s">
        <v>14</v>
      </c>
      <c r="G1564" t="s">
        <v>15</v>
      </c>
      <c r="H1564" t="s">
        <v>721</v>
      </c>
      <c r="I1564" s="7" t="s">
        <v>17</v>
      </c>
      <c r="J1564" s="7" t="s">
        <v>552</v>
      </c>
      <c r="L1564" s="7" t="s">
        <v>13</v>
      </c>
      <c r="M1564" s="7" t="s">
        <v>12</v>
      </c>
      <c r="N1564" s="7" t="s">
        <v>19</v>
      </c>
      <c r="O1564" s="7" t="s">
        <v>15</v>
      </c>
      <c r="P1564" s="7" t="s">
        <v>721</v>
      </c>
      <c r="Q1564" s="7" t="s">
        <v>722</v>
      </c>
      <c r="R1564" s="7" t="s">
        <v>62</v>
      </c>
      <c r="S1564" t="str">
        <f>RIGHT(Table1[[#This Row],[value7]],4)</f>
        <v>0a00</v>
      </c>
      <c r="T1564">
        <f>HEX2DEC(Table1[[#This Row],[hex]])</f>
        <v>2560</v>
      </c>
      <c r="U1564">
        <f>Table1[[#This Row],[dec]] - IF(Table1[[#This Row],[dec]] &gt; 32000, 65536, 0)</f>
        <v>2560</v>
      </c>
      <c r="V1564" s="12">
        <f>Table1[[#This Row],[dec signed]]/10</f>
        <v>256</v>
      </c>
    </row>
    <row r="1565" spans="1:22" x14ac:dyDescent="0.25">
      <c r="A1565" s="7">
        <v>25</v>
      </c>
      <c r="B1565" s="10" t="s">
        <v>138</v>
      </c>
      <c r="C1565" s="10" t="s">
        <v>139</v>
      </c>
      <c r="D1565" s="7" t="s">
        <v>12</v>
      </c>
      <c r="E1565" t="s">
        <v>13</v>
      </c>
      <c r="F1565" s="7" t="s">
        <v>14</v>
      </c>
      <c r="G1565" t="s">
        <v>15</v>
      </c>
      <c r="H1565" t="s">
        <v>140</v>
      </c>
      <c r="I1565" s="7" t="s">
        <v>141</v>
      </c>
      <c r="J1565" s="7" t="s">
        <v>142</v>
      </c>
      <c r="L1565" s="7" t="s">
        <v>13</v>
      </c>
      <c r="M1565" s="7" t="s">
        <v>12</v>
      </c>
      <c r="N1565" s="7" t="s">
        <v>19</v>
      </c>
      <c r="O1565" s="7" t="s">
        <v>15</v>
      </c>
      <c r="P1565" s="7" t="s">
        <v>140</v>
      </c>
      <c r="Q1565" s="7" t="s">
        <v>141</v>
      </c>
      <c r="R1565" s="7" t="s">
        <v>143</v>
      </c>
      <c r="S1565" t="str">
        <f>RIGHT(Table1[[#This Row],[value7]],4)</f>
        <v>0c00</v>
      </c>
      <c r="T1565">
        <f>HEX2DEC(Table1[[#This Row],[hex]])</f>
        <v>3072</v>
      </c>
      <c r="U1565">
        <f>Table1[[#This Row],[dec]] - IF(Table1[[#This Row],[dec]] &gt; 32000, 65536, 0)</f>
        <v>3072</v>
      </c>
      <c r="V1565" s="12">
        <f>Table1[[#This Row],[dec signed]]/10</f>
        <v>307.2</v>
      </c>
    </row>
    <row r="1566" spans="1:22" x14ac:dyDescent="0.25">
      <c r="A1566" s="7">
        <v>47</v>
      </c>
      <c r="B1566" s="10" t="s">
        <v>138</v>
      </c>
      <c r="C1566" s="10" t="s">
        <v>139</v>
      </c>
      <c r="D1566" s="7" t="s">
        <v>12</v>
      </c>
      <c r="E1566" t="s">
        <v>13</v>
      </c>
      <c r="F1566" s="7" t="s">
        <v>14</v>
      </c>
      <c r="G1566" t="s">
        <v>15</v>
      </c>
      <c r="H1566" t="s">
        <v>140</v>
      </c>
      <c r="I1566" s="7" t="s">
        <v>141</v>
      </c>
      <c r="J1566" s="7" t="s">
        <v>142</v>
      </c>
      <c r="L1566" s="7" t="s">
        <v>13</v>
      </c>
      <c r="M1566" s="7" t="s">
        <v>12</v>
      </c>
      <c r="N1566" s="7" t="s">
        <v>19</v>
      </c>
      <c r="O1566" s="7" t="s">
        <v>15</v>
      </c>
      <c r="P1566" s="7" t="s">
        <v>140</v>
      </c>
      <c r="Q1566" s="7" t="s">
        <v>141</v>
      </c>
      <c r="R1566" s="7" t="s">
        <v>143</v>
      </c>
      <c r="S1566" t="str">
        <f>RIGHT(Table1[[#This Row],[value7]],4)</f>
        <v>0c00</v>
      </c>
      <c r="T1566">
        <f>HEX2DEC(Table1[[#This Row],[hex]])</f>
        <v>3072</v>
      </c>
      <c r="U1566">
        <f>Table1[[#This Row],[dec]] - IF(Table1[[#This Row],[dec]] &gt; 32000, 65536, 0)</f>
        <v>3072</v>
      </c>
      <c r="V1566" s="12">
        <f>Table1[[#This Row],[dec signed]]/10</f>
        <v>307.2</v>
      </c>
    </row>
    <row r="1567" spans="1:22" x14ac:dyDescent="0.25">
      <c r="A1567" s="7">
        <v>289</v>
      </c>
      <c r="B1567" s="10" t="s">
        <v>138</v>
      </c>
      <c r="C1567" s="10" t="s">
        <v>139</v>
      </c>
      <c r="D1567" s="7" t="s">
        <v>12</v>
      </c>
      <c r="E1567" t="s">
        <v>13</v>
      </c>
      <c r="F1567" s="7" t="s">
        <v>14</v>
      </c>
      <c r="G1567" t="s">
        <v>15</v>
      </c>
      <c r="H1567" t="s">
        <v>140</v>
      </c>
      <c r="I1567" s="7" t="s">
        <v>141</v>
      </c>
      <c r="J1567" s="7" t="s">
        <v>142</v>
      </c>
      <c r="L1567" s="7" t="s">
        <v>13</v>
      </c>
      <c r="M1567" s="7" t="s">
        <v>12</v>
      </c>
      <c r="N1567" s="7" t="s">
        <v>19</v>
      </c>
      <c r="O1567" s="7" t="s">
        <v>15</v>
      </c>
      <c r="P1567" s="7" t="s">
        <v>140</v>
      </c>
      <c r="Q1567" s="7" t="s">
        <v>141</v>
      </c>
      <c r="R1567" s="7" t="s">
        <v>143</v>
      </c>
      <c r="S1567" t="str">
        <f>RIGHT(Table1[[#This Row],[value7]],4)</f>
        <v>0c00</v>
      </c>
      <c r="T1567">
        <f>HEX2DEC(Table1[[#This Row],[hex]])</f>
        <v>3072</v>
      </c>
      <c r="U1567">
        <f>Table1[[#This Row],[dec]] - IF(Table1[[#This Row],[dec]] &gt; 32000, 65536, 0)</f>
        <v>3072</v>
      </c>
      <c r="V1567" s="12">
        <f>Table1[[#This Row],[dec signed]]/10</f>
        <v>307.2</v>
      </c>
    </row>
    <row r="1568" spans="1:22" x14ac:dyDescent="0.25">
      <c r="A1568" s="7">
        <v>432</v>
      </c>
      <c r="B1568" s="10" t="s">
        <v>138</v>
      </c>
      <c r="C1568" s="10" t="s">
        <v>139</v>
      </c>
      <c r="D1568" s="7" t="s">
        <v>12</v>
      </c>
      <c r="E1568" t="s">
        <v>13</v>
      </c>
      <c r="F1568" s="7" t="s">
        <v>14</v>
      </c>
      <c r="G1568" t="s">
        <v>15</v>
      </c>
      <c r="H1568" t="s">
        <v>140</v>
      </c>
      <c r="I1568" s="7" t="s">
        <v>141</v>
      </c>
      <c r="J1568" s="7" t="s">
        <v>142</v>
      </c>
      <c r="L1568" s="7" t="s">
        <v>13</v>
      </c>
      <c r="M1568" s="7" t="s">
        <v>12</v>
      </c>
      <c r="N1568" s="7" t="s">
        <v>19</v>
      </c>
      <c r="O1568" s="7" t="s">
        <v>15</v>
      </c>
      <c r="P1568" s="7" t="s">
        <v>140</v>
      </c>
      <c r="Q1568" s="7" t="s">
        <v>141</v>
      </c>
      <c r="R1568" s="7" t="s">
        <v>143</v>
      </c>
      <c r="S1568" t="str">
        <f>RIGHT(Table1[[#This Row],[value7]],4)</f>
        <v>0c00</v>
      </c>
      <c r="T1568">
        <f>HEX2DEC(Table1[[#This Row],[hex]])</f>
        <v>3072</v>
      </c>
      <c r="U1568">
        <f>Table1[[#This Row],[dec]] - IF(Table1[[#This Row],[dec]] &gt; 32000, 65536, 0)</f>
        <v>3072</v>
      </c>
      <c r="V1568" s="12">
        <f>Table1[[#This Row],[dec signed]]/10</f>
        <v>307.2</v>
      </c>
    </row>
    <row r="1569" spans="1:22" x14ac:dyDescent="0.25">
      <c r="A1569" s="7">
        <v>463</v>
      </c>
      <c r="B1569" s="10" t="s">
        <v>138</v>
      </c>
      <c r="C1569" s="10" t="s">
        <v>139</v>
      </c>
      <c r="D1569" s="7" t="s">
        <v>12</v>
      </c>
      <c r="E1569" t="s">
        <v>13</v>
      </c>
      <c r="F1569" s="7" t="s">
        <v>14</v>
      </c>
      <c r="G1569" t="s">
        <v>15</v>
      </c>
      <c r="H1569" t="s">
        <v>140</v>
      </c>
      <c r="I1569" s="7" t="s">
        <v>141</v>
      </c>
      <c r="J1569" s="7" t="s">
        <v>142</v>
      </c>
      <c r="L1569" s="7" t="s">
        <v>13</v>
      </c>
      <c r="M1569" s="7" t="s">
        <v>12</v>
      </c>
      <c r="N1569" s="7" t="s">
        <v>19</v>
      </c>
      <c r="O1569" s="7" t="s">
        <v>15</v>
      </c>
      <c r="P1569" s="7" t="s">
        <v>140</v>
      </c>
      <c r="Q1569" s="7" t="s">
        <v>141</v>
      </c>
      <c r="R1569" s="7" t="s">
        <v>143</v>
      </c>
      <c r="S1569" t="str">
        <f>RIGHT(Table1[[#This Row],[value7]],4)</f>
        <v>0c00</v>
      </c>
      <c r="T1569">
        <f>HEX2DEC(Table1[[#This Row],[hex]])</f>
        <v>3072</v>
      </c>
      <c r="U1569">
        <f>Table1[[#This Row],[dec]] - IF(Table1[[#This Row],[dec]] &gt; 32000, 65536, 0)</f>
        <v>3072</v>
      </c>
      <c r="V1569" s="12">
        <f>Table1[[#This Row],[dec signed]]/10</f>
        <v>307.2</v>
      </c>
    </row>
    <row r="1570" spans="1:22" x14ac:dyDescent="0.25">
      <c r="A1570" s="7">
        <v>494</v>
      </c>
      <c r="B1570" s="10" t="s">
        <v>138</v>
      </c>
      <c r="C1570" s="10" t="s">
        <v>139</v>
      </c>
      <c r="D1570" s="7" t="s">
        <v>12</v>
      </c>
      <c r="E1570" t="s">
        <v>13</v>
      </c>
      <c r="F1570" s="7" t="s">
        <v>14</v>
      </c>
      <c r="G1570" t="s">
        <v>15</v>
      </c>
      <c r="H1570" t="s">
        <v>140</v>
      </c>
      <c r="I1570" s="7" t="s">
        <v>141</v>
      </c>
      <c r="J1570" s="7" t="s">
        <v>142</v>
      </c>
      <c r="L1570" s="7" t="s">
        <v>13</v>
      </c>
      <c r="M1570" s="7" t="s">
        <v>12</v>
      </c>
      <c r="N1570" s="7" t="s">
        <v>19</v>
      </c>
      <c r="O1570" s="7" t="s">
        <v>15</v>
      </c>
      <c r="P1570" s="7" t="s">
        <v>140</v>
      </c>
      <c r="Q1570" s="7" t="s">
        <v>141</v>
      </c>
      <c r="R1570" s="7" t="s">
        <v>143</v>
      </c>
      <c r="S1570" t="str">
        <f>RIGHT(Table1[[#This Row],[value7]],4)</f>
        <v>0c00</v>
      </c>
      <c r="T1570">
        <f>HEX2DEC(Table1[[#This Row],[hex]])</f>
        <v>3072</v>
      </c>
      <c r="U1570">
        <f>Table1[[#This Row],[dec]] - IF(Table1[[#This Row],[dec]] &gt; 32000, 65536, 0)</f>
        <v>3072</v>
      </c>
      <c r="V1570" s="12">
        <f>Table1[[#This Row],[dec signed]]/10</f>
        <v>307.2</v>
      </c>
    </row>
    <row r="1571" spans="1:22" x14ac:dyDescent="0.25">
      <c r="A1571" s="7">
        <v>525</v>
      </c>
      <c r="B1571" s="10" t="s">
        <v>138</v>
      </c>
      <c r="C1571" s="10" t="s">
        <v>139</v>
      </c>
      <c r="D1571" s="7" t="s">
        <v>12</v>
      </c>
      <c r="E1571" t="s">
        <v>13</v>
      </c>
      <c r="F1571" s="7" t="s">
        <v>14</v>
      </c>
      <c r="G1571" t="s">
        <v>15</v>
      </c>
      <c r="H1571" t="s">
        <v>140</v>
      </c>
      <c r="I1571" s="7" t="s">
        <v>141</v>
      </c>
      <c r="J1571" s="7" t="s">
        <v>142</v>
      </c>
      <c r="L1571" s="7" t="s">
        <v>13</v>
      </c>
      <c r="M1571" s="7" t="s">
        <v>12</v>
      </c>
      <c r="N1571" s="7" t="s">
        <v>19</v>
      </c>
      <c r="O1571" s="7" t="s">
        <v>15</v>
      </c>
      <c r="P1571" s="7" t="s">
        <v>140</v>
      </c>
      <c r="Q1571" s="7" t="s">
        <v>141</v>
      </c>
      <c r="R1571" s="7" t="s">
        <v>143</v>
      </c>
      <c r="S1571" t="str">
        <f>RIGHT(Table1[[#This Row],[value7]],4)</f>
        <v>0c00</v>
      </c>
      <c r="T1571">
        <f>HEX2DEC(Table1[[#This Row],[hex]])</f>
        <v>3072</v>
      </c>
      <c r="U1571">
        <f>Table1[[#This Row],[dec]] - IF(Table1[[#This Row],[dec]] &gt; 32000, 65536, 0)</f>
        <v>3072</v>
      </c>
      <c r="V1571" s="12">
        <f>Table1[[#This Row],[dec signed]]/10</f>
        <v>307.2</v>
      </c>
    </row>
    <row r="1572" spans="1:22" x14ac:dyDescent="0.25">
      <c r="A1572" s="7">
        <v>556</v>
      </c>
      <c r="B1572" s="10" t="s">
        <v>138</v>
      </c>
      <c r="C1572" s="10" t="s">
        <v>139</v>
      </c>
      <c r="D1572" s="7" t="s">
        <v>12</v>
      </c>
      <c r="E1572" t="s">
        <v>13</v>
      </c>
      <c r="F1572" s="7" t="s">
        <v>14</v>
      </c>
      <c r="G1572" t="s">
        <v>15</v>
      </c>
      <c r="H1572" t="s">
        <v>140</v>
      </c>
      <c r="I1572" s="7" t="s">
        <v>141</v>
      </c>
      <c r="J1572" s="7" t="s">
        <v>142</v>
      </c>
      <c r="L1572" s="7" t="s">
        <v>13</v>
      </c>
      <c r="M1572" s="7" t="s">
        <v>12</v>
      </c>
      <c r="N1572" s="7" t="s">
        <v>19</v>
      </c>
      <c r="O1572" s="7" t="s">
        <v>15</v>
      </c>
      <c r="P1572" s="7" t="s">
        <v>140</v>
      </c>
      <c r="Q1572" s="7" t="s">
        <v>141</v>
      </c>
      <c r="R1572" s="7" t="s">
        <v>143</v>
      </c>
      <c r="S1572" t="str">
        <f>RIGHT(Table1[[#This Row],[value7]],4)</f>
        <v>0c00</v>
      </c>
      <c r="T1572">
        <f>HEX2DEC(Table1[[#This Row],[hex]])</f>
        <v>3072</v>
      </c>
      <c r="U1572">
        <f>Table1[[#This Row],[dec]] - IF(Table1[[#This Row],[dec]] &gt; 32000, 65536, 0)</f>
        <v>3072</v>
      </c>
      <c r="V1572" s="12">
        <f>Table1[[#This Row],[dec signed]]/10</f>
        <v>307.2</v>
      </c>
    </row>
    <row r="1573" spans="1:22" x14ac:dyDescent="0.25">
      <c r="A1573" s="7">
        <v>587</v>
      </c>
      <c r="B1573" s="10" t="s">
        <v>138</v>
      </c>
      <c r="C1573" s="10" t="s">
        <v>139</v>
      </c>
      <c r="D1573" s="7" t="s">
        <v>12</v>
      </c>
      <c r="E1573" t="s">
        <v>13</v>
      </c>
      <c r="F1573" s="7" t="s">
        <v>14</v>
      </c>
      <c r="G1573" t="s">
        <v>15</v>
      </c>
      <c r="H1573" t="s">
        <v>140</v>
      </c>
      <c r="I1573" s="7" t="s">
        <v>141</v>
      </c>
      <c r="J1573" s="7" t="s">
        <v>142</v>
      </c>
      <c r="L1573" s="7" t="s">
        <v>13</v>
      </c>
      <c r="M1573" s="7" t="s">
        <v>12</v>
      </c>
      <c r="N1573" s="7" t="s">
        <v>19</v>
      </c>
      <c r="O1573" s="7" t="s">
        <v>15</v>
      </c>
      <c r="P1573" s="7" t="s">
        <v>140</v>
      </c>
      <c r="Q1573" s="7" t="s">
        <v>141</v>
      </c>
      <c r="R1573" s="7" t="s">
        <v>143</v>
      </c>
      <c r="S1573" t="str">
        <f>RIGHT(Table1[[#This Row],[value7]],4)</f>
        <v>0c00</v>
      </c>
      <c r="T1573">
        <f>HEX2DEC(Table1[[#This Row],[hex]])</f>
        <v>3072</v>
      </c>
      <c r="U1573">
        <f>Table1[[#This Row],[dec]] - IF(Table1[[#This Row],[dec]] &gt; 32000, 65536, 0)</f>
        <v>3072</v>
      </c>
      <c r="V1573" s="12">
        <f>Table1[[#This Row],[dec signed]]/10</f>
        <v>307.2</v>
      </c>
    </row>
    <row r="1574" spans="1:22" x14ac:dyDescent="0.25">
      <c r="A1574" s="7">
        <v>618</v>
      </c>
      <c r="B1574" s="10" t="s">
        <v>138</v>
      </c>
      <c r="C1574" s="10" t="s">
        <v>139</v>
      </c>
      <c r="D1574" s="7" t="s">
        <v>12</v>
      </c>
      <c r="E1574" t="s">
        <v>13</v>
      </c>
      <c r="F1574" s="7" t="s">
        <v>14</v>
      </c>
      <c r="G1574" t="s">
        <v>15</v>
      </c>
      <c r="H1574" t="s">
        <v>140</v>
      </c>
      <c r="I1574" s="7" t="s">
        <v>141</v>
      </c>
      <c r="J1574" s="7" t="s">
        <v>142</v>
      </c>
      <c r="L1574" s="7" t="s">
        <v>13</v>
      </c>
      <c r="M1574" s="7" t="s">
        <v>12</v>
      </c>
      <c r="N1574" s="7" t="s">
        <v>19</v>
      </c>
      <c r="O1574" s="7" t="s">
        <v>15</v>
      </c>
      <c r="P1574" s="7" t="s">
        <v>140</v>
      </c>
      <c r="Q1574" s="7" t="s">
        <v>141</v>
      </c>
      <c r="R1574" s="7" t="s">
        <v>143</v>
      </c>
      <c r="S1574" t="str">
        <f>RIGHT(Table1[[#This Row],[value7]],4)</f>
        <v>0c00</v>
      </c>
      <c r="T1574">
        <f>HEX2DEC(Table1[[#This Row],[hex]])</f>
        <v>3072</v>
      </c>
      <c r="U1574">
        <f>Table1[[#This Row],[dec]] - IF(Table1[[#This Row],[dec]] &gt; 32000, 65536, 0)</f>
        <v>3072</v>
      </c>
      <c r="V1574" s="12">
        <f>Table1[[#This Row],[dec signed]]/10</f>
        <v>307.2</v>
      </c>
    </row>
    <row r="1575" spans="1:22" x14ac:dyDescent="0.25">
      <c r="A1575" s="7">
        <v>649</v>
      </c>
      <c r="B1575" s="10" t="s">
        <v>138</v>
      </c>
      <c r="C1575" s="10" t="s">
        <v>139</v>
      </c>
      <c r="D1575" s="7" t="s">
        <v>12</v>
      </c>
      <c r="E1575" t="s">
        <v>13</v>
      </c>
      <c r="F1575" s="7" t="s">
        <v>14</v>
      </c>
      <c r="G1575" t="s">
        <v>15</v>
      </c>
      <c r="H1575" t="s">
        <v>140</v>
      </c>
      <c r="I1575" s="7" t="s">
        <v>141</v>
      </c>
      <c r="J1575" s="7" t="s">
        <v>142</v>
      </c>
      <c r="L1575" s="7" t="s">
        <v>13</v>
      </c>
      <c r="M1575" s="7" t="s">
        <v>12</v>
      </c>
      <c r="N1575" s="7" t="s">
        <v>19</v>
      </c>
      <c r="O1575" s="7" t="s">
        <v>15</v>
      </c>
      <c r="P1575" s="7" t="s">
        <v>140</v>
      </c>
      <c r="Q1575" s="7" t="s">
        <v>141</v>
      </c>
      <c r="R1575" s="7" t="s">
        <v>143</v>
      </c>
      <c r="S1575" t="str">
        <f>RIGHT(Table1[[#This Row],[value7]],4)</f>
        <v>0c00</v>
      </c>
      <c r="T1575">
        <f>HEX2DEC(Table1[[#This Row],[hex]])</f>
        <v>3072</v>
      </c>
      <c r="U1575">
        <f>Table1[[#This Row],[dec]] - IF(Table1[[#This Row],[dec]] &gt; 32000, 65536, 0)</f>
        <v>3072</v>
      </c>
      <c r="V1575" s="12">
        <f>Table1[[#This Row],[dec signed]]/10</f>
        <v>307.2</v>
      </c>
    </row>
    <row r="1576" spans="1:22" x14ac:dyDescent="0.25">
      <c r="A1576" s="7">
        <v>681</v>
      </c>
      <c r="B1576" s="10" t="s">
        <v>138</v>
      </c>
      <c r="C1576" s="10" t="s">
        <v>139</v>
      </c>
      <c r="D1576" s="7" t="s">
        <v>12</v>
      </c>
      <c r="E1576" t="s">
        <v>13</v>
      </c>
      <c r="F1576" s="7" t="s">
        <v>14</v>
      </c>
      <c r="G1576" t="s">
        <v>15</v>
      </c>
      <c r="H1576" t="s">
        <v>140</v>
      </c>
      <c r="I1576" s="7" t="s">
        <v>141</v>
      </c>
      <c r="J1576" s="7" t="s">
        <v>142</v>
      </c>
      <c r="L1576" s="7" t="s">
        <v>13</v>
      </c>
      <c r="M1576" s="7" t="s">
        <v>12</v>
      </c>
      <c r="N1576" s="7" t="s">
        <v>19</v>
      </c>
      <c r="O1576" s="7" t="s">
        <v>15</v>
      </c>
      <c r="P1576" s="7" t="s">
        <v>140</v>
      </c>
      <c r="Q1576" s="7" t="s">
        <v>141</v>
      </c>
      <c r="R1576" s="7" t="s">
        <v>143</v>
      </c>
      <c r="S1576" t="str">
        <f>RIGHT(Table1[[#This Row],[value7]],4)</f>
        <v>0c00</v>
      </c>
      <c r="T1576">
        <f>HEX2DEC(Table1[[#This Row],[hex]])</f>
        <v>3072</v>
      </c>
      <c r="U1576">
        <f>Table1[[#This Row],[dec]] - IF(Table1[[#This Row],[dec]] &gt; 32000, 65536, 0)</f>
        <v>3072</v>
      </c>
      <c r="V1576" s="12">
        <f>Table1[[#This Row],[dec signed]]/10</f>
        <v>307.2</v>
      </c>
    </row>
    <row r="1577" spans="1:22" x14ac:dyDescent="0.25">
      <c r="A1577" s="7">
        <v>712</v>
      </c>
      <c r="B1577" s="10" t="s">
        <v>138</v>
      </c>
      <c r="C1577" s="10" t="s">
        <v>139</v>
      </c>
      <c r="D1577" s="7" t="s">
        <v>12</v>
      </c>
      <c r="E1577" t="s">
        <v>13</v>
      </c>
      <c r="F1577" s="7" t="s">
        <v>14</v>
      </c>
      <c r="G1577" t="s">
        <v>15</v>
      </c>
      <c r="H1577" t="s">
        <v>140</v>
      </c>
      <c r="I1577" s="7" t="s">
        <v>141</v>
      </c>
      <c r="J1577" s="7" t="s">
        <v>142</v>
      </c>
      <c r="L1577" s="7" t="s">
        <v>13</v>
      </c>
      <c r="M1577" s="7" t="s">
        <v>12</v>
      </c>
      <c r="N1577" s="7" t="s">
        <v>19</v>
      </c>
      <c r="O1577" s="7" t="s">
        <v>15</v>
      </c>
      <c r="P1577" s="7" t="s">
        <v>140</v>
      </c>
      <c r="Q1577" s="7" t="s">
        <v>141</v>
      </c>
      <c r="R1577" s="7" t="s">
        <v>143</v>
      </c>
      <c r="S1577" t="str">
        <f>RIGHT(Table1[[#This Row],[value7]],4)</f>
        <v>0c00</v>
      </c>
      <c r="T1577">
        <f>HEX2DEC(Table1[[#This Row],[hex]])</f>
        <v>3072</v>
      </c>
      <c r="U1577">
        <f>Table1[[#This Row],[dec]] - IF(Table1[[#This Row],[dec]] &gt; 32000, 65536, 0)</f>
        <v>3072</v>
      </c>
      <c r="V1577" s="12">
        <f>Table1[[#This Row],[dec signed]]/10</f>
        <v>307.2</v>
      </c>
    </row>
    <row r="1578" spans="1:22" x14ac:dyDescent="0.25">
      <c r="A1578" s="7">
        <v>743</v>
      </c>
      <c r="B1578" s="10" t="s">
        <v>138</v>
      </c>
      <c r="C1578" s="10" t="s">
        <v>139</v>
      </c>
      <c r="D1578" s="7" t="s">
        <v>12</v>
      </c>
      <c r="E1578" t="s">
        <v>13</v>
      </c>
      <c r="F1578" s="7" t="s">
        <v>14</v>
      </c>
      <c r="G1578" t="s">
        <v>15</v>
      </c>
      <c r="H1578" t="s">
        <v>140</v>
      </c>
      <c r="I1578" s="7" t="s">
        <v>141</v>
      </c>
      <c r="J1578" s="7" t="s">
        <v>142</v>
      </c>
      <c r="L1578" s="7" t="s">
        <v>13</v>
      </c>
      <c r="M1578" s="7" t="s">
        <v>12</v>
      </c>
      <c r="N1578" s="7" t="s">
        <v>19</v>
      </c>
      <c r="O1578" s="7" t="s">
        <v>15</v>
      </c>
      <c r="P1578" s="7" t="s">
        <v>140</v>
      </c>
      <c r="Q1578" s="7" t="s">
        <v>141</v>
      </c>
      <c r="R1578" s="7" t="s">
        <v>143</v>
      </c>
      <c r="S1578" t="str">
        <f>RIGHT(Table1[[#This Row],[value7]],4)</f>
        <v>0c00</v>
      </c>
      <c r="T1578">
        <f>HEX2DEC(Table1[[#This Row],[hex]])</f>
        <v>3072</v>
      </c>
      <c r="U1578">
        <f>Table1[[#This Row],[dec]] - IF(Table1[[#This Row],[dec]] &gt; 32000, 65536, 0)</f>
        <v>3072</v>
      </c>
      <c r="V1578" s="12">
        <f>Table1[[#This Row],[dec signed]]/10</f>
        <v>307.2</v>
      </c>
    </row>
    <row r="1579" spans="1:22" x14ac:dyDescent="0.25">
      <c r="A1579" s="7">
        <v>774</v>
      </c>
      <c r="B1579" s="10" t="s">
        <v>138</v>
      </c>
      <c r="C1579" s="10" t="s">
        <v>139</v>
      </c>
      <c r="D1579" s="7" t="s">
        <v>12</v>
      </c>
      <c r="E1579" t="s">
        <v>13</v>
      </c>
      <c r="F1579" s="7" t="s">
        <v>14</v>
      </c>
      <c r="G1579" t="s">
        <v>15</v>
      </c>
      <c r="H1579" t="s">
        <v>140</v>
      </c>
      <c r="I1579" s="7" t="s">
        <v>141</v>
      </c>
      <c r="J1579" s="7" t="s">
        <v>142</v>
      </c>
      <c r="L1579" s="7" t="s">
        <v>13</v>
      </c>
      <c r="M1579" s="7" t="s">
        <v>12</v>
      </c>
      <c r="N1579" s="7" t="s">
        <v>19</v>
      </c>
      <c r="O1579" s="7" t="s">
        <v>15</v>
      </c>
      <c r="P1579" s="7" t="s">
        <v>140</v>
      </c>
      <c r="Q1579" s="7" t="s">
        <v>141</v>
      </c>
      <c r="R1579" s="7" t="s">
        <v>143</v>
      </c>
      <c r="S1579" t="str">
        <f>RIGHT(Table1[[#This Row],[value7]],4)</f>
        <v>0c00</v>
      </c>
      <c r="T1579">
        <f>HEX2DEC(Table1[[#This Row],[hex]])</f>
        <v>3072</v>
      </c>
      <c r="U1579">
        <f>Table1[[#This Row],[dec]] - IF(Table1[[#This Row],[dec]] &gt; 32000, 65536, 0)</f>
        <v>3072</v>
      </c>
      <c r="V1579" s="12">
        <f>Table1[[#This Row],[dec signed]]/10</f>
        <v>307.2</v>
      </c>
    </row>
    <row r="1580" spans="1:22" x14ac:dyDescent="0.25">
      <c r="A1580" s="7">
        <v>805</v>
      </c>
      <c r="B1580" s="10" t="s">
        <v>138</v>
      </c>
      <c r="C1580" s="10" t="s">
        <v>139</v>
      </c>
      <c r="D1580" s="7" t="s">
        <v>12</v>
      </c>
      <c r="E1580" t="s">
        <v>13</v>
      </c>
      <c r="F1580" s="7" t="s">
        <v>14</v>
      </c>
      <c r="G1580" t="s">
        <v>15</v>
      </c>
      <c r="H1580" t="s">
        <v>140</v>
      </c>
      <c r="I1580" s="7" t="s">
        <v>141</v>
      </c>
      <c r="J1580" s="7" t="s">
        <v>142</v>
      </c>
      <c r="L1580" s="7" t="s">
        <v>13</v>
      </c>
      <c r="M1580" s="7" t="s">
        <v>12</v>
      </c>
      <c r="N1580" s="7" t="s">
        <v>19</v>
      </c>
      <c r="O1580" s="7" t="s">
        <v>15</v>
      </c>
      <c r="P1580" s="7" t="s">
        <v>140</v>
      </c>
      <c r="Q1580" s="7" t="s">
        <v>141</v>
      </c>
      <c r="R1580" s="7" t="s">
        <v>143</v>
      </c>
      <c r="S1580" t="str">
        <f>RIGHT(Table1[[#This Row],[value7]],4)</f>
        <v>0c00</v>
      </c>
      <c r="T1580">
        <f>HEX2DEC(Table1[[#This Row],[hex]])</f>
        <v>3072</v>
      </c>
      <c r="U1580">
        <f>Table1[[#This Row],[dec]] - IF(Table1[[#This Row],[dec]] &gt; 32000, 65536, 0)</f>
        <v>3072</v>
      </c>
      <c r="V1580" s="12">
        <f>Table1[[#This Row],[dec signed]]/10</f>
        <v>307.2</v>
      </c>
    </row>
    <row r="1581" spans="1:22" x14ac:dyDescent="0.25">
      <c r="A1581" s="7">
        <v>836</v>
      </c>
      <c r="B1581" s="10" t="s">
        <v>138</v>
      </c>
      <c r="C1581" s="10" t="s">
        <v>139</v>
      </c>
      <c r="D1581" s="7" t="s">
        <v>12</v>
      </c>
      <c r="E1581" t="s">
        <v>13</v>
      </c>
      <c r="F1581" s="7" t="s">
        <v>14</v>
      </c>
      <c r="G1581" t="s">
        <v>15</v>
      </c>
      <c r="H1581" t="s">
        <v>140</v>
      </c>
      <c r="I1581" s="7" t="s">
        <v>141</v>
      </c>
      <c r="J1581" s="7" t="s">
        <v>142</v>
      </c>
      <c r="L1581" s="7" t="s">
        <v>13</v>
      </c>
      <c r="M1581" s="7" t="s">
        <v>12</v>
      </c>
      <c r="N1581" s="7" t="s">
        <v>19</v>
      </c>
      <c r="O1581" s="7" t="s">
        <v>15</v>
      </c>
      <c r="P1581" s="7" t="s">
        <v>140</v>
      </c>
      <c r="Q1581" s="7" t="s">
        <v>141</v>
      </c>
      <c r="R1581" s="7" t="s">
        <v>143</v>
      </c>
      <c r="S1581" t="str">
        <f>RIGHT(Table1[[#This Row],[value7]],4)</f>
        <v>0c00</v>
      </c>
      <c r="T1581">
        <f>HEX2DEC(Table1[[#This Row],[hex]])</f>
        <v>3072</v>
      </c>
      <c r="U1581">
        <f>Table1[[#This Row],[dec]] - IF(Table1[[#This Row],[dec]] &gt; 32000, 65536, 0)</f>
        <v>3072</v>
      </c>
      <c r="V1581" s="12">
        <f>Table1[[#This Row],[dec signed]]/10</f>
        <v>307.2</v>
      </c>
    </row>
    <row r="1582" spans="1:22" x14ac:dyDescent="0.25">
      <c r="A1582" s="7">
        <v>867</v>
      </c>
      <c r="B1582" s="10" t="s">
        <v>138</v>
      </c>
      <c r="C1582" s="10" t="s">
        <v>139</v>
      </c>
      <c r="D1582" s="7" t="s">
        <v>12</v>
      </c>
      <c r="E1582" t="s">
        <v>13</v>
      </c>
      <c r="F1582" s="7" t="s">
        <v>14</v>
      </c>
      <c r="G1582" t="s">
        <v>15</v>
      </c>
      <c r="H1582" t="s">
        <v>140</v>
      </c>
      <c r="I1582" s="7" t="s">
        <v>141</v>
      </c>
      <c r="J1582" s="7" t="s">
        <v>142</v>
      </c>
      <c r="L1582" s="7" t="s">
        <v>13</v>
      </c>
      <c r="M1582" s="7" t="s">
        <v>12</v>
      </c>
      <c r="N1582" s="7" t="s">
        <v>19</v>
      </c>
      <c r="O1582" s="7" t="s">
        <v>15</v>
      </c>
      <c r="P1582" s="7" t="s">
        <v>140</v>
      </c>
      <c r="Q1582" s="7" t="s">
        <v>141</v>
      </c>
      <c r="R1582" s="7" t="s">
        <v>143</v>
      </c>
      <c r="S1582" t="str">
        <f>RIGHT(Table1[[#This Row],[value7]],4)</f>
        <v>0c00</v>
      </c>
      <c r="T1582">
        <f>HEX2DEC(Table1[[#This Row],[hex]])</f>
        <v>3072</v>
      </c>
      <c r="U1582">
        <f>Table1[[#This Row],[dec]] - IF(Table1[[#This Row],[dec]] &gt; 32000, 65536, 0)</f>
        <v>3072</v>
      </c>
      <c r="V1582" s="12">
        <f>Table1[[#This Row],[dec signed]]/10</f>
        <v>307.2</v>
      </c>
    </row>
    <row r="1583" spans="1:22" x14ac:dyDescent="0.25">
      <c r="A1583" s="7">
        <v>907</v>
      </c>
      <c r="B1583" s="10" t="s">
        <v>138</v>
      </c>
      <c r="C1583" s="10" t="s">
        <v>139</v>
      </c>
      <c r="D1583" s="7" t="s">
        <v>12</v>
      </c>
      <c r="E1583" t="s">
        <v>13</v>
      </c>
      <c r="F1583" s="7" t="s">
        <v>14</v>
      </c>
      <c r="G1583" t="s">
        <v>15</v>
      </c>
      <c r="H1583" t="s">
        <v>140</v>
      </c>
      <c r="I1583" s="7" t="s">
        <v>141</v>
      </c>
      <c r="J1583" s="7" t="s">
        <v>142</v>
      </c>
      <c r="L1583" s="7" t="s">
        <v>13</v>
      </c>
      <c r="M1583" s="7" t="s">
        <v>12</v>
      </c>
      <c r="N1583" s="7" t="s">
        <v>19</v>
      </c>
      <c r="O1583" s="7" t="s">
        <v>15</v>
      </c>
      <c r="P1583" s="7" t="s">
        <v>140</v>
      </c>
      <c r="Q1583" s="7" t="s">
        <v>141</v>
      </c>
      <c r="R1583" s="7" t="s">
        <v>143</v>
      </c>
      <c r="S1583" t="str">
        <f>RIGHT(Table1[[#This Row],[value7]],4)</f>
        <v>0c00</v>
      </c>
      <c r="T1583">
        <f>HEX2DEC(Table1[[#This Row],[hex]])</f>
        <v>3072</v>
      </c>
      <c r="U1583">
        <f>Table1[[#This Row],[dec]] - IF(Table1[[#This Row],[dec]] &gt; 32000, 65536, 0)</f>
        <v>3072</v>
      </c>
      <c r="V1583" s="12">
        <f>Table1[[#This Row],[dec signed]]/10</f>
        <v>307.2</v>
      </c>
    </row>
    <row r="1584" spans="1:22" x14ac:dyDescent="0.25">
      <c r="A1584" s="7">
        <v>939</v>
      </c>
      <c r="B1584" s="10" t="s">
        <v>138</v>
      </c>
      <c r="C1584" s="10" t="s">
        <v>139</v>
      </c>
      <c r="D1584" s="7" t="s">
        <v>12</v>
      </c>
      <c r="E1584" t="s">
        <v>13</v>
      </c>
      <c r="F1584" s="7" t="s">
        <v>14</v>
      </c>
      <c r="G1584" t="s">
        <v>15</v>
      </c>
      <c r="H1584" t="s">
        <v>140</v>
      </c>
      <c r="I1584" s="7" t="s">
        <v>141</v>
      </c>
      <c r="J1584" s="7" t="s">
        <v>142</v>
      </c>
      <c r="L1584" s="7" t="s">
        <v>13</v>
      </c>
      <c r="M1584" s="7" t="s">
        <v>12</v>
      </c>
      <c r="N1584" s="7" t="s">
        <v>19</v>
      </c>
      <c r="O1584" s="7" t="s">
        <v>15</v>
      </c>
      <c r="P1584" s="7" t="s">
        <v>140</v>
      </c>
      <c r="Q1584" s="7" t="s">
        <v>141</v>
      </c>
      <c r="R1584" s="7" t="s">
        <v>143</v>
      </c>
      <c r="S1584" t="str">
        <f>RIGHT(Table1[[#This Row],[value7]],4)</f>
        <v>0c00</v>
      </c>
      <c r="T1584">
        <f>HEX2DEC(Table1[[#This Row],[hex]])</f>
        <v>3072</v>
      </c>
      <c r="U1584">
        <f>Table1[[#This Row],[dec]] - IF(Table1[[#This Row],[dec]] &gt; 32000, 65536, 0)</f>
        <v>3072</v>
      </c>
      <c r="V1584" s="12">
        <f>Table1[[#This Row],[dec signed]]/10</f>
        <v>307.2</v>
      </c>
    </row>
    <row r="1585" spans="1:22" x14ac:dyDescent="0.25">
      <c r="A1585" s="7">
        <v>970</v>
      </c>
      <c r="B1585" s="10" t="s">
        <v>138</v>
      </c>
      <c r="C1585" s="10" t="s">
        <v>139</v>
      </c>
      <c r="D1585" s="7" t="s">
        <v>12</v>
      </c>
      <c r="E1585" t="s">
        <v>13</v>
      </c>
      <c r="F1585" s="7" t="s">
        <v>14</v>
      </c>
      <c r="G1585" t="s">
        <v>15</v>
      </c>
      <c r="H1585" t="s">
        <v>140</v>
      </c>
      <c r="I1585" s="7" t="s">
        <v>141</v>
      </c>
      <c r="J1585" s="7" t="s">
        <v>142</v>
      </c>
      <c r="L1585" s="7" t="s">
        <v>13</v>
      </c>
      <c r="M1585" s="7" t="s">
        <v>12</v>
      </c>
      <c r="N1585" s="7" t="s">
        <v>19</v>
      </c>
      <c r="O1585" s="7" t="s">
        <v>15</v>
      </c>
      <c r="P1585" s="7" t="s">
        <v>140</v>
      </c>
      <c r="Q1585" s="7" t="s">
        <v>141</v>
      </c>
      <c r="R1585" s="7" t="s">
        <v>143</v>
      </c>
      <c r="S1585" t="str">
        <f>RIGHT(Table1[[#This Row],[value7]],4)</f>
        <v>0c00</v>
      </c>
      <c r="T1585">
        <f>HEX2DEC(Table1[[#This Row],[hex]])</f>
        <v>3072</v>
      </c>
      <c r="U1585">
        <f>Table1[[#This Row],[dec]] - IF(Table1[[#This Row],[dec]] &gt; 32000, 65536, 0)</f>
        <v>3072</v>
      </c>
      <c r="V1585" s="12">
        <f>Table1[[#This Row],[dec signed]]/10</f>
        <v>307.2</v>
      </c>
    </row>
    <row r="1586" spans="1:22" x14ac:dyDescent="0.25">
      <c r="A1586" s="7">
        <v>1001</v>
      </c>
      <c r="B1586" s="10" t="s">
        <v>138</v>
      </c>
      <c r="C1586" s="10" t="s">
        <v>139</v>
      </c>
      <c r="D1586" s="7" t="s">
        <v>12</v>
      </c>
      <c r="E1586" t="s">
        <v>13</v>
      </c>
      <c r="F1586" s="7" t="s">
        <v>14</v>
      </c>
      <c r="G1586" t="s">
        <v>15</v>
      </c>
      <c r="H1586" t="s">
        <v>140</v>
      </c>
      <c r="I1586" s="7" t="s">
        <v>141</v>
      </c>
      <c r="J1586" s="7" t="s">
        <v>142</v>
      </c>
      <c r="L1586" s="7" t="s">
        <v>13</v>
      </c>
      <c r="M1586" s="7" t="s">
        <v>12</v>
      </c>
      <c r="N1586" s="7" t="s">
        <v>19</v>
      </c>
      <c r="O1586" s="7" t="s">
        <v>15</v>
      </c>
      <c r="P1586" s="7" t="s">
        <v>140</v>
      </c>
      <c r="Q1586" s="7" t="s">
        <v>141</v>
      </c>
      <c r="R1586" s="7" t="s">
        <v>143</v>
      </c>
      <c r="S1586" t="str">
        <f>RIGHT(Table1[[#This Row],[value7]],4)</f>
        <v>0c00</v>
      </c>
      <c r="T1586">
        <f>HEX2DEC(Table1[[#This Row],[hex]])</f>
        <v>3072</v>
      </c>
      <c r="U1586">
        <f>Table1[[#This Row],[dec]] - IF(Table1[[#This Row],[dec]] &gt; 32000, 65536, 0)</f>
        <v>3072</v>
      </c>
      <c r="V1586" s="12">
        <f>Table1[[#This Row],[dec signed]]/10</f>
        <v>307.2</v>
      </c>
    </row>
    <row r="1587" spans="1:22" x14ac:dyDescent="0.25">
      <c r="A1587" s="7">
        <v>1032</v>
      </c>
      <c r="B1587" s="10" t="s">
        <v>138</v>
      </c>
      <c r="C1587" s="10" t="s">
        <v>139</v>
      </c>
      <c r="D1587" s="7" t="s">
        <v>12</v>
      </c>
      <c r="E1587" t="s">
        <v>13</v>
      </c>
      <c r="F1587" s="7" t="s">
        <v>14</v>
      </c>
      <c r="G1587" t="s">
        <v>15</v>
      </c>
      <c r="H1587" t="s">
        <v>140</v>
      </c>
      <c r="I1587" s="7" t="s">
        <v>141</v>
      </c>
      <c r="J1587" s="7" t="s">
        <v>142</v>
      </c>
      <c r="L1587" s="7" t="s">
        <v>13</v>
      </c>
      <c r="M1587" s="7" t="s">
        <v>12</v>
      </c>
      <c r="N1587" s="7" t="s">
        <v>19</v>
      </c>
      <c r="O1587" s="7" t="s">
        <v>15</v>
      </c>
      <c r="P1587" s="7" t="s">
        <v>140</v>
      </c>
      <c r="Q1587" s="7" t="s">
        <v>141</v>
      </c>
      <c r="R1587" s="7" t="s">
        <v>143</v>
      </c>
      <c r="S1587" t="str">
        <f>RIGHT(Table1[[#This Row],[value7]],4)</f>
        <v>0c00</v>
      </c>
      <c r="T1587">
        <f>HEX2DEC(Table1[[#This Row],[hex]])</f>
        <v>3072</v>
      </c>
      <c r="U1587">
        <f>Table1[[#This Row],[dec]] - IF(Table1[[#This Row],[dec]] &gt; 32000, 65536, 0)</f>
        <v>3072</v>
      </c>
      <c r="V1587" s="12">
        <f>Table1[[#This Row],[dec signed]]/10</f>
        <v>307.2</v>
      </c>
    </row>
    <row r="1588" spans="1:22" x14ac:dyDescent="0.25">
      <c r="A1588" s="7">
        <v>33</v>
      </c>
      <c r="B1588" s="10" t="s">
        <v>147</v>
      </c>
      <c r="C1588" s="10" t="s">
        <v>148</v>
      </c>
      <c r="D1588" s="7" t="s">
        <v>12</v>
      </c>
      <c r="E1588" t="s">
        <v>13</v>
      </c>
      <c r="F1588" s="7" t="s">
        <v>14</v>
      </c>
      <c r="G1588" t="s">
        <v>15</v>
      </c>
      <c r="H1588" t="s">
        <v>149</v>
      </c>
      <c r="I1588" s="7" t="s">
        <v>141</v>
      </c>
      <c r="J1588" s="7" t="s">
        <v>143</v>
      </c>
      <c r="L1588" s="7" t="s">
        <v>13</v>
      </c>
      <c r="M1588" s="7" t="s">
        <v>12</v>
      </c>
      <c r="N1588" s="7" t="s">
        <v>19</v>
      </c>
      <c r="O1588" s="7" t="s">
        <v>15</v>
      </c>
      <c r="P1588" s="7" t="s">
        <v>149</v>
      </c>
      <c r="Q1588" s="7" t="s">
        <v>141</v>
      </c>
      <c r="R1588" s="7" t="s">
        <v>150</v>
      </c>
      <c r="S1588" t="str">
        <f>RIGHT(Table1[[#This Row],[value7]],4)</f>
        <v>0c00</v>
      </c>
      <c r="T1588">
        <f>HEX2DEC(Table1[[#This Row],[hex]])</f>
        <v>3072</v>
      </c>
      <c r="U1588">
        <f>Table1[[#This Row],[dec]] - IF(Table1[[#This Row],[dec]] &gt; 32000, 65536, 0)</f>
        <v>3072</v>
      </c>
      <c r="V1588" s="12">
        <f>Table1[[#This Row],[dec signed]]/10</f>
        <v>307.2</v>
      </c>
    </row>
    <row r="1589" spans="1:22" x14ac:dyDescent="0.25">
      <c r="A1589" s="7">
        <v>48</v>
      </c>
      <c r="B1589" s="10" t="s">
        <v>147</v>
      </c>
      <c r="C1589" s="10" t="s">
        <v>148</v>
      </c>
      <c r="D1589" s="7" t="s">
        <v>12</v>
      </c>
      <c r="E1589" t="s">
        <v>13</v>
      </c>
      <c r="F1589" s="7" t="s">
        <v>14</v>
      </c>
      <c r="G1589" t="s">
        <v>15</v>
      </c>
      <c r="H1589" t="s">
        <v>149</v>
      </c>
      <c r="I1589" s="7" t="s">
        <v>141</v>
      </c>
      <c r="J1589" s="7" t="s">
        <v>143</v>
      </c>
      <c r="L1589" s="7" t="s">
        <v>13</v>
      </c>
      <c r="M1589" s="7" t="s">
        <v>12</v>
      </c>
      <c r="N1589" s="7" t="s">
        <v>19</v>
      </c>
      <c r="O1589" s="7" t="s">
        <v>15</v>
      </c>
      <c r="P1589" s="7" t="s">
        <v>149</v>
      </c>
      <c r="Q1589" s="7" t="s">
        <v>141</v>
      </c>
      <c r="R1589" s="7" t="s">
        <v>150</v>
      </c>
      <c r="S1589" t="str">
        <f>RIGHT(Table1[[#This Row],[value7]],4)</f>
        <v>0c00</v>
      </c>
      <c r="T1589">
        <f>HEX2DEC(Table1[[#This Row],[hex]])</f>
        <v>3072</v>
      </c>
      <c r="U1589">
        <f>Table1[[#This Row],[dec]] - IF(Table1[[#This Row],[dec]] &gt; 32000, 65536, 0)</f>
        <v>3072</v>
      </c>
      <c r="V1589" s="12">
        <f>Table1[[#This Row],[dec signed]]/10</f>
        <v>307.2</v>
      </c>
    </row>
    <row r="1590" spans="1:22" x14ac:dyDescent="0.25">
      <c r="A1590" s="7">
        <v>297</v>
      </c>
      <c r="B1590" s="10" t="s">
        <v>147</v>
      </c>
      <c r="C1590" s="10" t="s">
        <v>148</v>
      </c>
      <c r="D1590" s="7" t="s">
        <v>12</v>
      </c>
      <c r="E1590" t="s">
        <v>13</v>
      </c>
      <c r="F1590" s="7" t="s">
        <v>14</v>
      </c>
      <c r="G1590" t="s">
        <v>15</v>
      </c>
      <c r="H1590" t="s">
        <v>149</v>
      </c>
      <c r="I1590" s="7" t="s">
        <v>141</v>
      </c>
      <c r="J1590" s="7" t="s">
        <v>143</v>
      </c>
      <c r="L1590" s="7" t="s">
        <v>13</v>
      </c>
      <c r="M1590" s="7" t="s">
        <v>12</v>
      </c>
      <c r="N1590" s="7" t="s">
        <v>19</v>
      </c>
      <c r="O1590" s="7" t="s">
        <v>15</v>
      </c>
      <c r="P1590" s="7" t="s">
        <v>149</v>
      </c>
      <c r="Q1590" s="7" t="s">
        <v>141</v>
      </c>
      <c r="R1590" s="7" t="s">
        <v>150</v>
      </c>
      <c r="S1590" t="str">
        <f>RIGHT(Table1[[#This Row],[value7]],4)</f>
        <v>0c00</v>
      </c>
      <c r="T1590">
        <f>HEX2DEC(Table1[[#This Row],[hex]])</f>
        <v>3072</v>
      </c>
      <c r="U1590">
        <f>Table1[[#This Row],[dec]] - IF(Table1[[#This Row],[dec]] &gt; 32000, 65536, 0)</f>
        <v>3072</v>
      </c>
      <c r="V1590" s="12">
        <f>Table1[[#This Row],[dec signed]]/10</f>
        <v>307.2</v>
      </c>
    </row>
    <row r="1591" spans="1:22" x14ac:dyDescent="0.25">
      <c r="A1591" s="7">
        <v>433</v>
      </c>
      <c r="B1591" s="10" t="s">
        <v>147</v>
      </c>
      <c r="C1591" s="10" t="s">
        <v>148</v>
      </c>
      <c r="D1591" s="7" t="s">
        <v>12</v>
      </c>
      <c r="E1591" t="s">
        <v>13</v>
      </c>
      <c r="F1591" s="7" t="s">
        <v>14</v>
      </c>
      <c r="G1591" t="s">
        <v>15</v>
      </c>
      <c r="H1591" t="s">
        <v>149</v>
      </c>
      <c r="I1591" s="7" t="s">
        <v>141</v>
      </c>
      <c r="J1591" s="7" t="s">
        <v>143</v>
      </c>
      <c r="L1591" s="7" t="s">
        <v>13</v>
      </c>
      <c r="M1591" s="7" t="s">
        <v>12</v>
      </c>
      <c r="N1591" s="7" t="s">
        <v>19</v>
      </c>
      <c r="O1591" s="7" t="s">
        <v>15</v>
      </c>
      <c r="P1591" s="7" t="s">
        <v>149</v>
      </c>
      <c r="Q1591" s="7" t="s">
        <v>141</v>
      </c>
      <c r="R1591" s="7" t="s">
        <v>150</v>
      </c>
      <c r="S1591" t="str">
        <f>RIGHT(Table1[[#This Row],[value7]],4)</f>
        <v>0c00</v>
      </c>
      <c r="T1591">
        <f>HEX2DEC(Table1[[#This Row],[hex]])</f>
        <v>3072</v>
      </c>
      <c r="U1591">
        <f>Table1[[#This Row],[dec]] - IF(Table1[[#This Row],[dec]] &gt; 32000, 65536, 0)</f>
        <v>3072</v>
      </c>
      <c r="V1591" s="12">
        <f>Table1[[#This Row],[dec signed]]/10</f>
        <v>307.2</v>
      </c>
    </row>
    <row r="1592" spans="1:22" x14ac:dyDescent="0.25">
      <c r="A1592" s="7">
        <v>464</v>
      </c>
      <c r="B1592" s="10" t="s">
        <v>147</v>
      </c>
      <c r="C1592" s="10" t="s">
        <v>148</v>
      </c>
      <c r="D1592" s="7" t="s">
        <v>12</v>
      </c>
      <c r="E1592" t="s">
        <v>13</v>
      </c>
      <c r="F1592" s="7" t="s">
        <v>14</v>
      </c>
      <c r="G1592" t="s">
        <v>15</v>
      </c>
      <c r="H1592" t="s">
        <v>149</v>
      </c>
      <c r="I1592" s="7" t="s">
        <v>141</v>
      </c>
      <c r="J1592" s="7" t="s">
        <v>143</v>
      </c>
      <c r="L1592" s="7" t="s">
        <v>13</v>
      </c>
      <c r="M1592" s="7" t="s">
        <v>12</v>
      </c>
      <c r="N1592" s="7" t="s">
        <v>19</v>
      </c>
      <c r="O1592" s="7" t="s">
        <v>15</v>
      </c>
      <c r="P1592" s="7" t="s">
        <v>149</v>
      </c>
      <c r="Q1592" s="7" t="s">
        <v>141</v>
      </c>
      <c r="R1592" s="7" t="s">
        <v>150</v>
      </c>
      <c r="S1592" t="str">
        <f>RIGHT(Table1[[#This Row],[value7]],4)</f>
        <v>0c00</v>
      </c>
      <c r="T1592">
        <f>HEX2DEC(Table1[[#This Row],[hex]])</f>
        <v>3072</v>
      </c>
      <c r="U1592">
        <f>Table1[[#This Row],[dec]] - IF(Table1[[#This Row],[dec]] &gt; 32000, 65536, 0)</f>
        <v>3072</v>
      </c>
      <c r="V1592" s="12">
        <f>Table1[[#This Row],[dec signed]]/10</f>
        <v>307.2</v>
      </c>
    </row>
    <row r="1593" spans="1:22" x14ac:dyDescent="0.25">
      <c r="A1593" s="7">
        <v>495</v>
      </c>
      <c r="B1593" s="10" t="s">
        <v>147</v>
      </c>
      <c r="C1593" s="10" t="s">
        <v>148</v>
      </c>
      <c r="D1593" s="7" t="s">
        <v>12</v>
      </c>
      <c r="E1593" t="s">
        <v>13</v>
      </c>
      <c r="F1593" s="7" t="s">
        <v>14</v>
      </c>
      <c r="G1593" t="s">
        <v>15</v>
      </c>
      <c r="H1593" t="s">
        <v>149</v>
      </c>
      <c r="I1593" s="7" t="s">
        <v>141</v>
      </c>
      <c r="J1593" s="7" t="s">
        <v>143</v>
      </c>
      <c r="L1593" s="7" t="s">
        <v>13</v>
      </c>
      <c r="M1593" s="7" t="s">
        <v>12</v>
      </c>
      <c r="N1593" s="7" t="s">
        <v>19</v>
      </c>
      <c r="O1593" s="7" t="s">
        <v>15</v>
      </c>
      <c r="P1593" s="7" t="s">
        <v>149</v>
      </c>
      <c r="Q1593" s="7" t="s">
        <v>141</v>
      </c>
      <c r="R1593" s="7" t="s">
        <v>150</v>
      </c>
      <c r="S1593" t="str">
        <f>RIGHT(Table1[[#This Row],[value7]],4)</f>
        <v>0c00</v>
      </c>
      <c r="T1593">
        <f>HEX2DEC(Table1[[#This Row],[hex]])</f>
        <v>3072</v>
      </c>
      <c r="U1593">
        <f>Table1[[#This Row],[dec]] - IF(Table1[[#This Row],[dec]] &gt; 32000, 65536, 0)</f>
        <v>3072</v>
      </c>
      <c r="V1593" s="12">
        <f>Table1[[#This Row],[dec signed]]/10</f>
        <v>307.2</v>
      </c>
    </row>
    <row r="1594" spans="1:22" x14ac:dyDescent="0.25">
      <c r="A1594" s="7">
        <v>526</v>
      </c>
      <c r="B1594" s="10" t="s">
        <v>147</v>
      </c>
      <c r="C1594" s="10" t="s">
        <v>148</v>
      </c>
      <c r="D1594" s="7" t="s">
        <v>12</v>
      </c>
      <c r="E1594" t="s">
        <v>13</v>
      </c>
      <c r="F1594" s="7" t="s">
        <v>14</v>
      </c>
      <c r="G1594" t="s">
        <v>15</v>
      </c>
      <c r="H1594" t="s">
        <v>149</v>
      </c>
      <c r="I1594" s="7" t="s">
        <v>141</v>
      </c>
      <c r="J1594" s="7" t="s">
        <v>143</v>
      </c>
      <c r="L1594" s="7" t="s">
        <v>13</v>
      </c>
      <c r="M1594" s="7" t="s">
        <v>12</v>
      </c>
      <c r="N1594" s="7" t="s">
        <v>19</v>
      </c>
      <c r="O1594" s="7" t="s">
        <v>15</v>
      </c>
      <c r="P1594" s="7" t="s">
        <v>149</v>
      </c>
      <c r="Q1594" s="7" t="s">
        <v>141</v>
      </c>
      <c r="R1594" s="7" t="s">
        <v>150</v>
      </c>
      <c r="S1594" t="str">
        <f>RIGHT(Table1[[#This Row],[value7]],4)</f>
        <v>0c00</v>
      </c>
      <c r="T1594">
        <f>HEX2DEC(Table1[[#This Row],[hex]])</f>
        <v>3072</v>
      </c>
      <c r="U1594">
        <f>Table1[[#This Row],[dec]] - IF(Table1[[#This Row],[dec]] &gt; 32000, 65536, 0)</f>
        <v>3072</v>
      </c>
      <c r="V1594" s="12">
        <f>Table1[[#This Row],[dec signed]]/10</f>
        <v>307.2</v>
      </c>
    </row>
    <row r="1595" spans="1:22" x14ac:dyDescent="0.25">
      <c r="A1595" s="7">
        <v>557</v>
      </c>
      <c r="B1595" s="10" t="s">
        <v>147</v>
      </c>
      <c r="C1595" s="10" t="s">
        <v>148</v>
      </c>
      <c r="D1595" s="7" t="s">
        <v>12</v>
      </c>
      <c r="E1595" t="s">
        <v>13</v>
      </c>
      <c r="F1595" s="7" t="s">
        <v>14</v>
      </c>
      <c r="G1595" t="s">
        <v>15</v>
      </c>
      <c r="H1595" t="s">
        <v>149</v>
      </c>
      <c r="I1595" s="7" t="s">
        <v>141</v>
      </c>
      <c r="J1595" s="7" t="s">
        <v>143</v>
      </c>
      <c r="L1595" s="7" t="s">
        <v>13</v>
      </c>
      <c r="M1595" s="7" t="s">
        <v>12</v>
      </c>
      <c r="N1595" s="7" t="s">
        <v>19</v>
      </c>
      <c r="O1595" s="7" t="s">
        <v>15</v>
      </c>
      <c r="P1595" s="7" t="s">
        <v>149</v>
      </c>
      <c r="Q1595" s="7" t="s">
        <v>141</v>
      </c>
      <c r="R1595" s="7" t="s">
        <v>150</v>
      </c>
      <c r="S1595" t="str">
        <f>RIGHT(Table1[[#This Row],[value7]],4)</f>
        <v>0c00</v>
      </c>
      <c r="T1595">
        <f>HEX2DEC(Table1[[#This Row],[hex]])</f>
        <v>3072</v>
      </c>
      <c r="U1595">
        <f>Table1[[#This Row],[dec]] - IF(Table1[[#This Row],[dec]] &gt; 32000, 65536, 0)</f>
        <v>3072</v>
      </c>
      <c r="V1595" s="12">
        <f>Table1[[#This Row],[dec signed]]/10</f>
        <v>307.2</v>
      </c>
    </row>
    <row r="1596" spans="1:22" x14ac:dyDescent="0.25">
      <c r="A1596" s="7">
        <v>588</v>
      </c>
      <c r="B1596" s="10" t="s">
        <v>147</v>
      </c>
      <c r="C1596" s="10" t="s">
        <v>148</v>
      </c>
      <c r="D1596" s="7" t="s">
        <v>12</v>
      </c>
      <c r="E1596" t="s">
        <v>13</v>
      </c>
      <c r="F1596" s="7" t="s">
        <v>14</v>
      </c>
      <c r="G1596" t="s">
        <v>15</v>
      </c>
      <c r="H1596" t="s">
        <v>149</v>
      </c>
      <c r="I1596" s="7" t="s">
        <v>141</v>
      </c>
      <c r="J1596" s="7" t="s">
        <v>143</v>
      </c>
      <c r="L1596" s="7" t="s">
        <v>13</v>
      </c>
      <c r="M1596" s="7" t="s">
        <v>12</v>
      </c>
      <c r="N1596" s="7" t="s">
        <v>19</v>
      </c>
      <c r="O1596" s="7" t="s">
        <v>15</v>
      </c>
      <c r="P1596" s="7" t="s">
        <v>149</v>
      </c>
      <c r="Q1596" s="7" t="s">
        <v>141</v>
      </c>
      <c r="R1596" s="7" t="s">
        <v>150</v>
      </c>
      <c r="S1596" t="str">
        <f>RIGHT(Table1[[#This Row],[value7]],4)</f>
        <v>0c00</v>
      </c>
      <c r="T1596">
        <f>HEX2DEC(Table1[[#This Row],[hex]])</f>
        <v>3072</v>
      </c>
      <c r="U1596">
        <f>Table1[[#This Row],[dec]] - IF(Table1[[#This Row],[dec]] &gt; 32000, 65536, 0)</f>
        <v>3072</v>
      </c>
      <c r="V1596" s="12">
        <f>Table1[[#This Row],[dec signed]]/10</f>
        <v>307.2</v>
      </c>
    </row>
    <row r="1597" spans="1:22" x14ac:dyDescent="0.25">
      <c r="A1597" s="7">
        <v>619</v>
      </c>
      <c r="B1597" s="10" t="s">
        <v>147</v>
      </c>
      <c r="C1597" s="10" t="s">
        <v>148</v>
      </c>
      <c r="D1597" s="7" t="s">
        <v>12</v>
      </c>
      <c r="E1597" t="s">
        <v>13</v>
      </c>
      <c r="F1597" s="7" t="s">
        <v>14</v>
      </c>
      <c r="G1597" t="s">
        <v>15</v>
      </c>
      <c r="H1597" t="s">
        <v>149</v>
      </c>
      <c r="I1597" s="7" t="s">
        <v>141</v>
      </c>
      <c r="J1597" s="7" t="s">
        <v>143</v>
      </c>
      <c r="L1597" s="7" t="s">
        <v>13</v>
      </c>
      <c r="M1597" s="7" t="s">
        <v>12</v>
      </c>
      <c r="N1597" s="7" t="s">
        <v>19</v>
      </c>
      <c r="O1597" s="7" t="s">
        <v>15</v>
      </c>
      <c r="P1597" s="7" t="s">
        <v>149</v>
      </c>
      <c r="Q1597" s="7" t="s">
        <v>141</v>
      </c>
      <c r="R1597" s="7" t="s">
        <v>150</v>
      </c>
      <c r="S1597" t="str">
        <f>RIGHT(Table1[[#This Row],[value7]],4)</f>
        <v>0c00</v>
      </c>
      <c r="T1597">
        <f>HEX2DEC(Table1[[#This Row],[hex]])</f>
        <v>3072</v>
      </c>
      <c r="U1597">
        <f>Table1[[#This Row],[dec]] - IF(Table1[[#This Row],[dec]] &gt; 32000, 65536, 0)</f>
        <v>3072</v>
      </c>
      <c r="V1597" s="12">
        <f>Table1[[#This Row],[dec signed]]/10</f>
        <v>307.2</v>
      </c>
    </row>
    <row r="1598" spans="1:22" x14ac:dyDescent="0.25">
      <c r="A1598" s="7">
        <v>650</v>
      </c>
      <c r="B1598" s="10" t="s">
        <v>147</v>
      </c>
      <c r="C1598" s="10" t="s">
        <v>148</v>
      </c>
      <c r="D1598" s="7" t="s">
        <v>12</v>
      </c>
      <c r="E1598" t="s">
        <v>13</v>
      </c>
      <c r="F1598" s="7" t="s">
        <v>14</v>
      </c>
      <c r="G1598" t="s">
        <v>15</v>
      </c>
      <c r="H1598" t="s">
        <v>149</v>
      </c>
      <c r="I1598" s="7" t="s">
        <v>141</v>
      </c>
      <c r="J1598" s="7" t="s">
        <v>143</v>
      </c>
      <c r="L1598" s="7" t="s">
        <v>13</v>
      </c>
      <c r="M1598" s="7" t="s">
        <v>12</v>
      </c>
      <c r="N1598" s="7" t="s">
        <v>19</v>
      </c>
      <c r="O1598" s="7" t="s">
        <v>15</v>
      </c>
      <c r="P1598" s="7" t="s">
        <v>149</v>
      </c>
      <c r="Q1598" s="7" t="s">
        <v>141</v>
      </c>
      <c r="R1598" s="7" t="s">
        <v>150</v>
      </c>
      <c r="S1598" t="str">
        <f>RIGHT(Table1[[#This Row],[value7]],4)</f>
        <v>0c00</v>
      </c>
      <c r="T1598">
        <f>HEX2DEC(Table1[[#This Row],[hex]])</f>
        <v>3072</v>
      </c>
      <c r="U1598">
        <f>Table1[[#This Row],[dec]] - IF(Table1[[#This Row],[dec]] &gt; 32000, 65536, 0)</f>
        <v>3072</v>
      </c>
      <c r="V1598" s="12">
        <f>Table1[[#This Row],[dec signed]]/10</f>
        <v>307.2</v>
      </c>
    </row>
    <row r="1599" spans="1:22" x14ac:dyDescent="0.25">
      <c r="A1599" s="7">
        <v>682</v>
      </c>
      <c r="B1599" s="10" t="s">
        <v>147</v>
      </c>
      <c r="C1599" s="10" t="s">
        <v>148</v>
      </c>
      <c r="D1599" s="7" t="s">
        <v>12</v>
      </c>
      <c r="E1599" t="s">
        <v>13</v>
      </c>
      <c r="F1599" s="7" t="s">
        <v>14</v>
      </c>
      <c r="G1599" t="s">
        <v>15</v>
      </c>
      <c r="H1599" t="s">
        <v>149</v>
      </c>
      <c r="I1599" s="7" t="s">
        <v>141</v>
      </c>
      <c r="J1599" s="7" t="s">
        <v>143</v>
      </c>
      <c r="L1599" s="7" t="s">
        <v>13</v>
      </c>
      <c r="M1599" s="7" t="s">
        <v>12</v>
      </c>
      <c r="N1599" s="7" t="s">
        <v>19</v>
      </c>
      <c r="O1599" s="7" t="s">
        <v>15</v>
      </c>
      <c r="P1599" s="7" t="s">
        <v>149</v>
      </c>
      <c r="Q1599" s="7" t="s">
        <v>141</v>
      </c>
      <c r="R1599" s="7" t="s">
        <v>150</v>
      </c>
      <c r="S1599" t="str">
        <f>RIGHT(Table1[[#This Row],[value7]],4)</f>
        <v>0c00</v>
      </c>
      <c r="T1599">
        <f>HEX2DEC(Table1[[#This Row],[hex]])</f>
        <v>3072</v>
      </c>
      <c r="U1599">
        <f>Table1[[#This Row],[dec]] - IF(Table1[[#This Row],[dec]] &gt; 32000, 65536, 0)</f>
        <v>3072</v>
      </c>
      <c r="V1599" s="12">
        <f>Table1[[#This Row],[dec signed]]/10</f>
        <v>307.2</v>
      </c>
    </row>
    <row r="1600" spans="1:22" x14ac:dyDescent="0.25">
      <c r="A1600" s="7">
        <v>713</v>
      </c>
      <c r="B1600" s="10" t="s">
        <v>147</v>
      </c>
      <c r="C1600" s="10" t="s">
        <v>148</v>
      </c>
      <c r="D1600" s="7" t="s">
        <v>12</v>
      </c>
      <c r="E1600" t="s">
        <v>13</v>
      </c>
      <c r="F1600" s="7" t="s">
        <v>14</v>
      </c>
      <c r="G1600" t="s">
        <v>15</v>
      </c>
      <c r="H1600" t="s">
        <v>149</v>
      </c>
      <c r="I1600" s="7" t="s">
        <v>141</v>
      </c>
      <c r="J1600" s="7" t="s">
        <v>143</v>
      </c>
      <c r="L1600" s="7" t="s">
        <v>13</v>
      </c>
      <c r="M1600" s="7" t="s">
        <v>12</v>
      </c>
      <c r="N1600" s="7" t="s">
        <v>19</v>
      </c>
      <c r="O1600" s="7" t="s">
        <v>15</v>
      </c>
      <c r="P1600" s="7" t="s">
        <v>149</v>
      </c>
      <c r="Q1600" s="7" t="s">
        <v>141</v>
      </c>
      <c r="R1600" s="7" t="s">
        <v>150</v>
      </c>
      <c r="S1600" t="str">
        <f>RIGHT(Table1[[#This Row],[value7]],4)</f>
        <v>0c00</v>
      </c>
      <c r="T1600">
        <f>HEX2DEC(Table1[[#This Row],[hex]])</f>
        <v>3072</v>
      </c>
      <c r="U1600">
        <f>Table1[[#This Row],[dec]] - IF(Table1[[#This Row],[dec]] &gt; 32000, 65536, 0)</f>
        <v>3072</v>
      </c>
      <c r="V1600" s="12">
        <f>Table1[[#This Row],[dec signed]]/10</f>
        <v>307.2</v>
      </c>
    </row>
    <row r="1601" spans="1:22" x14ac:dyDescent="0.25">
      <c r="A1601" s="7">
        <v>744</v>
      </c>
      <c r="B1601" s="10" t="s">
        <v>147</v>
      </c>
      <c r="C1601" s="10" t="s">
        <v>148</v>
      </c>
      <c r="D1601" s="7" t="s">
        <v>12</v>
      </c>
      <c r="E1601" t="s">
        <v>13</v>
      </c>
      <c r="F1601" s="7" t="s">
        <v>14</v>
      </c>
      <c r="G1601" t="s">
        <v>15</v>
      </c>
      <c r="H1601" t="s">
        <v>149</v>
      </c>
      <c r="I1601" s="7" t="s">
        <v>141</v>
      </c>
      <c r="J1601" s="7" t="s">
        <v>143</v>
      </c>
      <c r="L1601" s="7" t="s">
        <v>13</v>
      </c>
      <c r="M1601" s="7" t="s">
        <v>12</v>
      </c>
      <c r="N1601" s="7" t="s">
        <v>19</v>
      </c>
      <c r="O1601" s="7" t="s">
        <v>15</v>
      </c>
      <c r="P1601" s="7" t="s">
        <v>149</v>
      </c>
      <c r="Q1601" s="7" t="s">
        <v>141</v>
      </c>
      <c r="R1601" s="7" t="s">
        <v>150</v>
      </c>
      <c r="S1601" t="str">
        <f>RIGHT(Table1[[#This Row],[value7]],4)</f>
        <v>0c00</v>
      </c>
      <c r="T1601">
        <f>HEX2DEC(Table1[[#This Row],[hex]])</f>
        <v>3072</v>
      </c>
      <c r="U1601">
        <f>Table1[[#This Row],[dec]] - IF(Table1[[#This Row],[dec]] &gt; 32000, 65536, 0)</f>
        <v>3072</v>
      </c>
      <c r="V1601" s="12">
        <f>Table1[[#This Row],[dec signed]]/10</f>
        <v>307.2</v>
      </c>
    </row>
    <row r="1602" spans="1:22" x14ac:dyDescent="0.25">
      <c r="A1602" s="7">
        <v>775</v>
      </c>
      <c r="B1602" s="10" t="s">
        <v>147</v>
      </c>
      <c r="C1602" s="10" t="s">
        <v>148</v>
      </c>
      <c r="D1602" s="7" t="s">
        <v>12</v>
      </c>
      <c r="E1602" t="s">
        <v>13</v>
      </c>
      <c r="F1602" s="7" t="s">
        <v>14</v>
      </c>
      <c r="G1602" t="s">
        <v>15</v>
      </c>
      <c r="H1602" t="s">
        <v>149</v>
      </c>
      <c r="I1602" s="7" t="s">
        <v>141</v>
      </c>
      <c r="J1602" s="7" t="s">
        <v>143</v>
      </c>
      <c r="L1602" s="7" t="s">
        <v>13</v>
      </c>
      <c r="M1602" s="7" t="s">
        <v>12</v>
      </c>
      <c r="N1602" s="7" t="s">
        <v>19</v>
      </c>
      <c r="O1602" s="7" t="s">
        <v>15</v>
      </c>
      <c r="P1602" s="7" t="s">
        <v>149</v>
      </c>
      <c r="Q1602" s="7" t="s">
        <v>141</v>
      </c>
      <c r="R1602" s="7" t="s">
        <v>150</v>
      </c>
      <c r="S1602" t="str">
        <f>RIGHT(Table1[[#This Row],[value7]],4)</f>
        <v>0c00</v>
      </c>
      <c r="T1602">
        <f>HEX2DEC(Table1[[#This Row],[hex]])</f>
        <v>3072</v>
      </c>
      <c r="U1602">
        <f>Table1[[#This Row],[dec]] - IF(Table1[[#This Row],[dec]] &gt; 32000, 65536, 0)</f>
        <v>3072</v>
      </c>
      <c r="V1602" s="12">
        <f>Table1[[#This Row],[dec signed]]/10</f>
        <v>307.2</v>
      </c>
    </row>
    <row r="1603" spans="1:22" x14ac:dyDescent="0.25">
      <c r="A1603" s="7">
        <v>806</v>
      </c>
      <c r="B1603" s="10" t="s">
        <v>147</v>
      </c>
      <c r="C1603" s="10" t="s">
        <v>148</v>
      </c>
      <c r="D1603" s="7" t="s">
        <v>12</v>
      </c>
      <c r="E1603" t="s">
        <v>13</v>
      </c>
      <c r="F1603" s="7" t="s">
        <v>14</v>
      </c>
      <c r="G1603" t="s">
        <v>15</v>
      </c>
      <c r="H1603" t="s">
        <v>149</v>
      </c>
      <c r="I1603" s="7" t="s">
        <v>141</v>
      </c>
      <c r="J1603" s="7" t="s">
        <v>143</v>
      </c>
      <c r="L1603" s="7" t="s">
        <v>13</v>
      </c>
      <c r="M1603" s="7" t="s">
        <v>12</v>
      </c>
      <c r="N1603" s="7" t="s">
        <v>19</v>
      </c>
      <c r="O1603" s="7" t="s">
        <v>15</v>
      </c>
      <c r="P1603" s="7" t="s">
        <v>149</v>
      </c>
      <c r="Q1603" s="7" t="s">
        <v>141</v>
      </c>
      <c r="R1603" s="7" t="s">
        <v>150</v>
      </c>
      <c r="S1603" t="str">
        <f>RIGHT(Table1[[#This Row],[value7]],4)</f>
        <v>0c00</v>
      </c>
      <c r="T1603">
        <f>HEX2DEC(Table1[[#This Row],[hex]])</f>
        <v>3072</v>
      </c>
      <c r="U1603">
        <f>Table1[[#This Row],[dec]] - IF(Table1[[#This Row],[dec]] &gt; 32000, 65536, 0)</f>
        <v>3072</v>
      </c>
      <c r="V1603" s="12">
        <f>Table1[[#This Row],[dec signed]]/10</f>
        <v>307.2</v>
      </c>
    </row>
    <row r="1604" spans="1:22" x14ac:dyDescent="0.25">
      <c r="A1604" s="7">
        <v>837</v>
      </c>
      <c r="B1604" s="10" t="s">
        <v>147</v>
      </c>
      <c r="C1604" s="10" t="s">
        <v>148</v>
      </c>
      <c r="D1604" s="7" t="s">
        <v>12</v>
      </c>
      <c r="E1604" t="s">
        <v>13</v>
      </c>
      <c r="F1604" s="7" t="s">
        <v>14</v>
      </c>
      <c r="G1604" t="s">
        <v>15</v>
      </c>
      <c r="H1604" t="s">
        <v>149</v>
      </c>
      <c r="I1604" s="7" t="s">
        <v>141</v>
      </c>
      <c r="J1604" s="7" t="s">
        <v>143</v>
      </c>
      <c r="L1604" s="7" t="s">
        <v>13</v>
      </c>
      <c r="M1604" s="7" t="s">
        <v>12</v>
      </c>
      <c r="N1604" s="7" t="s">
        <v>19</v>
      </c>
      <c r="O1604" s="7" t="s">
        <v>15</v>
      </c>
      <c r="P1604" s="7" t="s">
        <v>149</v>
      </c>
      <c r="Q1604" s="7" t="s">
        <v>141</v>
      </c>
      <c r="R1604" s="7" t="s">
        <v>150</v>
      </c>
      <c r="S1604" t="str">
        <f>RIGHT(Table1[[#This Row],[value7]],4)</f>
        <v>0c00</v>
      </c>
      <c r="T1604">
        <f>HEX2DEC(Table1[[#This Row],[hex]])</f>
        <v>3072</v>
      </c>
      <c r="U1604">
        <f>Table1[[#This Row],[dec]] - IF(Table1[[#This Row],[dec]] &gt; 32000, 65536, 0)</f>
        <v>3072</v>
      </c>
      <c r="V1604" s="12">
        <f>Table1[[#This Row],[dec signed]]/10</f>
        <v>307.2</v>
      </c>
    </row>
    <row r="1605" spans="1:22" x14ac:dyDescent="0.25">
      <c r="A1605" s="7">
        <v>868</v>
      </c>
      <c r="B1605" s="10" t="s">
        <v>147</v>
      </c>
      <c r="C1605" s="10" t="s">
        <v>148</v>
      </c>
      <c r="D1605" s="7" t="s">
        <v>12</v>
      </c>
      <c r="E1605" t="s">
        <v>13</v>
      </c>
      <c r="F1605" s="7" t="s">
        <v>14</v>
      </c>
      <c r="G1605" t="s">
        <v>15</v>
      </c>
      <c r="H1605" t="s">
        <v>149</v>
      </c>
      <c r="I1605" s="7" t="s">
        <v>141</v>
      </c>
      <c r="J1605" s="7" t="s">
        <v>143</v>
      </c>
      <c r="L1605" s="7" t="s">
        <v>13</v>
      </c>
      <c r="M1605" s="7" t="s">
        <v>12</v>
      </c>
      <c r="N1605" s="7" t="s">
        <v>19</v>
      </c>
      <c r="O1605" s="7" t="s">
        <v>15</v>
      </c>
      <c r="P1605" s="7" t="s">
        <v>149</v>
      </c>
      <c r="Q1605" s="7" t="s">
        <v>141</v>
      </c>
      <c r="R1605" s="7" t="s">
        <v>150</v>
      </c>
      <c r="S1605" t="str">
        <f>RIGHT(Table1[[#This Row],[value7]],4)</f>
        <v>0c00</v>
      </c>
      <c r="T1605">
        <f>HEX2DEC(Table1[[#This Row],[hex]])</f>
        <v>3072</v>
      </c>
      <c r="U1605">
        <f>Table1[[#This Row],[dec]] - IF(Table1[[#This Row],[dec]] &gt; 32000, 65536, 0)</f>
        <v>3072</v>
      </c>
      <c r="V1605" s="12">
        <f>Table1[[#This Row],[dec signed]]/10</f>
        <v>307.2</v>
      </c>
    </row>
    <row r="1606" spans="1:22" x14ac:dyDescent="0.25">
      <c r="A1606" s="7">
        <v>908</v>
      </c>
      <c r="B1606" s="10" t="s">
        <v>147</v>
      </c>
      <c r="C1606" s="10" t="s">
        <v>148</v>
      </c>
      <c r="D1606" s="7" t="s">
        <v>12</v>
      </c>
      <c r="E1606" t="s">
        <v>13</v>
      </c>
      <c r="F1606" s="7" t="s">
        <v>14</v>
      </c>
      <c r="G1606" t="s">
        <v>15</v>
      </c>
      <c r="H1606" t="s">
        <v>149</v>
      </c>
      <c r="I1606" s="7" t="s">
        <v>141</v>
      </c>
      <c r="J1606" s="7" t="s">
        <v>143</v>
      </c>
      <c r="L1606" s="7" t="s">
        <v>13</v>
      </c>
      <c r="M1606" s="7" t="s">
        <v>12</v>
      </c>
      <c r="N1606" s="7" t="s">
        <v>19</v>
      </c>
      <c r="O1606" s="7" t="s">
        <v>15</v>
      </c>
      <c r="P1606" s="7" t="s">
        <v>149</v>
      </c>
      <c r="Q1606" s="7" t="s">
        <v>141</v>
      </c>
      <c r="R1606" s="7" t="s">
        <v>150</v>
      </c>
      <c r="S1606" t="str">
        <f>RIGHT(Table1[[#This Row],[value7]],4)</f>
        <v>0c00</v>
      </c>
      <c r="T1606">
        <f>HEX2DEC(Table1[[#This Row],[hex]])</f>
        <v>3072</v>
      </c>
      <c r="U1606">
        <f>Table1[[#This Row],[dec]] - IF(Table1[[#This Row],[dec]] &gt; 32000, 65536, 0)</f>
        <v>3072</v>
      </c>
      <c r="V1606" s="12">
        <f>Table1[[#This Row],[dec signed]]/10</f>
        <v>307.2</v>
      </c>
    </row>
    <row r="1607" spans="1:22" x14ac:dyDescent="0.25">
      <c r="A1607" s="7">
        <v>940</v>
      </c>
      <c r="B1607" s="10" t="s">
        <v>147</v>
      </c>
      <c r="C1607" s="10" t="s">
        <v>148</v>
      </c>
      <c r="D1607" s="7" t="s">
        <v>12</v>
      </c>
      <c r="E1607" t="s">
        <v>13</v>
      </c>
      <c r="F1607" s="7" t="s">
        <v>14</v>
      </c>
      <c r="G1607" t="s">
        <v>15</v>
      </c>
      <c r="H1607" t="s">
        <v>149</v>
      </c>
      <c r="I1607" s="7" t="s">
        <v>141</v>
      </c>
      <c r="J1607" s="7" t="s">
        <v>143</v>
      </c>
      <c r="L1607" s="7" t="s">
        <v>13</v>
      </c>
      <c r="M1607" s="7" t="s">
        <v>12</v>
      </c>
      <c r="N1607" s="7" t="s">
        <v>19</v>
      </c>
      <c r="O1607" s="7" t="s">
        <v>15</v>
      </c>
      <c r="P1607" s="7" t="s">
        <v>149</v>
      </c>
      <c r="Q1607" s="7" t="s">
        <v>141</v>
      </c>
      <c r="R1607" s="7" t="s">
        <v>150</v>
      </c>
      <c r="S1607" t="str">
        <f>RIGHT(Table1[[#This Row],[value7]],4)</f>
        <v>0c00</v>
      </c>
      <c r="T1607">
        <f>HEX2DEC(Table1[[#This Row],[hex]])</f>
        <v>3072</v>
      </c>
      <c r="U1607">
        <f>Table1[[#This Row],[dec]] - IF(Table1[[#This Row],[dec]] &gt; 32000, 65536, 0)</f>
        <v>3072</v>
      </c>
      <c r="V1607" s="12">
        <f>Table1[[#This Row],[dec signed]]/10</f>
        <v>307.2</v>
      </c>
    </row>
    <row r="1608" spans="1:22" x14ac:dyDescent="0.25">
      <c r="A1608" s="7">
        <v>971</v>
      </c>
      <c r="B1608" s="10" t="s">
        <v>147</v>
      </c>
      <c r="C1608" s="10" t="s">
        <v>148</v>
      </c>
      <c r="D1608" s="7" t="s">
        <v>12</v>
      </c>
      <c r="E1608" t="s">
        <v>13</v>
      </c>
      <c r="F1608" s="7" t="s">
        <v>14</v>
      </c>
      <c r="G1608" t="s">
        <v>15</v>
      </c>
      <c r="H1608" t="s">
        <v>149</v>
      </c>
      <c r="I1608" s="7" t="s">
        <v>141</v>
      </c>
      <c r="J1608" s="7" t="s">
        <v>143</v>
      </c>
      <c r="L1608" s="7" t="s">
        <v>13</v>
      </c>
      <c r="M1608" s="7" t="s">
        <v>12</v>
      </c>
      <c r="N1608" s="7" t="s">
        <v>19</v>
      </c>
      <c r="O1608" s="7" t="s">
        <v>15</v>
      </c>
      <c r="P1608" s="7" t="s">
        <v>149</v>
      </c>
      <c r="Q1608" s="7" t="s">
        <v>141</v>
      </c>
      <c r="R1608" s="7" t="s">
        <v>150</v>
      </c>
      <c r="S1608" t="str">
        <f>RIGHT(Table1[[#This Row],[value7]],4)</f>
        <v>0c00</v>
      </c>
      <c r="T1608">
        <f>HEX2DEC(Table1[[#This Row],[hex]])</f>
        <v>3072</v>
      </c>
      <c r="U1608">
        <f>Table1[[#This Row],[dec]] - IF(Table1[[#This Row],[dec]] &gt; 32000, 65536, 0)</f>
        <v>3072</v>
      </c>
      <c r="V1608" s="12">
        <f>Table1[[#This Row],[dec signed]]/10</f>
        <v>307.2</v>
      </c>
    </row>
    <row r="1609" spans="1:22" x14ac:dyDescent="0.25">
      <c r="A1609" s="7">
        <v>1002</v>
      </c>
      <c r="B1609" s="10" t="s">
        <v>147</v>
      </c>
      <c r="C1609" s="10" t="s">
        <v>148</v>
      </c>
      <c r="D1609" s="7" t="s">
        <v>12</v>
      </c>
      <c r="E1609" t="s">
        <v>13</v>
      </c>
      <c r="F1609" s="7" t="s">
        <v>14</v>
      </c>
      <c r="G1609" t="s">
        <v>15</v>
      </c>
      <c r="H1609" t="s">
        <v>149</v>
      </c>
      <c r="I1609" s="7" t="s">
        <v>141</v>
      </c>
      <c r="J1609" s="7" t="s">
        <v>143</v>
      </c>
      <c r="L1609" s="7" t="s">
        <v>13</v>
      </c>
      <c r="M1609" s="7" t="s">
        <v>12</v>
      </c>
      <c r="N1609" s="7" t="s">
        <v>19</v>
      </c>
      <c r="O1609" s="7" t="s">
        <v>15</v>
      </c>
      <c r="P1609" s="7" t="s">
        <v>149</v>
      </c>
      <c r="Q1609" s="7" t="s">
        <v>141</v>
      </c>
      <c r="R1609" s="7" t="s">
        <v>150</v>
      </c>
      <c r="S1609" t="str">
        <f>RIGHT(Table1[[#This Row],[value7]],4)</f>
        <v>0c00</v>
      </c>
      <c r="T1609">
        <f>HEX2DEC(Table1[[#This Row],[hex]])</f>
        <v>3072</v>
      </c>
      <c r="U1609">
        <f>Table1[[#This Row],[dec]] - IF(Table1[[#This Row],[dec]] &gt; 32000, 65536, 0)</f>
        <v>3072</v>
      </c>
      <c r="V1609" s="12">
        <f>Table1[[#This Row],[dec signed]]/10</f>
        <v>307.2</v>
      </c>
    </row>
    <row r="1610" spans="1:22" x14ac:dyDescent="0.25">
      <c r="A1610" s="7">
        <v>1033</v>
      </c>
      <c r="B1610" s="10" t="s">
        <v>147</v>
      </c>
      <c r="C1610" s="10" t="s">
        <v>148</v>
      </c>
      <c r="D1610" s="7" t="s">
        <v>12</v>
      </c>
      <c r="E1610" t="s">
        <v>13</v>
      </c>
      <c r="F1610" s="7" t="s">
        <v>14</v>
      </c>
      <c r="G1610" t="s">
        <v>15</v>
      </c>
      <c r="H1610" t="s">
        <v>149</v>
      </c>
      <c r="I1610" s="7" t="s">
        <v>141</v>
      </c>
      <c r="J1610" s="7" t="s">
        <v>143</v>
      </c>
      <c r="L1610" s="7" t="s">
        <v>13</v>
      </c>
      <c r="M1610" s="7" t="s">
        <v>12</v>
      </c>
      <c r="N1610" s="7" t="s">
        <v>19</v>
      </c>
      <c r="O1610" s="7" t="s">
        <v>15</v>
      </c>
      <c r="P1610" s="7" t="s">
        <v>149</v>
      </c>
      <c r="Q1610" s="7" t="s">
        <v>141</v>
      </c>
      <c r="R1610" s="7" t="s">
        <v>150</v>
      </c>
      <c r="S1610" t="str">
        <f>RIGHT(Table1[[#This Row],[value7]],4)</f>
        <v>0c00</v>
      </c>
      <c r="T1610">
        <f>HEX2DEC(Table1[[#This Row],[hex]])</f>
        <v>3072</v>
      </c>
      <c r="U1610">
        <f>Table1[[#This Row],[dec]] - IF(Table1[[#This Row],[dec]] &gt; 32000, 65536, 0)</f>
        <v>3072</v>
      </c>
      <c r="V1610" s="12">
        <f>Table1[[#This Row],[dec signed]]/10</f>
        <v>307.2</v>
      </c>
    </row>
    <row r="1611" spans="1:22" x14ac:dyDescent="0.25">
      <c r="A1611" s="7">
        <v>53</v>
      </c>
      <c r="B1611" s="10" t="s">
        <v>167</v>
      </c>
      <c r="C1611" s="10" t="s">
        <v>168</v>
      </c>
      <c r="D1611" s="7" t="s">
        <v>12</v>
      </c>
      <c r="E1611" t="s">
        <v>13</v>
      </c>
      <c r="F1611" s="7" t="s">
        <v>14</v>
      </c>
      <c r="G1611" t="s">
        <v>15</v>
      </c>
      <c r="H1611" t="s">
        <v>169</v>
      </c>
      <c r="I1611" s="7" t="s">
        <v>170</v>
      </c>
      <c r="J1611" s="7" t="s">
        <v>171</v>
      </c>
      <c r="L1611" s="7" t="s">
        <v>13</v>
      </c>
      <c r="M1611" s="7" t="s">
        <v>12</v>
      </c>
      <c r="N1611" s="7" t="s">
        <v>19</v>
      </c>
      <c r="O1611" s="7" t="s">
        <v>15</v>
      </c>
      <c r="P1611" s="7" t="s">
        <v>169</v>
      </c>
      <c r="Q1611" s="7" t="s">
        <v>141</v>
      </c>
      <c r="R1611" s="7" t="s">
        <v>172</v>
      </c>
      <c r="S1611" t="str">
        <f>RIGHT(Table1[[#This Row],[value7]],4)</f>
        <v>0c00</v>
      </c>
      <c r="T1611">
        <f>HEX2DEC(Table1[[#This Row],[hex]])</f>
        <v>3072</v>
      </c>
      <c r="U1611">
        <f>Table1[[#This Row],[dec]] - IF(Table1[[#This Row],[dec]] &gt; 32000, 65536, 0)</f>
        <v>3072</v>
      </c>
      <c r="V1611" s="12">
        <f>Table1[[#This Row],[dec signed]]/10</f>
        <v>307.2</v>
      </c>
    </row>
    <row r="1612" spans="1:22" x14ac:dyDescent="0.25">
      <c r="A1612" s="7">
        <v>468</v>
      </c>
      <c r="B1612" s="10" t="s">
        <v>1450</v>
      </c>
      <c r="C1612" s="10" t="s">
        <v>1451</v>
      </c>
      <c r="D1612" s="7" t="s">
        <v>12</v>
      </c>
      <c r="E1612" t="s">
        <v>13</v>
      </c>
      <c r="F1612" s="7" t="s">
        <v>14</v>
      </c>
      <c r="G1612" t="s">
        <v>15</v>
      </c>
      <c r="H1612" t="s">
        <v>169</v>
      </c>
      <c r="I1612" s="7" t="s">
        <v>24</v>
      </c>
      <c r="J1612" s="7" t="s">
        <v>143</v>
      </c>
      <c r="L1612" s="7" t="s">
        <v>13</v>
      </c>
      <c r="M1612" s="7" t="s">
        <v>12</v>
      </c>
      <c r="N1612" s="7" t="s">
        <v>19</v>
      </c>
      <c r="O1612" s="7" t="s">
        <v>15</v>
      </c>
      <c r="P1612" s="7" t="s">
        <v>169</v>
      </c>
      <c r="Q1612" s="7" t="s">
        <v>1452</v>
      </c>
      <c r="R1612" s="7" t="s">
        <v>985</v>
      </c>
      <c r="S1612" t="str">
        <f>RIGHT(Table1[[#This Row],[value7]],4)</f>
        <v>0d00</v>
      </c>
      <c r="T1612">
        <f>HEX2DEC(Table1[[#This Row],[hex]])</f>
        <v>3328</v>
      </c>
      <c r="U1612">
        <f>Table1[[#This Row],[dec]] - IF(Table1[[#This Row],[dec]] &gt; 32000, 65536, 0)</f>
        <v>3328</v>
      </c>
      <c r="V1612" s="12">
        <f>Table1[[#This Row],[dec signed]]/10</f>
        <v>332.8</v>
      </c>
    </row>
    <row r="1613" spans="1:22" x14ac:dyDescent="0.25">
      <c r="A1613" s="7">
        <v>872</v>
      </c>
      <c r="B1613" s="10" t="s">
        <v>1450</v>
      </c>
      <c r="C1613" s="10" t="s">
        <v>1451</v>
      </c>
      <c r="D1613" s="7" t="s">
        <v>12</v>
      </c>
      <c r="E1613" t="s">
        <v>13</v>
      </c>
      <c r="F1613" s="7" t="s">
        <v>14</v>
      </c>
      <c r="G1613" t="s">
        <v>15</v>
      </c>
      <c r="H1613" t="s">
        <v>169</v>
      </c>
      <c r="I1613" s="7" t="s">
        <v>24</v>
      </c>
      <c r="J1613" s="7" t="s">
        <v>143</v>
      </c>
      <c r="L1613" s="7" t="s">
        <v>13</v>
      </c>
      <c r="M1613" s="7" t="s">
        <v>12</v>
      </c>
      <c r="N1613" s="7" t="s">
        <v>19</v>
      </c>
      <c r="O1613" s="7" t="s">
        <v>15</v>
      </c>
      <c r="P1613" s="7" t="s">
        <v>169</v>
      </c>
      <c r="Q1613" s="7" t="s">
        <v>1452</v>
      </c>
      <c r="R1613" s="7" t="s">
        <v>985</v>
      </c>
      <c r="S1613" t="str">
        <f>RIGHT(Table1[[#This Row],[value7]],4)</f>
        <v>0d00</v>
      </c>
      <c r="T1613">
        <f>HEX2DEC(Table1[[#This Row],[hex]])</f>
        <v>3328</v>
      </c>
      <c r="U1613">
        <f>Table1[[#This Row],[dec]] - IF(Table1[[#This Row],[dec]] &gt; 32000, 65536, 0)</f>
        <v>3328</v>
      </c>
      <c r="V1613" s="12">
        <f>Table1[[#This Row],[dec signed]]/10</f>
        <v>332.8</v>
      </c>
    </row>
    <row r="1614" spans="1:22" x14ac:dyDescent="0.25">
      <c r="A1614" s="7">
        <v>67</v>
      </c>
      <c r="B1614" s="10" t="s">
        <v>210</v>
      </c>
      <c r="C1614" s="10" t="s">
        <v>211</v>
      </c>
      <c r="D1614" s="7" t="s">
        <v>12</v>
      </c>
      <c r="E1614" t="s">
        <v>13</v>
      </c>
      <c r="F1614" s="7" t="s">
        <v>14</v>
      </c>
      <c r="G1614" t="s">
        <v>15</v>
      </c>
      <c r="H1614" t="s">
        <v>169</v>
      </c>
      <c r="I1614" s="7" t="s">
        <v>141</v>
      </c>
      <c r="J1614" s="7" t="s">
        <v>212</v>
      </c>
      <c r="L1614" s="7" t="s">
        <v>13</v>
      </c>
      <c r="M1614" s="7" t="s">
        <v>12</v>
      </c>
      <c r="N1614" s="7" t="s">
        <v>19</v>
      </c>
      <c r="O1614" s="7" t="s">
        <v>15</v>
      </c>
      <c r="P1614" s="7" t="s">
        <v>169</v>
      </c>
      <c r="Q1614" s="7" t="s">
        <v>213</v>
      </c>
      <c r="R1614" s="7" t="s">
        <v>214</v>
      </c>
      <c r="S1614" t="str">
        <f>RIGHT(Table1[[#This Row],[value7]],4)</f>
        <v>0e00</v>
      </c>
      <c r="T1614">
        <f>HEX2DEC(Table1[[#This Row],[hex]])</f>
        <v>3584</v>
      </c>
      <c r="U1614">
        <f>Table1[[#This Row],[dec]] - IF(Table1[[#This Row],[dec]] &gt; 32000, 65536, 0)</f>
        <v>3584</v>
      </c>
      <c r="V1614" s="12">
        <f>Table1[[#This Row],[dec signed]]/10</f>
        <v>358.4</v>
      </c>
    </row>
    <row r="1615" spans="1:22" x14ac:dyDescent="0.25">
      <c r="A1615" s="7">
        <v>499</v>
      </c>
      <c r="B1615" s="10" t="s">
        <v>1455</v>
      </c>
      <c r="C1615" s="10" t="s">
        <v>1456</v>
      </c>
      <c r="D1615" s="7" t="s">
        <v>12</v>
      </c>
      <c r="E1615" t="s">
        <v>13</v>
      </c>
      <c r="F1615" s="7" t="s">
        <v>14</v>
      </c>
      <c r="G1615" t="s">
        <v>15</v>
      </c>
      <c r="H1615" t="s">
        <v>169</v>
      </c>
      <c r="I1615" s="7" t="s">
        <v>1452</v>
      </c>
      <c r="J1615" s="7" t="s">
        <v>172</v>
      </c>
      <c r="L1615" s="7" t="s">
        <v>13</v>
      </c>
      <c r="M1615" s="7" t="s">
        <v>12</v>
      </c>
      <c r="N1615" s="7" t="s">
        <v>19</v>
      </c>
      <c r="O1615" s="7" t="s">
        <v>15</v>
      </c>
      <c r="P1615" s="7" t="s">
        <v>169</v>
      </c>
      <c r="Q1615" s="7" t="s">
        <v>1457</v>
      </c>
      <c r="R1615" s="7" t="s">
        <v>1051</v>
      </c>
      <c r="S1615" t="str">
        <f>RIGHT(Table1[[#This Row],[value7]],4)</f>
        <v>1100</v>
      </c>
      <c r="T1615">
        <f>HEX2DEC(Table1[[#This Row],[hex]])</f>
        <v>4352</v>
      </c>
      <c r="U1615">
        <f>Table1[[#This Row],[dec]] - IF(Table1[[#This Row],[dec]] &gt; 32000, 65536, 0)</f>
        <v>4352</v>
      </c>
      <c r="V1615" s="12">
        <f>Table1[[#This Row],[dec signed]]/10</f>
        <v>435.2</v>
      </c>
    </row>
    <row r="1616" spans="1:22" x14ac:dyDescent="0.25">
      <c r="A1616" s="7">
        <v>197</v>
      </c>
      <c r="B1616" s="10" t="s">
        <v>687</v>
      </c>
      <c r="C1616" s="10" t="s">
        <v>688</v>
      </c>
      <c r="D1616" s="7" t="s">
        <v>12</v>
      </c>
      <c r="E1616" t="s">
        <v>13</v>
      </c>
      <c r="F1616" s="7" t="s">
        <v>14</v>
      </c>
      <c r="G1616" t="s">
        <v>15</v>
      </c>
      <c r="H1616" t="s">
        <v>689</v>
      </c>
      <c r="I1616" s="7" t="s">
        <v>604</v>
      </c>
      <c r="J1616" s="7" t="s">
        <v>690</v>
      </c>
      <c r="L1616" s="7" t="s">
        <v>13</v>
      </c>
      <c r="M1616" s="7" t="s">
        <v>12</v>
      </c>
      <c r="N1616" s="7" t="s">
        <v>19</v>
      </c>
      <c r="O1616" s="7" t="s">
        <v>15</v>
      </c>
      <c r="P1616" s="7" t="s">
        <v>689</v>
      </c>
      <c r="Q1616" s="7" t="s">
        <v>604</v>
      </c>
      <c r="R1616" s="7" t="s">
        <v>691</v>
      </c>
      <c r="S1616" t="str">
        <f>RIGHT(Table1[[#This Row],[value7]],4)</f>
        <v>1400</v>
      </c>
      <c r="T1616">
        <f>HEX2DEC(Table1[[#This Row],[hex]])</f>
        <v>5120</v>
      </c>
      <c r="U1616">
        <f>Table1[[#This Row],[dec]] - IF(Table1[[#This Row],[dec]] &gt; 32000, 65536, 0)</f>
        <v>5120</v>
      </c>
      <c r="V1616" s="12">
        <f>Table1[[#This Row],[dec signed]]/10</f>
        <v>512</v>
      </c>
    </row>
    <row r="1617" spans="1:22" x14ac:dyDescent="0.25">
      <c r="A1617" s="7">
        <v>1478</v>
      </c>
      <c r="B1617" s="10" t="s">
        <v>687</v>
      </c>
      <c r="C1617" s="10" t="s">
        <v>688</v>
      </c>
      <c r="D1617" s="7" t="s">
        <v>12</v>
      </c>
      <c r="E1617" t="s">
        <v>13</v>
      </c>
      <c r="F1617" s="7" t="s">
        <v>14</v>
      </c>
      <c r="G1617" t="s">
        <v>15</v>
      </c>
      <c r="H1617" t="s">
        <v>689</v>
      </c>
      <c r="I1617" s="7" t="s">
        <v>604</v>
      </c>
      <c r="J1617" s="7" t="s">
        <v>690</v>
      </c>
      <c r="L1617" s="7" t="s">
        <v>13</v>
      </c>
      <c r="M1617" s="7" t="s">
        <v>12</v>
      </c>
      <c r="N1617" s="7" t="s">
        <v>19</v>
      </c>
      <c r="O1617" s="7" t="s">
        <v>15</v>
      </c>
      <c r="P1617" s="7" t="s">
        <v>689</v>
      </c>
      <c r="Q1617" s="7" t="s">
        <v>604</v>
      </c>
      <c r="R1617" s="7" t="s">
        <v>691</v>
      </c>
      <c r="S1617" t="str">
        <f>RIGHT(Table1[[#This Row],[value7]],4)</f>
        <v>1400</v>
      </c>
      <c r="T1617">
        <f>HEX2DEC(Table1[[#This Row],[hex]])</f>
        <v>5120</v>
      </c>
      <c r="U1617">
        <f>Table1[[#This Row],[dec]] - IF(Table1[[#This Row],[dec]] &gt; 32000, 65536, 0)</f>
        <v>5120</v>
      </c>
      <c r="V1617" s="12">
        <f>Table1[[#This Row],[dec signed]]/10</f>
        <v>512</v>
      </c>
    </row>
    <row r="1618" spans="1:22" x14ac:dyDescent="0.25">
      <c r="A1618" s="7">
        <v>1496</v>
      </c>
      <c r="B1618" s="10" t="s">
        <v>687</v>
      </c>
      <c r="C1618" s="10" t="s">
        <v>688</v>
      </c>
      <c r="D1618" s="7" t="s">
        <v>12</v>
      </c>
      <c r="E1618" t="s">
        <v>13</v>
      </c>
      <c r="F1618" s="7" t="s">
        <v>14</v>
      </c>
      <c r="G1618" t="s">
        <v>15</v>
      </c>
      <c r="H1618" t="s">
        <v>689</v>
      </c>
      <c r="I1618" s="7" t="s">
        <v>604</v>
      </c>
      <c r="J1618" s="7" t="s">
        <v>690</v>
      </c>
      <c r="L1618" s="7" t="s">
        <v>13</v>
      </c>
      <c r="M1618" s="7" t="s">
        <v>12</v>
      </c>
      <c r="N1618" s="7" t="s">
        <v>19</v>
      </c>
      <c r="O1618" s="7" t="s">
        <v>15</v>
      </c>
      <c r="P1618" s="7" t="s">
        <v>689</v>
      </c>
      <c r="Q1618" s="7" t="s">
        <v>604</v>
      </c>
      <c r="R1618" s="7" t="s">
        <v>691</v>
      </c>
      <c r="S1618" t="str">
        <f>RIGHT(Table1[[#This Row],[value7]],4)</f>
        <v>1400</v>
      </c>
      <c r="T1618">
        <f>HEX2DEC(Table1[[#This Row],[hex]])</f>
        <v>5120</v>
      </c>
      <c r="U1618">
        <f>Table1[[#This Row],[dec]] - IF(Table1[[#This Row],[dec]] &gt; 32000, 65536, 0)</f>
        <v>5120</v>
      </c>
      <c r="V1618" s="12">
        <f>Table1[[#This Row],[dec signed]]/10</f>
        <v>512</v>
      </c>
    </row>
    <row r="1619" spans="1:22" x14ac:dyDescent="0.25">
      <c r="A1619" s="7">
        <v>1514</v>
      </c>
      <c r="B1619" s="10" t="s">
        <v>687</v>
      </c>
      <c r="C1619" s="10" t="s">
        <v>688</v>
      </c>
      <c r="D1619" s="7" t="s">
        <v>12</v>
      </c>
      <c r="E1619" t="s">
        <v>13</v>
      </c>
      <c r="F1619" s="7" t="s">
        <v>14</v>
      </c>
      <c r="G1619" t="s">
        <v>15</v>
      </c>
      <c r="H1619" t="s">
        <v>689</v>
      </c>
      <c r="I1619" s="7" t="s">
        <v>604</v>
      </c>
      <c r="J1619" s="7" t="s">
        <v>690</v>
      </c>
      <c r="L1619" s="7" t="s">
        <v>13</v>
      </c>
      <c r="M1619" s="7" t="s">
        <v>12</v>
      </c>
      <c r="N1619" s="7" t="s">
        <v>19</v>
      </c>
      <c r="O1619" s="7" t="s">
        <v>15</v>
      </c>
      <c r="P1619" s="7" t="s">
        <v>689</v>
      </c>
      <c r="Q1619" s="7" t="s">
        <v>604</v>
      </c>
      <c r="R1619" s="7" t="s">
        <v>691</v>
      </c>
      <c r="S1619" t="str">
        <f>RIGHT(Table1[[#This Row],[value7]],4)</f>
        <v>1400</v>
      </c>
      <c r="T1619">
        <f>HEX2DEC(Table1[[#This Row],[hex]])</f>
        <v>5120</v>
      </c>
      <c r="U1619">
        <f>Table1[[#This Row],[dec]] - IF(Table1[[#This Row],[dec]] &gt; 32000, 65536, 0)</f>
        <v>5120</v>
      </c>
      <c r="V1619" s="12">
        <f>Table1[[#This Row],[dec signed]]/10</f>
        <v>512</v>
      </c>
    </row>
    <row r="1620" spans="1:22" x14ac:dyDescent="0.25">
      <c r="A1620" s="7">
        <v>1532</v>
      </c>
      <c r="B1620" s="10" t="s">
        <v>687</v>
      </c>
      <c r="C1620" s="10" t="s">
        <v>688</v>
      </c>
      <c r="D1620" s="7" t="s">
        <v>12</v>
      </c>
      <c r="E1620" t="s">
        <v>13</v>
      </c>
      <c r="F1620" s="7" t="s">
        <v>14</v>
      </c>
      <c r="G1620" t="s">
        <v>15</v>
      </c>
      <c r="H1620" t="s">
        <v>689</v>
      </c>
      <c r="I1620" s="7" t="s">
        <v>604</v>
      </c>
      <c r="J1620" s="7" t="s">
        <v>690</v>
      </c>
      <c r="L1620" s="7" t="s">
        <v>13</v>
      </c>
      <c r="M1620" s="7" t="s">
        <v>12</v>
      </c>
      <c r="N1620" s="7" t="s">
        <v>19</v>
      </c>
      <c r="O1620" s="7" t="s">
        <v>15</v>
      </c>
      <c r="P1620" s="7" t="s">
        <v>689</v>
      </c>
      <c r="Q1620" s="7" t="s">
        <v>604</v>
      </c>
      <c r="R1620" s="7" t="s">
        <v>691</v>
      </c>
      <c r="S1620" t="str">
        <f>RIGHT(Table1[[#This Row],[value7]],4)</f>
        <v>1400</v>
      </c>
      <c r="T1620">
        <f>HEX2DEC(Table1[[#This Row],[hex]])</f>
        <v>5120</v>
      </c>
      <c r="U1620">
        <f>Table1[[#This Row],[dec]] - IF(Table1[[#This Row],[dec]] &gt; 32000, 65536, 0)</f>
        <v>5120</v>
      </c>
      <c r="V1620" s="12">
        <f>Table1[[#This Row],[dec signed]]/10</f>
        <v>512</v>
      </c>
    </row>
    <row r="1621" spans="1:22" x14ac:dyDescent="0.25">
      <c r="A1621" s="7">
        <v>1550</v>
      </c>
      <c r="B1621" s="10" t="s">
        <v>687</v>
      </c>
      <c r="C1621" s="10" t="s">
        <v>688</v>
      </c>
      <c r="D1621" s="7" t="s">
        <v>12</v>
      </c>
      <c r="E1621" t="s">
        <v>13</v>
      </c>
      <c r="F1621" s="7" t="s">
        <v>14</v>
      </c>
      <c r="G1621" t="s">
        <v>15</v>
      </c>
      <c r="H1621" t="s">
        <v>689</v>
      </c>
      <c r="I1621" s="7" t="s">
        <v>604</v>
      </c>
      <c r="J1621" s="7" t="s">
        <v>690</v>
      </c>
      <c r="L1621" s="7" t="s">
        <v>13</v>
      </c>
      <c r="M1621" s="7" t="s">
        <v>12</v>
      </c>
      <c r="N1621" s="7" t="s">
        <v>19</v>
      </c>
      <c r="O1621" s="7" t="s">
        <v>15</v>
      </c>
      <c r="P1621" s="7" t="s">
        <v>689</v>
      </c>
      <c r="Q1621" s="7" t="s">
        <v>604</v>
      </c>
      <c r="R1621" s="7" t="s">
        <v>691</v>
      </c>
      <c r="S1621" t="str">
        <f>RIGHT(Table1[[#This Row],[value7]],4)</f>
        <v>1400</v>
      </c>
      <c r="T1621">
        <f>HEX2DEC(Table1[[#This Row],[hex]])</f>
        <v>5120</v>
      </c>
      <c r="U1621">
        <f>Table1[[#This Row],[dec]] - IF(Table1[[#This Row],[dec]] &gt; 32000, 65536, 0)</f>
        <v>5120</v>
      </c>
      <c r="V1621" s="12">
        <f>Table1[[#This Row],[dec signed]]/10</f>
        <v>512</v>
      </c>
    </row>
    <row r="1622" spans="1:22" x14ac:dyDescent="0.25">
      <c r="A1622" s="7">
        <v>49</v>
      </c>
      <c r="B1622" s="10" t="s">
        <v>157</v>
      </c>
      <c r="C1622" s="10" t="s">
        <v>158</v>
      </c>
      <c r="D1622" s="7" t="s">
        <v>12</v>
      </c>
      <c r="E1622" t="s">
        <v>13</v>
      </c>
      <c r="F1622" s="7" t="s">
        <v>14</v>
      </c>
      <c r="G1622" t="s">
        <v>15</v>
      </c>
      <c r="H1622" t="s">
        <v>159</v>
      </c>
      <c r="I1622" s="7" t="s">
        <v>160</v>
      </c>
      <c r="J1622" s="7" t="s">
        <v>161</v>
      </c>
      <c r="L1622" s="7" t="s">
        <v>13</v>
      </c>
      <c r="M1622" s="7" t="s">
        <v>12</v>
      </c>
      <c r="N1622" s="7" t="s">
        <v>19</v>
      </c>
      <c r="O1622" s="7" t="s">
        <v>15</v>
      </c>
      <c r="P1622" s="7" t="s">
        <v>159</v>
      </c>
      <c r="Q1622" s="7" t="s">
        <v>160</v>
      </c>
      <c r="R1622" s="7" t="s">
        <v>155</v>
      </c>
      <c r="S1622" t="str">
        <f>RIGHT(Table1[[#This Row],[value7]],4)</f>
        <v>1500</v>
      </c>
      <c r="T1622">
        <f>HEX2DEC(Table1[[#This Row],[hex]])</f>
        <v>5376</v>
      </c>
      <c r="U1622">
        <f>Table1[[#This Row],[dec]] - IF(Table1[[#This Row],[dec]] &gt; 32000, 65536, 0)</f>
        <v>5376</v>
      </c>
      <c r="V1622" s="12">
        <f>Table1[[#This Row],[dec signed]]/10</f>
        <v>537.6</v>
      </c>
    </row>
    <row r="1623" spans="1:22" x14ac:dyDescent="0.25">
      <c r="A1623" s="7">
        <v>51</v>
      </c>
      <c r="B1623" s="10" t="s">
        <v>157</v>
      </c>
      <c r="C1623" s="10" t="s">
        <v>158</v>
      </c>
      <c r="D1623" s="7" t="s">
        <v>12</v>
      </c>
      <c r="E1623" t="s">
        <v>13</v>
      </c>
      <c r="F1623" s="7" t="s">
        <v>14</v>
      </c>
      <c r="G1623" t="s">
        <v>15</v>
      </c>
      <c r="H1623" t="s">
        <v>159</v>
      </c>
      <c r="I1623" s="7" t="s">
        <v>160</v>
      </c>
      <c r="J1623" s="7" t="s">
        <v>161</v>
      </c>
      <c r="L1623" s="7" t="s">
        <v>13</v>
      </c>
      <c r="M1623" s="7" t="s">
        <v>12</v>
      </c>
      <c r="N1623" s="7" t="s">
        <v>19</v>
      </c>
      <c r="O1623" s="7" t="s">
        <v>15</v>
      </c>
      <c r="P1623" s="7" t="s">
        <v>159</v>
      </c>
      <c r="Q1623" s="7" t="s">
        <v>160</v>
      </c>
      <c r="R1623" s="7" t="s">
        <v>155</v>
      </c>
      <c r="S1623" t="str">
        <f>RIGHT(Table1[[#This Row],[value7]],4)</f>
        <v>1500</v>
      </c>
      <c r="T1623">
        <f>HEX2DEC(Table1[[#This Row],[hex]])</f>
        <v>5376</v>
      </c>
      <c r="U1623">
        <f>Table1[[#This Row],[dec]] - IF(Table1[[#This Row],[dec]] &gt; 32000, 65536, 0)</f>
        <v>5376</v>
      </c>
      <c r="V1623" s="12">
        <f>Table1[[#This Row],[dec signed]]/10</f>
        <v>537.6</v>
      </c>
    </row>
    <row r="1624" spans="1:22" x14ac:dyDescent="0.25">
      <c r="A1624" s="7">
        <v>314</v>
      </c>
      <c r="B1624" s="10" t="s">
        <v>157</v>
      </c>
      <c r="C1624" s="10" t="s">
        <v>158</v>
      </c>
      <c r="D1624" s="7" t="s">
        <v>12</v>
      </c>
      <c r="E1624" t="s">
        <v>13</v>
      </c>
      <c r="F1624" s="7" t="s">
        <v>14</v>
      </c>
      <c r="G1624" t="s">
        <v>15</v>
      </c>
      <c r="H1624" t="s">
        <v>159</v>
      </c>
      <c r="I1624" s="7" t="s">
        <v>160</v>
      </c>
      <c r="J1624" s="7" t="s">
        <v>161</v>
      </c>
      <c r="L1624" s="7" t="s">
        <v>13</v>
      </c>
      <c r="M1624" s="7" t="s">
        <v>12</v>
      </c>
      <c r="N1624" s="7" t="s">
        <v>19</v>
      </c>
      <c r="O1624" s="7" t="s">
        <v>15</v>
      </c>
      <c r="P1624" s="7" t="s">
        <v>159</v>
      </c>
      <c r="Q1624" s="7" t="s">
        <v>160</v>
      </c>
      <c r="R1624" s="7" t="s">
        <v>155</v>
      </c>
      <c r="S1624" t="str">
        <f>RIGHT(Table1[[#This Row],[value7]],4)</f>
        <v>1500</v>
      </c>
      <c r="T1624">
        <f>HEX2DEC(Table1[[#This Row],[hex]])</f>
        <v>5376</v>
      </c>
      <c r="U1624">
        <f>Table1[[#This Row],[dec]] - IF(Table1[[#This Row],[dec]] &gt; 32000, 65536, 0)</f>
        <v>5376</v>
      </c>
      <c r="V1624" s="12">
        <f>Table1[[#This Row],[dec signed]]/10</f>
        <v>537.6</v>
      </c>
    </row>
    <row r="1625" spans="1:22" x14ac:dyDescent="0.25">
      <c r="A1625" s="7">
        <v>435</v>
      </c>
      <c r="B1625" s="10" t="s">
        <v>157</v>
      </c>
      <c r="C1625" s="10" t="s">
        <v>158</v>
      </c>
      <c r="D1625" s="7" t="s">
        <v>12</v>
      </c>
      <c r="E1625" t="s">
        <v>13</v>
      </c>
      <c r="F1625" s="7" t="s">
        <v>14</v>
      </c>
      <c r="G1625" t="s">
        <v>15</v>
      </c>
      <c r="H1625" t="s">
        <v>159</v>
      </c>
      <c r="I1625" s="7" t="s">
        <v>160</v>
      </c>
      <c r="J1625" s="7" t="s">
        <v>161</v>
      </c>
      <c r="L1625" s="7" t="s">
        <v>13</v>
      </c>
      <c r="M1625" s="7" t="s">
        <v>12</v>
      </c>
      <c r="N1625" s="7" t="s">
        <v>19</v>
      </c>
      <c r="O1625" s="7" t="s">
        <v>15</v>
      </c>
      <c r="P1625" s="7" t="s">
        <v>159</v>
      </c>
      <c r="Q1625" s="7" t="s">
        <v>160</v>
      </c>
      <c r="R1625" s="7" t="s">
        <v>155</v>
      </c>
      <c r="S1625" t="str">
        <f>RIGHT(Table1[[#This Row],[value7]],4)</f>
        <v>1500</v>
      </c>
      <c r="T1625">
        <f>HEX2DEC(Table1[[#This Row],[hex]])</f>
        <v>5376</v>
      </c>
      <c r="U1625">
        <f>Table1[[#This Row],[dec]] - IF(Table1[[#This Row],[dec]] &gt; 32000, 65536, 0)</f>
        <v>5376</v>
      </c>
      <c r="V1625" s="12">
        <f>Table1[[#This Row],[dec signed]]/10</f>
        <v>537.6</v>
      </c>
    </row>
    <row r="1626" spans="1:22" x14ac:dyDescent="0.25">
      <c r="A1626" s="7">
        <v>466</v>
      </c>
      <c r="B1626" s="10" t="s">
        <v>157</v>
      </c>
      <c r="C1626" s="10" t="s">
        <v>158</v>
      </c>
      <c r="D1626" s="7" t="s">
        <v>12</v>
      </c>
      <c r="E1626" t="s">
        <v>13</v>
      </c>
      <c r="F1626" s="7" t="s">
        <v>14</v>
      </c>
      <c r="G1626" t="s">
        <v>15</v>
      </c>
      <c r="H1626" t="s">
        <v>159</v>
      </c>
      <c r="I1626" s="7" t="s">
        <v>160</v>
      </c>
      <c r="J1626" s="7" t="s">
        <v>161</v>
      </c>
      <c r="L1626" s="7" t="s">
        <v>13</v>
      </c>
      <c r="M1626" s="7" t="s">
        <v>12</v>
      </c>
      <c r="N1626" s="7" t="s">
        <v>19</v>
      </c>
      <c r="O1626" s="7" t="s">
        <v>15</v>
      </c>
      <c r="P1626" s="7" t="s">
        <v>159</v>
      </c>
      <c r="Q1626" s="7" t="s">
        <v>160</v>
      </c>
      <c r="R1626" s="7" t="s">
        <v>155</v>
      </c>
      <c r="S1626" t="str">
        <f>RIGHT(Table1[[#This Row],[value7]],4)</f>
        <v>1500</v>
      </c>
      <c r="T1626">
        <f>HEX2DEC(Table1[[#This Row],[hex]])</f>
        <v>5376</v>
      </c>
      <c r="U1626">
        <f>Table1[[#This Row],[dec]] - IF(Table1[[#This Row],[dec]] &gt; 32000, 65536, 0)</f>
        <v>5376</v>
      </c>
      <c r="V1626" s="12">
        <f>Table1[[#This Row],[dec signed]]/10</f>
        <v>537.6</v>
      </c>
    </row>
    <row r="1627" spans="1:22" x14ac:dyDescent="0.25">
      <c r="A1627" s="7">
        <v>497</v>
      </c>
      <c r="B1627" s="10" t="s">
        <v>157</v>
      </c>
      <c r="C1627" s="10" t="s">
        <v>158</v>
      </c>
      <c r="D1627" s="7" t="s">
        <v>12</v>
      </c>
      <c r="E1627" t="s">
        <v>13</v>
      </c>
      <c r="F1627" s="7" t="s">
        <v>14</v>
      </c>
      <c r="G1627" t="s">
        <v>15</v>
      </c>
      <c r="H1627" t="s">
        <v>159</v>
      </c>
      <c r="I1627" s="7" t="s">
        <v>160</v>
      </c>
      <c r="J1627" s="7" t="s">
        <v>161</v>
      </c>
      <c r="L1627" s="7" t="s">
        <v>13</v>
      </c>
      <c r="M1627" s="7" t="s">
        <v>12</v>
      </c>
      <c r="N1627" s="7" t="s">
        <v>19</v>
      </c>
      <c r="O1627" s="7" t="s">
        <v>15</v>
      </c>
      <c r="P1627" s="7" t="s">
        <v>159</v>
      </c>
      <c r="Q1627" s="7" t="s">
        <v>160</v>
      </c>
      <c r="R1627" s="7" t="s">
        <v>155</v>
      </c>
      <c r="S1627" t="str">
        <f>RIGHT(Table1[[#This Row],[value7]],4)</f>
        <v>1500</v>
      </c>
      <c r="T1627">
        <f>HEX2DEC(Table1[[#This Row],[hex]])</f>
        <v>5376</v>
      </c>
      <c r="U1627">
        <f>Table1[[#This Row],[dec]] - IF(Table1[[#This Row],[dec]] &gt; 32000, 65536, 0)</f>
        <v>5376</v>
      </c>
      <c r="V1627" s="12">
        <f>Table1[[#This Row],[dec signed]]/10</f>
        <v>537.6</v>
      </c>
    </row>
    <row r="1628" spans="1:22" x14ac:dyDescent="0.25">
      <c r="A1628" s="7">
        <v>528</v>
      </c>
      <c r="B1628" s="10" t="s">
        <v>157</v>
      </c>
      <c r="C1628" s="10" t="s">
        <v>158</v>
      </c>
      <c r="D1628" s="7" t="s">
        <v>12</v>
      </c>
      <c r="E1628" t="s">
        <v>13</v>
      </c>
      <c r="F1628" s="7" t="s">
        <v>14</v>
      </c>
      <c r="G1628" t="s">
        <v>15</v>
      </c>
      <c r="H1628" t="s">
        <v>159</v>
      </c>
      <c r="I1628" s="7" t="s">
        <v>160</v>
      </c>
      <c r="J1628" s="7" t="s">
        <v>161</v>
      </c>
      <c r="L1628" s="7" t="s">
        <v>13</v>
      </c>
      <c r="M1628" s="7" t="s">
        <v>12</v>
      </c>
      <c r="N1628" s="7" t="s">
        <v>19</v>
      </c>
      <c r="O1628" s="7" t="s">
        <v>15</v>
      </c>
      <c r="P1628" s="7" t="s">
        <v>159</v>
      </c>
      <c r="Q1628" s="7" t="s">
        <v>160</v>
      </c>
      <c r="R1628" s="7" t="s">
        <v>155</v>
      </c>
      <c r="S1628" t="str">
        <f>RIGHT(Table1[[#This Row],[value7]],4)</f>
        <v>1500</v>
      </c>
      <c r="T1628">
        <f>HEX2DEC(Table1[[#This Row],[hex]])</f>
        <v>5376</v>
      </c>
      <c r="U1628">
        <f>Table1[[#This Row],[dec]] - IF(Table1[[#This Row],[dec]] &gt; 32000, 65536, 0)</f>
        <v>5376</v>
      </c>
      <c r="V1628" s="12">
        <f>Table1[[#This Row],[dec signed]]/10</f>
        <v>537.6</v>
      </c>
    </row>
    <row r="1629" spans="1:22" x14ac:dyDescent="0.25">
      <c r="A1629" s="7">
        <v>559</v>
      </c>
      <c r="B1629" s="10" t="s">
        <v>157</v>
      </c>
      <c r="C1629" s="10" t="s">
        <v>158</v>
      </c>
      <c r="D1629" s="7" t="s">
        <v>12</v>
      </c>
      <c r="E1629" t="s">
        <v>13</v>
      </c>
      <c r="F1629" s="7" t="s">
        <v>14</v>
      </c>
      <c r="G1629" t="s">
        <v>15</v>
      </c>
      <c r="H1629" t="s">
        <v>159</v>
      </c>
      <c r="I1629" s="7" t="s">
        <v>160</v>
      </c>
      <c r="J1629" s="7" t="s">
        <v>161</v>
      </c>
      <c r="L1629" s="7" t="s">
        <v>13</v>
      </c>
      <c r="M1629" s="7" t="s">
        <v>12</v>
      </c>
      <c r="N1629" s="7" t="s">
        <v>19</v>
      </c>
      <c r="O1629" s="7" t="s">
        <v>15</v>
      </c>
      <c r="P1629" s="7" t="s">
        <v>159</v>
      </c>
      <c r="Q1629" s="7" t="s">
        <v>160</v>
      </c>
      <c r="R1629" s="7" t="s">
        <v>155</v>
      </c>
      <c r="S1629" t="str">
        <f>RIGHT(Table1[[#This Row],[value7]],4)</f>
        <v>1500</v>
      </c>
      <c r="T1629">
        <f>HEX2DEC(Table1[[#This Row],[hex]])</f>
        <v>5376</v>
      </c>
      <c r="U1629">
        <f>Table1[[#This Row],[dec]] - IF(Table1[[#This Row],[dec]] &gt; 32000, 65536, 0)</f>
        <v>5376</v>
      </c>
      <c r="V1629" s="12">
        <f>Table1[[#This Row],[dec signed]]/10</f>
        <v>537.6</v>
      </c>
    </row>
    <row r="1630" spans="1:22" x14ac:dyDescent="0.25">
      <c r="A1630" s="7">
        <v>590</v>
      </c>
      <c r="B1630" s="10" t="s">
        <v>157</v>
      </c>
      <c r="C1630" s="10" t="s">
        <v>158</v>
      </c>
      <c r="D1630" s="7" t="s">
        <v>12</v>
      </c>
      <c r="E1630" t="s">
        <v>13</v>
      </c>
      <c r="F1630" s="7" t="s">
        <v>14</v>
      </c>
      <c r="G1630" t="s">
        <v>15</v>
      </c>
      <c r="H1630" t="s">
        <v>159</v>
      </c>
      <c r="I1630" s="7" t="s">
        <v>160</v>
      </c>
      <c r="J1630" s="7" t="s">
        <v>161</v>
      </c>
      <c r="L1630" s="7" t="s">
        <v>13</v>
      </c>
      <c r="M1630" s="7" t="s">
        <v>12</v>
      </c>
      <c r="N1630" s="7" t="s">
        <v>19</v>
      </c>
      <c r="O1630" s="7" t="s">
        <v>15</v>
      </c>
      <c r="P1630" s="7" t="s">
        <v>159</v>
      </c>
      <c r="Q1630" s="7" t="s">
        <v>160</v>
      </c>
      <c r="R1630" s="7" t="s">
        <v>155</v>
      </c>
      <c r="S1630" t="str">
        <f>RIGHT(Table1[[#This Row],[value7]],4)</f>
        <v>1500</v>
      </c>
      <c r="T1630">
        <f>HEX2DEC(Table1[[#This Row],[hex]])</f>
        <v>5376</v>
      </c>
      <c r="U1630">
        <f>Table1[[#This Row],[dec]] - IF(Table1[[#This Row],[dec]] &gt; 32000, 65536, 0)</f>
        <v>5376</v>
      </c>
      <c r="V1630" s="12">
        <f>Table1[[#This Row],[dec signed]]/10</f>
        <v>537.6</v>
      </c>
    </row>
    <row r="1631" spans="1:22" x14ac:dyDescent="0.25">
      <c r="A1631" s="7">
        <v>621</v>
      </c>
      <c r="B1631" s="10" t="s">
        <v>157</v>
      </c>
      <c r="C1631" s="10" t="s">
        <v>158</v>
      </c>
      <c r="D1631" s="7" t="s">
        <v>12</v>
      </c>
      <c r="E1631" t="s">
        <v>13</v>
      </c>
      <c r="F1631" s="7" t="s">
        <v>14</v>
      </c>
      <c r="G1631" t="s">
        <v>15</v>
      </c>
      <c r="H1631" t="s">
        <v>159</v>
      </c>
      <c r="I1631" s="7" t="s">
        <v>160</v>
      </c>
      <c r="J1631" s="7" t="s">
        <v>161</v>
      </c>
      <c r="L1631" s="7" t="s">
        <v>13</v>
      </c>
      <c r="M1631" s="7" t="s">
        <v>12</v>
      </c>
      <c r="N1631" s="7" t="s">
        <v>19</v>
      </c>
      <c r="O1631" s="7" t="s">
        <v>15</v>
      </c>
      <c r="P1631" s="7" t="s">
        <v>159</v>
      </c>
      <c r="Q1631" s="7" t="s">
        <v>160</v>
      </c>
      <c r="R1631" s="7" t="s">
        <v>155</v>
      </c>
      <c r="S1631" t="str">
        <f>RIGHT(Table1[[#This Row],[value7]],4)</f>
        <v>1500</v>
      </c>
      <c r="T1631">
        <f>HEX2DEC(Table1[[#This Row],[hex]])</f>
        <v>5376</v>
      </c>
      <c r="U1631">
        <f>Table1[[#This Row],[dec]] - IF(Table1[[#This Row],[dec]] &gt; 32000, 65536, 0)</f>
        <v>5376</v>
      </c>
      <c r="V1631" s="12">
        <f>Table1[[#This Row],[dec signed]]/10</f>
        <v>537.6</v>
      </c>
    </row>
    <row r="1632" spans="1:22" x14ac:dyDescent="0.25">
      <c r="A1632" s="7">
        <v>652</v>
      </c>
      <c r="B1632" s="10" t="s">
        <v>157</v>
      </c>
      <c r="C1632" s="10" t="s">
        <v>158</v>
      </c>
      <c r="D1632" s="7" t="s">
        <v>12</v>
      </c>
      <c r="E1632" t="s">
        <v>13</v>
      </c>
      <c r="F1632" s="7" t="s">
        <v>14</v>
      </c>
      <c r="G1632" t="s">
        <v>15</v>
      </c>
      <c r="H1632" t="s">
        <v>159</v>
      </c>
      <c r="I1632" s="7" t="s">
        <v>160</v>
      </c>
      <c r="J1632" s="7" t="s">
        <v>161</v>
      </c>
      <c r="L1632" s="7" t="s">
        <v>13</v>
      </c>
      <c r="M1632" s="7" t="s">
        <v>12</v>
      </c>
      <c r="N1632" s="7" t="s">
        <v>19</v>
      </c>
      <c r="O1632" s="7" t="s">
        <v>15</v>
      </c>
      <c r="P1632" s="7" t="s">
        <v>159</v>
      </c>
      <c r="Q1632" s="7" t="s">
        <v>160</v>
      </c>
      <c r="R1632" s="7" t="s">
        <v>155</v>
      </c>
      <c r="S1632" t="str">
        <f>RIGHT(Table1[[#This Row],[value7]],4)</f>
        <v>1500</v>
      </c>
      <c r="T1632">
        <f>HEX2DEC(Table1[[#This Row],[hex]])</f>
        <v>5376</v>
      </c>
      <c r="U1632">
        <f>Table1[[#This Row],[dec]] - IF(Table1[[#This Row],[dec]] &gt; 32000, 65536, 0)</f>
        <v>5376</v>
      </c>
      <c r="V1632" s="12">
        <f>Table1[[#This Row],[dec signed]]/10</f>
        <v>537.6</v>
      </c>
    </row>
    <row r="1633" spans="1:22" x14ac:dyDescent="0.25">
      <c r="A1633" s="7">
        <v>684</v>
      </c>
      <c r="B1633" s="10" t="s">
        <v>157</v>
      </c>
      <c r="C1633" s="10" t="s">
        <v>158</v>
      </c>
      <c r="D1633" s="7" t="s">
        <v>12</v>
      </c>
      <c r="E1633" t="s">
        <v>13</v>
      </c>
      <c r="F1633" s="7" t="s">
        <v>14</v>
      </c>
      <c r="G1633" t="s">
        <v>15</v>
      </c>
      <c r="H1633" t="s">
        <v>159</v>
      </c>
      <c r="I1633" s="7" t="s">
        <v>160</v>
      </c>
      <c r="J1633" s="7" t="s">
        <v>161</v>
      </c>
      <c r="L1633" s="7" t="s">
        <v>13</v>
      </c>
      <c r="M1633" s="7" t="s">
        <v>12</v>
      </c>
      <c r="N1633" s="7" t="s">
        <v>19</v>
      </c>
      <c r="O1633" s="7" t="s">
        <v>15</v>
      </c>
      <c r="P1633" s="7" t="s">
        <v>159</v>
      </c>
      <c r="Q1633" s="7" t="s">
        <v>160</v>
      </c>
      <c r="R1633" s="7" t="s">
        <v>155</v>
      </c>
      <c r="S1633" t="str">
        <f>RIGHT(Table1[[#This Row],[value7]],4)</f>
        <v>1500</v>
      </c>
      <c r="T1633">
        <f>HEX2DEC(Table1[[#This Row],[hex]])</f>
        <v>5376</v>
      </c>
      <c r="U1633">
        <f>Table1[[#This Row],[dec]] - IF(Table1[[#This Row],[dec]] &gt; 32000, 65536, 0)</f>
        <v>5376</v>
      </c>
      <c r="V1633" s="12">
        <f>Table1[[#This Row],[dec signed]]/10</f>
        <v>537.6</v>
      </c>
    </row>
    <row r="1634" spans="1:22" x14ac:dyDescent="0.25">
      <c r="A1634" s="7">
        <v>715</v>
      </c>
      <c r="B1634" s="10" t="s">
        <v>157</v>
      </c>
      <c r="C1634" s="10" t="s">
        <v>158</v>
      </c>
      <c r="D1634" s="7" t="s">
        <v>12</v>
      </c>
      <c r="E1634" t="s">
        <v>13</v>
      </c>
      <c r="F1634" s="7" t="s">
        <v>14</v>
      </c>
      <c r="G1634" t="s">
        <v>15</v>
      </c>
      <c r="H1634" t="s">
        <v>159</v>
      </c>
      <c r="I1634" s="7" t="s">
        <v>160</v>
      </c>
      <c r="J1634" s="7" t="s">
        <v>161</v>
      </c>
      <c r="L1634" s="7" t="s">
        <v>13</v>
      </c>
      <c r="M1634" s="7" t="s">
        <v>12</v>
      </c>
      <c r="N1634" s="7" t="s">
        <v>19</v>
      </c>
      <c r="O1634" s="7" t="s">
        <v>15</v>
      </c>
      <c r="P1634" s="7" t="s">
        <v>159</v>
      </c>
      <c r="Q1634" s="7" t="s">
        <v>160</v>
      </c>
      <c r="R1634" s="7" t="s">
        <v>155</v>
      </c>
      <c r="S1634" t="str">
        <f>RIGHT(Table1[[#This Row],[value7]],4)</f>
        <v>1500</v>
      </c>
      <c r="T1634">
        <f>HEX2DEC(Table1[[#This Row],[hex]])</f>
        <v>5376</v>
      </c>
      <c r="U1634">
        <f>Table1[[#This Row],[dec]] - IF(Table1[[#This Row],[dec]] &gt; 32000, 65536, 0)</f>
        <v>5376</v>
      </c>
      <c r="V1634" s="12">
        <f>Table1[[#This Row],[dec signed]]/10</f>
        <v>537.6</v>
      </c>
    </row>
    <row r="1635" spans="1:22" x14ac:dyDescent="0.25">
      <c r="A1635" s="7">
        <v>746</v>
      </c>
      <c r="B1635" s="10" t="s">
        <v>157</v>
      </c>
      <c r="C1635" s="10" t="s">
        <v>158</v>
      </c>
      <c r="D1635" s="7" t="s">
        <v>12</v>
      </c>
      <c r="E1635" t="s">
        <v>13</v>
      </c>
      <c r="F1635" s="7" t="s">
        <v>14</v>
      </c>
      <c r="G1635" t="s">
        <v>15</v>
      </c>
      <c r="H1635" t="s">
        <v>159</v>
      </c>
      <c r="I1635" s="7" t="s">
        <v>160</v>
      </c>
      <c r="J1635" s="7" t="s">
        <v>161</v>
      </c>
      <c r="L1635" s="7" t="s">
        <v>13</v>
      </c>
      <c r="M1635" s="7" t="s">
        <v>12</v>
      </c>
      <c r="N1635" s="7" t="s">
        <v>19</v>
      </c>
      <c r="O1635" s="7" t="s">
        <v>15</v>
      </c>
      <c r="P1635" s="7" t="s">
        <v>159</v>
      </c>
      <c r="Q1635" s="7" t="s">
        <v>160</v>
      </c>
      <c r="R1635" s="7" t="s">
        <v>155</v>
      </c>
      <c r="S1635" t="str">
        <f>RIGHT(Table1[[#This Row],[value7]],4)</f>
        <v>1500</v>
      </c>
      <c r="T1635">
        <f>HEX2DEC(Table1[[#This Row],[hex]])</f>
        <v>5376</v>
      </c>
      <c r="U1635">
        <f>Table1[[#This Row],[dec]] - IF(Table1[[#This Row],[dec]] &gt; 32000, 65536, 0)</f>
        <v>5376</v>
      </c>
      <c r="V1635" s="12">
        <f>Table1[[#This Row],[dec signed]]/10</f>
        <v>537.6</v>
      </c>
    </row>
    <row r="1636" spans="1:22" x14ac:dyDescent="0.25">
      <c r="A1636" s="7">
        <v>777</v>
      </c>
      <c r="B1636" s="10" t="s">
        <v>157</v>
      </c>
      <c r="C1636" s="10" t="s">
        <v>158</v>
      </c>
      <c r="D1636" s="7" t="s">
        <v>12</v>
      </c>
      <c r="E1636" t="s">
        <v>13</v>
      </c>
      <c r="F1636" s="7" t="s">
        <v>14</v>
      </c>
      <c r="G1636" t="s">
        <v>15</v>
      </c>
      <c r="H1636" t="s">
        <v>159</v>
      </c>
      <c r="I1636" s="7" t="s">
        <v>160</v>
      </c>
      <c r="J1636" s="7" t="s">
        <v>161</v>
      </c>
      <c r="L1636" s="7" t="s">
        <v>13</v>
      </c>
      <c r="M1636" s="7" t="s">
        <v>12</v>
      </c>
      <c r="N1636" s="7" t="s">
        <v>19</v>
      </c>
      <c r="O1636" s="7" t="s">
        <v>15</v>
      </c>
      <c r="P1636" s="7" t="s">
        <v>159</v>
      </c>
      <c r="Q1636" s="7" t="s">
        <v>160</v>
      </c>
      <c r="R1636" s="7" t="s">
        <v>155</v>
      </c>
      <c r="S1636" t="str">
        <f>RIGHT(Table1[[#This Row],[value7]],4)</f>
        <v>1500</v>
      </c>
      <c r="T1636">
        <f>HEX2DEC(Table1[[#This Row],[hex]])</f>
        <v>5376</v>
      </c>
      <c r="U1636">
        <f>Table1[[#This Row],[dec]] - IF(Table1[[#This Row],[dec]] &gt; 32000, 65536, 0)</f>
        <v>5376</v>
      </c>
      <c r="V1636" s="12">
        <f>Table1[[#This Row],[dec signed]]/10</f>
        <v>537.6</v>
      </c>
    </row>
    <row r="1637" spans="1:22" x14ac:dyDescent="0.25">
      <c r="A1637" s="7">
        <v>808</v>
      </c>
      <c r="B1637" s="10" t="s">
        <v>157</v>
      </c>
      <c r="C1637" s="10" t="s">
        <v>158</v>
      </c>
      <c r="D1637" s="7" t="s">
        <v>12</v>
      </c>
      <c r="E1637" t="s">
        <v>13</v>
      </c>
      <c r="F1637" s="7" t="s">
        <v>14</v>
      </c>
      <c r="G1637" t="s">
        <v>15</v>
      </c>
      <c r="H1637" t="s">
        <v>159</v>
      </c>
      <c r="I1637" s="7" t="s">
        <v>160</v>
      </c>
      <c r="J1637" s="7" t="s">
        <v>161</v>
      </c>
      <c r="L1637" s="7" t="s">
        <v>13</v>
      </c>
      <c r="M1637" s="7" t="s">
        <v>12</v>
      </c>
      <c r="N1637" s="7" t="s">
        <v>19</v>
      </c>
      <c r="O1637" s="7" t="s">
        <v>15</v>
      </c>
      <c r="P1637" s="7" t="s">
        <v>159</v>
      </c>
      <c r="Q1637" s="7" t="s">
        <v>160</v>
      </c>
      <c r="R1637" s="7" t="s">
        <v>155</v>
      </c>
      <c r="S1637" t="str">
        <f>RIGHT(Table1[[#This Row],[value7]],4)</f>
        <v>1500</v>
      </c>
      <c r="T1637">
        <f>HEX2DEC(Table1[[#This Row],[hex]])</f>
        <v>5376</v>
      </c>
      <c r="U1637">
        <f>Table1[[#This Row],[dec]] - IF(Table1[[#This Row],[dec]] &gt; 32000, 65536, 0)</f>
        <v>5376</v>
      </c>
      <c r="V1637" s="12">
        <f>Table1[[#This Row],[dec signed]]/10</f>
        <v>537.6</v>
      </c>
    </row>
    <row r="1638" spans="1:22" x14ac:dyDescent="0.25">
      <c r="A1638" s="7">
        <v>839</v>
      </c>
      <c r="B1638" s="10" t="s">
        <v>157</v>
      </c>
      <c r="C1638" s="10" t="s">
        <v>158</v>
      </c>
      <c r="D1638" s="7" t="s">
        <v>12</v>
      </c>
      <c r="E1638" t="s">
        <v>13</v>
      </c>
      <c r="F1638" s="7" t="s">
        <v>14</v>
      </c>
      <c r="G1638" t="s">
        <v>15</v>
      </c>
      <c r="H1638" t="s">
        <v>159</v>
      </c>
      <c r="I1638" s="7" t="s">
        <v>160</v>
      </c>
      <c r="J1638" s="7" t="s">
        <v>161</v>
      </c>
      <c r="L1638" s="7" t="s">
        <v>13</v>
      </c>
      <c r="M1638" s="7" t="s">
        <v>12</v>
      </c>
      <c r="N1638" s="7" t="s">
        <v>19</v>
      </c>
      <c r="O1638" s="7" t="s">
        <v>15</v>
      </c>
      <c r="P1638" s="7" t="s">
        <v>159</v>
      </c>
      <c r="Q1638" s="7" t="s">
        <v>160</v>
      </c>
      <c r="R1638" s="7" t="s">
        <v>155</v>
      </c>
      <c r="S1638" t="str">
        <f>RIGHT(Table1[[#This Row],[value7]],4)</f>
        <v>1500</v>
      </c>
      <c r="T1638">
        <f>HEX2DEC(Table1[[#This Row],[hex]])</f>
        <v>5376</v>
      </c>
      <c r="U1638">
        <f>Table1[[#This Row],[dec]] - IF(Table1[[#This Row],[dec]] &gt; 32000, 65536, 0)</f>
        <v>5376</v>
      </c>
      <c r="V1638" s="12">
        <f>Table1[[#This Row],[dec signed]]/10</f>
        <v>537.6</v>
      </c>
    </row>
    <row r="1639" spans="1:22" x14ac:dyDescent="0.25">
      <c r="A1639" s="7">
        <v>870</v>
      </c>
      <c r="B1639" s="10" t="s">
        <v>157</v>
      </c>
      <c r="C1639" s="10" t="s">
        <v>158</v>
      </c>
      <c r="D1639" s="7" t="s">
        <v>12</v>
      </c>
      <c r="E1639" t="s">
        <v>13</v>
      </c>
      <c r="F1639" s="7" t="s">
        <v>14</v>
      </c>
      <c r="G1639" t="s">
        <v>15</v>
      </c>
      <c r="H1639" t="s">
        <v>159</v>
      </c>
      <c r="I1639" s="7" t="s">
        <v>160</v>
      </c>
      <c r="J1639" s="7" t="s">
        <v>161</v>
      </c>
      <c r="L1639" s="7" t="s">
        <v>13</v>
      </c>
      <c r="M1639" s="7" t="s">
        <v>12</v>
      </c>
      <c r="N1639" s="7" t="s">
        <v>19</v>
      </c>
      <c r="O1639" s="7" t="s">
        <v>15</v>
      </c>
      <c r="P1639" s="7" t="s">
        <v>159</v>
      </c>
      <c r="Q1639" s="7" t="s">
        <v>160</v>
      </c>
      <c r="R1639" s="7" t="s">
        <v>155</v>
      </c>
      <c r="S1639" t="str">
        <f>RIGHT(Table1[[#This Row],[value7]],4)</f>
        <v>1500</v>
      </c>
      <c r="T1639">
        <f>HEX2DEC(Table1[[#This Row],[hex]])</f>
        <v>5376</v>
      </c>
      <c r="U1639">
        <f>Table1[[#This Row],[dec]] - IF(Table1[[#This Row],[dec]] &gt; 32000, 65536, 0)</f>
        <v>5376</v>
      </c>
      <c r="V1639" s="12">
        <f>Table1[[#This Row],[dec signed]]/10</f>
        <v>537.6</v>
      </c>
    </row>
    <row r="1640" spans="1:22" x14ac:dyDescent="0.25">
      <c r="A1640" s="7">
        <v>910</v>
      </c>
      <c r="B1640" s="10" t="s">
        <v>157</v>
      </c>
      <c r="C1640" s="10" t="s">
        <v>158</v>
      </c>
      <c r="D1640" s="7" t="s">
        <v>12</v>
      </c>
      <c r="E1640" t="s">
        <v>13</v>
      </c>
      <c r="F1640" s="7" t="s">
        <v>14</v>
      </c>
      <c r="G1640" t="s">
        <v>15</v>
      </c>
      <c r="H1640" t="s">
        <v>159</v>
      </c>
      <c r="I1640" s="7" t="s">
        <v>160</v>
      </c>
      <c r="J1640" s="7" t="s">
        <v>161</v>
      </c>
      <c r="L1640" s="7" t="s">
        <v>13</v>
      </c>
      <c r="M1640" s="7" t="s">
        <v>12</v>
      </c>
      <c r="N1640" s="7" t="s">
        <v>19</v>
      </c>
      <c r="O1640" s="7" t="s">
        <v>15</v>
      </c>
      <c r="P1640" s="7" t="s">
        <v>159</v>
      </c>
      <c r="Q1640" s="7" t="s">
        <v>160</v>
      </c>
      <c r="R1640" s="7" t="s">
        <v>155</v>
      </c>
      <c r="S1640" t="str">
        <f>RIGHT(Table1[[#This Row],[value7]],4)</f>
        <v>1500</v>
      </c>
      <c r="T1640">
        <f>HEX2DEC(Table1[[#This Row],[hex]])</f>
        <v>5376</v>
      </c>
      <c r="U1640">
        <f>Table1[[#This Row],[dec]] - IF(Table1[[#This Row],[dec]] &gt; 32000, 65536, 0)</f>
        <v>5376</v>
      </c>
      <c r="V1640" s="12">
        <f>Table1[[#This Row],[dec signed]]/10</f>
        <v>537.6</v>
      </c>
    </row>
    <row r="1641" spans="1:22" x14ac:dyDescent="0.25">
      <c r="A1641" s="7">
        <v>942</v>
      </c>
      <c r="B1641" s="10" t="s">
        <v>157</v>
      </c>
      <c r="C1641" s="10" t="s">
        <v>158</v>
      </c>
      <c r="D1641" s="7" t="s">
        <v>12</v>
      </c>
      <c r="E1641" t="s">
        <v>13</v>
      </c>
      <c r="F1641" s="7" t="s">
        <v>14</v>
      </c>
      <c r="G1641" t="s">
        <v>15</v>
      </c>
      <c r="H1641" t="s">
        <v>159</v>
      </c>
      <c r="I1641" s="7" t="s">
        <v>160</v>
      </c>
      <c r="J1641" s="7" t="s">
        <v>161</v>
      </c>
      <c r="L1641" s="7" t="s">
        <v>13</v>
      </c>
      <c r="M1641" s="7" t="s">
        <v>12</v>
      </c>
      <c r="N1641" s="7" t="s">
        <v>19</v>
      </c>
      <c r="O1641" s="7" t="s">
        <v>15</v>
      </c>
      <c r="P1641" s="7" t="s">
        <v>159</v>
      </c>
      <c r="Q1641" s="7" t="s">
        <v>160</v>
      </c>
      <c r="R1641" s="7" t="s">
        <v>155</v>
      </c>
      <c r="S1641" t="str">
        <f>RIGHT(Table1[[#This Row],[value7]],4)</f>
        <v>1500</v>
      </c>
      <c r="T1641">
        <f>HEX2DEC(Table1[[#This Row],[hex]])</f>
        <v>5376</v>
      </c>
      <c r="U1641">
        <f>Table1[[#This Row],[dec]] - IF(Table1[[#This Row],[dec]] &gt; 32000, 65536, 0)</f>
        <v>5376</v>
      </c>
      <c r="V1641" s="12">
        <f>Table1[[#This Row],[dec signed]]/10</f>
        <v>537.6</v>
      </c>
    </row>
    <row r="1642" spans="1:22" x14ac:dyDescent="0.25">
      <c r="A1642" s="7">
        <v>973</v>
      </c>
      <c r="B1642" s="10" t="s">
        <v>157</v>
      </c>
      <c r="C1642" s="10" t="s">
        <v>158</v>
      </c>
      <c r="D1642" s="7" t="s">
        <v>12</v>
      </c>
      <c r="E1642" t="s">
        <v>13</v>
      </c>
      <c r="F1642" s="7" t="s">
        <v>14</v>
      </c>
      <c r="G1642" t="s">
        <v>15</v>
      </c>
      <c r="H1642" t="s">
        <v>159</v>
      </c>
      <c r="I1642" s="7" t="s">
        <v>160</v>
      </c>
      <c r="J1642" s="7" t="s">
        <v>161</v>
      </c>
      <c r="L1642" s="7" t="s">
        <v>13</v>
      </c>
      <c r="M1642" s="7" t="s">
        <v>12</v>
      </c>
      <c r="N1642" s="7" t="s">
        <v>19</v>
      </c>
      <c r="O1642" s="7" t="s">
        <v>15</v>
      </c>
      <c r="P1642" s="7" t="s">
        <v>159</v>
      </c>
      <c r="Q1642" s="7" t="s">
        <v>160</v>
      </c>
      <c r="R1642" s="7" t="s">
        <v>155</v>
      </c>
      <c r="S1642" t="str">
        <f>RIGHT(Table1[[#This Row],[value7]],4)</f>
        <v>1500</v>
      </c>
      <c r="T1642">
        <f>HEX2DEC(Table1[[#This Row],[hex]])</f>
        <v>5376</v>
      </c>
      <c r="U1642">
        <f>Table1[[#This Row],[dec]] - IF(Table1[[#This Row],[dec]] &gt; 32000, 65536, 0)</f>
        <v>5376</v>
      </c>
      <c r="V1642" s="12">
        <f>Table1[[#This Row],[dec signed]]/10</f>
        <v>537.6</v>
      </c>
    </row>
    <row r="1643" spans="1:22" x14ac:dyDescent="0.25">
      <c r="A1643" s="7">
        <v>1004</v>
      </c>
      <c r="B1643" s="10" t="s">
        <v>157</v>
      </c>
      <c r="C1643" s="10" t="s">
        <v>158</v>
      </c>
      <c r="D1643" s="7" t="s">
        <v>12</v>
      </c>
      <c r="E1643" t="s">
        <v>13</v>
      </c>
      <c r="F1643" s="7" t="s">
        <v>14</v>
      </c>
      <c r="G1643" t="s">
        <v>15</v>
      </c>
      <c r="H1643" t="s">
        <v>159</v>
      </c>
      <c r="I1643" s="7" t="s">
        <v>160</v>
      </c>
      <c r="J1643" s="7" t="s">
        <v>161</v>
      </c>
      <c r="L1643" s="7" t="s">
        <v>13</v>
      </c>
      <c r="M1643" s="7" t="s">
        <v>12</v>
      </c>
      <c r="N1643" s="7" t="s">
        <v>19</v>
      </c>
      <c r="O1643" s="7" t="s">
        <v>15</v>
      </c>
      <c r="P1643" s="7" t="s">
        <v>159</v>
      </c>
      <c r="Q1643" s="7" t="s">
        <v>160</v>
      </c>
      <c r="R1643" s="7" t="s">
        <v>155</v>
      </c>
      <c r="S1643" t="str">
        <f>RIGHT(Table1[[#This Row],[value7]],4)</f>
        <v>1500</v>
      </c>
      <c r="T1643">
        <f>HEX2DEC(Table1[[#This Row],[hex]])</f>
        <v>5376</v>
      </c>
      <c r="U1643">
        <f>Table1[[#This Row],[dec]] - IF(Table1[[#This Row],[dec]] &gt; 32000, 65536, 0)</f>
        <v>5376</v>
      </c>
      <c r="V1643" s="12">
        <f>Table1[[#This Row],[dec signed]]/10</f>
        <v>537.6</v>
      </c>
    </row>
    <row r="1644" spans="1:22" x14ac:dyDescent="0.25">
      <c r="A1644" s="7">
        <v>1035</v>
      </c>
      <c r="B1644" s="10" t="s">
        <v>157</v>
      </c>
      <c r="C1644" s="10" t="s">
        <v>158</v>
      </c>
      <c r="D1644" s="7" t="s">
        <v>12</v>
      </c>
      <c r="E1644" t="s">
        <v>13</v>
      </c>
      <c r="F1644" s="7" t="s">
        <v>14</v>
      </c>
      <c r="G1644" t="s">
        <v>15</v>
      </c>
      <c r="H1644" t="s">
        <v>159</v>
      </c>
      <c r="I1644" s="7" t="s">
        <v>160</v>
      </c>
      <c r="J1644" s="7" t="s">
        <v>161</v>
      </c>
      <c r="L1644" s="7" t="s">
        <v>13</v>
      </c>
      <c r="M1644" s="7" t="s">
        <v>12</v>
      </c>
      <c r="N1644" s="7" t="s">
        <v>19</v>
      </c>
      <c r="O1644" s="7" t="s">
        <v>15</v>
      </c>
      <c r="P1644" s="7" t="s">
        <v>159</v>
      </c>
      <c r="Q1644" s="7" t="s">
        <v>160</v>
      </c>
      <c r="R1644" s="7" t="s">
        <v>155</v>
      </c>
      <c r="S1644" t="str">
        <f>RIGHT(Table1[[#This Row],[value7]],4)</f>
        <v>1500</v>
      </c>
      <c r="T1644">
        <f>HEX2DEC(Table1[[#This Row],[hex]])</f>
        <v>5376</v>
      </c>
      <c r="U1644">
        <f>Table1[[#This Row],[dec]] - IF(Table1[[#This Row],[dec]] &gt; 32000, 65536, 0)</f>
        <v>5376</v>
      </c>
      <c r="V1644" s="12">
        <f>Table1[[#This Row],[dec signed]]/10</f>
        <v>537.6</v>
      </c>
    </row>
    <row r="1645" spans="1:22" x14ac:dyDescent="0.25">
      <c r="A1645" s="7">
        <v>1099</v>
      </c>
      <c r="B1645" s="10" t="s">
        <v>409</v>
      </c>
      <c r="C1645" s="10" t="s">
        <v>410</v>
      </c>
      <c r="D1645" s="7" t="s">
        <v>12</v>
      </c>
      <c r="E1645" t="s">
        <v>43</v>
      </c>
      <c r="F1645" s="7" t="s">
        <v>14</v>
      </c>
      <c r="G1645" t="s">
        <v>44</v>
      </c>
      <c r="H1645" t="s">
        <v>343</v>
      </c>
      <c r="I1645" s="7" t="s">
        <v>193</v>
      </c>
      <c r="J1645" s="7" t="s">
        <v>256</v>
      </c>
      <c r="L1645" s="7" t="s">
        <v>43</v>
      </c>
      <c r="M1645" s="7" t="s">
        <v>12</v>
      </c>
      <c r="N1645" s="7" t="s">
        <v>19</v>
      </c>
      <c r="O1645" s="7" t="s">
        <v>15</v>
      </c>
      <c r="P1645" s="7" t="s">
        <v>343</v>
      </c>
      <c r="Q1645" s="7" t="s">
        <v>193</v>
      </c>
      <c r="R1645" s="7" t="s">
        <v>260</v>
      </c>
      <c r="S1645" t="str">
        <f>RIGHT(Table1[[#This Row],[value7]],4)</f>
        <v>8080</v>
      </c>
      <c r="T1645">
        <f>HEX2DEC(Table1[[#This Row],[hex]])</f>
        <v>32896</v>
      </c>
      <c r="U1645">
        <f>Table1[[#This Row],[dec]] - IF(Table1[[#This Row],[dec]] &gt; 32000, 65536, 0)</f>
        <v>-32640</v>
      </c>
      <c r="V1645" s="12">
        <f>Table1[[#This Row],[dec signed]]/10</f>
        <v>-3264</v>
      </c>
    </row>
    <row r="1646" spans="1:22" x14ac:dyDescent="0.25">
      <c r="A1646" s="7">
        <v>1120</v>
      </c>
      <c r="B1646" s="10" t="s">
        <v>409</v>
      </c>
      <c r="C1646" s="10" t="s">
        <v>410</v>
      </c>
      <c r="D1646" s="7" t="s">
        <v>12</v>
      </c>
      <c r="E1646" t="s">
        <v>43</v>
      </c>
      <c r="F1646" s="7" t="s">
        <v>14</v>
      </c>
      <c r="G1646" t="s">
        <v>44</v>
      </c>
      <c r="H1646" t="s">
        <v>343</v>
      </c>
      <c r="I1646" s="7" t="s">
        <v>193</v>
      </c>
      <c r="J1646" s="7" t="s">
        <v>256</v>
      </c>
      <c r="L1646" s="7" t="s">
        <v>43</v>
      </c>
      <c r="M1646" s="7" t="s">
        <v>12</v>
      </c>
      <c r="N1646" s="7" t="s">
        <v>19</v>
      </c>
      <c r="O1646" s="7" t="s">
        <v>15</v>
      </c>
      <c r="P1646" s="7" t="s">
        <v>343</v>
      </c>
      <c r="Q1646" s="7" t="s">
        <v>193</v>
      </c>
      <c r="R1646" s="7" t="s">
        <v>260</v>
      </c>
      <c r="S1646" t="str">
        <f>RIGHT(Table1[[#This Row],[value7]],4)</f>
        <v>8080</v>
      </c>
      <c r="T1646">
        <f>HEX2DEC(Table1[[#This Row],[hex]])</f>
        <v>32896</v>
      </c>
      <c r="U1646">
        <f>Table1[[#This Row],[dec]] - IF(Table1[[#This Row],[dec]] &gt; 32000, 65536, 0)</f>
        <v>-32640</v>
      </c>
      <c r="V1646" s="12">
        <f>Table1[[#This Row],[dec signed]]/10</f>
        <v>-3264</v>
      </c>
    </row>
    <row r="1647" spans="1:22" x14ac:dyDescent="0.25">
      <c r="A1647" s="7">
        <v>1141</v>
      </c>
      <c r="B1647" s="10" t="s">
        <v>409</v>
      </c>
      <c r="C1647" s="10" t="s">
        <v>410</v>
      </c>
      <c r="D1647" s="7" t="s">
        <v>12</v>
      </c>
      <c r="E1647" t="s">
        <v>43</v>
      </c>
      <c r="F1647" s="7" t="s">
        <v>14</v>
      </c>
      <c r="G1647" t="s">
        <v>44</v>
      </c>
      <c r="H1647" t="s">
        <v>343</v>
      </c>
      <c r="I1647" s="7" t="s">
        <v>193</v>
      </c>
      <c r="J1647" s="7" t="s">
        <v>256</v>
      </c>
      <c r="L1647" s="7" t="s">
        <v>43</v>
      </c>
      <c r="M1647" s="7" t="s">
        <v>12</v>
      </c>
      <c r="N1647" s="7" t="s">
        <v>19</v>
      </c>
      <c r="O1647" s="7" t="s">
        <v>15</v>
      </c>
      <c r="P1647" s="7" t="s">
        <v>343</v>
      </c>
      <c r="Q1647" s="7" t="s">
        <v>193</v>
      </c>
      <c r="R1647" s="7" t="s">
        <v>260</v>
      </c>
      <c r="S1647" t="str">
        <f>RIGHT(Table1[[#This Row],[value7]],4)</f>
        <v>8080</v>
      </c>
      <c r="T1647">
        <f>HEX2DEC(Table1[[#This Row],[hex]])</f>
        <v>32896</v>
      </c>
      <c r="U1647">
        <f>Table1[[#This Row],[dec]] - IF(Table1[[#This Row],[dec]] &gt; 32000, 65536, 0)</f>
        <v>-32640</v>
      </c>
      <c r="V1647" s="12">
        <f>Table1[[#This Row],[dec signed]]/10</f>
        <v>-3264</v>
      </c>
    </row>
    <row r="1648" spans="1:22" x14ac:dyDescent="0.25">
      <c r="A1648" s="7">
        <v>102</v>
      </c>
      <c r="B1648" s="10" t="s">
        <v>345</v>
      </c>
      <c r="C1648" s="10" t="s">
        <v>346</v>
      </c>
      <c r="D1648" s="7" t="s">
        <v>12</v>
      </c>
      <c r="E1648" t="s">
        <v>43</v>
      </c>
      <c r="F1648" s="7" t="s">
        <v>14</v>
      </c>
      <c r="G1648" t="s">
        <v>51</v>
      </c>
      <c r="H1648" t="s">
        <v>347</v>
      </c>
      <c r="I1648" s="7" t="s">
        <v>193</v>
      </c>
      <c r="J1648" s="7" t="s">
        <v>344</v>
      </c>
      <c r="L1648" s="7" t="s">
        <v>43</v>
      </c>
      <c r="M1648" s="7" t="s">
        <v>12</v>
      </c>
      <c r="N1648" s="7" t="s">
        <v>19</v>
      </c>
      <c r="O1648" s="7" t="s">
        <v>15</v>
      </c>
      <c r="P1648" s="7" t="s">
        <v>347</v>
      </c>
      <c r="Q1648" s="7" t="s">
        <v>193</v>
      </c>
      <c r="R1648" s="7" t="s">
        <v>348</v>
      </c>
      <c r="S1648" t="str">
        <f>RIGHT(Table1[[#This Row],[value7]],4)</f>
        <v>8080</v>
      </c>
      <c r="T1648">
        <f>HEX2DEC(Table1[[#This Row],[hex]])</f>
        <v>32896</v>
      </c>
      <c r="U1648">
        <f>Table1[[#This Row],[dec]] - IF(Table1[[#This Row],[dec]] &gt; 32000, 65536, 0)</f>
        <v>-32640</v>
      </c>
      <c r="V1648" s="12">
        <f>Table1[[#This Row],[dec signed]]/10</f>
        <v>-3264</v>
      </c>
    </row>
    <row r="1649" spans="1:22" x14ac:dyDescent="0.25">
      <c r="A1649" s="7">
        <v>127</v>
      </c>
      <c r="B1649" s="10" t="s">
        <v>411</v>
      </c>
      <c r="C1649" s="10" t="s">
        <v>412</v>
      </c>
      <c r="D1649" s="7" t="s">
        <v>12</v>
      </c>
      <c r="E1649" t="s">
        <v>43</v>
      </c>
      <c r="F1649" s="7" t="s">
        <v>14</v>
      </c>
      <c r="G1649" t="s">
        <v>44</v>
      </c>
      <c r="H1649" t="s">
        <v>347</v>
      </c>
      <c r="I1649" s="7" t="s">
        <v>193</v>
      </c>
      <c r="J1649" s="7" t="s">
        <v>260</v>
      </c>
      <c r="L1649" s="7" t="s">
        <v>43</v>
      </c>
      <c r="M1649" s="7" t="s">
        <v>12</v>
      </c>
      <c r="N1649" s="7" t="s">
        <v>19</v>
      </c>
      <c r="O1649" s="7" t="s">
        <v>15</v>
      </c>
      <c r="P1649" s="7" t="s">
        <v>347</v>
      </c>
      <c r="Q1649" s="7" t="s">
        <v>193</v>
      </c>
      <c r="R1649" s="7" t="s">
        <v>344</v>
      </c>
      <c r="S1649" t="str">
        <f>RIGHT(Table1[[#This Row],[value7]],4)</f>
        <v>8080</v>
      </c>
      <c r="T1649">
        <f>HEX2DEC(Table1[[#This Row],[hex]])</f>
        <v>32896</v>
      </c>
      <c r="U1649">
        <f>Table1[[#This Row],[dec]] - IF(Table1[[#This Row],[dec]] &gt; 32000, 65536, 0)</f>
        <v>-32640</v>
      </c>
      <c r="V1649" s="12">
        <f>Table1[[#This Row],[dec signed]]/10</f>
        <v>-3264</v>
      </c>
    </row>
    <row r="1650" spans="1:22" x14ac:dyDescent="0.25">
      <c r="A1650" s="7">
        <v>1058</v>
      </c>
      <c r="B1650" s="10" t="s">
        <v>411</v>
      </c>
      <c r="C1650" s="10" t="s">
        <v>412</v>
      </c>
      <c r="D1650" s="7" t="s">
        <v>12</v>
      </c>
      <c r="E1650" t="s">
        <v>43</v>
      </c>
      <c r="F1650" s="7" t="s">
        <v>14</v>
      </c>
      <c r="G1650" t="s">
        <v>44</v>
      </c>
      <c r="H1650" t="s">
        <v>347</v>
      </c>
      <c r="I1650" s="7" t="s">
        <v>193</v>
      </c>
      <c r="J1650" s="7" t="s">
        <v>260</v>
      </c>
      <c r="L1650" s="7" t="s">
        <v>43</v>
      </c>
      <c r="M1650" s="7" t="s">
        <v>12</v>
      </c>
      <c r="N1650" s="7" t="s">
        <v>19</v>
      </c>
      <c r="O1650" s="7" t="s">
        <v>15</v>
      </c>
      <c r="P1650" s="7" t="s">
        <v>347</v>
      </c>
      <c r="Q1650" s="7" t="s">
        <v>193</v>
      </c>
      <c r="R1650" s="7" t="s">
        <v>344</v>
      </c>
      <c r="S1650" t="str">
        <f>RIGHT(Table1[[#This Row],[value7]],4)</f>
        <v>8080</v>
      </c>
      <c r="T1650">
        <f>HEX2DEC(Table1[[#This Row],[hex]])</f>
        <v>32896</v>
      </c>
      <c r="U1650">
        <f>Table1[[#This Row],[dec]] - IF(Table1[[#This Row],[dec]] &gt; 32000, 65536, 0)</f>
        <v>-32640</v>
      </c>
      <c r="V1650" s="12">
        <f>Table1[[#This Row],[dec signed]]/10</f>
        <v>-3264</v>
      </c>
    </row>
    <row r="1651" spans="1:22" x14ac:dyDescent="0.25">
      <c r="A1651" s="7">
        <v>1079</v>
      </c>
      <c r="B1651" s="10" t="s">
        <v>411</v>
      </c>
      <c r="C1651" s="10" t="s">
        <v>412</v>
      </c>
      <c r="D1651" s="7" t="s">
        <v>12</v>
      </c>
      <c r="E1651" t="s">
        <v>43</v>
      </c>
      <c r="F1651" s="7" t="s">
        <v>14</v>
      </c>
      <c r="G1651" t="s">
        <v>44</v>
      </c>
      <c r="H1651" t="s">
        <v>347</v>
      </c>
      <c r="I1651" s="7" t="s">
        <v>193</v>
      </c>
      <c r="J1651" s="7" t="s">
        <v>260</v>
      </c>
      <c r="L1651" s="7" t="s">
        <v>43</v>
      </c>
      <c r="M1651" s="7" t="s">
        <v>12</v>
      </c>
      <c r="N1651" s="7" t="s">
        <v>19</v>
      </c>
      <c r="O1651" s="7" t="s">
        <v>15</v>
      </c>
      <c r="P1651" s="7" t="s">
        <v>347</v>
      </c>
      <c r="Q1651" s="7" t="s">
        <v>193</v>
      </c>
      <c r="R1651" s="7" t="s">
        <v>344</v>
      </c>
      <c r="S1651" t="str">
        <f>RIGHT(Table1[[#This Row],[value7]],4)</f>
        <v>8080</v>
      </c>
      <c r="T1651">
        <f>HEX2DEC(Table1[[#This Row],[hex]])</f>
        <v>32896</v>
      </c>
      <c r="U1651">
        <f>Table1[[#This Row],[dec]] - IF(Table1[[#This Row],[dec]] &gt; 32000, 65536, 0)</f>
        <v>-32640</v>
      </c>
      <c r="V1651" s="12">
        <f>Table1[[#This Row],[dec signed]]/10</f>
        <v>-3264</v>
      </c>
    </row>
    <row r="1652" spans="1:22" x14ac:dyDescent="0.25">
      <c r="A1652" s="7">
        <v>1100</v>
      </c>
      <c r="B1652" s="10" t="s">
        <v>411</v>
      </c>
      <c r="C1652" s="10" t="s">
        <v>412</v>
      </c>
      <c r="D1652" s="7" t="s">
        <v>12</v>
      </c>
      <c r="E1652" t="s">
        <v>43</v>
      </c>
      <c r="F1652" s="7" t="s">
        <v>14</v>
      </c>
      <c r="G1652" t="s">
        <v>44</v>
      </c>
      <c r="H1652" t="s">
        <v>347</v>
      </c>
      <c r="I1652" s="7" t="s">
        <v>193</v>
      </c>
      <c r="J1652" s="7" t="s">
        <v>260</v>
      </c>
      <c r="L1652" s="7" t="s">
        <v>43</v>
      </c>
      <c r="M1652" s="7" t="s">
        <v>12</v>
      </c>
      <c r="N1652" s="7" t="s">
        <v>19</v>
      </c>
      <c r="O1652" s="7" t="s">
        <v>15</v>
      </c>
      <c r="P1652" s="7" t="s">
        <v>347</v>
      </c>
      <c r="Q1652" s="7" t="s">
        <v>193</v>
      </c>
      <c r="R1652" s="7" t="s">
        <v>344</v>
      </c>
      <c r="S1652" t="str">
        <f>RIGHT(Table1[[#This Row],[value7]],4)</f>
        <v>8080</v>
      </c>
      <c r="T1652">
        <f>HEX2DEC(Table1[[#This Row],[hex]])</f>
        <v>32896</v>
      </c>
      <c r="U1652">
        <f>Table1[[#This Row],[dec]] - IF(Table1[[#This Row],[dec]] &gt; 32000, 65536, 0)</f>
        <v>-32640</v>
      </c>
      <c r="V1652" s="12">
        <f>Table1[[#This Row],[dec signed]]/10</f>
        <v>-3264</v>
      </c>
    </row>
    <row r="1653" spans="1:22" x14ac:dyDescent="0.25">
      <c r="A1653" s="7">
        <v>1121</v>
      </c>
      <c r="B1653" s="10" t="s">
        <v>411</v>
      </c>
      <c r="C1653" s="10" t="s">
        <v>412</v>
      </c>
      <c r="D1653" s="7" t="s">
        <v>12</v>
      </c>
      <c r="E1653" t="s">
        <v>43</v>
      </c>
      <c r="F1653" s="7" t="s">
        <v>14</v>
      </c>
      <c r="G1653" t="s">
        <v>44</v>
      </c>
      <c r="H1653" t="s">
        <v>347</v>
      </c>
      <c r="I1653" s="7" t="s">
        <v>193</v>
      </c>
      <c r="J1653" s="7" t="s">
        <v>260</v>
      </c>
      <c r="L1653" s="7" t="s">
        <v>43</v>
      </c>
      <c r="M1653" s="7" t="s">
        <v>12</v>
      </c>
      <c r="N1653" s="7" t="s">
        <v>19</v>
      </c>
      <c r="O1653" s="7" t="s">
        <v>15</v>
      </c>
      <c r="P1653" s="7" t="s">
        <v>347</v>
      </c>
      <c r="Q1653" s="7" t="s">
        <v>193</v>
      </c>
      <c r="R1653" s="7" t="s">
        <v>344</v>
      </c>
      <c r="S1653" t="str">
        <f>RIGHT(Table1[[#This Row],[value7]],4)</f>
        <v>8080</v>
      </c>
      <c r="T1653">
        <f>HEX2DEC(Table1[[#This Row],[hex]])</f>
        <v>32896</v>
      </c>
      <c r="U1653">
        <f>Table1[[#This Row],[dec]] - IF(Table1[[#This Row],[dec]] &gt; 32000, 65536, 0)</f>
        <v>-32640</v>
      </c>
      <c r="V1653" s="12">
        <f>Table1[[#This Row],[dec signed]]/10</f>
        <v>-3264</v>
      </c>
    </row>
    <row r="1654" spans="1:22" x14ac:dyDescent="0.25">
      <c r="A1654" s="7">
        <v>1142</v>
      </c>
      <c r="B1654" s="10" t="s">
        <v>411</v>
      </c>
      <c r="C1654" s="10" t="s">
        <v>412</v>
      </c>
      <c r="D1654" s="7" t="s">
        <v>12</v>
      </c>
      <c r="E1654" t="s">
        <v>43</v>
      </c>
      <c r="F1654" s="7" t="s">
        <v>14</v>
      </c>
      <c r="G1654" t="s">
        <v>44</v>
      </c>
      <c r="H1654" t="s">
        <v>347</v>
      </c>
      <c r="I1654" s="7" t="s">
        <v>193</v>
      </c>
      <c r="J1654" s="7" t="s">
        <v>260</v>
      </c>
      <c r="L1654" s="7" t="s">
        <v>43</v>
      </c>
      <c r="M1654" s="7" t="s">
        <v>12</v>
      </c>
      <c r="N1654" s="7" t="s">
        <v>19</v>
      </c>
      <c r="O1654" s="7" t="s">
        <v>15</v>
      </c>
      <c r="P1654" s="7" t="s">
        <v>347</v>
      </c>
      <c r="Q1654" s="7" t="s">
        <v>193</v>
      </c>
      <c r="R1654" s="7" t="s">
        <v>344</v>
      </c>
      <c r="S1654" t="str">
        <f>RIGHT(Table1[[#This Row],[value7]],4)</f>
        <v>8080</v>
      </c>
      <c r="T1654">
        <f>HEX2DEC(Table1[[#This Row],[hex]])</f>
        <v>32896</v>
      </c>
      <c r="U1654">
        <f>Table1[[#This Row],[dec]] - IF(Table1[[#This Row],[dec]] &gt; 32000, 65536, 0)</f>
        <v>-32640</v>
      </c>
      <c r="V1654" s="12">
        <f>Table1[[#This Row],[dec signed]]/10</f>
        <v>-3264</v>
      </c>
    </row>
    <row r="1655" spans="1:22" x14ac:dyDescent="0.25">
      <c r="A1655" s="7">
        <v>128</v>
      </c>
      <c r="B1655" s="10" t="s">
        <v>413</v>
      </c>
      <c r="C1655" s="10" t="s">
        <v>414</v>
      </c>
      <c r="D1655" s="7" t="s">
        <v>12</v>
      </c>
      <c r="E1655" t="s">
        <v>43</v>
      </c>
      <c r="F1655" s="7" t="s">
        <v>14</v>
      </c>
      <c r="G1655" t="s">
        <v>44</v>
      </c>
      <c r="H1655" t="s">
        <v>351</v>
      </c>
      <c r="I1655" s="7" t="s">
        <v>352</v>
      </c>
      <c r="J1655" s="7" t="s">
        <v>69</v>
      </c>
      <c r="L1655" s="7" t="s">
        <v>43</v>
      </c>
      <c r="M1655" s="7" t="s">
        <v>12</v>
      </c>
      <c r="N1655" s="7" t="s">
        <v>19</v>
      </c>
      <c r="O1655" s="7" t="s">
        <v>15</v>
      </c>
      <c r="P1655" s="7" t="s">
        <v>351</v>
      </c>
      <c r="Q1655" s="7" t="s">
        <v>380</v>
      </c>
      <c r="R1655" s="7" t="s">
        <v>145</v>
      </c>
      <c r="S1655" t="str">
        <f>RIGHT(Table1[[#This Row],[value7]],4)</f>
        <v>1558</v>
      </c>
      <c r="T1655">
        <f>HEX2DEC(Table1[[#This Row],[hex]])</f>
        <v>5464</v>
      </c>
      <c r="U1655">
        <f>Table1[[#This Row],[dec]] - IF(Table1[[#This Row],[dec]] &gt; 32000, 65536, 0)</f>
        <v>5464</v>
      </c>
      <c r="V1655" s="12">
        <f>Table1[[#This Row],[dec signed]]/10</f>
        <v>546.4</v>
      </c>
    </row>
    <row r="1656" spans="1:22" x14ac:dyDescent="0.25">
      <c r="A1656" s="7">
        <v>1059</v>
      </c>
      <c r="B1656" s="10" t="s">
        <v>1509</v>
      </c>
      <c r="C1656" s="10" t="s">
        <v>414</v>
      </c>
      <c r="D1656" s="7" t="s">
        <v>12</v>
      </c>
      <c r="E1656" t="s">
        <v>43</v>
      </c>
      <c r="F1656" s="7" t="s">
        <v>14</v>
      </c>
      <c r="G1656" t="s">
        <v>44</v>
      </c>
      <c r="H1656" t="s">
        <v>351</v>
      </c>
      <c r="I1656" s="7" t="s">
        <v>380</v>
      </c>
      <c r="J1656" s="7" t="s">
        <v>821</v>
      </c>
      <c r="L1656" s="7" t="s">
        <v>43</v>
      </c>
      <c r="M1656" s="7" t="s">
        <v>12</v>
      </c>
      <c r="N1656" s="7" t="s">
        <v>19</v>
      </c>
      <c r="O1656" s="7" t="s">
        <v>15</v>
      </c>
      <c r="P1656" s="7" t="s">
        <v>351</v>
      </c>
      <c r="Q1656" s="7" t="s">
        <v>380</v>
      </c>
      <c r="R1656" s="7" t="s">
        <v>145</v>
      </c>
      <c r="S1656" t="str">
        <f>RIGHT(Table1[[#This Row],[value7]],4)</f>
        <v>1558</v>
      </c>
      <c r="T1656">
        <f>HEX2DEC(Table1[[#This Row],[hex]])</f>
        <v>5464</v>
      </c>
      <c r="U1656">
        <f>Table1[[#This Row],[dec]] - IF(Table1[[#This Row],[dec]] &gt; 32000, 65536, 0)</f>
        <v>5464</v>
      </c>
      <c r="V1656" s="12">
        <f>Table1[[#This Row],[dec signed]]/10</f>
        <v>546.4</v>
      </c>
    </row>
    <row r="1657" spans="1:22" x14ac:dyDescent="0.25">
      <c r="A1657" s="7">
        <v>1080</v>
      </c>
      <c r="B1657" s="10" t="s">
        <v>1509</v>
      </c>
      <c r="C1657" s="10" t="s">
        <v>414</v>
      </c>
      <c r="D1657" s="7" t="s">
        <v>12</v>
      </c>
      <c r="E1657" t="s">
        <v>43</v>
      </c>
      <c r="F1657" s="7" t="s">
        <v>14</v>
      </c>
      <c r="G1657" t="s">
        <v>44</v>
      </c>
      <c r="H1657" t="s">
        <v>351</v>
      </c>
      <c r="I1657" s="7" t="s">
        <v>380</v>
      </c>
      <c r="J1657" s="7" t="s">
        <v>821</v>
      </c>
      <c r="L1657" s="7" t="s">
        <v>43</v>
      </c>
      <c r="M1657" s="7" t="s">
        <v>12</v>
      </c>
      <c r="N1657" s="7" t="s">
        <v>19</v>
      </c>
      <c r="O1657" s="7" t="s">
        <v>15</v>
      </c>
      <c r="P1657" s="7" t="s">
        <v>351</v>
      </c>
      <c r="Q1657" s="7" t="s">
        <v>380</v>
      </c>
      <c r="R1657" s="7" t="s">
        <v>145</v>
      </c>
      <c r="S1657" t="str">
        <f>RIGHT(Table1[[#This Row],[value7]],4)</f>
        <v>1558</v>
      </c>
      <c r="T1657">
        <f>HEX2DEC(Table1[[#This Row],[hex]])</f>
        <v>5464</v>
      </c>
      <c r="U1657">
        <f>Table1[[#This Row],[dec]] - IF(Table1[[#This Row],[dec]] &gt; 32000, 65536, 0)</f>
        <v>5464</v>
      </c>
      <c r="V1657" s="12">
        <f>Table1[[#This Row],[dec signed]]/10</f>
        <v>546.4</v>
      </c>
    </row>
    <row r="1658" spans="1:22" x14ac:dyDescent="0.25">
      <c r="A1658" s="7">
        <v>1101</v>
      </c>
      <c r="B1658" s="10" t="s">
        <v>1509</v>
      </c>
      <c r="C1658" s="10" t="s">
        <v>414</v>
      </c>
      <c r="D1658" s="7" t="s">
        <v>12</v>
      </c>
      <c r="E1658" t="s">
        <v>43</v>
      </c>
      <c r="F1658" s="7" t="s">
        <v>14</v>
      </c>
      <c r="G1658" t="s">
        <v>44</v>
      </c>
      <c r="H1658" t="s">
        <v>351</v>
      </c>
      <c r="I1658" s="7" t="s">
        <v>380</v>
      </c>
      <c r="J1658" s="7" t="s">
        <v>821</v>
      </c>
      <c r="L1658" s="7" t="s">
        <v>43</v>
      </c>
      <c r="M1658" s="7" t="s">
        <v>12</v>
      </c>
      <c r="N1658" s="7" t="s">
        <v>19</v>
      </c>
      <c r="O1658" s="7" t="s">
        <v>15</v>
      </c>
      <c r="P1658" s="7" t="s">
        <v>351</v>
      </c>
      <c r="Q1658" s="7" t="s">
        <v>380</v>
      </c>
      <c r="R1658" s="7" t="s">
        <v>145</v>
      </c>
      <c r="S1658" t="str">
        <f>RIGHT(Table1[[#This Row],[value7]],4)</f>
        <v>1558</v>
      </c>
      <c r="T1658">
        <f>HEX2DEC(Table1[[#This Row],[hex]])</f>
        <v>5464</v>
      </c>
      <c r="U1658">
        <f>Table1[[#This Row],[dec]] - IF(Table1[[#This Row],[dec]] &gt; 32000, 65536, 0)</f>
        <v>5464</v>
      </c>
      <c r="V1658" s="12">
        <f>Table1[[#This Row],[dec signed]]/10</f>
        <v>546.4</v>
      </c>
    </row>
    <row r="1659" spans="1:22" x14ac:dyDescent="0.25">
      <c r="A1659" s="7">
        <v>1122</v>
      </c>
      <c r="B1659" s="10" t="s">
        <v>1509</v>
      </c>
      <c r="C1659" s="10" t="s">
        <v>414</v>
      </c>
      <c r="D1659" s="7" t="s">
        <v>12</v>
      </c>
      <c r="E1659" t="s">
        <v>43</v>
      </c>
      <c r="F1659" s="7" t="s">
        <v>14</v>
      </c>
      <c r="G1659" t="s">
        <v>44</v>
      </c>
      <c r="H1659" t="s">
        <v>351</v>
      </c>
      <c r="I1659" s="7" t="s">
        <v>380</v>
      </c>
      <c r="J1659" s="7" t="s">
        <v>821</v>
      </c>
      <c r="L1659" s="7" t="s">
        <v>43</v>
      </c>
      <c r="M1659" s="7" t="s">
        <v>12</v>
      </c>
      <c r="N1659" s="7" t="s">
        <v>19</v>
      </c>
      <c r="O1659" s="7" t="s">
        <v>15</v>
      </c>
      <c r="P1659" s="7" t="s">
        <v>351</v>
      </c>
      <c r="Q1659" s="7" t="s">
        <v>380</v>
      </c>
      <c r="R1659" s="7" t="s">
        <v>145</v>
      </c>
      <c r="S1659" t="str">
        <f>RIGHT(Table1[[#This Row],[value7]],4)</f>
        <v>1558</v>
      </c>
      <c r="T1659">
        <f>HEX2DEC(Table1[[#This Row],[hex]])</f>
        <v>5464</v>
      </c>
      <c r="U1659">
        <f>Table1[[#This Row],[dec]] - IF(Table1[[#This Row],[dec]] &gt; 32000, 65536, 0)</f>
        <v>5464</v>
      </c>
      <c r="V1659" s="12">
        <f>Table1[[#This Row],[dec signed]]/10</f>
        <v>546.4</v>
      </c>
    </row>
    <row r="1660" spans="1:22" x14ac:dyDescent="0.25">
      <c r="A1660" s="7">
        <v>1143</v>
      </c>
      <c r="B1660" s="10" t="s">
        <v>1509</v>
      </c>
      <c r="C1660" s="10" t="s">
        <v>414</v>
      </c>
      <c r="D1660" s="7" t="s">
        <v>12</v>
      </c>
      <c r="E1660" t="s">
        <v>43</v>
      </c>
      <c r="F1660" s="7" t="s">
        <v>14</v>
      </c>
      <c r="G1660" t="s">
        <v>44</v>
      </c>
      <c r="H1660" t="s">
        <v>351</v>
      </c>
      <c r="I1660" s="7" t="s">
        <v>380</v>
      </c>
      <c r="J1660" s="7" t="s">
        <v>821</v>
      </c>
      <c r="L1660" s="7" t="s">
        <v>43</v>
      </c>
      <c r="M1660" s="7" t="s">
        <v>12</v>
      </c>
      <c r="N1660" s="7" t="s">
        <v>19</v>
      </c>
      <c r="O1660" s="7" t="s">
        <v>15</v>
      </c>
      <c r="P1660" s="7" t="s">
        <v>351</v>
      </c>
      <c r="Q1660" s="7" t="s">
        <v>380</v>
      </c>
      <c r="R1660" s="7" t="s">
        <v>145</v>
      </c>
      <c r="S1660" t="str">
        <f>RIGHT(Table1[[#This Row],[value7]],4)</f>
        <v>1558</v>
      </c>
      <c r="T1660">
        <f>HEX2DEC(Table1[[#This Row],[hex]])</f>
        <v>5464</v>
      </c>
      <c r="U1660">
        <f>Table1[[#This Row],[dec]] - IF(Table1[[#This Row],[dec]] &gt; 32000, 65536, 0)</f>
        <v>5464</v>
      </c>
      <c r="V1660" s="12">
        <f>Table1[[#This Row],[dec signed]]/10</f>
        <v>546.4</v>
      </c>
    </row>
    <row r="1661" spans="1:22" x14ac:dyDescent="0.25">
      <c r="A1661" s="7">
        <v>103</v>
      </c>
      <c r="B1661" s="10" t="s">
        <v>349</v>
      </c>
      <c r="C1661" s="10" t="s">
        <v>350</v>
      </c>
      <c r="D1661" s="7" t="s">
        <v>12</v>
      </c>
      <c r="E1661" t="s">
        <v>43</v>
      </c>
      <c r="F1661" s="7" t="s">
        <v>14</v>
      </c>
      <c r="G1661" t="s">
        <v>51</v>
      </c>
      <c r="H1661" t="s">
        <v>351</v>
      </c>
      <c r="I1661" s="7" t="s">
        <v>352</v>
      </c>
      <c r="J1661" s="7" t="s">
        <v>96</v>
      </c>
      <c r="L1661" s="7" t="s">
        <v>43</v>
      </c>
      <c r="M1661" s="7" t="s">
        <v>12</v>
      </c>
      <c r="N1661" s="7" t="s">
        <v>19</v>
      </c>
      <c r="O1661" s="7" t="s">
        <v>15</v>
      </c>
      <c r="P1661" s="7" t="s">
        <v>351</v>
      </c>
      <c r="Q1661" s="7" t="s">
        <v>291</v>
      </c>
      <c r="R1661" s="7" t="s">
        <v>52</v>
      </c>
      <c r="S1661" t="str">
        <f>RIGHT(Table1[[#This Row],[value7]],4)</f>
        <v>1658</v>
      </c>
      <c r="T1661">
        <f>HEX2DEC(Table1[[#This Row],[hex]])</f>
        <v>5720</v>
      </c>
      <c r="U1661">
        <f>Table1[[#This Row],[dec]] - IF(Table1[[#This Row],[dec]] &gt; 32000, 65536, 0)</f>
        <v>5720</v>
      </c>
      <c r="V1661" s="12">
        <f>Table1[[#This Row],[dec signed]]/10</f>
        <v>572</v>
      </c>
    </row>
    <row r="1662" spans="1:22" x14ac:dyDescent="0.25">
      <c r="A1662" s="7">
        <v>104</v>
      </c>
      <c r="B1662" s="10" t="s">
        <v>353</v>
      </c>
      <c r="C1662" s="10" t="s">
        <v>354</v>
      </c>
      <c r="D1662" s="7" t="s">
        <v>12</v>
      </c>
      <c r="E1662" t="s">
        <v>43</v>
      </c>
      <c r="F1662" s="7" t="s">
        <v>14</v>
      </c>
      <c r="G1662" t="s">
        <v>51</v>
      </c>
      <c r="H1662" t="s">
        <v>355</v>
      </c>
      <c r="I1662" s="7" t="s">
        <v>193</v>
      </c>
      <c r="J1662" s="7" t="s">
        <v>273</v>
      </c>
      <c r="L1662" s="7" t="s">
        <v>43</v>
      </c>
      <c r="M1662" s="7" t="s">
        <v>12</v>
      </c>
      <c r="N1662" s="7" t="s">
        <v>19</v>
      </c>
      <c r="O1662" s="7" t="s">
        <v>15</v>
      </c>
      <c r="P1662" s="7" t="s">
        <v>355</v>
      </c>
      <c r="Q1662" s="7" t="s">
        <v>193</v>
      </c>
      <c r="R1662" s="7" t="s">
        <v>356</v>
      </c>
      <c r="S1662" t="str">
        <f>RIGHT(Table1[[#This Row],[value7]],4)</f>
        <v>8080</v>
      </c>
      <c r="T1662">
        <f>HEX2DEC(Table1[[#This Row],[hex]])</f>
        <v>32896</v>
      </c>
      <c r="U1662">
        <f>Table1[[#This Row],[dec]] - IF(Table1[[#This Row],[dec]] &gt; 32000, 65536, 0)</f>
        <v>-32640</v>
      </c>
      <c r="V1662" s="12">
        <f>Table1[[#This Row],[dec signed]]/10</f>
        <v>-3264</v>
      </c>
    </row>
    <row r="1663" spans="1:22" x14ac:dyDescent="0.25">
      <c r="A1663" s="7">
        <v>129</v>
      </c>
      <c r="B1663" s="10" t="s">
        <v>415</v>
      </c>
      <c r="C1663" s="10" t="s">
        <v>416</v>
      </c>
      <c r="D1663" s="7" t="s">
        <v>12</v>
      </c>
      <c r="E1663" t="s">
        <v>43</v>
      </c>
      <c r="F1663" s="7" t="s">
        <v>14</v>
      </c>
      <c r="G1663" t="s">
        <v>44</v>
      </c>
      <c r="H1663" t="s">
        <v>355</v>
      </c>
      <c r="I1663" s="7" t="s">
        <v>193</v>
      </c>
      <c r="J1663" s="7" t="s">
        <v>269</v>
      </c>
      <c r="L1663" s="7" t="s">
        <v>43</v>
      </c>
      <c r="M1663" s="7" t="s">
        <v>12</v>
      </c>
      <c r="N1663" s="7" t="s">
        <v>19</v>
      </c>
      <c r="O1663" s="7" t="s">
        <v>15</v>
      </c>
      <c r="P1663" s="7" t="s">
        <v>355</v>
      </c>
      <c r="Q1663" s="7" t="s">
        <v>193</v>
      </c>
      <c r="R1663" s="7" t="s">
        <v>273</v>
      </c>
      <c r="S1663" t="str">
        <f>RIGHT(Table1[[#This Row],[value7]],4)</f>
        <v>8080</v>
      </c>
      <c r="T1663">
        <f>HEX2DEC(Table1[[#This Row],[hex]])</f>
        <v>32896</v>
      </c>
      <c r="U1663">
        <f>Table1[[#This Row],[dec]] - IF(Table1[[#This Row],[dec]] &gt; 32000, 65536, 0)</f>
        <v>-32640</v>
      </c>
      <c r="V1663" s="12">
        <f>Table1[[#This Row],[dec signed]]/10</f>
        <v>-3264</v>
      </c>
    </row>
    <row r="1664" spans="1:22" x14ac:dyDescent="0.25">
      <c r="A1664" s="7">
        <v>1060</v>
      </c>
      <c r="B1664" s="10" t="s">
        <v>415</v>
      </c>
      <c r="C1664" s="10" t="s">
        <v>416</v>
      </c>
      <c r="D1664" s="7" t="s">
        <v>12</v>
      </c>
      <c r="E1664" t="s">
        <v>43</v>
      </c>
      <c r="F1664" s="7" t="s">
        <v>14</v>
      </c>
      <c r="G1664" t="s">
        <v>44</v>
      </c>
      <c r="H1664" t="s">
        <v>355</v>
      </c>
      <c r="I1664" s="7" t="s">
        <v>193</v>
      </c>
      <c r="J1664" s="7" t="s">
        <v>269</v>
      </c>
      <c r="L1664" s="7" t="s">
        <v>43</v>
      </c>
      <c r="M1664" s="7" t="s">
        <v>12</v>
      </c>
      <c r="N1664" s="7" t="s">
        <v>19</v>
      </c>
      <c r="O1664" s="7" t="s">
        <v>15</v>
      </c>
      <c r="P1664" s="7" t="s">
        <v>355</v>
      </c>
      <c r="Q1664" s="7" t="s">
        <v>193</v>
      </c>
      <c r="R1664" s="7" t="s">
        <v>273</v>
      </c>
      <c r="S1664" t="str">
        <f>RIGHT(Table1[[#This Row],[value7]],4)</f>
        <v>8080</v>
      </c>
      <c r="T1664">
        <f>HEX2DEC(Table1[[#This Row],[hex]])</f>
        <v>32896</v>
      </c>
      <c r="U1664">
        <f>Table1[[#This Row],[dec]] - IF(Table1[[#This Row],[dec]] &gt; 32000, 65536, 0)</f>
        <v>-32640</v>
      </c>
      <c r="V1664" s="12">
        <f>Table1[[#This Row],[dec signed]]/10</f>
        <v>-3264</v>
      </c>
    </row>
    <row r="1665" spans="1:22" x14ac:dyDescent="0.25">
      <c r="A1665" s="7">
        <v>1081</v>
      </c>
      <c r="B1665" s="10" t="s">
        <v>415</v>
      </c>
      <c r="C1665" s="10" t="s">
        <v>416</v>
      </c>
      <c r="D1665" s="7" t="s">
        <v>12</v>
      </c>
      <c r="E1665" t="s">
        <v>43</v>
      </c>
      <c r="F1665" s="7" t="s">
        <v>14</v>
      </c>
      <c r="G1665" t="s">
        <v>44</v>
      </c>
      <c r="H1665" t="s">
        <v>355</v>
      </c>
      <c r="I1665" s="7" t="s">
        <v>193</v>
      </c>
      <c r="J1665" s="7" t="s">
        <v>269</v>
      </c>
      <c r="L1665" s="7" t="s">
        <v>43</v>
      </c>
      <c r="M1665" s="7" t="s">
        <v>12</v>
      </c>
      <c r="N1665" s="7" t="s">
        <v>19</v>
      </c>
      <c r="O1665" s="7" t="s">
        <v>15</v>
      </c>
      <c r="P1665" s="7" t="s">
        <v>355</v>
      </c>
      <c r="Q1665" s="7" t="s">
        <v>193</v>
      </c>
      <c r="R1665" s="7" t="s">
        <v>273</v>
      </c>
      <c r="S1665" t="str">
        <f>RIGHT(Table1[[#This Row],[value7]],4)</f>
        <v>8080</v>
      </c>
      <c r="T1665">
        <f>HEX2DEC(Table1[[#This Row],[hex]])</f>
        <v>32896</v>
      </c>
      <c r="U1665">
        <f>Table1[[#This Row],[dec]] - IF(Table1[[#This Row],[dec]] &gt; 32000, 65536, 0)</f>
        <v>-32640</v>
      </c>
      <c r="V1665" s="12">
        <f>Table1[[#This Row],[dec signed]]/10</f>
        <v>-3264</v>
      </c>
    </row>
    <row r="1666" spans="1:22" x14ac:dyDescent="0.25">
      <c r="A1666" s="7">
        <v>1102</v>
      </c>
      <c r="B1666" s="10" t="s">
        <v>415</v>
      </c>
      <c r="C1666" s="10" t="s">
        <v>416</v>
      </c>
      <c r="D1666" s="7" t="s">
        <v>12</v>
      </c>
      <c r="E1666" t="s">
        <v>43</v>
      </c>
      <c r="F1666" s="7" t="s">
        <v>14</v>
      </c>
      <c r="G1666" t="s">
        <v>44</v>
      </c>
      <c r="H1666" t="s">
        <v>355</v>
      </c>
      <c r="I1666" s="7" t="s">
        <v>193</v>
      </c>
      <c r="J1666" s="7" t="s">
        <v>269</v>
      </c>
      <c r="L1666" s="7" t="s">
        <v>43</v>
      </c>
      <c r="M1666" s="7" t="s">
        <v>12</v>
      </c>
      <c r="N1666" s="7" t="s">
        <v>19</v>
      </c>
      <c r="O1666" s="7" t="s">
        <v>15</v>
      </c>
      <c r="P1666" s="7" t="s">
        <v>355</v>
      </c>
      <c r="Q1666" s="7" t="s">
        <v>193</v>
      </c>
      <c r="R1666" s="7" t="s">
        <v>273</v>
      </c>
      <c r="S1666" t="str">
        <f>RIGHT(Table1[[#This Row],[value7]],4)</f>
        <v>8080</v>
      </c>
      <c r="T1666">
        <f>HEX2DEC(Table1[[#This Row],[hex]])</f>
        <v>32896</v>
      </c>
      <c r="U1666">
        <f>Table1[[#This Row],[dec]] - IF(Table1[[#This Row],[dec]] &gt; 32000, 65536, 0)</f>
        <v>-32640</v>
      </c>
      <c r="V1666" s="12">
        <f>Table1[[#This Row],[dec signed]]/10</f>
        <v>-3264</v>
      </c>
    </row>
    <row r="1667" spans="1:22" x14ac:dyDescent="0.25">
      <c r="A1667" s="7">
        <v>1123</v>
      </c>
      <c r="B1667" s="10" t="s">
        <v>415</v>
      </c>
      <c r="C1667" s="10" t="s">
        <v>416</v>
      </c>
      <c r="D1667" s="7" t="s">
        <v>12</v>
      </c>
      <c r="E1667" t="s">
        <v>43</v>
      </c>
      <c r="F1667" s="7" t="s">
        <v>14</v>
      </c>
      <c r="G1667" t="s">
        <v>44</v>
      </c>
      <c r="H1667" t="s">
        <v>355</v>
      </c>
      <c r="I1667" s="7" t="s">
        <v>193</v>
      </c>
      <c r="J1667" s="7" t="s">
        <v>269</v>
      </c>
      <c r="L1667" s="7" t="s">
        <v>43</v>
      </c>
      <c r="M1667" s="7" t="s">
        <v>12</v>
      </c>
      <c r="N1667" s="7" t="s">
        <v>19</v>
      </c>
      <c r="O1667" s="7" t="s">
        <v>15</v>
      </c>
      <c r="P1667" s="7" t="s">
        <v>355</v>
      </c>
      <c r="Q1667" s="7" t="s">
        <v>193</v>
      </c>
      <c r="R1667" s="7" t="s">
        <v>273</v>
      </c>
      <c r="S1667" t="str">
        <f>RIGHT(Table1[[#This Row],[value7]],4)</f>
        <v>8080</v>
      </c>
      <c r="T1667">
        <f>HEX2DEC(Table1[[#This Row],[hex]])</f>
        <v>32896</v>
      </c>
      <c r="U1667">
        <f>Table1[[#This Row],[dec]] - IF(Table1[[#This Row],[dec]] &gt; 32000, 65536, 0)</f>
        <v>-32640</v>
      </c>
      <c r="V1667" s="12">
        <f>Table1[[#This Row],[dec signed]]/10</f>
        <v>-3264</v>
      </c>
    </row>
    <row r="1668" spans="1:22" x14ac:dyDescent="0.25">
      <c r="A1668" s="7">
        <v>106</v>
      </c>
      <c r="B1668" s="10" t="s">
        <v>357</v>
      </c>
      <c r="C1668" s="10" t="s">
        <v>363</v>
      </c>
      <c r="D1668" s="7" t="s">
        <v>12</v>
      </c>
      <c r="E1668" t="s">
        <v>43</v>
      </c>
      <c r="F1668" s="7" t="s">
        <v>14</v>
      </c>
      <c r="G1668" t="s">
        <v>51</v>
      </c>
      <c r="H1668" t="s">
        <v>359</v>
      </c>
      <c r="I1668" s="7" t="s">
        <v>193</v>
      </c>
      <c r="J1668" s="7" t="s">
        <v>356</v>
      </c>
      <c r="L1668" s="7" t="s">
        <v>43</v>
      </c>
      <c r="M1668" s="7" t="s">
        <v>12</v>
      </c>
      <c r="N1668" s="7" t="s">
        <v>19</v>
      </c>
      <c r="O1668" s="7" t="s">
        <v>15</v>
      </c>
      <c r="P1668" s="7" t="s">
        <v>359</v>
      </c>
      <c r="Q1668" s="7" t="s">
        <v>193</v>
      </c>
      <c r="R1668" s="7" t="s">
        <v>364</v>
      </c>
      <c r="S1668" t="str">
        <f>RIGHT(Table1[[#This Row],[value7]],4)</f>
        <v>8080</v>
      </c>
      <c r="T1668">
        <f>HEX2DEC(Table1[[#This Row],[hex]])</f>
        <v>32896</v>
      </c>
      <c r="U1668">
        <f>Table1[[#This Row],[dec]] - IF(Table1[[#This Row],[dec]] &gt; 32000, 65536, 0)</f>
        <v>-32640</v>
      </c>
      <c r="V1668" s="12">
        <f>Table1[[#This Row],[dec signed]]/10</f>
        <v>-3264</v>
      </c>
    </row>
    <row r="1669" spans="1:22" x14ac:dyDescent="0.25">
      <c r="A1669" s="7">
        <v>130</v>
      </c>
      <c r="B1669" s="10" t="s">
        <v>417</v>
      </c>
      <c r="C1669" s="10" t="s">
        <v>418</v>
      </c>
      <c r="D1669" s="7" t="s">
        <v>12</v>
      </c>
      <c r="E1669" t="s">
        <v>43</v>
      </c>
      <c r="F1669" s="7" t="s">
        <v>14</v>
      </c>
      <c r="G1669" t="s">
        <v>44</v>
      </c>
      <c r="H1669" t="s">
        <v>359</v>
      </c>
      <c r="I1669" s="7" t="s">
        <v>193</v>
      </c>
      <c r="J1669" s="7" t="s">
        <v>273</v>
      </c>
      <c r="L1669" s="7" t="s">
        <v>43</v>
      </c>
      <c r="M1669" s="7" t="s">
        <v>12</v>
      </c>
      <c r="N1669" s="7" t="s">
        <v>19</v>
      </c>
      <c r="O1669" s="7" t="s">
        <v>15</v>
      </c>
      <c r="P1669" s="7" t="s">
        <v>359</v>
      </c>
      <c r="Q1669" s="7" t="s">
        <v>193</v>
      </c>
      <c r="R1669" s="7" t="s">
        <v>356</v>
      </c>
      <c r="S1669" t="str">
        <f>RIGHT(Table1[[#This Row],[value7]],4)</f>
        <v>8080</v>
      </c>
      <c r="T1669">
        <f>HEX2DEC(Table1[[#This Row],[hex]])</f>
        <v>32896</v>
      </c>
      <c r="U1669">
        <f>Table1[[#This Row],[dec]] - IF(Table1[[#This Row],[dec]] &gt; 32000, 65536, 0)</f>
        <v>-32640</v>
      </c>
      <c r="V1669" s="12">
        <f>Table1[[#This Row],[dec signed]]/10</f>
        <v>-3264</v>
      </c>
    </row>
    <row r="1670" spans="1:22" x14ac:dyDescent="0.25">
      <c r="A1670" s="7">
        <v>1061</v>
      </c>
      <c r="B1670" s="10" t="s">
        <v>417</v>
      </c>
      <c r="C1670" s="10" t="s">
        <v>418</v>
      </c>
      <c r="D1670" s="7" t="s">
        <v>12</v>
      </c>
      <c r="E1670" t="s">
        <v>43</v>
      </c>
      <c r="F1670" s="7" t="s">
        <v>14</v>
      </c>
      <c r="G1670" t="s">
        <v>44</v>
      </c>
      <c r="H1670" t="s">
        <v>359</v>
      </c>
      <c r="I1670" s="7" t="s">
        <v>193</v>
      </c>
      <c r="J1670" s="7" t="s">
        <v>273</v>
      </c>
      <c r="L1670" s="7" t="s">
        <v>43</v>
      </c>
      <c r="M1670" s="7" t="s">
        <v>12</v>
      </c>
      <c r="N1670" s="7" t="s">
        <v>19</v>
      </c>
      <c r="O1670" s="7" t="s">
        <v>15</v>
      </c>
      <c r="P1670" s="7" t="s">
        <v>359</v>
      </c>
      <c r="Q1670" s="7" t="s">
        <v>193</v>
      </c>
      <c r="R1670" s="7" t="s">
        <v>356</v>
      </c>
      <c r="S1670" t="str">
        <f>RIGHT(Table1[[#This Row],[value7]],4)</f>
        <v>8080</v>
      </c>
      <c r="T1670">
        <f>HEX2DEC(Table1[[#This Row],[hex]])</f>
        <v>32896</v>
      </c>
      <c r="U1670">
        <f>Table1[[#This Row],[dec]] - IF(Table1[[#This Row],[dec]] &gt; 32000, 65536, 0)</f>
        <v>-32640</v>
      </c>
      <c r="V1670" s="12">
        <f>Table1[[#This Row],[dec signed]]/10</f>
        <v>-3264</v>
      </c>
    </row>
    <row r="1671" spans="1:22" x14ac:dyDescent="0.25">
      <c r="A1671" s="7">
        <v>1082</v>
      </c>
      <c r="B1671" s="10" t="s">
        <v>417</v>
      </c>
      <c r="C1671" s="10" t="s">
        <v>418</v>
      </c>
      <c r="D1671" s="7" t="s">
        <v>12</v>
      </c>
      <c r="E1671" t="s">
        <v>43</v>
      </c>
      <c r="F1671" s="7" t="s">
        <v>14</v>
      </c>
      <c r="G1671" t="s">
        <v>44</v>
      </c>
      <c r="H1671" t="s">
        <v>359</v>
      </c>
      <c r="I1671" s="7" t="s">
        <v>193</v>
      </c>
      <c r="J1671" s="7" t="s">
        <v>273</v>
      </c>
      <c r="L1671" s="7" t="s">
        <v>43</v>
      </c>
      <c r="M1671" s="7" t="s">
        <v>12</v>
      </c>
      <c r="N1671" s="7" t="s">
        <v>19</v>
      </c>
      <c r="O1671" s="7" t="s">
        <v>15</v>
      </c>
      <c r="P1671" s="7" t="s">
        <v>359</v>
      </c>
      <c r="Q1671" s="7" t="s">
        <v>193</v>
      </c>
      <c r="R1671" s="7" t="s">
        <v>356</v>
      </c>
      <c r="S1671" t="str">
        <f>RIGHT(Table1[[#This Row],[value7]],4)</f>
        <v>8080</v>
      </c>
      <c r="T1671">
        <f>HEX2DEC(Table1[[#This Row],[hex]])</f>
        <v>32896</v>
      </c>
      <c r="U1671">
        <f>Table1[[#This Row],[dec]] - IF(Table1[[#This Row],[dec]] &gt; 32000, 65536, 0)</f>
        <v>-32640</v>
      </c>
      <c r="V1671" s="12">
        <f>Table1[[#This Row],[dec signed]]/10</f>
        <v>-3264</v>
      </c>
    </row>
    <row r="1672" spans="1:22" x14ac:dyDescent="0.25">
      <c r="A1672" s="7">
        <v>1103</v>
      </c>
      <c r="B1672" s="10" t="s">
        <v>417</v>
      </c>
      <c r="C1672" s="10" t="s">
        <v>418</v>
      </c>
      <c r="D1672" s="7" t="s">
        <v>12</v>
      </c>
      <c r="E1672" t="s">
        <v>43</v>
      </c>
      <c r="F1672" s="7" t="s">
        <v>14</v>
      </c>
      <c r="G1672" t="s">
        <v>44</v>
      </c>
      <c r="H1672" t="s">
        <v>359</v>
      </c>
      <c r="I1672" s="7" t="s">
        <v>193</v>
      </c>
      <c r="J1672" s="7" t="s">
        <v>273</v>
      </c>
      <c r="L1672" s="7" t="s">
        <v>43</v>
      </c>
      <c r="M1672" s="7" t="s">
        <v>12</v>
      </c>
      <c r="N1672" s="7" t="s">
        <v>19</v>
      </c>
      <c r="O1672" s="7" t="s">
        <v>15</v>
      </c>
      <c r="P1672" s="7" t="s">
        <v>359</v>
      </c>
      <c r="Q1672" s="7" t="s">
        <v>193</v>
      </c>
      <c r="R1672" s="7" t="s">
        <v>356</v>
      </c>
      <c r="S1672" t="str">
        <f>RIGHT(Table1[[#This Row],[value7]],4)</f>
        <v>8080</v>
      </c>
      <c r="T1672">
        <f>HEX2DEC(Table1[[#This Row],[hex]])</f>
        <v>32896</v>
      </c>
      <c r="U1672">
        <f>Table1[[#This Row],[dec]] - IF(Table1[[#This Row],[dec]] &gt; 32000, 65536, 0)</f>
        <v>-32640</v>
      </c>
      <c r="V1672" s="12">
        <f>Table1[[#This Row],[dec signed]]/10</f>
        <v>-3264</v>
      </c>
    </row>
    <row r="1673" spans="1:22" x14ac:dyDescent="0.25">
      <c r="A1673" s="7">
        <v>1124</v>
      </c>
      <c r="B1673" s="10" t="s">
        <v>417</v>
      </c>
      <c r="C1673" s="10" t="s">
        <v>418</v>
      </c>
      <c r="D1673" s="7" t="s">
        <v>12</v>
      </c>
      <c r="E1673" t="s">
        <v>43</v>
      </c>
      <c r="F1673" s="7" t="s">
        <v>14</v>
      </c>
      <c r="G1673" t="s">
        <v>44</v>
      </c>
      <c r="H1673" t="s">
        <v>359</v>
      </c>
      <c r="I1673" s="7" t="s">
        <v>193</v>
      </c>
      <c r="J1673" s="7" t="s">
        <v>273</v>
      </c>
      <c r="L1673" s="7" t="s">
        <v>43</v>
      </c>
      <c r="M1673" s="7" t="s">
        <v>12</v>
      </c>
      <c r="N1673" s="7" t="s">
        <v>19</v>
      </c>
      <c r="O1673" s="7" t="s">
        <v>15</v>
      </c>
      <c r="P1673" s="7" t="s">
        <v>359</v>
      </c>
      <c r="Q1673" s="7" t="s">
        <v>193</v>
      </c>
      <c r="R1673" s="7" t="s">
        <v>356</v>
      </c>
      <c r="S1673" t="str">
        <f>RIGHT(Table1[[#This Row],[value7]],4)</f>
        <v>8080</v>
      </c>
      <c r="T1673">
        <f>HEX2DEC(Table1[[#This Row],[hex]])</f>
        <v>32896</v>
      </c>
      <c r="U1673">
        <f>Table1[[#This Row],[dec]] - IF(Table1[[#This Row],[dec]] &gt; 32000, 65536, 0)</f>
        <v>-32640</v>
      </c>
      <c r="V1673" s="12">
        <f>Table1[[#This Row],[dec signed]]/10</f>
        <v>-3264</v>
      </c>
    </row>
    <row r="1674" spans="1:22" x14ac:dyDescent="0.25">
      <c r="A1674" s="7">
        <v>105</v>
      </c>
      <c r="B1674" s="10" t="s">
        <v>357</v>
      </c>
      <c r="C1674" s="10" t="s">
        <v>358</v>
      </c>
      <c r="D1674" s="7" t="s">
        <v>12</v>
      </c>
      <c r="E1674" t="s">
        <v>43</v>
      </c>
      <c r="F1674" s="7" t="s">
        <v>14</v>
      </c>
      <c r="G1674" t="s">
        <v>51</v>
      </c>
      <c r="H1674" t="s">
        <v>359</v>
      </c>
      <c r="I1674" s="7" t="s">
        <v>193</v>
      </c>
      <c r="J1674" s="7" t="s">
        <v>356</v>
      </c>
      <c r="L1674" s="7" t="s">
        <v>360</v>
      </c>
      <c r="M1674" s="7" t="s">
        <v>360</v>
      </c>
      <c r="N1674" s="7" t="s">
        <v>360</v>
      </c>
      <c r="O1674" s="7" t="s">
        <v>361</v>
      </c>
      <c r="P1674" s="7" t="s">
        <v>361</v>
      </c>
      <c r="Q1674" s="7" t="s">
        <v>361</v>
      </c>
      <c r="R1674" s="7" t="s">
        <v>362</v>
      </c>
      <c r="S1674" t="str">
        <f>RIGHT(Table1[[#This Row],[value7]],4)</f>
        <v>aaaa</v>
      </c>
      <c r="T1674">
        <f>HEX2DEC(Table1[[#This Row],[hex]])</f>
        <v>43690</v>
      </c>
      <c r="U1674">
        <f>Table1[[#This Row],[dec]] - IF(Table1[[#This Row],[dec]] &gt; 32000, 65536, 0)</f>
        <v>-21846</v>
      </c>
      <c r="V1674" s="12">
        <f>Table1[[#This Row],[dec signed]]/10</f>
        <v>-2184.6</v>
      </c>
    </row>
    <row r="1675" spans="1:22" x14ac:dyDescent="0.25">
      <c r="A1675" s="7">
        <v>131</v>
      </c>
      <c r="B1675" s="10" t="s">
        <v>419</v>
      </c>
      <c r="C1675" s="10" t="s">
        <v>420</v>
      </c>
      <c r="D1675" s="7" t="s">
        <v>12</v>
      </c>
      <c r="E1675" t="s">
        <v>43</v>
      </c>
      <c r="F1675" s="7" t="s">
        <v>14</v>
      </c>
      <c r="G1675" t="s">
        <v>44</v>
      </c>
      <c r="H1675" t="s">
        <v>367</v>
      </c>
      <c r="I1675" s="7" t="s">
        <v>352</v>
      </c>
      <c r="J1675" s="7" t="s">
        <v>421</v>
      </c>
      <c r="L1675" s="7" t="s">
        <v>43</v>
      </c>
      <c r="M1675" s="7" t="s">
        <v>12</v>
      </c>
      <c r="N1675" s="7" t="s">
        <v>19</v>
      </c>
      <c r="O1675" s="7" t="s">
        <v>15</v>
      </c>
      <c r="P1675" s="7" t="s">
        <v>367</v>
      </c>
      <c r="Q1675" s="7" t="s">
        <v>380</v>
      </c>
      <c r="R1675" s="7" t="s">
        <v>422</v>
      </c>
      <c r="S1675" t="str">
        <f>RIGHT(Table1[[#This Row],[value7]],4)</f>
        <v>1558</v>
      </c>
      <c r="T1675">
        <f>HEX2DEC(Table1[[#This Row],[hex]])</f>
        <v>5464</v>
      </c>
      <c r="U1675">
        <f>Table1[[#This Row],[dec]] - IF(Table1[[#This Row],[dec]] &gt; 32000, 65536, 0)</f>
        <v>5464</v>
      </c>
      <c r="V1675" s="12">
        <f>Table1[[#This Row],[dec signed]]/10</f>
        <v>546.4</v>
      </c>
    </row>
    <row r="1676" spans="1:22" x14ac:dyDescent="0.25">
      <c r="A1676" s="7">
        <v>1062</v>
      </c>
      <c r="B1676" s="10" t="s">
        <v>1510</v>
      </c>
      <c r="C1676" s="10" t="s">
        <v>420</v>
      </c>
      <c r="D1676" s="7" t="s">
        <v>12</v>
      </c>
      <c r="E1676" t="s">
        <v>43</v>
      </c>
      <c r="F1676" s="7" t="s">
        <v>14</v>
      </c>
      <c r="G1676" t="s">
        <v>44</v>
      </c>
      <c r="H1676" t="s">
        <v>367</v>
      </c>
      <c r="I1676" s="7" t="s">
        <v>380</v>
      </c>
      <c r="J1676" s="7" t="s">
        <v>85</v>
      </c>
      <c r="L1676" s="7" t="s">
        <v>43</v>
      </c>
      <c r="M1676" s="7" t="s">
        <v>12</v>
      </c>
      <c r="N1676" s="7" t="s">
        <v>19</v>
      </c>
      <c r="O1676" s="7" t="s">
        <v>15</v>
      </c>
      <c r="P1676" s="7" t="s">
        <v>367</v>
      </c>
      <c r="Q1676" s="7" t="s">
        <v>380</v>
      </c>
      <c r="R1676" s="7" t="s">
        <v>422</v>
      </c>
      <c r="S1676" t="str">
        <f>RIGHT(Table1[[#This Row],[value7]],4)</f>
        <v>1558</v>
      </c>
      <c r="T1676">
        <f>HEX2DEC(Table1[[#This Row],[hex]])</f>
        <v>5464</v>
      </c>
      <c r="U1676">
        <f>Table1[[#This Row],[dec]] - IF(Table1[[#This Row],[dec]] &gt; 32000, 65536, 0)</f>
        <v>5464</v>
      </c>
      <c r="V1676" s="12">
        <f>Table1[[#This Row],[dec signed]]/10</f>
        <v>546.4</v>
      </c>
    </row>
    <row r="1677" spans="1:22" x14ac:dyDescent="0.25">
      <c r="A1677" s="7">
        <v>1083</v>
      </c>
      <c r="B1677" s="10" t="s">
        <v>1510</v>
      </c>
      <c r="C1677" s="10" t="s">
        <v>420</v>
      </c>
      <c r="D1677" s="7" t="s">
        <v>12</v>
      </c>
      <c r="E1677" t="s">
        <v>43</v>
      </c>
      <c r="F1677" s="7" t="s">
        <v>14</v>
      </c>
      <c r="G1677" t="s">
        <v>44</v>
      </c>
      <c r="H1677" t="s">
        <v>367</v>
      </c>
      <c r="I1677" s="7" t="s">
        <v>380</v>
      </c>
      <c r="J1677" s="7" t="s">
        <v>85</v>
      </c>
      <c r="L1677" s="7" t="s">
        <v>43</v>
      </c>
      <c r="M1677" s="7" t="s">
        <v>12</v>
      </c>
      <c r="N1677" s="7" t="s">
        <v>19</v>
      </c>
      <c r="O1677" s="7" t="s">
        <v>15</v>
      </c>
      <c r="P1677" s="7" t="s">
        <v>367</v>
      </c>
      <c r="Q1677" s="7" t="s">
        <v>380</v>
      </c>
      <c r="R1677" s="7" t="s">
        <v>422</v>
      </c>
      <c r="S1677" t="str">
        <f>RIGHT(Table1[[#This Row],[value7]],4)</f>
        <v>1558</v>
      </c>
      <c r="T1677">
        <f>HEX2DEC(Table1[[#This Row],[hex]])</f>
        <v>5464</v>
      </c>
      <c r="U1677">
        <f>Table1[[#This Row],[dec]] - IF(Table1[[#This Row],[dec]] &gt; 32000, 65536, 0)</f>
        <v>5464</v>
      </c>
      <c r="V1677" s="12">
        <f>Table1[[#This Row],[dec signed]]/10</f>
        <v>546.4</v>
      </c>
    </row>
    <row r="1678" spans="1:22" x14ac:dyDescent="0.25">
      <c r="A1678" s="7">
        <v>1104</v>
      </c>
      <c r="B1678" s="10" t="s">
        <v>1510</v>
      </c>
      <c r="C1678" s="10" t="s">
        <v>420</v>
      </c>
      <c r="D1678" s="7" t="s">
        <v>12</v>
      </c>
      <c r="E1678" t="s">
        <v>43</v>
      </c>
      <c r="F1678" s="7" t="s">
        <v>14</v>
      </c>
      <c r="G1678" t="s">
        <v>44</v>
      </c>
      <c r="H1678" t="s">
        <v>367</v>
      </c>
      <c r="I1678" s="7" t="s">
        <v>380</v>
      </c>
      <c r="J1678" s="7" t="s">
        <v>85</v>
      </c>
      <c r="L1678" s="7" t="s">
        <v>43</v>
      </c>
      <c r="M1678" s="7" t="s">
        <v>12</v>
      </c>
      <c r="N1678" s="7" t="s">
        <v>19</v>
      </c>
      <c r="O1678" s="7" t="s">
        <v>15</v>
      </c>
      <c r="P1678" s="7" t="s">
        <v>367</v>
      </c>
      <c r="Q1678" s="7" t="s">
        <v>380</v>
      </c>
      <c r="R1678" s="7" t="s">
        <v>422</v>
      </c>
      <c r="S1678" t="str">
        <f>RIGHT(Table1[[#This Row],[value7]],4)</f>
        <v>1558</v>
      </c>
      <c r="T1678">
        <f>HEX2DEC(Table1[[#This Row],[hex]])</f>
        <v>5464</v>
      </c>
      <c r="U1678">
        <f>Table1[[#This Row],[dec]] - IF(Table1[[#This Row],[dec]] &gt; 32000, 65536, 0)</f>
        <v>5464</v>
      </c>
      <c r="V1678" s="12">
        <f>Table1[[#This Row],[dec signed]]/10</f>
        <v>546.4</v>
      </c>
    </row>
    <row r="1679" spans="1:22" x14ac:dyDescent="0.25">
      <c r="A1679" s="7">
        <v>1125</v>
      </c>
      <c r="B1679" s="10" t="s">
        <v>1510</v>
      </c>
      <c r="C1679" s="10" t="s">
        <v>420</v>
      </c>
      <c r="D1679" s="7" t="s">
        <v>12</v>
      </c>
      <c r="E1679" t="s">
        <v>43</v>
      </c>
      <c r="F1679" s="7" t="s">
        <v>14</v>
      </c>
      <c r="G1679" t="s">
        <v>44</v>
      </c>
      <c r="H1679" t="s">
        <v>367</v>
      </c>
      <c r="I1679" s="7" t="s">
        <v>380</v>
      </c>
      <c r="J1679" s="7" t="s">
        <v>85</v>
      </c>
      <c r="L1679" s="7" t="s">
        <v>43</v>
      </c>
      <c r="M1679" s="7" t="s">
        <v>12</v>
      </c>
      <c r="N1679" s="7" t="s">
        <v>19</v>
      </c>
      <c r="O1679" s="7" t="s">
        <v>15</v>
      </c>
      <c r="P1679" s="7" t="s">
        <v>367</v>
      </c>
      <c r="Q1679" s="7" t="s">
        <v>380</v>
      </c>
      <c r="R1679" s="7" t="s">
        <v>422</v>
      </c>
      <c r="S1679" t="str">
        <f>RIGHT(Table1[[#This Row],[value7]],4)</f>
        <v>1558</v>
      </c>
      <c r="T1679">
        <f>HEX2DEC(Table1[[#This Row],[hex]])</f>
        <v>5464</v>
      </c>
      <c r="U1679">
        <f>Table1[[#This Row],[dec]] - IF(Table1[[#This Row],[dec]] &gt; 32000, 65536, 0)</f>
        <v>5464</v>
      </c>
      <c r="V1679" s="12">
        <f>Table1[[#This Row],[dec signed]]/10</f>
        <v>546.4</v>
      </c>
    </row>
    <row r="1680" spans="1:22" x14ac:dyDescent="0.25">
      <c r="A1680" s="7">
        <v>108</v>
      </c>
      <c r="B1680" s="10" t="s">
        <v>365</v>
      </c>
      <c r="C1680" s="10" t="s">
        <v>366</v>
      </c>
      <c r="D1680" s="7" t="s">
        <v>12</v>
      </c>
      <c r="E1680" t="s">
        <v>43</v>
      </c>
      <c r="F1680" s="7" t="s">
        <v>14</v>
      </c>
      <c r="G1680" t="s">
        <v>51</v>
      </c>
      <c r="H1680" t="s">
        <v>367</v>
      </c>
      <c r="I1680" s="7" t="s">
        <v>352</v>
      </c>
      <c r="J1680" s="7" t="s">
        <v>368</v>
      </c>
      <c r="L1680" s="7" t="s">
        <v>43</v>
      </c>
      <c r="M1680" s="7" t="s">
        <v>12</v>
      </c>
      <c r="N1680" s="7" t="s">
        <v>19</v>
      </c>
      <c r="O1680" s="7" t="s">
        <v>15</v>
      </c>
      <c r="P1680" s="7" t="s">
        <v>367</v>
      </c>
      <c r="Q1680" s="7" t="s">
        <v>291</v>
      </c>
      <c r="R1680" s="7" t="s">
        <v>369</v>
      </c>
      <c r="S1680" t="str">
        <f>RIGHT(Table1[[#This Row],[value7]],4)</f>
        <v>1658</v>
      </c>
      <c r="T1680">
        <f>HEX2DEC(Table1[[#This Row],[hex]])</f>
        <v>5720</v>
      </c>
      <c r="U1680">
        <f>Table1[[#This Row],[dec]] - IF(Table1[[#This Row],[dec]] &gt; 32000, 65536, 0)</f>
        <v>5720</v>
      </c>
      <c r="V1680" s="12">
        <f>Table1[[#This Row],[dec signed]]/10</f>
        <v>572</v>
      </c>
    </row>
    <row r="1681" spans="1:22" x14ac:dyDescent="0.25">
      <c r="A1681" s="7">
        <v>109</v>
      </c>
      <c r="B1681" s="10" t="s">
        <v>370</v>
      </c>
      <c r="C1681" s="10" t="s">
        <v>371</v>
      </c>
      <c r="D1681" s="7" t="s">
        <v>12</v>
      </c>
      <c r="E1681" t="s">
        <v>43</v>
      </c>
      <c r="F1681" s="7" t="s">
        <v>14</v>
      </c>
      <c r="G1681" t="s">
        <v>51</v>
      </c>
      <c r="H1681" t="s">
        <v>372</v>
      </c>
      <c r="I1681" s="7" t="s">
        <v>193</v>
      </c>
      <c r="J1681" s="7" t="s">
        <v>287</v>
      </c>
      <c r="L1681" s="7" t="s">
        <v>43</v>
      </c>
      <c r="M1681" s="7" t="s">
        <v>12</v>
      </c>
      <c r="N1681" s="7" t="s">
        <v>19</v>
      </c>
      <c r="O1681" s="7" t="s">
        <v>15</v>
      </c>
      <c r="P1681" s="7" t="s">
        <v>372</v>
      </c>
      <c r="Q1681" s="7" t="s">
        <v>193</v>
      </c>
      <c r="R1681" s="7" t="s">
        <v>373</v>
      </c>
      <c r="S1681" t="str">
        <f>RIGHT(Table1[[#This Row],[value7]],4)</f>
        <v>8080</v>
      </c>
      <c r="T1681">
        <f>HEX2DEC(Table1[[#This Row],[hex]])</f>
        <v>32896</v>
      </c>
      <c r="U1681">
        <f>Table1[[#This Row],[dec]] - IF(Table1[[#This Row],[dec]] &gt; 32000, 65536, 0)</f>
        <v>-32640</v>
      </c>
      <c r="V1681" s="12">
        <f>Table1[[#This Row],[dec signed]]/10</f>
        <v>-3264</v>
      </c>
    </row>
    <row r="1682" spans="1:22" x14ac:dyDescent="0.25">
      <c r="A1682" s="7">
        <v>132</v>
      </c>
      <c r="B1682" s="10" t="s">
        <v>423</v>
      </c>
      <c r="C1682" s="10" t="s">
        <v>424</v>
      </c>
      <c r="D1682" s="7" t="s">
        <v>12</v>
      </c>
      <c r="E1682" t="s">
        <v>43</v>
      </c>
      <c r="F1682" s="7" t="s">
        <v>14</v>
      </c>
      <c r="G1682" t="s">
        <v>44</v>
      </c>
      <c r="H1682" t="s">
        <v>372</v>
      </c>
      <c r="I1682" s="7" t="s">
        <v>193</v>
      </c>
      <c r="J1682" s="7" t="s">
        <v>283</v>
      </c>
      <c r="L1682" s="7" t="s">
        <v>43</v>
      </c>
      <c r="M1682" s="7" t="s">
        <v>12</v>
      </c>
      <c r="N1682" s="7" t="s">
        <v>19</v>
      </c>
      <c r="O1682" s="7" t="s">
        <v>15</v>
      </c>
      <c r="P1682" s="7" t="s">
        <v>372</v>
      </c>
      <c r="Q1682" s="7" t="s">
        <v>193</v>
      </c>
      <c r="R1682" s="7" t="s">
        <v>287</v>
      </c>
      <c r="S1682" t="str">
        <f>RIGHT(Table1[[#This Row],[value7]],4)</f>
        <v>8080</v>
      </c>
      <c r="T1682">
        <f>HEX2DEC(Table1[[#This Row],[hex]])</f>
        <v>32896</v>
      </c>
      <c r="U1682">
        <f>Table1[[#This Row],[dec]] - IF(Table1[[#This Row],[dec]] &gt; 32000, 65536, 0)</f>
        <v>-32640</v>
      </c>
      <c r="V1682" s="12">
        <f>Table1[[#This Row],[dec signed]]/10</f>
        <v>-3264</v>
      </c>
    </row>
    <row r="1683" spans="1:22" x14ac:dyDescent="0.25">
      <c r="A1683" s="7">
        <v>1063</v>
      </c>
      <c r="B1683" s="10" t="s">
        <v>423</v>
      </c>
      <c r="C1683" s="10" t="s">
        <v>424</v>
      </c>
      <c r="D1683" s="7" t="s">
        <v>12</v>
      </c>
      <c r="E1683" t="s">
        <v>43</v>
      </c>
      <c r="F1683" s="7" t="s">
        <v>14</v>
      </c>
      <c r="G1683" t="s">
        <v>44</v>
      </c>
      <c r="H1683" t="s">
        <v>372</v>
      </c>
      <c r="I1683" s="7" t="s">
        <v>193</v>
      </c>
      <c r="J1683" s="7" t="s">
        <v>283</v>
      </c>
      <c r="L1683" s="7" t="s">
        <v>43</v>
      </c>
      <c r="M1683" s="7" t="s">
        <v>12</v>
      </c>
      <c r="N1683" s="7" t="s">
        <v>19</v>
      </c>
      <c r="O1683" s="7" t="s">
        <v>15</v>
      </c>
      <c r="P1683" s="7" t="s">
        <v>372</v>
      </c>
      <c r="Q1683" s="7" t="s">
        <v>193</v>
      </c>
      <c r="R1683" s="7" t="s">
        <v>287</v>
      </c>
      <c r="S1683" t="str">
        <f>RIGHT(Table1[[#This Row],[value7]],4)</f>
        <v>8080</v>
      </c>
      <c r="T1683">
        <f>HEX2DEC(Table1[[#This Row],[hex]])</f>
        <v>32896</v>
      </c>
      <c r="U1683">
        <f>Table1[[#This Row],[dec]] - IF(Table1[[#This Row],[dec]] &gt; 32000, 65536, 0)</f>
        <v>-32640</v>
      </c>
      <c r="V1683" s="12">
        <f>Table1[[#This Row],[dec signed]]/10</f>
        <v>-3264</v>
      </c>
    </row>
    <row r="1684" spans="1:22" x14ac:dyDescent="0.25">
      <c r="A1684" s="7">
        <v>1084</v>
      </c>
      <c r="B1684" s="10" t="s">
        <v>423</v>
      </c>
      <c r="C1684" s="10" t="s">
        <v>424</v>
      </c>
      <c r="D1684" s="7" t="s">
        <v>12</v>
      </c>
      <c r="E1684" t="s">
        <v>43</v>
      </c>
      <c r="F1684" s="7" t="s">
        <v>14</v>
      </c>
      <c r="G1684" t="s">
        <v>44</v>
      </c>
      <c r="H1684" t="s">
        <v>372</v>
      </c>
      <c r="I1684" s="7" t="s">
        <v>193</v>
      </c>
      <c r="J1684" s="7" t="s">
        <v>283</v>
      </c>
      <c r="L1684" s="7" t="s">
        <v>43</v>
      </c>
      <c r="M1684" s="7" t="s">
        <v>12</v>
      </c>
      <c r="N1684" s="7" t="s">
        <v>19</v>
      </c>
      <c r="O1684" s="7" t="s">
        <v>15</v>
      </c>
      <c r="P1684" s="7" t="s">
        <v>372</v>
      </c>
      <c r="Q1684" s="7" t="s">
        <v>193</v>
      </c>
      <c r="R1684" s="7" t="s">
        <v>287</v>
      </c>
      <c r="S1684" t="str">
        <f>RIGHT(Table1[[#This Row],[value7]],4)</f>
        <v>8080</v>
      </c>
      <c r="T1684">
        <f>HEX2DEC(Table1[[#This Row],[hex]])</f>
        <v>32896</v>
      </c>
      <c r="U1684">
        <f>Table1[[#This Row],[dec]] - IF(Table1[[#This Row],[dec]] &gt; 32000, 65536, 0)</f>
        <v>-32640</v>
      </c>
      <c r="V1684" s="12">
        <f>Table1[[#This Row],[dec signed]]/10</f>
        <v>-3264</v>
      </c>
    </row>
    <row r="1685" spans="1:22" x14ac:dyDescent="0.25">
      <c r="A1685" s="7">
        <v>1105</v>
      </c>
      <c r="B1685" s="10" t="s">
        <v>423</v>
      </c>
      <c r="C1685" s="10" t="s">
        <v>424</v>
      </c>
      <c r="D1685" s="7" t="s">
        <v>12</v>
      </c>
      <c r="E1685" t="s">
        <v>43</v>
      </c>
      <c r="F1685" s="7" t="s">
        <v>14</v>
      </c>
      <c r="G1685" t="s">
        <v>44</v>
      </c>
      <c r="H1685" t="s">
        <v>372</v>
      </c>
      <c r="I1685" s="7" t="s">
        <v>193</v>
      </c>
      <c r="J1685" s="7" t="s">
        <v>283</v>
      </c>
      <c r="L1685" s="7" t="s">
        <v>43</v>
      </c>
      <c r="M1685" s="7" t="s">
        <v>12</v>
      </c>
      <c r="N1685" s="7" t="s">
        <v>19</v>
      </c>
      <c r="O1685" s="7" t="s">
        <v>15</v>
      </c>
      <c r="P1685" s="7" t="s">
        <v>372</v>
      </c>
      <c r="Q1685" s="7" t="s">
        <v>193</v>
      </c>
      <c r="R1685" s="7" t="s">
        <v>287</v>
      </c>
      <c r="S1685" t="str">
        <f>RIGHT(Table1[[#This Row],[value7]],4)</f>
        <v>8080</v>
      </c>
      <c r="T1685">
        <f>HEX2DEC(Table1[[#This Row],[hex]])</f>
        <v>32896</v>
      </c>
      <c r="U1685">
        <f>Table1[[#This Row],[dec]] - IF(Table1[[#This Row],[dec]] &gt; 32000, 65536, 0)</f>
        <v>-32640</v>
      </c>
      <c r="V1685" s="12">
        <f>Table1[[#This Row],[dec signed]]/10</f>
        <v>-3264</v>
      </c>
    </row>
    <row r="1686" spans="1:22" x14ac:dyDescent="0.25">
      <c r="A1686" s="7">
        <v>52</v>
      </c>
      <c r="B1686" s="10" t="s">
        <v>162</v>
      </c>
      <c r="C1686" s="10" t="s">
        <v>163</v>
      </c>
      <c r="D1686" s="7" t="s">
        <v>12</v>
      </c>
      <c r="E1686" t="s">
        <v>13</v>
      </c>
      <c r="F1686" s="7" t="s">
        <v>14</v>
      </c>
      <c r="G1686" t="s">
        <v>15</v>
      </c>
      <c r="H1686" t="s">
        <v>164</v>
      </c>
      <c r="I1686" s="7" t="s">
        <v>165</v>
      </c>
      <c r="J1686" s="7" t="s">
        <v>156</v>
      </c>
      <c r="L1686" s="7" t="s">
        <v>13</v>
      </c>
      <c r="M1686" s="7" t="s">
        <v>12</v>
      </c>
      <c r="N1686" s="7" t="s">
        <v>19</v>
      </c>
      <c r="O1686" s="7" t="s">
        <v>15</v>
      </c>
      <c r="P1686" s="7" t="s">
        <v>164</v>
      </c>
      <c r="Q1686" s="7" t="s">
        <v>165</v>
      </c>
      <c r="R1686" s="7" t="s">
        <v>166</v>
      </c>
      <c r="S1686" t="str">
        <f>RIGHT(Table1[[#This Row],[value7]],4)</f>
        <v>1600</v>
      </c>
      <c r="T1686">
        <f>HEX2DEC(Table1[[#This Row],[hex]])</f>
        <v>5632</v>
      </c>
      <c r="U1686">
        <f>Table1[[#This Row],[dec]] - IF(Table1[[#This Row],[dec]] &gt; 32000, 65536, 0)</f>
        <v>5632</v>
      </c>
      <c r="V1686" s="12">
        <f>Table1[[#This Row],[dec signed]]/10</f>
        <v>563.20000000000005</v>
      </c>
    </row>
    <row r="1687" spans="1:22" x14ac:dyDescent="0.25">
      <c r="A1687" s="7">
        <v>58</v>
      </c>
      <c r="B1687" s="10" t="s">
        <v>162</v>
      </c>
      <c r="C1687" s="10" t="s">
        <v>163</v>
      </c>
      <c r="D1687" s="7" t="s">
        <v>12</v>
      </c>
      <c r="E1687" t="s">
        <v>13</v>
      </c>
      <c r="F1687" s="7" t="s">
        <v>14</v>
      </c>
      <c r="G1687" t="s">
        <v>15</v>
      </c>
      <c r="H1687" t="s">
        <v>164</v>
      </c>
      <c r="I1687" s="7" t="s">
        <v>165</v>
      </c>
      <c r="J1687" s="7" t="s">
        <v>156</v>
      </c>
      <c r="L1687" s="7" t="s">
        <v>13</v>
      </c>
      <c r="M1687" s="7" t="s">
        <v>12</v>
      </c>
      <c r="N1687" s="7" t="s">
        <v>19</v>
      </c>
      <c r="O1687" s="7" t="s">
        <v>15</v>
      </c>
      <c r="P1687" s="7" t="s">
        <v>164</v>
      </c>
      <c r="Q1687" s="7" t="s">
        <v>165</v>
      </c>
      <c r="R1687" s="7" t="s">
        <v>166</v>
      </c>
      <c r="S1687" t="str">
        <f>RIGHT(Table1[[#This Row],[value7]],4)</f>
        <v>1600</v>
      </c>
      <c r="T1687">
        <f>HEX2DEC(Table1[[#This Row],[hex]])</f>
        <v>5632</v>
      </c>
      <c r="U1687">
        <f>Table1[[#This Row],[dec]] - IF(Table1[[#This Row],[dec]] &gt; 32000, 65536, 0)</f>
        <v>5632</v>
      </c>
      <c r="V1687" s="12">
        <f>Table1[[#This Row],[dec signed]]/10</f>
        <v>563.20000000000005</v>
      </c>
    </row>
    <row r="1688" spans="1:22" x14ac:dyDescent="0.25">
      <c r="A1688" s="7">
        <v>323</v>
      </c>
      <c r="B1688" s="10" t="s">
        <v>162</v>
      </c>
      <c r="C1688" s="10" t="s">
        <v>163</v>
      </c>
      <c r="D1688" s="7" t="s">
        <v>12</v>
      </c>
      <c r="E1688" t="s">
        <v>13</v>
      </c>
      <c r="F1688" s="7" t="s">
        <v>14</v>
      </c>
      <c r="G1688" t="s">
        <v>15</v>
      </c>
      <c r="H1688" t="s">
        <v>164</v>
      </c>
      <c r="I1688" s="7" t="s">
        <v>165</v>
      </c>
      <c r="J1688" s="7" t="s">
        <v>156</v>
      </c>
      <c r="L1688" s="7" t="s">
        <v>13</v>
      </c>
      <c r="M1688" s="7" t="s">
        <v>12</v>
      </c>
      <c r="N1688" s="7" t="s">
        <v>19</v>
      </c>
      <c r="O1688" s="7" t="s">
        <v>15</v>
      </c>
      <c r="P1688" s="7" t="s">
        <v>164</v>
      </c>
      <c r="Q1688" s="7" t="s">
        <v>165</v>
      </c>
      <c r="R1688" s="7" t="s">
        <v>166</v>
      </c>
      <c r="S1688" t="str">
        <f>RIGHT(Table1[[#This Row],[value7]],4)</f>
        <v>1600</v>
      </c>
      <c r="T1688">
        <f>HEX2DEC(Table1[[#This Row],[hex]])</f>
        <v>5632</v>
      </c>
      <c r="U1688">
        <f>Table1[[#This Row],[dec]] - IF(Table1[[#This Row],[dec]] &gt; 32000, 65536, 0)</f>
        <v>5632</v>
      </c>
      <c r="V1688" s="12">
        <f>Table1[[#This Row],[dec signed]]/10</f>
        <v>563.20000000000005</v>
      </c>
    </row>
    <row r="1689" spans="1:22" x14ac:dyDescent="0.25">
      <c r="A1689" s="7">
        <v>530</v>
      </c>
      <c r="B1689" s="10" t="s">
        <v>1458</v>
      </c>
      <c r="C1689" s="10" t="s">
        <v>1459</v>
      </c>
      <c r="D1689" s="7" t="s">
        <v>12</v>
      </c>
      <c r="E1689" t="s">
        <v>13</v>
      </c>
      <c r="F1689" s="7" t="s">
        <v>14</v>
      </c>
      <c r="G1689" t="s">
        <v>15</v>
      </c>
      <c r="H1689" t="s">
        <v>169</v>
      </c>
      <c r="I1689" s="7" t="s">
        <v>1457</v>
      </c>
      <c r="J1689" s="7" t="s">
        <v>1047</v>
      </c>
      <c r="L1689" s="7" t="s">
        <v>13</v>
      </c>
      <c r="M1689" s="7" t="s">
        <v>12</v>
      </c>
      <c r="N1689" s="7" t="s">
        <v>19</v>
      </c>
      <c r="O1689" s="7" t="s">
        <v>15</v>
      </c>
      <c r="P1689" s="7" t="s">
        <v>169</v>
      </c>
      <c r="Q1689" s="7" t="s">
        <v>165</v>
      </c>
      <c r="R1689" s="7" t="s">
        <v>1009</v>
      </c>
      <c r="S1689" t="str">
        <f>RIGHT(Table1[[#This Row],[value7]],4)</f>
        <v>1600</v>
      </c>
      <c r="T1689">
        <f>HEX2DEC(Table1[[#This Row],[hex]])</f>
        <v>5632</v>
      </c>
      <c r="U1689">
        <f>Table1[[#This Row],[dec]] - IF(Table1[[#This Row],[dec]] &gt; 32000, 65536, 0)</f>
        <v>5632</v>
      </c>
      <c r="V1689" s="12">
        <f>Table1[[#This Row],[dec signed]]/10</f>
        <v>563.20000000000005</v>
      </c>
    </row>
    <row r="1690" spans="1:22" x14ac:dyDescent="0.25">
      <c r="A1690" s="7">
        <v>1126</v>
      </c>
      <c r="B1690" s="10" t="s">
        <v>423</v>
      </c>
      <c r="C1690" s="10" t="s">
        <v>424</v>
      </c>
      <c r="D1690" s="7" t="s">
        <v>12</v>
      </c>
      <c r="E1690" t="s">
        <v>43</v>
      </c>
      <c r="F1690" s="7" t="s">
        <v>14</v>
      </c>
      <c r="G1690" t="s">
        <v>44</v>
      </c>
      <c r="H1690" t="s">
        <v>372</v>
      </c>
      <c r="I1690" s="7" t="s">
        <v>193</v>
      </c>
      <c r="J1690" s="7" t="s">
        <v>283</v>
      </c>
      <c r="L1690" s="7" t="s">
        <v>43</v>
      </c>
      <c r="M1690" s="7" t="s">
        <v>12</v>
      </c>
      <c r="N1690" s="7" t="s">
        <v>19</v>
      </c>
      <c r="O1690" s="7" t="s">
        <v>15</v>
      </c>
      <c r="P1690" s="7" t="s">
        <v>372</v>
      </c>
      <c r="Q1690" s="7" t="s">
        <v>193</v>
      </c>
      <c r="R1690" s="7" t="s">
        <v>287</v>
      </c>
      <c r="S1690" t="str">
        <f>RIGHT(Table1[[#This Row],[value7]],4)</f>
        <v>8080</v>
      </c>
      <c r="T1690">
        <f>HEX2DEC(Table1[[#This Row],[hex]])</f>
        <v>32896</v>
      </c>
      <c r="U1690">
        <f>Table1[[#This Row],[dec]] - IF(Table1[[#This Row],[dec]] &gt; 32000, 65536, 0)</f>
        <v>-32640</v>
      </c>
      <c r="V1690" s="12">
        <f>Table1[[#This Row],[dec signed]]/10</f>
        <v>-3264</v>
      </c>
    </row>
    <row r="1691" spans="1:22" x14ac:dyDescent="0.25">
      <c r="A1691" s="7">
        <v>110</v>
      </c>
      <c r="B1691" s="10" t="s">
        <v>374</v>
      </c>
      <c r="C1691" s="10" t="s">
        <v>375</v>
      </c>
      <c r="D1691" s="7" t="s">
        <v>12</v>
      </c>
      <c r="E1691" t="s">
        <v>43</v>
      </c>
      <c r="F1691" s="7" t="s">
        <v>14</v>
      </c>
      <c r="G1691" t="s">
        <v>51</v>
      </c>
      <c r="H1691" t="s">
        <v>376</v>
      </c>
      <c r="I1691" s="7" t="s">
        <v>193</v>
      </c>
      <c r="J1691" s="7" t="s">
        <v>373</v>
      </c>
      <c r="L1691" s="7" t="s">
        <v>43</v>
      </c>
      <c r="M1691" s="7" t="s">
        <v>12</v>
      </c>
      <c r="N1691" s="7" t="s">
        <v>19</v>
      </c>
      <c r="O1691" s="7" t="s">
        <v>15</v>
      </c>
      <c r="P1691" s="7" t="s">
        <v>376</v>
      </c>
      <c r="Q1691" s="7" t="s">
        <v>193</v>
      </c>
      <c r="R1691" s="7" t="s">
        <v>377</v>
      </c>
      <c r="S1691" t="str">
        <f>RIGHT(Table1[[#This Row],[value7]],4)</f>
        <v>8080</v>
      </c>
      <c r="T1691">
        <f>HEX2DEC(Table1[[#This Row],[hex]])</f>
        <v>32896</v>
      </c>
      <c r="U1691">
        <f>Table1[[#This Row],[dec]] - IF(Table1[[#This Row],[dec]] &gt; 32000, 65536, 0)</f>
        <v>-32640</v>
      </c>
      <c r="V1691" s="12">
        <f>Table1[[#This Row],[dec signed]]/10</f>
        <v>-3264</v>
      </c>
    </row>
    <row r="1692" spans="1:22" x14ac:dyDescent="0.25">
      <c r="A1692" s="7">
        <v>134</v>
      </c>
      <c r="B1692" s="10" t="s">
        <v>425</v>
      </c>
      <c r="C1692" s="10" t="s">
        <v>426</v>
      </c>
      <c r="D1692" s="7" t="s">
        <v>12</v>
      </c>
      <c r="E1692" t="s">
        <v>43</v>
      </c>
      <c r="F1692" s="7" t="s">
        <v>14</v>
      </c>
      <c r="G1692" t="s">
        <v>44</v>
      </c>
      <c r="H1692" t="s">
        <v>376</v>
      </c>
      <c r="I1692" s="7" t="s">
        <v>193</v>
      </c>
      <c r="J1692" s="7" t="s">
        <v>287</v>
      </c>
      <c r="L1692" s="7" t="s">
        <v>43</v>
      </c>
      <c r="M1692" s="7" t="s">
        <v>12</v>
      </c>
      <c r="N1692" s="7" t="s">
        <v>19</v>
      </c>
      <c r="O1692" s="7" t="s">
        <v>15</v>
      </c>
      <c r="P1692" s="7" t="s">
        <v>376</v>
      </c>
      <c r="Q1692" s="7" t="s">
        <v>193</v>
      </c>
      <c r="R1692" s="7" t="s">
        <v>373</v>
      </c>
      <c r="S1692" t="str">
        <f>RIGHT(Table1[[#This Row],[value7]],4)</f>
        <v>8080</v>
      </c>
      <c r="T1692">
        <f>HEX2DEC(Table1[[#This Row],[hex]])</f>
        <v>32896</v>
      </c>
      <c r="U1692">
        <f>Table1[[#This Row],[dec]] - IF(Table1[[#This Row],[dec]] &gt; 32000, 65536, 0)</f>
        <v>-32640</v>
      </c>
      <c r="V1692" s="12">
        <f>Table1[[#This Row],[dec signed]]/10</f>
        <v>-3264</v>
      </c>
    </row>
    <row r="1693" spans="1:22" x14ac:dyDescent="0.25">
      <c r="A1693" s="7">
        <v>1064</v>
      </c>
      <c r="B1693" s="10" t="s">
        <v>425</v>
      </c>
      <c r="C1693" s="10" t="s">
        <v>426</v>
      </c>
      <c r="D1693" s="7" t="s">
        <v>12</v>
      </c>
      <c r="E1693" t="s">
        <v>43</v>
      </c>
      <c r="F1693" s="7" t="s">
        <v>14</v>
      </c>
      <c r="G1693" t="s">
        <v>44</v>
      </c>
      <c r="H1693" t="s">
        <v>376</v>
      </c>
      <c r="I1693" s="7" t="s">
        <v>193</v>
      </c>
      <c r="J1693" s="7" t="s">
        <v>287</v>
      </c>
      <c r="L1693" s="7" t="s">
        <v>43</v>
      </c>
      <c r="M1693" s="7" t="s">
        <v>12</v>
      </c>
      <c r="N1693" s="7" t="s">
        <v>19</v>
      </c>
      <c r="O1693" s="7" t="s">
        <v>15</v>
      </c>
      <c r="P1693" s="7" t="s">
        <v>376</v>
      </c>
      <c r="Q1693" s="7" t="s">
        <v>193</v>
      </c>
      <c r="R1693" s="7" t="s">
        <v>373</v>
      </c>
      <c r="S1693" t="str">
        <f>RIGHT(Table1[[#This Row],[value7]],4)</f>
        <v>8080</v>
      </c>
      <c r="T1693">
        <f>HEX2DEC(Table1[[#This Row],[hex]])</f>
        <v>32896</v>
      </c>
      <c r="U1693">
        <f>Table1[[#This Row],[dec]] - IF(Table1[[#This Row],[dec]] &gt; 32000, 65536, 0)</f>
        <v>-32640</v>
      </c>
      <c r="V1693" s="12">
        <f>Table1[[#This Row],[dec signed]]/10</f>
        <v>-3264</v>
      </c>
    </row>
    <row r="1694" spans="1:22" x14ac:dyDescent="0.25">
      <c r="A1694" s="7">
        <v>1085</v>
      </c>
      <c r="B1694" s="10" t="s">
        <v>425</v>
      </c>
      <c r="C1694" s="10" t="s">
        <v>426</v>
      </c>
      <c r="D1694" s="7" t="s">
        <v>12</v>
      </c>
      <c r="E1694" t="s">
        <v>43</v>
      </c>
      <c r="F1694" s="7" t="s">
        <v>14</v>
      </c>
      <c r="G1694" t="s">
        <v>44</v>
      </c>
      <c r="H1694" t="s">
        <v>376</v>
      </c>
      <c r="I1694" s="7" t="s">
        <v>193</v>
      </c>
      <c r="J1694" s="7" t="s">
        <v>287</v>
      </c>
      <c r="L1694" s="7" t="s">
        <v>43</v>
      </c>
      <c r="M1694" s="7" t="s">
        <v>12</v>
      </c>
      <c r="N1694" s="7" t="s">
        <v>19</v>
      </c>
      <c r="O1694" s="7" t="s">
        <v>15</v>
      </c>
      <c r="P1694" s="7" t="s">
        <v>376</v>
      </c>
      <c r="Q1694" s="7" t="s">
        <v>193</v>
      </c>
      <c r="R1694" s="7" t="s">
        <v>373</v>
      </c>
      <c r="S1694" t="str">
        <f>RIGHT(Table1[[#This Row],[value7]],4)</f>
        <v>8080</v>
      </c>
      <c r="T1694">
        <f>HEX2DEC(Table1[[#This Row],[hex]])</f>
        <v>32896</v>
      </c>
      <c r="U1694">
        <f>Table1[[#This Row],[dec]] - IF(Table1[[#This Row],[dec]] &gt; 32000, 65536, 0)</f>
        <v>-32640</v>
      </c>
      <c r="V1694" s="12">
        <f>Table1[[#This Row],[dec signed]]/10</f>
        <v>-3264</v>
      </c>
    </row>
    <row r="1695" spans="1:22" x14ac:dyDescent="0.25">
      <c r="A1695" s="7">
        <v>1106</v>
      </c>
      <c r="B1695" s="10" t="s">
        <v>425</v>
      </c>
      <c r="C1695" s="10" t="s">
        <v>426</v>
      </c>
      <c r="D1695" s="7" t="s">
        <v>12</v>
      </c>
      <c r="E1695" t="s">
        <v>43</v>
      </c>
      <c r="F1695" s="7" t="s">
        <v>14</v>
      </c>
      <c r="G1695" t="s">
        <v>44</v>
      </c>
      <c r="H1695" t="s">
        <v>376</v>
      </c>
      <c r="I1695" s="7" t="s">
        <v>193</v>
      </c>
      <c r="J1695" s="7" t="s">
        <v>287</v>
      </c>
      <c r="L1695" s="7" t="s">
        <v>43</v>
      </c>
      <c r="M1695" s="7" t="s">
        <v>12</v>
      </c>
      <c r="N1695" s="7" t="s">
        <v>19</v>
      </c>
      <c r="O1695" s="7" t="s">
        <v>15</v>
      </c>
      <c r="P1695" s="7" t="s">
        <v>376</v>
      </c>
      <c r="Q1695" s="7" t="s">
        <v>193</v>
      </c>
      <c r="R1695" s="7" t="s">
        <v>373</v>
      </c>
      <c r="S1695" t="str">
        <f>RIGHT(Table1[[#This Row],[value7]],4)</f>
        <v>8080</v>
      </c>
      <c r="T1695">
        <f>HEX2DEC(Table1[[#This Row],[hex]])</f>
        <v>32896</v>
      </c>
      <c r="U1695">
        <f>Table1[[#This Row],[dec]] - IF(Table1[[#This Row],[dec]] &gt; 32000, 65536, 0)</f>
        <v>-32640</v>
      </c>
      <c r="V1695" s="12">
        <f>Table1[[#This Row],[dec signed]]/10</f>
        <v>-3264</v>
      </c>
    </row>
    <row r="1696" spans="1:22" x14ac:dyDescent="0.25">
      <c r="A1696" s="7">
        <v>1127</v>
      </c>
      <c r="B1696" s="10" t="s">
        <v>425</v>
      </c>
      <c r="C1696" s="10" t="s">
        <v>426</v>
      </c>
      <c r="D1696" s="7" t="s">
        <v>12</v>
      </c>
      <c r="E1696" t="s">
        <v>43</v>
      </c>
      <c r="F1696" s="7" t="s">
        <v>14</v>
      </c>
      <c r="G1696" t="s">
        <v>44</v>
      </c>
      <c r="H1696" t="s">
        <v>376</v>
      </c>
      <c r="I1696" s="7" t="s">
        <v>193</v>
      </c>
      <c r="J1696" s="7" t="s">
        <v>287</v>
      </c>
      <c r="L1696" s="7" t="s">
        <v>43</v>
      </c>
      <c r="M1696" s="7" t="s">
        <v>12</v>
      </c>
      <c r="N1696" s="7" t="s">
        <v>19</v>
      </c>
      <c r="O1696" s="7" t="s">
        <v>15</v>
      </c>
      <c r="P1696" s="7" t="s">
        <v>376</v>
      </c>
      <c r="Q1696" s="7" t="s">
        <v>193</v>
      </c>
      <c r="R1696" s="7" t="s">
        <v>373</v>
      </c>
      <c r="S1696" t="str">
        <f>RIGHT(Table1[[#This Row],[value7]],4)</f>
        <v>8080</v>
      </c>
      <c r="T1696">
        <f>HEX2DEC(Table1[[#This Row],[hex]])</f>
        <v>32896</v>
      </c>
      <c r="U1696">
        <f>Table1[[#This Row],[dec]] - IF(Table1[[#This Row],[dec]] &gt; 32000, 65536, 0)</f>
        <v>-32640</v>
      </c>
      <c r="V1696" s="12">
        <f>Table1[[#This Row],[dec signed]]/10</f>
        <v>-3264</v>
      </c>
    </row>
    <row r="1697" spans="1:22" x14ac:dyDescent="0.25">
      <c r="A1697" s="7">
        <v>41</v>
      </c>
      <c r="B1697" s="10" t="s">
        <v>151</v>
      </c>
      <c r="C1697" s="10" t="s">
        <v>152</v>
      </c>
      <c r="D1697" s="7" t="s">
        <v>12</v>
      </c>
      <c r="E1697" t="s">
        <v>13</v>
      </c>
      <c r="F1697" s="7" t="s">
        <v>14</v>
      </c>
      <c r="G1697" t="s">
        <v>15</v>
      </c>
      <c r="H1697" t="s">
        <v>153</v>
      </c>
      <c r="I1697" s="7" t="s">
        <v>154</v>
      </c>
      <c r="J1697" s="7" t="s">
        <v>155</v>
      </c>
      <c r="L1697" s="7" t="s">
        <v>13</v>
      </c>
      <c r="M1697" s="7" t="s">
        <v>12</v>
      </c>
      <c r="N1697" s="7" t="s">
        <v>19</v>
      </c>
      <c r="O1697" s="7" t="s">
        <v>15</v>
      </c>
      <c r="P1697" s="7" t="s">
        <v>153</v>
      </c>
      <c r="Q1697" s="7" t="s">
        <v>154</v>
      </c>
      <c r="R1697" s="7" t="s">
        <v>156</v>
      </c>
      <c r="S1697" t="str">
        <f>RIGHT(Table1[[#This Row],[value7]],4)</f>
        <v>1700</v>
      </c>
      <c r="T1697">
        <f>HEX2DEC(Table1[[#This Row],[hex]])</f>
        <v>5888</v>
      </c>
      <c r="U1697">
        <f>Table1[[#This Row],[dec]] - IF(Table1[[#This Row],[dec]] &gt; 32000, 65536, 0)</f>
        <v>5888</v>
      </c>
      <c r="V1697" s="12">
        <f>Table1[[#This Row],[dec signed]]/10</f>
        <v>588.79999999999995</v>
      </c>
    </row>
    <row r="1698" spans="1:22" x14ac:dyDescent="0.25">
      <c r="A1698" s="7">
        <v>50</v>
      </c>
      <c r="B1698" s="10" t="s">
        <v>151</v>
      </c>
      <c r="C1698" s="10" t="s">
        <v>152</v>
      </c>
      <c r="D1698" s="7" t="s">
        <v>12</v>
      </c>
      <c r="E1698" t="s">
        <v>13</v>
      </c>
      <c r="F1698" s="7" t="s">
        <v>14</v>
      </c>
      <c r="G1698" t="s">
        <v>15</v>
      </c>
      <c r="H1698" t="s">
        <v>153</v>
      </c>
      <c r="I1698" s="7" t="s">
        <v>154</v>
      </c>
      <c r="J1698" s="7" t="s">
        <v>155</v>
      </c>
      <c r="L1698" s="7" t="s">
        <v>13</v>
      </c>
      <c r="M1698" s="7" t="s">
        <v>12</v>
      </c>
      <c r="N1698" s="7" t="s">
        <v>19</v>
      </c>
      <c r="O1698" s="7" t="s">
        <v>15</v>
      </c>
      <c r="P1698" s="7" t="s">
        <v>153</v>
      </c>
      <c r="Q1698" s="7" t="s">
        <v>154</v>
      </c>
      <c r="R1698" s="7" t="s">
        <v>156</v>
      </c>
      <c r="S1698" t="str">
        <f>RIGHT(Table1[[#This Row],[value7]],4)</f>
        <v>1700</v>
      </c>
      <c r="T1698">
        <f>HEX2DEC(Table1[[#This Row],[hex]])</f>
        <v>5888</v>
      </c>
      <c r="U1698">
        <f>Table1[[#This Row],[dec]] - IF(Table1[[#This Row],[dec]] &gt; 32000, 65536, 0)</f>
        <v>5888</v>
      </c>
      <c r="V1698" s="12">
        <f>Table1[[#This Row],[dec signed]]/10</f>
        <v>588.79999999999995</v>
      </c>
    </row>
    <row r="1699" spans="1:22" x14ac:dyDescent="0.25">
      <c r="A1699" s="7">
        <v>305</v>
      </c>
      <c r="B1699" s="10" t="s">
        <v>151</v>
      </c>
      <c r="C1699" s="10" t="s">
        <v>152</v>
      </c>
      <c r="D1699" s="7" t="s">
        <v>12</v>
      </c>
      <c r="E1699" t="s">
        <v>13</v>
      </c>
      <c r="F1699" s="7" t="s">
        <v>14</v>
      </c>
      <c r="G1699" t="s">
        <v>15</v>
      </c>
      <c r="H1699" t="s">
        <v>153</v>
      </c>
      <c r="I1699" s="7" t="s">
        <v>154</v>
      </c>
      <c r="J1699" s="7" t="s">
        <v>155</v>
      </c>
      <c r="L1699" s="7" t="s">
        <v>13</v>
      </c>
      <c r="M1699" s="7" t="s">
        <v>12</v>
      </c>
      <c r="N1699" s="7" t="s">
        <v>19</v>
      </c>
      <c r="O1699" s="7" t="s">
        <v>15</v>
      </c>
      <c r="P1699" s="7" t="s">
        <v>153</v>
      </c>
      <c r="Q1699" s="7" t="s">
        <v>154</v>
      </c>
      <c r="R1699" s="7" t="s">
        <v>156</v>
      </c>
      <c r="S1699" t="str">
        <f>RIGHT(Table1[[#This Row],[value7]],4)</f>
        <v>1700</v>
      </c>
      <c r="T1699">
        <f>HEX2DEC(Table1[[#This Row],[hex]])</f>
        <v>5888</v>
      </c>
      <c r="U1699">
        <f>Table1[[#This Row],[dec]] - IF(Table1[[#This Row],[dec]] &gt; 32000, 65536, 0)</f>
        <v>5888</v>
      </c>
      <c r="V1699" s="12">
        <f>Table1[[#This Row],[dec signed]]/10</f>
        <v>588.79999999999995</v>
      </c>
    </row>
    <row r="1700" spans="1:22" x14ac:dyDescent="0.25">
      <c r="A1700" s="7">
        <v>434</v>
      </c>
      <c r="B1700" s="10" t="s">
        <v>151</v>
      </c>
      <c r="C1700" s="10" t="s">
        <v>152</v>
      </c>
      <c r="D1700" s="7" t="s">
        <v>12</v>
      </c>
      <c r="E1700" t="s">
        <v>13</v>
      </c>
      <c r="F1700" s="7" t="s">
        <v>14</v>
      </c>
      <c r="G1700" t="s">
        <v>15</v>
      </c>
      <c r="H1700" t="s">
        <v>153</v>
      </c>
      <c r="I1700" s="7" t="s">
        <v>154</v>
      </c>
      <c r="J1700" s="7" t="s">
        <v>155</v>
      </c>
      <c r="L1700" s="7" t="s">
        <v>13</v>
      </c>
      <c r="M1700" s="7" t="s">
        <v>12</v>
      </c>
      <c r="N1700" s="7" t="s">
        <v>19</v>
      </c>
      <c r="O1700" s="7" t="s">
        <v>15</v>
      </c>
      <c r="P1700" s="7" t="s">
        <v>153</v>
      </c>
      <c r="Q1700" s="7" t="s">
        <v>154</v>
      </c>
      <c r="R1700" s="7" t="s">
        <v>156</v>
      </c>
      <c r="S1700" t="str">
        <f>RIGHT(Table1[[#This Row],[value7]],4)</f>
        <v>1700</v>
      </c>
      <c r="T1700">
        <f>HEX2DEC(Table1[[#This Row],[hex]])</f>
        <v>5888</v>
      </c>
      <c r="U1700">
        <f>Table1[[#This Row],[dec]] - IF(Table1[[#This Row],[dec]] &gt; 32000, 65536, 0)</f>
        <v>5888</v>
      </c>
      <c r="V1700" s="12">
        <f>Table1[[#This Row],[dec signed]]/10</f>
        <v>588.79999999999995</v>
      </c>
    </row>
    <row r="1701" spans="1:22" x14ac:dyDescent="0.25">
      <c r="A1701" s="7">
        <v>465</v>
      </c>
      <c r="B1701" s="10" t="s">
        <v>151</v>
      </c>
      <c r="C1701" s="10" t="s">
        <v>152</v>
      </c>
      <c r="D1701" s="7" t="s">
        <v>12</v>
      </c>
      <c r="E1701" t="s">
        <v>13</v>
      </c>
      <c r="F1701" s="7" t="s">
        <v>14</v>
      </c>
      <c r="G1701" t="s">
        <v>15</v>
      </c>
      <c r="H1701" t="s">
        <v>153</v>
      </c>
      <c r="I1701" s="7" t="s">
        <v>154</v>
      </c>
      <c r="J1701" s="7" t="s">
        <v>155</v>
      </c>
      <c r="L1701" s="7" t="s">
        <v>13</v>
      </c>
      <c r="M1701" s="7" t="s">
        <v>12</v>
      </c>
      <c r="N1701" s="7" t="s">
        <v>19</v>
      </c>
      <c r="O1701" s="7" t="s">
        <v>15</v>
      </c>
      <c r="P1701" s="7" t="s">
        <v>153</v>
      </c>
      <c r="Q1701" s="7" t="s">
        <v>154</v>
      </c>
      <c r="R1701" s="7" t="s">
        <v>156</v>
      </c>
      <c r="S1701" t="str">
        <f>RIGHT(Table1[[#This Row],[value7]],4)</f>
        <v>1700</v>
      </c>
      <c r="T1701">
        <f>HEX2DEC(Table1[[#This Row],[hex]])</f>
        <v>5888</v>
      </c>
      <c r="U1701">
        <f>Table1[[#This Row],[dec]] - IF(Table1[[#This Row],[dec]] &gt; 32000, 65536, 0)</f>
        <v>5888</v>
      </c>
      <c r="V1701" s="12">
        <f>Table1[[#This Row],[dec signed]]/10</f>
        <v>588.79999999999995</v>
      </c>
    </row>
    <row r="1702" spans="1:22" x14ac:dyDescent="0.25">
      <c r="A1702" s="7">
        <v>496</v>
      </c>
      <c r="B1702" s="10" t="s">
        <v>151</v>
      </c>
      <c r="C1702" s="10" t="s">
        <v>152</v>
      </c>
      <c r="D1702" s="7" t="s">
        <v>12</v>
      </c>
      <c r="E1702" t="s">
        <v>13</v>
      </c>
      <c r="F1702" s="7" t="s">
        <v>14</v>
      </c>
      <c r="G1702" t="s">
        <v>15</v>
      </c>
      <c r="H1702" t="s">
        <v>153</v>
      </c>
      <c r="I1702" s="7" t="s">
        <v>154</v>
      </c>
      <c r="J1702" s="7" t="s">
        <v>155</v>
      </c>
      <c r="L1702" s="7" t="s">
        <v>13</v>
      </c>
      <c r="M1702" s="7" t="s">
        <v>12</v>
      </c>
      <c r="N1702" s="7" t="s">
        <v>19</v>
      </c>
      <c r="O1702" s="7" t="s">
        <v>15</v>
      </c>
      <c r="P1702" s="7" t="s">
        <v>153</v>
      </c>
      <c r="Q1702" s="7" t="s">
        <v>154</v>
      </c>
      <c r="R1702" s="7" t="s">
        <v>156</v>
      </c>
      <c r="S1702" t="str">
        <f>RIGHT(Table1[[#This Row],[value7]],4)</f>
        <v>1700</v>
      </c>
      <c r="T1702">
        <f>HEX2DEC(Table1[[#This Row],[hex]])</f>
        <v>5888</v>
      </c>
      <c r="U1702">
        <f>Table1[[#This Row],[dec]] - IF(Table1[[#This Row],[dec]] &gt; 32000, 65536, 0)</f>
        <v>5888</v>
      </c>
      <c r="V1702" s="12">
        <f>Table1[[#This Row],[dec signed]]/10</f>
        <v>588.79999999999995</v>
      </c>
    </row>
    <row r="1703" spans="1:22" x14ac:dyDescent="0.25">
      <c r="A1703" s="7">
        <v>527</v>
      </c>
      <c r="B1703" s="10" t="s">
        <v>151</v>
      </c>
      <c r="C1703" s="10" t="s">
        <v>152</v>
      </c>
      <c r="D1703" s="7" t="s">
        <v>12</v>
      </c>
      <c r="E1703" t="s">
        <v>13</v>
      </c>
      <c r="F1703" s="7" t="s">
        <v>14</v>
      </c>
      <c r="G1703" t="s">
        <v>15</v>
      </c>
      <c r="H1703" t="s">
        <v>153</v>
      </c>
      <c r="I1703" s="7" t="s">
        <v>154</v>
      </c>
      <c r="J1703" s="7" t="s">
        <v>155</v>
      </c>
      <c r="L1703" s="7" t="s">
        <v>13</v>
      </c>
      <c r="M1703" s="7" t="s">
        <v>12</v>
      </c>
      <c r="N1703" s="7" t="s">
        <v>19</v>
      </c>
      <c r="O1703" s="7" t="s">
        <v>15</v>
      </c>
      <c r="P1703" s="7" t="s">
        <v>153</v>
      </c>
      <c r="Q1703" s="7" t="s">
        <v>154</v>
      </c>
      <c r="R1703" s="7" t="s">
        <v>156</v>
      </c>
      <c r="S1703" t="str">
        <f>RIGHT(Table1[[#This Row],[value7]],4)</f>
        <v>1700</v>
      </c>
      <c r="T1703">
        <f>HEX2DEC(Table1[[#This Row],[hex]])</f>
        <v>5888</v>
      </c>
      <c r="U1703">
        <f>Table1[[#This Row],[dec]] - IF(Table1[[#This Row],[dec]] &gt; 32000, 65536, 0)</f>
        <v>5888</v>
      </c>
      <c r="V1703" s="12">
        <f>Table1[[#This Row],[dec signed]]/10</f>
        <v>588.79999999999995</v>
      </c>
    </row>
    <row r="1704" spans="1:22" x14ac:dyDescent="0.25">
      <c r="A1704" s="7">
        <v>558</v>
      </c>
      <c r="B1704" s="10" t="s">
        <v>151</v>
      </c>
      <c r="C1704" s="10" t="s">
        <v>152</v>
      </c>
      <c r="D1704" s="7" t="s">
        <v>12</v>
      </c>
      <c r="E1704" t="s">
        <v>13</v>
      </c>
      <c r="F1704" s="7" t="s">
        <v>14</v>
      </c>
      <c r="G1704" t="s">
        <v>15</v>
      </c>
      <c r="H1704" t="s">
        <v>153</v>
      </c>
      <c r="I1704" s="7" t="s">
        <v>154</v>
      </c>
      <c r="J1704" s="7" t="s">
        <v>155</v>
      </c>
      <c r="L1704" s="7" t="s">
        <v>13</v>
      </c>
      <c r="M1704" s="7" t="s">
        <v>12</v>
      </c>
      <c r="N1704" s="7" t="s">
        <v>19</v>
      </c>
      <c r="O1704" s="7" t="s">
        <v>15</v>
      </c>
      <c r="P1704" s="7" t="s">
        <v>153</v>
      </c>
      <c r="Q1704" s="7" t="s">
        <v>154</v>
      </c>
      <c r="R1704" s="7" t="s">
        <v>156</v>
      </c>
      <c r="S1704" t="str">
        <f>RIGHT(Table1[[#This Row],[value7]],4)</f>
        <v>1700</v>
      </c>
      <c r="T1704">
        <f>HEX2DEC(Table1[[#This Row],[hex]])</f>
        <v>5888</v>
      </c>
      <c r="U1704">
        <f>Table1[[#This Row],[dec]] - IF(Table1[[#This Row],[dec]] &gt; 32000, 65536, 0)</f>
        <v>5888</v>
      </c>
      <c r="V1704" s="12">
        <f>Table1[[#This Row],[dec signed]]/10</f>
        <v>588.79999999999995</v>
      </c>
    </row>
    <row r="1705" spans="1:22" x14ac:dyDescent="0.25">
      <c r="A1705" s="7">
        <v>589</v>
      </c>
      <c r="B1705" s="10" t="s">
        <v>151</v>
      </c>
      <c r="C1705" s="10" t="s">
        <v>152</v>
      </c>
      <c r="D1705" s="7" t="s">
        <v>12</v>
      </c>
      <c r="E1705" t="s">
        <v>13</v>
      </c>
      <c r="F1705" s="7" t="s">
        <v>14</v>
      </c>
      <c r="G1705" t="s">
        <v>15</v>
      </c>
      <c r="H1705" t="s">
        <v>153</v>
      </c>
      <c r="I1705" s="7" t="s">
        <v>154</v>
      </c>
      <c r="J1705" s="7" t="s">
        <v>155</v>
      </c>
      <c r="L1705" s="7" t="s">
        <v>13</v>
      </c>
      <c r="M1705" s="7" t="s">
        <v>12</v>
      </c>
      <c r="N1705" s="7" t="s">
        <v>19</v>
      </c>
      <c r="O1705" s="7" t="s">
        <v>15</v>
      </c>
      <c r="P1705" s="7" t="s">
        <v>153</v>
      </c>
      <c r="Q1705" s="7" t="s">
        <v>154</v>
      </c>
      <c r="R1705" s="7" t="s">
        <v>156</v>
      </c>
      <c r="S1705" t="str">
        <f>RIGHT(Table1[[#This Row],[value7]],4)</f>
        <v>1700</v>
      </c>
      <c r="T1705">
        <f>HEX2DEC(Table1[[#This Row],[hex]])</f>
        <v>5888</v>
      </c>
      <c r="U1705">
        <f>Table1[[#This Row],[dec]] - IF(Table1[[#This Row],[dec]] &gt; 32000, 65536, 0)</f>
        <v>5888</v>
      </c>
      <c r="V1705" s="12">
        <f>Table1[[#This Row],[dec signed]]/10</f>
        <v>588.79999999999995</v>
      </c>
    </row>
    <row r="1706" spans="1:22" x14ac:dyDescent="0.25">
      <c r="A1706" s="7">
        <v>620</v>
      </c>
      <c r="B1706" s="10" t="s">
        <v>151</v>
      </c>
      <c r="C1706" s="10" t="s">
        <v>152</v>
      </c>
      <c r="D1706" s="7" t="s">
        <v>12</v>
      </c>
      <c r="E1706" t="s">
        <v>13</v>
      </c>
      <c r="F1706" s="7" t="s">
        <v>14</v>
      </c>
      <c r="G1706" t="s">
        <v>15</v>
      </c>
      <c r="H1706" t="s">
        <v>153</v>
      </c>
      <c r="I1706" s="7" t="s">
        <v>154</v>
      </c>
      <c r="J1706" s="7" t="s">
        <v>155</v>
      </c>
      <c r="L1706" s="7" t="s">
        <v>13</v>
      </c>
      <c r="M1706" s="7" t="s">
        <v>12</v>
      </c>
      <c r="N1706" s="7" t="s">
        <v>19</v>
      </c>
      <c r="O1706" s="7" t="s">
        <v>15</v>
      </c>
      <c r="P1706" s="7" t="s">
        <v>153</v>
      </c>
      <c r="Q1706" s="7" t="s">
        <v>154</v>
      </c>
      <c r="R1706" s="7" t="s">
        <v>156</v>
      </c>
      <c r="S1706" t="str">
        <f>RIGHT(Table1[[#This Row],[value7]],4)</f>
        <v>1700</v>
      </c>
      <c r="T1706">
        <f>HEX2DEC(Table1[[#This Row],[hex]])</f>
        <v>5888</v>
      </c>
      <c r="U1706">
        <f>Table1[[#This Row],[dec]] - IF(Table1[[#This Row],[dec]] &gt; 32000, 65536, 0)</f>
        <v>5888</v>
      </c>
      <c r="V1706" s="12">
        <f>Table1[[#This Row],[dec signed]]/10</f>
        <v>588.79999999999995</v>
      </c>
    </row>
    <row r="1707" spans="1:22" x14ac:dyDescent="0.25">
      <c r="A1707" s="7">
        <v>651</v>
      </c>
      <c r="B1707" s="10" t="s">
        <v>151</v>
      </c>
      <c r="C1707" s="10" t="s">
        <v>152</v>
      </c>
      <c r="D1707" s="7" t="s">
        <v>12</v>
      </c>
      <c r="E1707" t="s">
        <v>13</v>
      </c>
      <c r="F1707" s="7" t="s">
        <v>14</v>
      </c>
      <c r="G1707" t="s">
        <v>15</v>
      </c>
      <c r="H1707" t="s">
        <v>153</v>
      </c>
      <c r="I1707" s="7" t="s">
        <v>154</v>
      </c>
      <c r="J1707" s="7" t="s">
        <v>155</v>
      </c>
      <c r="L1707" s="7" t="s">
        <v>13</v>
      </c>
      <c r="M1707" s="7" t="s">
        <v>12</v>
      </c>
      <c r="N1707" s="7" t="s">
        <v>19</v>
      </c>
      <c r="O1707" s="7" t="s">
        <v>15</v>
      </c>
      <c r="P1707" s="7" t="s">
        <v>153</v>
      </c>
      <c r="Q1707" s="7" t="s">
        <v>154</v>
      </c>
      <c r="R1707" s="7" t="s">
        <v>156</v>
      </c>
      <c r="S1707" t="str">
        <f>RIGHT(Table1[[#This Row],[value7]],4)</f>
        <v>1700</v>
      </c>
      <c r="T1707">
        <f>HEX2DEC(Table1[[#This Row],[hex]])</f>
        <v>5888</v>
      </c>
      <c r="U1707">
        <f>Table1[[#This Row],[dec]] - IF(Table1[[#This Row],[dec]] &gt; 32000, 65536, 0)</f>
        <v>5888</v>
      </c>
      <c r="V1707" s="12">
        <f>Table1[[#This Row],[dec signed]]/10</f>
        <v>588.79999999999995</v>
      </c>
    </row>
    <row r="1708" spans="1:22" x14ac:dyDescent="0.25">
      <c r="A1708" s="7">
        <v>683</v>
      </c>
      <c r="B1708" s="10" t="s">
        <v>151</v>
      </c>
      <c r="C1708" s="10" t="s">
        <v>152</v>
      </c>
      <c r="D1708" s="7" t="s">
        <v>12</v>
      </c>
      <c r="E1708" t="s">
        <v>13</v>
      </c>
      <c r="F1708" s="7" t="s">
        <v>14</v>
      </c>
      <c r="G1708" t="s">
        <v>15</v>
      </c>
      <c r="H1708" t="s">
        <v>153</v>
      </c>
      <c r="I1708" s="7" t="s">
        <v>154</v>
      </c>
      <c r="J1708" s="7" t="s">
        <v>155</v>
      </c>
      <c r="L1708" s="7" t="s">
        <v>13</v>
      </c>
      <c r="M1708" s="7" t="s">
        <v>12</v>
      </c>
      <c r="N1708" s="7" t="s">
        <v>19</v>
      </c>
      <c r="O1708" s="7" t="s">
        <v>15</v>
      </c>
      <c r="P1708" s="7" t="s">
        <v>153</v>
      </c>
      <c r="Q1708" s="7" t="s">
        <v>154</v>
      </c>
      <c r="R1708" s="7" t="s">
        <v>156</v>
      </c>
      <c r="S1708" t="str">
        <f>RIGHT(Table1[[#This Row],[value7]],4)</f>
        <v>1700</v>
      </c>
      <c r="T1708">
        <f>HEX2DEC(Table1[[#This Row],[hex]])</f>
        <v>5888</v>
      </c>
      <c r="U1708">
        <f>Table1[[#This Row],[dec]] - IF(Table1[[#This Row],[dec]] &gt; 32000, 65536, 0)</f>
        <v>5888</v>
      </c>
      <c r="V1708" s="12">
        <f>Table1[[#This Row],[dec signed]]/10</f>
        <v>588.79999999999995</v>
      </c>
    </row>
    <row r="1709" spans="1:22" x14ac:dyDescent="0.25">
      <c r="A1709" s="7">
        <v>714</v>
      </c>
      <c r="B1709" s="10" t="s">
        <v>151</v>
      </c>
      <c r="C1709" s="10" t="s">
        <v>152</v>
      </c>
      <c r="D1709" s="7" t="s">
        <v>12</v>
      </c>
      <c r="E1709" t="s">
        <v>13</v>
      </c>
      <c r="F1709" s="7" t="s">
        <v>14</v>
      </c>
      <c r="G1709" t="s">
        <v>15</v>
      </c>
      <c r="H1709" t="s">
        <v>153</v>
      </c>
      <c r="I1709" s="7" t="s">
        <v>154</v>
      </c>
      <c r="J1709" s="7" t="s">
        <v>155</v>
      </c>
      <c r="L1709" s="7" t="s">
        <v>13</v>
      </c>
      <c r="M1709" s="7" t="s">
        <v>12</v>
      </c>
      <c r="N1709" s="7" t="s">
        <v>19</v>
      </c>
      <c r="O1709" s="7" t="s">
        <v>15</v>
      </c>
      <c r="P1709" s="7" t="s">
        <v>153</v>
      </c>
      <c r="Q1709" s="7" t="s">
        <v>154</v>
      </c>
      <c r="R1709" s="7" t="s">
        <v>156</v>
      </c>
      <c r="S1709" t="str">
        <f>RIGHT(Table1[[#This Row],[value7]],4)</f>
        <v>1700</v>
      </c>
      <c r="T1709">
        <f>HEX2DEC(Table1[[#This Row],[hex]])</f>
        <v>5888</v>
      </c>
      <c r="U1709">
        <f>Table1[[#This Row],[dec]] - IF(Table1[[#This Row],[dec]] &gt; 32000, 65536, 0)</f>
        <v>5888</v>
      </c>
      <c r="V1709" s="12">
        <f>Table1[[#This Row],[dec signed]]/10</f>
        <v>588.79999999999995</v>
      </c>
    </row>
    <row r="1710" spans="1:22" x14ac:dyDescent="0.25">
      <c r="A1710" s="7">
        <v>745</v>
      </c>
      <c r="B1710" s="10" t="s">
        <v>151</v>
      </c>
      <c r="C1710" s="10" t="s">
        <v>152</v>
      </c>
      <c r="D1710" s="7" t="s">
        <v>12</v>
      </c>
      <c r="E1710" t="s">
        <v>13</v>
      </c>
      <c r="F1710" s="7" t="s">
        <v>14</v>
      </c>
      <c r="G1710" t="s">
        <v>15</v>
      </c>
      <c r="H1710" t="s">
        <v>153</v>
      </c>
      <c r="I1710" s="7" t="s">
        <v>154</v>
      </c>
      <c r="J1710" s="7" t="s">
        <v>155</v>
      </c>
      <c r="L1710" s="7" t="s">
        <v>13</v>
      </c>
      <c r="M1710" s="7" t="s">
        <v>12</v>
      </c>
      <c r="N1710" s="7" t="s">
        <v>19</v>
      </c>
      <c r="O1710" s="7" t="s">
        <v>15</v>
      </c>
      <c r="P1710" s="7" t="s">
        <v>153</v>
      </c>
      <c r="Q1710" s="7" t="s">
        <v>154</v>
      </c>
      <c r="R1710" s="7" t="s">
        <v>156</v>
      </c>
      <c r="S1710" t="str">
        <f>RIGHT(Table1[[#This Row],[value7]],4)</f>
        <v>1700</v>
      </c>
      <c r="T1710">
        <f>HEX2DEC(Table1[[#This Row],[hex]])</f>
        <v>5888</v>
      </c>
      <c r="U1710">
        <f>Table1[[#This Row],[dec]] - IF(Table1[[#This Row],[dec]] &gt; 32000, 65536, 0)</f>
        <v>5888</v>
      </c>
      <c r="V1710" s="12">
        <f>Table1[[#This Row],[dec signed]]/10</f>
        <v>588.79999999999995</v>
      </c>
    </row>
    <row r="1711" spans="1:22" x14ac:dyDescent="0.25">
      <c r="A1711" s="7">
        <v>776</v>
      </c>
      <c r="B1711" s="10" t="s">
        <v>151</v>
      </c>
      <c r="C1711" s="10" t="s">
        <v>152</v>
      </c>
      <c r="D1711" s="7" t="s">
        <v>12</v>
      </c>
      <c r="E1711" t="s">
        <v>13</v>
      </c>
      <c r="F1711" s="7" t="s">
        <v>14</v>
      </c>
      <c r="G1711" t="s">
        <v>15</v>
      </c>
      <c r="H1711" t="s">
        <v>153</v>
      </c>
      <c r="I1711" s="7" t="s">
        <v>154</v>
      </c>
      <c r="J1711" s="7" t="s">
        <v>155</v>
      </c>
      <c r="L1711" s="7" t="s">
        <v>13</v>
      </c>
      <c r="M1711" s="7" t="s">
        <v>12</v>
      </c>
      <c r="N1711" s="7" t="s">
        <v>19</v>
      </c>
      <c r="O1711" s="7" t="s">
        <v>15</v>
      </c>
      <c r="P1711" s="7" t="s">
        <v>153</v>
      </c>
      <c r="Q1711" s="7" t="s">
        <v>154</v>
      </c>
      <c r="R1711" s="7" t="s">
        <v>156</v>
      </c>
      <c r="S1711" t="str">
        <f>RIGHT(Table1[[#This Row],[value7]],4)</f>
        <v>1700</v>
      </c>
      <c r="T1711">
        <f>HEX2DEC(Table1[[#This Row],[hex]])</f>
        <v>5888</v>
      </c>
      <c r="U1711">
        <f>Table1[[#This Row],[dec]] - IF(Table1[[#This Row],[dec]] &gt; 32000, 65536, 0)</f>
        <v>5888</v>
      </c>
      <c r="V1711" s="12">
        <f>Table1[[#This Row],[dec signed]]/10</f>
        <v>588.79999999999995</v>
      </c>
    </row>
    <row r="1712" spans="1:22" x14ac:dyDescent="0.25">
      <c r="A1712" s="7">
        <v>807</v>
      </c>
      <c r="B1712" s="10" t="s">
        <v>151</v>
      </c>
      <c r="C1712" s="10" t="s">
        <v>152</v>
      </c>
      <c r="D1712" s="7" t="s">
        <v>12</v>
      </c>
      <c r="E1712" t="s">
        <v>13</v>
      </c>
      <c r="F1712" s="7" t="s">
        <v>14</v>
      </c>
      <c r="G1712" t="s">
        <v>15</v>
      </c>
      <c r="H1712" t="s">
        <v>153</v>
      </c>
      <c r="I1712" s="7" t="s">
        <v>154</v>
      </c>
      <c r="J1712" s="7" t="s">
        <v>155</v>
      </c>
      <c r="L1712" s="7" t="s">
        <v>13</v>
      </c>
      <c r="M1712" s="7" t="s">
        <v>12</v>
      </c>
      <c r="N1712" s="7" t="s">
        <v>19</v>
      </c>
      <c r="O1712" s="7" t="s">
        <v>15</v>
      </c>
      <c r="P1712" s="7" t="s">
        <v>153</v>
      </c>
      <c r="Q1712" s="7" t="s">
        <v>154</v>
      </c>
      <c r="R1712" s="7" t="s">
        <v>156</v>
      </c>
      <c r="S1712" t="str">
        <f>RIGHT(Table1[[#This Row],[value7]],4)</f>
        <v>1700</v>
      </c>
      <c r="T1712">
        <f>HEX2DEC(Table1[[#This Row],[hex]])</f>
        <v>5888</v>
      </c>
      <c r="U1712">
        <f>Table1[[#This Row],[dec]] - IF(Table1[[#This Row],[dec]] &gt; 32000, 65536, 0)</f>
        <v>5888</v>
      </c>
      <c r="V1712" s="12">
        <f>Table1[[#This Row],[dec signed]]/10</f>
        <v>588.79999999999995</v>
      </c>
    </row>
    <row r="1713" spans="1:22" x14ac:dyDescent="0.25">
      <c r="A1713" s="7">
        <v>838</v>
      </c>
      <c r="B1713" s="10" t="s">
        <v>151</v>
      </c>
      <c r="C1713" s="10" t="s">
        <v>152</v>
      </c>
      <c r="D1713" s="7" t="s">
        <v>12</v>
      </c>
      <c r="E1713" t="s">
        <v>13</v>
      </c>
      <c r="F1713" s="7" t="s">
        <v>14</v>
      </c>
      <c r="G1713" t="s">
        <v>15</v>
      </c>
      <c r="H1713" t="s">
        <v>153</v>
      </c>
      <c r="I1713" s="7" t="s">
        <v>154</v>
      </c>
      <c r="J1713" s="7" t="s">
        <v>155</v>
      </c>
      <c r="L1713" s="7" t="s">
        <v>13</v>
      </c>
      <c r="M1713" s="7" t="s">
        <v>12</v>
      </c>
      <c r="N1713" s="7" t="s">
        <v>19</v>
      </c>
      <c r="O1713" s="7" t="s">
        <v>15</v>
      </c>
      <c r="P1713" s="7" t="s">
        <v>153</v>
      </c>
      <c r="Q1713" s="7" t="s">
        <v>154</v>
      </c>
      <c r="R1713" s="7" t="s">
        <v>156</v>
      </c>
      <c r="S1713" t="str">
        <f>RIGHT(Table1[[#This Row],[value7]],4)</f>
        <v>1700</v>
      </c>
      <c r="T1713">
        <f>HEX2DEC(Table1[[#This Row],[hex]])</f>
        <v>5888</v>
      </c>
      <c r="U1713">
        <f>Table1[[#This Row],[dec]] - IF(Table1[[#This Row],[dec]] &gt; 32000, 65536, 0)</f>
        <v>5888</v>
      </c>
      <c r="V1713" s="12">
        <f>Table1[[#This Row],[dec signed]]/10</f>
        <v>588.79999999999995</v>
      </c>
    </row>
    <row r="1714" spans="1:22" x14ac:dyDescent="0.25">
      <c r="A1714" s="7">
        <v>869</v>
      </c>
      <c r="B1714" s="10" t="s">
        <v>151</v>
      </c>
      <c r="C1714" s="10" t="s">
        <v>152</v>
      </c>
      <c r="D1714" s="7" t="s">
        <v>12</v>
      </c>
      <c r="E1714" t="s">
        <v>13</v>
      </c>
      <c r="F1714" s="7" t="s">
        <v>14</v>
      </c>
      <c r="G1714" t="s">
        <v>15</v>
      </c>
      <c r="H1714" t="s">
        <v>153</v>
      </c>
      <c r="I1714" s="7" t="s">
        <v>154</v>
      </c>
      <c r="J1714" s="7" t="s">
        <v>155</v>
      </c>
      <c r="L1714" s="7" t="s">
        <v>13</v>
      </c>
      <c r="M1714" s="7" t="s">
        <v>12</v>
      </c>
      <c r="N1714" s="7" t="s">
        <v>19</v>
      </c>
      <c r="O1714" s="7" t="s">
        <v>15</v>
      </c>
      <c r="P1714" s="7" t="s">
        <v>153</v>
      </c>
      <c r="Q1714" s="7" t="s">
        <v>154</v>
      </c>
      <c r="R1714" s="7" t="s">
        <v>156</v>
      </c>
      <c r="S1714" t="str">
        <f>RIGHT(Table1[[#This Row],[value7]],4)</f>
        <v>1700</v>
      </c>
      <c r="T1714">
        <f>HEX2DEC(Table1[[#This Row],[hex]])</f>
        <v>5888</v>
      </c>
      <c r="U1714">
        <f>Table1[[#This Row],[dec]] - IF(Table1[[#This Row],[dec]] &gt; 32000, 65536, 0)</f>
        <v>5888</v>
      </c>
      <c r="V1714" s="12">
        <f>Table1[[#This Row],[dec signed]]/10</f>
        <v>588.79999999999995</v>
      </c>
    </row>
    <row r="1715" spans="1:22" x14ac:dyDescent="0.25">
      <c r="A1715" s="7">
        <v>909</v>
      </c>
      <c r="B1715" s="10" t="s">
        <v>151</v>
      </c>
      <c r="C1715" s="10" t="s">
        <v>152</v>
      </c>
      <c r="D1715" s="7" t="s">
        <v>12</v>
      </c>
      <c r="E1715" t="s">
        <v>13</v>
      </c>
      <c r="F1715" s="7" t="s">
        <v>14</v>
      </c>
      <c r="G1715" t="s">
        <v>15</v>
      </c>
      <c r="H1715" t="s">
        <v>153</v>
      </c>
      <c r="I1715" s="7" t="s">
        <v>154</v>
      </c>
      <c r="J1715" s="7" t="s">
        <v>155</v>
      </c>
      <c r="L1715" s="7" t="s">
        <v>13</v>
      </c>
      <c r="M1715" s="7" t="s">
        <v>12</v>
      </c>
      <c r="N1715" s="7" t="s">
        <v>19</v>
      </c>
      <c r="O1715" s="7" t="s">
        <v>15</v>
      </c>
      <c r="P1715" s="7" t="s">
        <v>153</v>
      </c>
      <c r="Q1715" s="7" t="s">
        <v>154</v>
      </c>
      <c r="R1715" s="7" t="s">
        <v>156</v>
      </c>
      <c r="S1715" t="str">
        <f>RIGHT(Table1[[#This Row],[value7]],4)</f>
        <v>1700</v>
      </c>
      <c r="T1715">
        <f>HEX2DEC(Table1[[#This Row],[hex]])</f>
        <v>5888</v>
      </c>
      <c r="U1715">
        <f>Table1[[#This Row],[dec]] - IF(Table1[[#This Row],[dec]] &gt; 32000, 65536, 0)</f>
        <v>5888</v>
      </c>
      <c r="V1715" s="12">
        <f>Table1[[#This Row],[dec signed]]/10</f>
        <v>588.79999999999995</v>
      </c>
    </row>
    <row r="1716" spans="1:22" x14ac:dyDescent="0.25">
      <c r="A1716" s="7">
        <v>941</v>
      </c>
      <c r="B1716" s="10" t="s">
        <v>151</v>
      </c>
      <c r="C1716" s="10" t="s">
        <v>152</v>
      </c>
      <c r="D1716" s="7" t="s">
        <v>12</v>
      </c>
      <c r="E1716" t="s">
        <v>13</v>
      </c>
      <c r="F1716" s="7" t="s">
        <v>14</v>
      </c>
      <c r="G1716" t="s">
        <v>15</v>
      </c>
      <c r="H1716" t="s">
        <v>153</v>
      </c>
      <c r="I1716" s="7" t="s">
        <v>154</v>
      </c>
      <c r="J1716" s="7" t="s">
        <v>155</v>
      </c>
      <c r="L1716" s="7" t="s">
        <v>13</v>
      </c>
      <c r="M1716" s="7" t="s">
        <v>12</v>
      </c>
      <c r="N1716" s="7" t="s">
        <v>19</v>
      </c>
      <c r="O1716" s="7" t="s">
        <v>15</v>
      </c>
      <c r="P1716" s="7" t="s">
        <v>153</v>
      </c>
      <c r="Q1716" s="7" t="s">
        <v>154</v>
      </c>
      <c r="R1716" s="7" t="s">
        <v>156</v>
      </c>
      <c r="S1716" t="str">
        <f>RIGHT(Table1[[#This Row],[value7]],4)</f>
        <v>1700</v>
      </c>
      <c r="T1716">
        <f>HEX2DEC(Table1[[#This Row],[hex]])</f>
        <v>5888</v>
      </c>
      <c r="U1716">
        <f>Table1[[#This Row],[dec]] - IF(Table1[[#This Row],[dec]] &gt; 32000, 65536, 0)</f>
        <v>5888</v>
      </c>
      <c r="V1716" s="12">
        <f>Table1[[#This Row],[dec signed]]/10</f>
        <v>588.79999999999995</v>
      </c>
    </row>
    <row r="1717" spans="1:22" x14ac:dyDescent="0.25">
      <c r="A1717" s="7">
        <v>972</v>
      </c>
      <c r="B1717" s="10" t="s">
        <v>151</v>
      </c>
      <c r="C1717" s="10" t="s">
        <v>152</v>
      </c>
      <c r="D1717" s="7" t="s">
        <v>12</v>
      </c>
      <c r="E1717" t="s">
        <v>13</v>
      </c>
      <c r="F1717" s="7" t="s">
        <v>14</v>
      </c>
      <c r="G1717" t="s">
        <v>15</v>
      </c>
      <c r="H1717" t="s">
        <v>153</v>
      </c>
      <c r="I1717" s="7" t="s">
        <v>154</v>
      </c>
      <c r="J1717" s="7" t="s">
        <v>155</v>
      </c>
      <c r="L1717" s="7" t="s">
        <v>13</v>
      </c>
      <c r="M1717" s="7" t="s">
        <v>12</v>
      </c>
      <c r="N1717" s="7" t="s">
        <v>19</v>
      </c>
      <c r="O1717" s="7" t="s">
        <v>15</v>
      </c>
      <c r="P1717" s="7" t="s">
        <v>153</v>
      </c>
      <c r="Q1717" s="7" t="s">
        <v>154</v>
      </c>
      <c r="R1717" s="7" t="s">
        <v>156</v>
      </c>
      <c r="S1717" t="str">
        <f>RIGHT(Table1[[#This Row],[value7]],4)</f>
        <v>1700</v>
      </c>
      <c r="T1717">
        <f>HEX2DEC(Table1[[#This Row],[hex]])</f>
        <v>5888</v>
      </c>
      <c r="U1717">
        <f>Table1[[#This Row],[dec]] - IF(Table1[[#This Row],[dec]] &gt; 32000, 65536, 0)</f>
        <v>5888</v>
      </c>
      <c r="V1717" s="12">
        <f>Table1[[#This Row],[dec signed]]/10</f>
        <v>588.79999999999995</v>
      </c>
    </row>
    <row r="1718" spans="1:22" x14ac:dyDescent="0.25">
      <c r="A1718" s="7">
        <v>1003</v>
      </c>
      <c r="B1718" s="10" t="s">
        <v>151</v>
      </c>
      <c r="C1718" s="10" t="s">
        <v>152</v>
      </c>
      <c r="D1718" s="7" t="s">
        <v>12</v>
      </c>
      <c r="E1718" t="s">
        <v>13</v>
      </c>
      <c r="F1718" s="7" t="s">
        <v>14</v>
      </c>
      <c r="G1718" t="s">
        <v>15</v>
      </c>
      <c r="H1718" t="s">
        <v>153</v>
      </c>
      <c r="I1718" s="7" t="s">
        <v>154</v>
      </c>
      <c r="J1718" s="7" t="s">
        <v>155</v>
      </c>
      <c r="L1718" s="7" t="s">
        <v>13</v>
      </c>
      <c r="M1718" s="7" t="s">
        <v>12</v>
      </c>
      <c r="N1718" s="7" t="s">
        <v>19</v>
      </c>
      <c r="O1718" s="7" t="s">
        <v>15</v>
      </c>
      <c r="P1718" s="7" t="s">
        <v>153</v>
      </c>
      <c r="Q1718" s="7" t="s">
        <v>154</v>
      </c>
      <c r="R1718" s="7" t="s">
        <v>156</v>
      </c>
      <c r="S1718" t="str">
        <f>RIGHT(Table1[[#This Row],[value7]],4)</f>
        <v>1700</v>
      </c>
      <c r="T1718">
        <f>HEX2DEC(Table1[[#This Row],[hex]])</f>
        <v>5888</v>
      </c>
      <c r="U1718">
        <f>Table1[[#This Row],[dec]] - IF(Table1[[#This Row],[dec]] &gt; 32000, 65536, 0)</f>
        <v>5888</v>
      </c>
      <c r="V1718" s="12">
        <f>Table1[[#This Row],[dec signed]]/10</f>
        <v>588.79999999999995</v>
      </c>
    </row>
    <row r="1719" spans="1:22" x14ac:dyDescent="0.25">
      <c r="A1719" s="7">
        <v>1034</v>
      </c>
      <c r="B1719" s="10" t="s">
        <v>151</v>
      </c>
      <c r="C1719" s="10" t="s">
        <v>152</v>
      </c>
      <c r="D1719" s="7" t="s">
        <v>12</v>
      </c>
      <c r="E1719" t="s">
        <v>13</v>
      </c>
      <c r="F1719" s="7" t="s">
        <v>14</v>
      </c>
      <c r="G1719" t="s">
        <v>15</v>
      </c>
      <c r="H1719" t="s">
        <v>153</v>
      </c>
      <c r="I1719" s="7" t="s">
        <v>154</v>
      </c>
      <c r="J1719" s="7" t="s">
        <v>155</v>
      </c>
      <c r="L1719" s="7" t="s">
        <v>13</v>
      </c>
      <c r="M1719" s="7" t="s">
        <v>12</v>
      </c>
      <c r="N1719" s="7" t="s">
        <v>19</v>
      </c>
      <c r="O1719" s="7" t="s">
        <v>15</v>
      </c>
      <c r="P1719" s="7" t="s">
        <v>153</v>
      </c>
      <c r="Q1719" s="7" t="s">
        <v>154</v>
      </c>
      <c r="R1719" s="7" t="s">
        <v>156</v>
      </c>
      <c r="S1719" t="str">
        <f>RIGHT(Table1[[#This Row],[value7]],4)</f>
        <v>1700</v>
      </c>
      <c r="T1719">
        <f>HEX2DEC(Table1[[#This Row],[hex]])</f>
        <v>5888</v>
      </c>
      <c r="U1719">
        <f>Table1[[#This Row],[dec]] - IF(Table1[[#This Row],[dec]] &gt; 32000, 65536, 0)</f>
        <v>5888</v>
      </c>
      <c r="V1719" s="12">
        <f>Table1[[#This Row],[dec signed]]/10</f>
        <v>588.79999999999995</v>
      </c>
    </row>
    <row r="1720" spans="1:22" x14ac:dyDescent="0.25">
      <c r="A1720" s="7">
        <v>436</v>
      </c>
      <c r="B1720" s="10" t="s">
        <v>162</v>
      </c>
      <c r="C1720" s="10" t="s">
        <v>1446</v>
      </c>
      <c r="D1720" s="7" t="s">
        <v>12</v>
      </c>
      <c r="E1720" t="s">
        <v>13</v>
      </c>
      <c r="F1720" s="7" t="s">
        <v>14</v>
      </c>
      <c r="G1720" t="s">
        <v>15</v>
      </c>
      <c r="H1720" t="s">
        <v>164</v>
      </c>
      <c r="I1720" s="7" t="s">
        <v>165</v>
      </c>
      <c r="J1720" s="7" t="s">
        <v>156</v>
      </c>
      <c r="L1720" s="7" t="s">
        <v>13</v>
      </c>
      <c r="M1720" s="7" t="s">
        <v>12</v>
      </c>
      <c r="N1720" s="7" t="s">
        <v>19</v>
      </c>
      <c r="O1720" s="7" t="s">
        <v>15</v>
      </c>
      <c r="P1720" s="7" t="s">
        <v>164</v>
      </c>
      <c r="Q1720" s="7" t="s">
        <v>154</v>
      </c>
      <c r="R1720" s="7" t="s">
        <v>1009</v>
      </c>
      <c r="S1720" t="str">
        <f>RIGHT(Table1[[#This Row],[value7]],4)</f>
        <v>1700</v>
      </c>
      <c r="T1720">
        <f>HEX2DEC(Table1[[#This Row],[hex]])</f>
        <v>5888</v>
      </c>
      <c r="U1720">
        <f>Table1[[#This Row],[dec]] - IF(Table1[[#This Row],[dec]] &gt; 32000, 65536, 0)</f>
        <v>5888</v>
      </c>
      <c r="V1720" s="12">
        <f>Table1[[#This Row],[dec signed]]/10</f>
        <v>588.79999999999995</v>
      </c>
    </row>
    <row r="1721" spans="1:22" x14ac:dyDescent="0.25">
      <c r="A1721" s="7">
        <v>467</v>
      </c>
      <c r="B1721" s="10" t="s">
        <v>1449</v>
      </c>
      <c r="C1721" s="10" t="s">
        <v>1446</v>
      </c>
      <c r="D1721" s="7" t="s">
        <v>12</v>
      </c>
      <c r="E1721" t="s">
        <v>13</v>
      </c>
      <c r="F1721" s="7" t="s">
        <v>14</v>
      </c>
      <c r="G1721" t="s">
        <v>15</v>
      </c>
      <c r="H1721" t="s">
        <v>164</v>
      </c>
      <c r="I1721" s="7" t="s">
        <v>154</v>
      </c>
      <c r="J1721" s="7" t="s">
        <v>166</v>
      </c>
      <c r="L1721" s="7" t="s">
        <v>13</v>
      </c>
      <c r="M1721" s="7" t="s">
        <v>12</v>
      </c>
      <c r="N1721" s="7" t="s">
        <v>19</v>
      </c>
      <c r="O1721" s="7" t="s">
        <v>15</v>
      </c>
      <c r="P1721" s="7" t="s">
        <v>164</v>
      </c>
      <c r="Q1721" s="7" t="s">
        <v>154</v>
      </c>
      <c r="R1721" s="7" t="s">
        <v>1009</v>
      </c>
      <c r="S1721" t="str">
        <f>RIGHT(Table1[[#This Row],[value7]],4)</f>
        <v>1700</v>
      </c>
      <c r="T1721">
        <f>HEX2DEC(Table1[[#This Row],[hex]])</f>
        <v>5888</v>
      </c>
      <c r="U1721">
        <f>Table1[[#This Row],[dec]] - IF(Table1[[#This Row],[dec]] &gt; 32000, 65536, 0)</f>
        <v>5888</v>
      </c>
      <c r="V1721" s="12">
        <f>Table1[[#This Row],[dec signed]]/10</f>
        <v>588.79999999999995</v>
      </c>
    </row>
    <row r="1722" spans="1:22" x14ac:dyDescent="0.25">
      <c r="A1722" s="7">
        <v>498</v>
      </c>
      <c r="B1722" s="10" t="s">
        <v>1449</v>
      </c>
      <c r="C1722" s="10" t="s">
        <v>1446</v>
      </c>
      <c r="D1722" s="7" t="s">
        <v>12</v>
      </c>
      <c r="E1722" t="s">
        <v>13</v>
      </c>
      <c r="F1722" s="7" t="s">
        <v>14</v>
      </c>
      <c r="G1722" t="s">
        <v>15</v>
      </c>
      <c r="H1722" t="s">
        <v>164</v>
      </c>
      <c r="I1722" s="7" t="s">
        <v>154</v>
      </c>
      <c r="J1722" s="7" t="s">
        <v>166</v>
      </c>
      <c r="L1722" s="7" t="s">
        <v>13</v>
      </c>
      <c r="M1722" s="7" t="s">
        <v>12</v>
      </c>
      <c r="N1722" s="7" t="s">
        <v>19</v>
      </c>
      <c r="O1722" s="7" t="s">
        <v>15</v>
      </c>
      <c r="P1722" s="7" t="s">
        <v>164</v>
      </c>
      <c r="Q1722" s="7" t="s">
        <v>154</v>
      </c>
      <c r="R1722" s="7" t="s">
        <v>1009</v>
      </c>
      <c r="S1722" t="str">
        <f>RIGHT(Table1[[#This Row],[value7]],4)</f>
        <v>1700</v>
      </c>
      <c r="T1722">
        <f>HEX2DEC(Table1[[#This Row],[hex]])</f>
        <v>5888</v>
      </c>
      <c r="U1722">
        <f>Table1[[#This Row],[dec]] - IF(Table1[[#This Row],[dec]] &gt; 32000, 65536, 0)</f>
        <v>5888</v>
      </c>
      <c r="V1722" s="12">
        <f>Table1[[#This Row],[dec signed]]/10</f>
        <v>588.79999999999995</v>
      </c>
    </row>
    <row r="1723" spans="1:22" x14ac:dyDescent="0.25">
      <c r="A1723" s="7">
        <v>529</v>
      </c>
      <c r="B1723" s="10" t="s">
        <v>1449</v>
      </c>
      <c r="C1723" s="10" t="s">
        <v>1446</v>
      </c>
      <c r="D1723" s="7" t="s">
        <v>12</v>
      </c>
      <c r="E1723" t="s">
        <v>13</v>
      </c>
      <c r="F1723" s="7" t="s">
        <v>14</v>
      </c>
      <c r="G1723" t="s">
        <v>15</v>
      </c>
      <c r="H1723" t="s">
        <v>164</v>
      </c>
      <c r="I1723" s="7" t="s">
        <v>154</v>
      </c>
      <c r="J1723" s="7" t="s">
        <v>166</v>
      </c>
      <c r="L1723" s="7" t="s">
        <v>13</v>
      </c>
      <c r="M1723" s="7" t="s">
        <v>12</v>
      </c>
      <c r="N1723" s="7" t="s">
        <v>19</v>
      </c>
      <c r="O1723" s="7" t="s">
        <v>15</v>
      </c>
      <c r="P1723" s="7" t="s">
        <v>164</v>
      </c>
      <c r="Q1723" s="7" t="s">
        <v>154</v>
      </c>
      <c r="R1723" s="7" t="s">
        <v>1009</v>
      </c>
      <c r="S1723" t="str">
        <f>RIGHT(Table1[[#This Row],[value7]],4)</f>
        <v>1700</v>
      </c>
      <c r="T1723">
        <f>HEX2DEC(Table1[[#This Row],[hex]])</f>
        <v>5888</v>
      </c>
      <c r="U1723">
        <f>Table1[[#This Row],[dec]] - IF(Table1[[#This Row],[dec]] &gt; 32000, 65536, 0)</f>
        <v>5888</v>
      </c>
      <c r="V1723" s="12">
        <f>Table1[[#This Row],[dec signed]]/10</f>
        <v>588.79999999999995</v>
      </c>
    </row>
    <row r="1724" spans="1:22" x14ac:dyDescent="0.25">
      <c r="A1724" s="7">
        <v>560</v>
      </c>
      <c r="B1724" s="10" t="s">
        <v>1449</v>
      </c>
      <c r="C1724" s="10" t="s">
        <v>1446</v>
      </c>
      <c r="D1724" s="7" t="s">
        <v>12</v>
      </c>
      <c r="E1724" t="s">
        <v>13</v>
      </c>
      <c r="F1724" s="7" t="s">
        <v>14</v>
      </c>
      <c r="G1724" t="s">
        <v>15</v>
      </c>
      <c r="H1724" t="s">
        <v>164</v>
      </c>
      <c r="I1724" s="7" t="s">
        <v>154</v>
      </c>
      <c r="J1724" s="7" t="s">
        <v>166</v>
      </c>
      <c r="L1724" s="7" t="s">
        <v>13</v>
      </c>
      <c r="M1724" s="7" t="s">
        <v>12</v>
      </c>
      <c r="N1724" s="7" t="s">
        <v>19</v>
      </c>
      <c r="O1724" s="7" t="s">
        <v>15</v>
      </c>
      <c r="P1724" s="7" t="s">
        <v>164</v>
      </c>
      <c r="Q1724" s="7" t="s">
        <v>154</v>
      </c>
      <c r="R1724" s="7" t="s">
        <v>1009</v>
      </c>
      <c r="S1724" t="str">
        <f>RIGHT(Table1[[#This Row],[value7]],4)</f>
        <v>1700</v>
      </c>
      <c r="T1724">
        <f>HEX2DEC(Table1[[#This Row],[hex]])</f>
        <v>5888</v>
      </c>
      <c r="U1724">
        <f>Table1[[#This Row],[dec]] - IF(Table1[[#This Row],[dec]] &gt; 32000, 65536, 0)</f>
        <v>5888</v>
      </c>
      <c r="V1724" s="12">
        <f>Table1[[#This Row],[dec signed]]/10</f>
        <v>588.79999999999995</v>
      </c>
    </row>
    <row r="1725" spans="1:22" x14ac:dyDescent="0.25">
      <c r="A1725" s="7">
        <v>591</v>
      </c>
      <c r="B1725" s="10" t="s">
        <v>1449</v>
      </c>
      <c r="C1725" s="10" t="s">
        <v>1446</v>
      </c>
      <c r="D1725" s="7" t="s">
        <v>12</v>
      </c>
      <c r="E1725" t="s">
        <v>13</v>
      </c>
      <c r="F1725" s="7" t="s">
        <v>14</v>
      </c>
      <c r="G1725" t="s">
        <v>15</v>
      </c>
      <c r="H1725" t="s">
        <v>164</v>
      </c>
      <c r="I1725" s="7" t="s">
        <v>154</v>
      </c>
      <c r="J1725" s="7" t="s">
        <v>166</v>
      </c>
      <c r="L1725" s="7" t="s">
        <v>13</v>
      </c>
      <c r="M1725" s="7" t="s">
        <v>12</v>
      </c>
      <c r="N1725" s="7" t="s">
        <v>19</v>
      </c>
      <c r="O1725" s="7" t="s">
        <v>15</v>
      </c>
      <c r="P1725" s="7" t="s">
        <v>164</v>
      </c>
      <c r="Q1725" s="7" t="s">
        <v>154</v>
      </c>
      <c r="R1725" s="7" t="s">
        <v>1009</v>
      </c>
      <c r="S1725" t="str">
        <f>RIGHT(Table1[[#This Row],[value7]],4)</f>
        <v>1700</v>
      </c>
      <c r="T1725">
        <f>HEX2DEC(Table1[[#This Row],[hex]])</f>
        <v>5888</v>
      </c>
      <c r="U1725">
        <f>Table1[[#This Row],[dec]] - IF(Table1[[#This Row],[dec]] &gt; 32000, 65536, 0)</f>
        <v>5888</v>
      </c>
      <c r="V1725" s="12">
        <f>Table1[[#This Row],[dec signed]]/10</f>
        <v>588.79999999999995</v>
      </c>
    </row>
    <row r="1726" spans="1:22" x14ac:dyDescent="0.25">
      <c r="A1726" s="7">
        <v>622</v>
      </c>
      <c r="B1726" s="10" t="s">
        <v>1449</v>
      </c>
      <c r="C1726" s="10" t="s">
        <v>1446</v>
      </c>
      <c r="D1726" s="7" t="s">
        <v>12</v>
      </c>
      <c r="E1726" t="s">
        <v>13</v>
      </c>
      <c r="F1726" s="7" t="s">
        <v>14</v>
      </c>
      <c r="G1726" t="s">
        <v>15</v>
      </c>
      <c r="H1726" t="s">
        <v>164</v>
      </c>
      <c r="I1726" s="7" t="s">
        <v>154</v>
      </c>
      <c r="J1726" s="7" t="s">
        <v>166</v>
      </c>
      <c r="L1726" s="7" t="s">
        <v>13</v>
      </c>
      <c r="M1726" s="7" t="s">
        <v>12</v>
      </c>
      <c r="N1726" s="7" t="s">
        <v>19</v>
      </c>
      <c r="O1726" s="7" t="s">
        <v>15</v>
      </c>
      <c r="P1726" s="7" t="s">
        <v>164</v>
      </c>
      <c r="Q1726" s="7" t="s">
        <v>154</v>
      </c>
      <c r="R1726" s="7" t="s">
        <v>1009</v>
      </c>
      <c r="S1726" t="str">
        <f>RIGHT(Table1[[#This Row],[value7]],4)</f>
        <v>1700</v>
      </c>
      <c r="T1726">
        <f>HEX2DEC(Table1[[#This Row],[hex]])</f>
        <v>5888</v>
      </c>
      <c r="U1726">
        <f>Table1[[#This Row],[dec]] - IF(Table1[[#This Row],[dec]] &gt; 32000, 65536, 0)</f>
        <v>5888</v>
      </c>
      <c r="V1726" s="12">
        <f>Table1[[#This Row],[dec signed]]/10</f>
        <v>588.79999999999995</v>
      </c>
    </row>
    <row r="1727" spans="1:22" x14ac:dyDescent="0.25">
      <c r="A1727" s="7">
        <v>653</v>
      </c>
      <c r="B1727" s="10" t="s">
        <v>1449</v>
      </c>
      <c r="C1727" s="10" t="s">
        <v>1446</v>
      </c>
      <c r="D1727" s="7" t="s">
        <v>12</v>
      </c>
      <c r="E1727" t="s">
        <v>13</v>
      </c>
      <c r="F1727" s="7" t="s">
        <v>14</v>
      </c>
      <c r="G1727" t="s">
        <v>15</v>
      </c>
      <c r="H1727" t="s">
        <v>164</v>
      </c>
      <c r="I1727" s="7" t="s">
        <v>154</v>
      </c>
      <c r="J1727" s="7" t="s">
        <v>166</v>
      </c>
      <c r="L1727" s="7" t="s">
        <v>13</v>
      </c>
      <c r="M1727" s="7" t="s">
        <v>12</v>
      </c>
      <c r="N1727" s="7" t="s">
        <v>19</v>
      </c>
      <c r="O1727" s="7" t="s">
        <v>15</v>
      </c>
      <c r="P1727" s="7" t="s">
        <v>164</v>
      </c>
      <c r="Q1727" s="7" t="s">
        <v>154</v>
      </c>
      <c r="R1727" s="7" t="s">
        <v>1009</v>
      </c>
      <c r="S1727" t="str">
        <f>RIGHT(Table1[[#This Row],[value7]],4)</f>
        <v>1700</v>
      </c>
      <c r="T1727">
        <f>HEX2DEC(Table1[[#This Row],[hex]])</f>
        <v>5888</v>
      </c>
      <c r="U1727">
        <f>Table1[[#This Row],[dec]] - IF(Table1[[#This Row],[dec]] &gt; 32000, 65536, 0)</f>
        <v>5888</v>
      </c>
      <c r="V1727" s="12">
        <f>Table1[[#This Row],[dec signed]]/10</f>
        <v>588.79999999999995</v>
      </c>
    </row>
    <row r="1728" spans="1:22" x14ac:dyDescent="0.25">
      <c r="A1728" s="7">
        <v>685</v>
      </c>
      <c r="B1728" s="10" t="s">
        <v>1449</v>
      </c>
      <c r="C1728" s="10" t="s">
        <v>1446</v>
      </c>
      <c r="D1728" s="7" t="s">
        <v>12</v>
      </c>
      <c r="E1728" t="s">
        <v>13</v>
      </c>
      <c r="F1728" s="7" t="s">
        <v>14</v>
      </c>
      <c r="G1728" t="s">
        <v>15</v>
      </c>
      <c r="H1728" t="s">
        <v>164</v>
      </c>
      <c r="I1728" s="7" t="s">
        <v>154</v>
      </c>
      <c r="J1728" s="7" t="s">
        <v>166</v>
      </c>
      <c r="L1728" s="7" t="s">
        <v>13</v>
      </c>
      <c r="M1728" s="7" t="s">
        <v>12</v>
      </c>
      <c r="N1728" s="7" t="s">
        <v>19</v>
      </c>
      <c r="O1728" s="7" t="s">
        <v>15</v>
      </c>
      <c r="P1728" s="7" t="s">
        <v>164</v>
      </c>
      <c r="Q1728" s="7" t="s">
        <v>154</v>
      </c>
      <c r="R1728" s="7" t="s">
        <v>1009</v>
      </c>
      <c r="S1728" t="str">
        <f>RIGHT(Table1[[#This Row],[value7]],4)</f>
        <v>1700</v>
      </c>
      <c r="T1728">
        <f>HEX2DEC(Table1[[#This Row],[hex]])</f>
        <v>5888</v>
      </c>
      <c r="U1728">
        <f>Table1[[#This Row],[dec]] - IF(Table1[[#This Row],[dec]] &gt; 32000, 65536, 0)</f>
        <v>5888</v>
      </c>
      <c r="V1728" s="12">
        <f>Table1[[#This Row],[dec signed]]/10</f>
        <v>588.79999999999995</v>
      </c>
    </row>
    <row r="1729" spans="1:22" x14ac:dyDescent="0.25">
      <c r="A1729" s="7">
        <v>716</v>
      </c>
      <c r="B1729" s="10" t="s">
        <v>1449</v>
      </c>
      <c r="C1729" s="10" t="s">
        <v>1446</v>
      </c>
      <c r="D1729" s="7" t="s">
        <v>12</v>
      </c>
      <c r="E1729" t="s">
        <v>13</v>
      </c>
      <c r="F1729" s="7" t="s">
        <v>14</v>
      </c>
      <c r="G1729" t="s">
        <v>15</v>
      </c>
      <c r="H1729" t="s">
        <v>164</v>
      </c>
      <c r="I1729" s="7" t="s">
        <v>154</v>
      </c>
      <c r="J1729" s="7" t="s">
        <v>166</v>
      </c>
      <c r="L1729" s="7" t="s">
        <v>13</v>
      </c>
      <c r="M1729" s="7" t="s">
        <v>12</v>
      </c>
      <c r="N1729" s="7" t="s">
        <v>19</v>
      </c>
      <c r="O1729" s="7" t="s">
        <v>15</v>
      </c>
      <c r="P1729" s="7" t="s">
        <v>164</v>
      </c>
      <c r="Q1729" s="7" t="s">
        <v>154</v>
      </c>
      <c r="R1729" s="7" t="s">
        <v>1009</v>
      </c>
      <c r="S1729" t="str">
        <f>RIGHT(Table1[[#This Row],[value7]],4)</f>
        <v>1700</v>
      </c>
      <c r="T1729">
        <f>HEX2DEC(Table1[[#This Row],[hex]])</f>
        <v>5888</v>
      </c>
      <c r="U1729">
        <f>Table1[[#This Row],[dec]] - IF(Table1[[#This Row],[dec]] &gt; 32000, 65536, 0)</f>
        <v>5888</v>
      </c>
      <c r="V1729" s="12">
        <f>Table1[[#This Row],[dec signed]]/10</f>
        <v>588.79999999999995</v>
      </c>
    </row>
    <row r="1730" spans="1:22" x14ac:dyDescent="0.25">
      <c r="A1730" s="7">
        <v>747</v>
      </c>
      <c r="B1730" s="10" t="s">
        <v>1449</v>
      </c>
      <c r="C1730" s="10" t="s">
        <v>1446</v>
      </c>
      <c r="D1730" s="7" t="s">
        <v>12</v>
      </c>
      <c r="E1730" t="s">
        <v>13</v>
      </c>
      <c r="F1730" s="7" t="s">
        <v>14</v>
      </c>
      <c r="G1730" t="s">
        <v>15</v>
      </c>
      <c r="H1730" t="s">
        <v>164</v>
      </c>
      <c r="I1730" s="7" t="s">
        <v>154</v>
      </c>
      <c r="J1730" s="7" t="s">
        <v>166</v>
      </c>
      <c r="L1730" s="7" t="s">
        <v>13</v>
      </c>
      <c r="M1730" s="7" t="s">
        <v>12</v>
      </c>
      <c r="N1730" s="7" t="s">
        <v>19</v>
      </c>
      <c r="O1730" s="7" t="s">
        <v>15</v>
      </c>
      <c r="P1730" s="7" t="s">
        <v>164</v>
      </c>
      <c r="Q1730" s="7" t="s">
        <v>154</v>
      </c>
      <c r="R1730" s="7" t="s">
        <v>1009</v>
      </c>
      <c r="S1730" t="str">
        <f>RIGHT(Table1[[#This Row],[value7]],4)</f>
        <v>1700</v>
      </c>
      <c r="T1730">
        <f>HEX2DEC(Table1[[#This Row],[hex]])</f>
        <v>5888</v>
      </c>
      <c r="U1730">
        <f>Table1[[#This Row],[dec]] - IF(Table1[[#This Row],[dec]] &gt; 32000, 65536, 0)</f>
        <v>5888</v>
      </c>
      <c r="V1730" s="12">
        <f>Table1[[#This Row],[dec signed]]/10</f>
        <v>588.79999999999995</v>
      </c>
    </row>
    <row r="1731" spans="1:22" x14ac:dyDescent="0.25">
      <c r="A1731" s="7">
        <v>778</v>
      </c>
      <c r="B1731" s="10" t="s">
        <v>1449</v>
      </c>
      <c r="C1731" s="10" t="s">
        <v>1446</v>
      </c>
      <c r="D1731" s="7" t="s">
        <v>12</v>
      </c>
      <c r="E1731" t="s">
        <v>13</v>
      </c>
      <c r="F1731" s="7" t="s">
        <v>14</v>
      </c>
      <c r="G1731" t="s">
        <v>15</v>
      </c>
      <c r="H1731" t="s">
        <v>164</v>
      </c>
      <c r="I1731" s="7" t="s">
        <v>154</v>
      </c>
      <c r="J1731" s="7" t="s">
        <v>166</v>
      </c>
      <c r="L1731" s="7" t="s">
        <v>13</v>
      </c>
      <c r="M1731" s="7" t="s">
        <v>12</v>
      </c>
      <c r="N1731" s="7" t="s">
        <v>19</v>
      </c>
      <c r="O1731" s="7" t="s">
        <v>15</v>
      </c>
      <c r="P1731" s="7" t="s">
        <v>164</v>
      </c>
      <c r="Q1731" s="7" t="s">
        <v>154</v>
      </c>
      <c r="R1731" s="7" t="s">
        <v>1009</v>
      </c>
      <c r="S1731" t="str">
        <f>RIGHT(Table1[[#This Row],[value7]],4)</f>
        <v>1700</v>
      </c>
      <c r="T1731">
        <f>HEX2DEC(Table1[[#This Row],[hex]])</f>
        <v>5888</v>
      </c>
      <c r="U1731">
        <f>Table1[[#This Row],[dec]] - IF(Table1[[#This Row],[dec]] &gt; 32000, 65536, 0)</f>
        <v>5888</v>
      </c>
      <c r="V1731" s="12">
        <f>Table1[[#This Row],[dec signed]]/10</f>
        <v>588.79999999999995</v>
      </c>
    </row>
    <row r="1732" spans="1:22" x14ac:dyDescent="0.25">
      <c r="A1732" s="7">
        <v>809</v>
      </c>
      <c r="B1732" s="10" t="s">
        <v>1449</v>
      </c>
      <c r="C1732" s="10" t="s">
        <v>1484</v>
      </c>
      <c r="D1732" s="7" t="s">
        <v>12</v>
      </c>
      <c r="E1732" t="s">
        <v>13</v>
      </c>
      <c r="F1732" s="7" t="s">
        <v>14</v>
      </c>
      <c r="G1732" t="s">
        <v>15</v>
      </c>
      <c r="H1732" t="s">
        <v>164</v>
      </c>
      <c r="I1732" s="7" t="s">
        <v>154</v>
      </c>
      <c r="J1732" s="7" t="s">
        <v>166</v>
      </c>
      <c r="L1732" s="7" t="s">
        <v>13</v>
      </c>
      <c r="M1732" s="7" t="s">
        <v>12</v>
      </c>
      <c r="N1732" s="7" t="s">
        <v>19</v>
      </c>
      <c r="O1732" s="7" t="s">
        <v>15</v>
      </c>
      <c r="P1732" s="7" t="s">
        <v>164</v>
      </c>
      <c r="Q1732" s="7" t="s">
        <v>1485</v>
      </c>
      <c r="R1732" s="7" t="s">
        <v>1036</v>
      </c>
      <c r="S1732" t="str">
        <f>RIGHT(Table1[[#This Row],[value7]],4)</f>
        <v>1800</v>
      </c>
      <c r="T1732">
        <f>HEX2DEC(Table1[[#This Row],[hex]])</f>
        <v>6144</v>
      </c>
      <c r="U1732">
        <f>Table1[[#This Row],[dec]] - IF(Table1[[#This Row],[dec]] &gt; 32000, 65536, 0)</f>
        <v>6144</v>
      </c>
      <c r="V1732" s="12">
        <f>Table1[[#This Row],[dec signed]]/10</f>
        <v>614.4</v>
      </c>
    </row>
    <row r="1733" spans="1:22" x14ac:dyDescent="0.25">
      <c r="A1733" s="7">
        <v>840</v>
      </c>
      <c r="B1733" s="10" t="s">
        <v>1489</v>
      </c>
      <c r="C1733" s="10" t="s">
        <v>1484</v>
      </c>
      <c r="D1733" s="7" t="s">
        <v>12</v>
      </c>
      <c r="E1733" t="s">
        <v>13</v>
      </c>
      <c r="F1733" s="7" t="s">
        <v>14</v>
      </c>
      <c r="G1733" t="s">
        <v>15</v>
      </c>
      <c r="H1733" t="s">
        <v>164</v>
      </c>
      <c r="I1733" s="7" t="s">
        <v>1485</v>
      </c>
      <c r="J1733" s="7" t="s">
        <v>1009</v>
      </c>
      <c r="L1733" s="7" t="s">
        <v>13</v>
      </c>
      <c r="M1733" s="7" t="s">
        <v>12</v>
      </c>
      <c r="N1733" s="7" t="s">
        <v>19</v>
      </c>
      <c r="O1733" s="7" t="s">
        <v>15</v>
      </c>
      <c r="P1733" s="7" t="s">
        <v>164</v>
      </c>
      <c r="Q1733" s="7" t="s">
        <v>1485</v>
      </c>
      <c r="R1733" s="7" t="s">
        <v>1036</v>
      </c>
      <c r="S1733" t="str">
        <f>RIGHT(Table1[[#This Row],[value7]],4)</f>
        <v>1800</v>
      </c>
      <c r="T1733">
        <f>HEX2DEC(Table1[[#This Row],[hex]])</f>
        <v>6144</v>
      </c>
      <c r="U1733">
        <f>Table1[[#This Row],[dec]] - IF(Table1[[#This Row],[dec]] &gt; 32000, 65536, 0)</f>
        <v>6144</v>
      </c>
      <c r="V1733" s="12">
        <f>Table1[[#This Row],[dec signed]]/10</f>
        <v>614.4</v>
      </c>
    </row>
    <row r="1734" spans="1:22" x14ac:dyDescent="0.25">
      <c r="A1734" s="7">
        <v>871</v>
      </c>
      <c r="B1734" s="10" t="s">
        <v>1489</v>
      </c>
      <c r="C1734" s="10" t="s">
        <v>1484</v>
      </c>
      <c r="D1734" s="7" t="s">
        <v>12</v>
      </c>
      <c r="E1734" t="s">
        <v>13</v>
      </c>
      <c r="F1734" s="7" t="s">
        <v>14</v>
      </c>
      <c r="G1734" t="s">
        <v>15</v>
      </c>
      <c r="H1734" t="s">
        <v>164</v>
      </c>
      <c r="I1734" s="7" t="s">
        <v>1485</v>
      </c>
      <c r="J1734" s="7" t="s">
        <v>1009</v>
      </c>
      <c r="L1734" s="7" t="s">
        <v>13</v>
      </c>
      <c r="M1734" s="7" t="s">
        <v>12</v>
      </c>
      <c r="N1734" s="7" t="s">
        <v>19</v>
      </c>
      <c r="O1734" s="7" t="s">
        <v>15</v>
      </c>
      <c r="P1734" s="7" t="s">
        <v>164</v>
      </c>
      <c r="Q1734" s="7" t="s">
        <v>1485</v>
      </c>
      <c r="R1734" s="7" t="s">
        <v>1036</v>
      </c>
      <c r="S1734" t="str">
        <f>RIGHT(Table1[[#This Row],[value7]],4)</f>
        <v>1800</v>
      </c>
      <c r="T1734">
        <f>HEX2DEC(Table1[[#This Row],[hex]])</f>
        <v>6144</v>
      </c>
      <c r="U1734">
        <f>Table1[[#This Row],[dec]] - IF(Table1[[#This Row],[dec]] &gt; 32000, 65536, 0)</f>
        <v>6144</v>
      </c>
      <c r="V1734" s="12">
        <f>Table1[[#This Row],[dec signed]]/10</f>
        <v>614.4</v>
      </c>
    </row>
    <row r="1735" spans="1:22" x14ac:dyDescent="0.25">
      <c r="A1735" s="7">
        <v>911</v>
      </c>
      <c r="B1735" s="10" t="s">
        <v>1489</v>
      </c>
      <c r="C1735" s="10" t="s">
        <v>1484</v>
      </c>
      <c r="D1735" s="7" t="s">
        <v>12</v>
      </c>
      <c r="E1735" t="s">
        <v>13</v>
      </c>
      <c r="F1735" s="7" t="s">
        <v>14</v>
      </c>
      <c r="G1735" t="s">
        <v>15</v>
      </c>
      <c r="H1735" t="s">
        <v>164</v>
      </c>
      <c r="I1735" s="7" t="s">
        <v>1485</v>
      </c>
      <c r="J1735" s="7" t="s">
        <v>1009</v>
      </c>
      <c r="L1735" s="7" t="s">
        <v>13</v>
      </c>
      <c r="M1735" s="7" t="s">
        <v>12</v>
      </c>
      <c r="N1735" s="7" t="s">
        <v>19</v>
      </c>
      <c r="O1735" s="7" t="s">
        <v>15</v>
      </c>
      <c r="P1735" s="7" t="s">
        <v>164</v>
      </c>
      <c r="Q1735" s="7" t="s">
        <v>1485</v>
      </c>
      <c r="R1735" s="7" t="s">
        <v>1036</v>
      </c>
      <c r="S1735" t="str">
        <f>RIGHT(Table1[[#This Row],[value7]],4)</f>
        <v>1800</v>
      </c>
      <c r="T1735">
        <f>HEX2DEC(Table1[[#This Row],[hex]])</f>
        <v>6144</v>
      </c>
      <c r="U1735">
        <f>Table1[[#This Row],[dec]] - IF(Table1[[#This Row],[dec]] &gt; 32000, 65536, 0)</f>
        <v>6144</v>
      </c>
      <c r="V1735" s="12">
        <f>Table1[[#This Row],[dec signed]]/10</f>
        <v>614.4</v>
      </c>
    </row>
    <row r="1736" spans="1:22" x14ac:dyDescent="0.25">
      <c r="A1736" s="7">
        <v>943</v>
      </c>
      <c r="B1736" s="10" t="s">
        <v>1489</v>
      </c>
      <c r="C1736" s="10" t="s">
        <v>1484</v>
      </c>
      <c r="D1736" s="7" t="s">
        <v>12</v>
      </c>
      <c r="E1736" t="s">
        <v>13</v>
      </c>
      <c r="F1736" s="7" t="s">
        <v>14</v>
      </c>
      <c r="G1736" t="s">
        <v>15</v>
      </c>
      <c r="H1736" t="s">
        <v>164</v>
      </c>
      <c r="I1736" s="7" t="s">
        <v>1485</v>
      </c>
      <c r="J1736" s="7" t="s">
        <v>1009</v>
      </c>
      <c r="L1736" s="7" t="s">
        <v>13</v>
      </c>
      <c r="M1736" s="7" t="s">
        <v>12</v>
      </c>
      <c r="N1736" s="7" t="s">
        <v>19</v>
      </c>
      <c r="O1736" s="7" t="s">
        <v>15</v>
      </c>
      <c r="P1736" s="7" t="s">
        <v>164</v>
      </c>
      <c r="Q1736" s="7" t="s">
        <v>1485</v>
      </c>
      <c r="R1736" s="7" t="s">
        <v>1036</v>
      </c>
      <c r="S1736" t="str">
        <f>RIGHT(Table1[[#This Row],[value7]],4)</f>
        <v>1800</v>
      </c>
      <c r="T1736">
        <f>HEX2DEC(Table1[[#This Row],[hex]])</f>
        <v>6144</v>
      </c>
      <c r="U1736">
        <f>Table1[[#This Row],[dec]] - IF(Table1[[#This Row],[dec]] &gt; 32000, 65536, 0)</f>
        <v>6144</v>
      </c>
      <c r="V1736" s="12">
        <f>Table1[[#This Row],[dec signed]]/10</f>
        <v>614.4</v>
      </c>
    </row>
    <row r="1737" spans="1:22" x14ac:dyDescent="0.25">
      <c r="A1737" s="7">
        <v>974</v>
      </c>
      <c r="B1737" s="10" t="s">
        <v>1489</v>
      </c>
      <c r="C1737" s="10" t="s">
        <v>1484</v>
      </c>
      <c r="D1737" s="7" t="s">
        <v>12</v>
      </c>
      <c r="E1737" t="s">
        <v>13</v>
      </c>
      <c r="F1737" s="7" t="s">
        <v>14</v>
      </c>
      <c r="G1737" t="s">
        <v>15</v>
      </c>
      <c r="H1737" t="s">
        <v>164</v>
      </c>
      <c r="I1737" s="7" t="s">
        <v>1485</v>
      </c>
      <c r="J1737" s="7" t="s">
        <v>1009</v>
      </c>
      <c r="L1737" s="7" t="s">
        <v>13</v>
      </c>
      <c r="M1737" s="7" t="s">
        <v>12</v>
      </c>
      <c r="N1737" s="7" t="s">
        <v>19</v>
      </c>
      <c r="O1737" s="7" t="s">
        <v>15</v>
      </c>
      <c r="P1737" s="7" t="s">
        <v>164</v>
      </c>
      <c r="Q1737" s="7" t="s">
        <v>1485</v>
      </c>
      <c r="R1737" s="7" t="s">
        <v>1036</v>
      </c>
      <c r="S1737" t="str">
        <f>RIGHT(Table1[[#This Row],[value7]],4)</f>
        <v>1800</v>
      </c>
      <c r="T1737">
        <f>HEX2DEC(Table1[[#This Row],[hex]])</f>
        <v>6144</v>
      </c>
      <c r="U1737">
        <f>Table1[[#This Row],[dec]] - IF(Table1[[#This Row],[dec]] &gt; 32000, 65536, 0)</f>
        <v>6144</v>
      </c>
      <c r="V1737" s="12">
        <f>Table1[[#This Row],[dec signed]]/10</f>
        <v>614.4</v>
      </c>
    </row>
    <row r="1738" spans="1:22" x14ac:dyDescent="0.25">
      <c r="A1738" s="7">
        <v>1005</v>
      </c>
      <c r="B1738" s="10" t="s">
        <v>1489</v>
      </c>
      <c r="C1738" s="10" t="s">
        <v>1484</v>
      </c>
      <c r="D1738" s="7" t="s">
        <v>12</v>
      </c>
      <c r="E1738" t="s">
        <v>13</v>
      </c>
      <c r="F1738" s="7" t="s">
        <v>14</v>
      </c>
      <c r="G1738" t="s">
        <v>15</v>
      </c>
      <c r="H1738" t="s">
        <v>164</v>
      </c>
      <c r="I1738" s="7" t="s">
        <v>1485</v>
      </c>
      <c r="J1738" s="7" t="s">
        <v>1009</v>
      </c>
      <c r="L1738" s="7" t="s">
        <v>13</v>
      </c>
      <c r="M1738" s="7" t="s">
        <v>12</v>
      </c>
      <c r="N1738" s="7" t="s">
        <v>19</v>
      </c>
      <c r="O1738" s="7" t="s">
        <v>15</v>
      </c>
      <c r="P1738" s="7" t="s">
        <v>164</v>
      </c>
      <c r="Q1738" s="7" t="s">
        <v>1485</v>
      </c>
      <c r="R1738" s="7" t="s">
        <v>1036</v>
      </c>
      <c r="S1738" t="str">
        <f>RIGHT(Table1[[#This Row],[value7]],4)</f>
        <v>1800</v>
      </c>
      <c r="T1738">
        <f>HEX2DEC(Table1[[#This Row],[hex]])</f>
        <v>6144</v>
      </c>
      <c r="U1738">
        <f>Table1[[#This Row],[dec]] - IF(Table1[[#This Row],[dec]] &gt; 32000, 65536, 0)</f>
        <v>6144</v>
      </c>
      <c r="V1738" s="12">
        <f>Table1[[#This Row],[dec signed]]/10</f>
        <v>614.4</v>
      </c>
    </row>
    <row r="1739" spans="1:22" x14ac:dyDescent="0.25">
      <c r="A1739" s="7">
        <v>1036</v>
      </c>
      <c r="B1739" s="10" t="s">
        <v>1489</v>
      </c>
      <c r="C1739" s="10" t="s">
        <v>1484</v>
      </c>
      <c r="D1739" s="7" t="s">
        <v>12</v>
      </c>
      <c r="E1739" t="s">
        <v>13</v>
      </c>
      <c r="F1739" s="7" t="s">
        <v>14</v>
      </c>
      <c r="G1739" t="s">
        <v>15</v>
      </c>
      <c r="H1739" t="s">
        <v>164</v>
      </c>
      <c r="I1739" s="7" t="s">
        <v>1485</v>
      </c>
      <c r="J1739" s="7" t="s">
        <v>1009</v>
      </c>
      <c r="L1739" s="7" t="s">
        <v>13</v>
      </c>
      <c r="M1739" s="7" t="s">
        <v>12</v>
      </c>
      <c r="N1739" s="7" t="s">
        <v>19</v>
      </c>
      <c r="O1739" s="7" t="s">
        <v>15</v>
      </c>
      <c r="P1739" s="7" t="s">
        <v>164</v>
      </c>
      <c r="Q1739" s="7" t="s">
        <v>1485</v>
      </c>
      <c r="R1739" s="7" t="s">
        <v>1036</v>
      </c>
      <c r="S1739" t="str">
        <f>RIGHT(Table1[[#This Row],[value7]],4)</f>
        <v>1800</v>
      </c>
      <c r="T1739">
        <f>HEX2DEC(Table1[[#This Row],[hex]])</f>
        <v>6144</v>
      </c>
      <c r="U1739">
        <f>Table1[[#This Row],[dec]] - IF(Table1[[#This Row],[dec]] &gt; 32000, 65536, 0)</f>
        <v>6144</v>
      </c>
      <c r="V1739" s="12">
        <f>Table1[[#This Row],[dec signed]]/10</f>
        <v>614.4</v>
      </c>
    </row>
    <row r="1740" spans="1:22" x14ac:dyDescent="0.25">
      <c r="A1740" s="7">
        <v>62</v>
      </c>
      <c r="B1740" s="10" t="s">
        <v>184</v>
      </c>
      <c r="C1740" s="10" t="s">
        <v>185</v>
      </c>
      <c r="D1740" s="7" t="s">
        <v>12</v>
      </c>
      <c r="E1740" t="s">
        <v>13</v>
      </c>
      <c r="F1740" s="7" t="s">
        <v>14</v>
      </c>
      <c r="G1740" t="s">
        <v>15</v>
      </c>
      <c r="H1740" t="s">
        <v>186</v>
      </c>
      <c r="I1740" s="7" t="s">
        <v>187</v>
      </c>
      <c r="J1740" s="7" t="s">
        <v>188</v>
      </c>
      <c r="L1740" s="7" t="s">
        <v>13</v>
      </c>
      <c r="M1740" s="7" t="s">
        <v>12</v>
      </c>
      <c r="N1740" s="7" t="s">
        <v>19</v>
      </c>
      <c r="O1740" s="7" t="s">
        <v>15</v>
      </c>
      <c r="P1740" s="7" t="s">
        <v>186</v>
      </c>
      <c r="Q1740" s="7" t="s">
        <v>189</v>
      </c>
      <c r="R1740" s="7" t="s">
        <v>121</v>
      </c>
      <c r="S1740" t="str">
        <f>RIGHT(Table1[[#This Row],[value7]],4)</f>
        <v>1859</v>
      </c>
      <c r="T1740">
        <f>HEX2DEC(Table1[[#This Row],[hex]])</f>
        <v>6233</v>
      </c>
      <c r="U1740">
        <f>Table1[[#This Row],[dec]] - IF(Table1[[#This Row],[dec]] &gt; 32000, 65536, 0)</f>
        <v>6233</v>
      </c>
      <c r="V1740" s="12">
        <f>Table1[[#This Row],[dec signed]]/10</f>
        <v>623.29999999999995</v>
      </c>
    </row>
    <row r="1741" spans="1:22" x14ac:dyDescent="0.25">
      <c r="A1741" s="7">
        <v>65</v>
      </c>
      <c r="B1741" s="10" t="s">
        <v>200</v>
      </c>
      <c r="C1741" s="10" t="s">
        <v>201</v>
      </c>
      <c r="D1741" s="7" t="s">
        <v>12</v>
      </c>
      <c r="E1741" t="s">
        <v>13</v>
      </c>
      <c r="F1741" s="7" t="s">
        <v>14</v>
      </c>
      <c r="G1741" t="s">
        <v>15</v>
      </c>
      <c r="H1741" t="s">
        <v>202</v>
      </c>
      <c r="I1741" s="7" t="s">
        <v>187</v>
      </c>
      <c r="J1741" s="7" t="s">
        <v>203</v>
      </c>
      <c r="L1741" s="7" t="s">
        <v>13</v>
      </c>
      <c r="M1741" s="7" t="s">
        <v>12</v>
      </c>
      <c r="N1741" s="7" t="s">
        <v>19</v>
      </c>
      <c r="O1741" s="7" t="s">
        <v>15</v>
      </c>
      <c r="P1741" s="7" t="s">
        <v>202</v>
      </c>
      <c r="Q1741" s="7" t="s">
        <v>189</v>
      </c>
      <c r="R1741" s="7" t="s">
        <v>204</v>
      </c>
      <c r="S1741" t="str">
        <f>RIGHT(Table1[[#This Row],[value7]],4)</f>
        <v>1859</v>
      </c>
      <c r="T1741">
        <f>HEX2DEC(Table1[[#This Row],[hex]])</f>
        <v>6233</v>
      </c>
      <c r="U1741">
        <f>Table1[[#This Row],[dec]] - IF(Table1[[#This Row],[dec]] &gt; 32000, 65536, 0)</f>
        <v>6233</v>
      </c>
      <c r="V1741" s="12">
        <f>Table1[[#This Row],[dec signed]]/10</f>
        <v>623.29999999999995</v>
      </c>
    </row>
    <row r="1742" spans="1:22" x14ac:dyDescent="0.25">
      <c r="A1742" s="7">
        <v>69</v>
      </c>
      <c r="B1742" s="10" t="s">
        <v>219</v>
      </c>
      <c r="C1742" s="10" t="s">
        <v>220</v>
      </c>
      <c r="D1742" s="7" t="s">
        <v>12</v>
      </c>
      <c r="E1742" t="s">
        <v>13</v>
      </c>
      <c r="F1742" s="7" t="s">
        <v>14</v>
      </c>
      <c r="G1742" t="s">
        <v>15</v>
      </c>
      <c r="H1742" t="s">
        <v>221</v>
      </c>
      <c r="I1742" s="7" t="s">
        <v>187</v>
      </c>
      <c r="J1742" s="7" t="s">
        <v>222</v>
      </c>
      <c r="L1742" s="7" t="s">
        <v>13</v>
      </c>
      <c r="M1742" s="7" t="s">
        <v>12</v>
      </c>
      <c r="N1742" s="7" t="s">
        <v>19</v>
      </c>
      <c r="O1742" s="7" t="s">
        <v>15</v>
      </c>
      <c r="P1742" s="7" t="s">
        <v>221</v>
      </c>
      <c r="Q1742" s="7" t="s">
        <v>189</v>
      </c>
      <c r="R1742" s="7" t="s">
        <v>223</v>
      </c>
      <c r="S1742" t="str">
        <f>RIGHT(Table1[[#This Row],[value7]],4)</f>
        <v>1859</v>
      </c>
      <c r="T1742">
        <f>HEX2DEC(Table1[[#This Row],[hex]])</f>
        <v>6233</v>
      </c>
      <c r="U1742">
        <f>Table1[[#This Row],[dec]] - IF(Table1[[#This Row],[dec]] &gt; 32000, 65536, 0)</f>
        <v>6233</v>
      </c>
      <c r="V1742" s="12">
        <f>Table1[[#This Row],[dec signed]]/10</f>
        <v>623.29999999999995</v>
      </c>
    </row>
    <row r="1743" spans="1:22" x14ac:dyDescent="0.25">
      <c r="A1743" s="7">
        <v>72</v>
      </c>
      <c r="B1743" s="10" t="s">
        <v>233</v>
      </c>
      <c r="C1743" s="10" t="s">
        <v>234</v>
      </c>
      <c r="D1743" s="7" t="s">
        <v>12</v>
      </c>
      <c r="E1743" t="s">
        <v>13</v>
      </c>
      <c r="F1743" s="7" t="s">
        <v>14</v>
      </c>
      <c r="G1743" t="s">
        <v>15</v>
      </c>
      <c r="H1743" t="s">
        <v>235</v>
      </c>
      <c r="I1743" s="7" t="s">
        <v>187</v>
      </c>
      <c r="J1743" s="7" t="s">
        <v>236</v>
      </c>
      <c r="L1743" s="7" t="s">
        <v>13</v>
      </c>
      <c r="M1743" s="7" t="s">
        <v>12</v>
      </c>
      <c r="N1743" s="7" t="s">
        <v>19</v>
      </c>
      <c r="O1743" s="7" t="s">
        <v>15</v>
      </c>
      <c r="P1743" s="7" t="s">
        <v>235</v>
      </c>
      <c r="Q1743" s="7" t="s">
        <v>189</v>
      </c>
      <c r="R1743" s="7" t="s">
        <v>237</v>
      </c>
      <c r="S1743" t="str">
        <f>RIGHT(Table1[[#This Row],[value7]],4)</f>
        <v>1859</v>
      </c>
      <c r="T1743">
        <f>HEX2DEC(Table1[[#This Row],[hex]])</f>
        <v>6233</v>
      </c>
      <c r="U1743">
        <f>Table1[[#This Row],[dec]] - IF(Table1[[#This Row],[dec]] &gt; 32000, 65536, 0)</f>
        <v>6233</v>
      </c>
      <c r="V1743" s="12">
        <f>Table1[[#This Row],[dec signed]]/10</f>
        <v>623.29999999999995</v>
      </c>
    </row>
    <row r="1744" spans="1:22" x14ac:dyDescent="0.25">
      <c r="A1744" s="7">
        <v>76</v>
      </c>
      <c r="B1744" s="10" t="s">
        <v>247</v>
      </c>
      <c r="C1744" s="10" t="s">
        <v>248</v>
      </c>
      <c r="D1744" s="7" t="s">
        <v>12</v>
      </c>
      <c r="E1744" t="s">
        <v>13</v>
      </c>
      <c r="F1744" s="7" t="s">
        <v>14</v>
      </c>
      <c r="G1744" t="s">
        <v>15</v>
      </c>
      <c r="H1744" t="s">
        <v>249</v>
      </c>
      <c r="I1744" s="7" t="s">
        <v>187</v>
      </c>
      <c r="J1744" s="7" t="s">
        <v>250</v>
      </c>
      <c r="L1744" s="7" t="s">
        <v>13</v>
      </c>
      <c r="M1744" s="7" t="s">
        <v>12</v>
      </c>
      <c r="N1744" s="7" t="s">
        <v>19</v>
      </c>
      <c r="O1744" s="7" t="s">
        <v>15</v>
      </c>
      <c r="P1744" s="7" t="s">
        <v>249</v>
      </c>
      <c r="Q1744" s="7" t="s">
        <v>189</v>
      </c>
      <c r="R1744" s="7" t="s">
        <v>251</v>
      </c>
      <c r="S1744" t="str">
        <f>RIGHT(Table1[[#This Row],[value7]],4)</f>
        <v>1859</v>
      </c>
      <c r="T1744">
        <f>HEX2DEC(Table1[[#This Row],[hex]])</f>
        <v>6233</v>
      </c>
      <c r="U1744">
        <f>Table1[[#This Row],[dec]] - IF(Table1[[#This Row],[dec]] &gt; 32000, 65536, 0)</f>
        <v>6233</v>
      </c>
      <c r="V1744" s="12">
        <f>Table1[[#This Row],[dec signed]]/10</f>
        <v>623.29999999999995</v>
      </c>
    </row>
    <row r="1745" spans="1:22" x14ac:dyDescent="0.25">
      <c r="A1745" s="7">
        <v>79</v>
      </c>
      <c r="B1745" s="10" t="s">
        <v>261</v>
      </c>
      <c r="C1745" s="10" t="s">
        <v>262</v>
      </c>
      <c r="D1745" s="7" t="s">
        <v>12</v>
      </c>
      <c r="E1745" t="s">
        <v>13</v>
      </c>
      <c r="F1745" s="7" t="s">
        <v>14</v>
      </c>
      <c r="G1745" t="s">
        <v>15</v>
      </c>
      <c r="H1745" t="s">
        <v>263</v>
      </c>
      <c r="I1745" s="7" t="s">
        <v>264</v>
      </c>
      <c r="J1745" s="7" t="s">
        <v>47</v>
      </c>
      <c r="L1745" s="7" t="s">
        <v>13</v>
      </c>
      <c r="M1745" s="7" t="s">
        <v>12</v>
      </c>
      <c r="N1745" s="7" t="s">
        <v>19</v>
      </c>
      <c r="O1745" s="7" t="s">
        <v>15</v>
      </c>
      <c r="P1745" s="7" t="s">
        <v>263</v>
      </c>
      <c r="Q1745" s="7" t="s">
        <v>189</v>
      </c>
      <c r="R1745" s="7" t="s">
        <v>91</v>
      </c>
      <c r="S1745" t="str">
        <f>RIGHT(Table1[[#This Row],[value7]],4)</f>
        <v>1859</v>
      </c>
      <c r="T1745">
        <f>HEX2DEC(Table1[[#This Row],[hex]])</f>
        <v>6233</v>
      </c>
      <c r="U1745">
        <f>Table1[[#This Row],[dec]] - IF(Table1[[#This Row],[dec]] &gt; 32000, 65536, 0)</f>
        <v>6233</v>
      </c>
      <c r="V1745" s="12">
        <f>Table1[[#This Row],[dec signed]]/10</f>
        <v>623.29999999999995</v>
      </c>
    </row>
    <row r="1746" spans="1:22" x14ac:dyDescent="0.25">
      <c r="A1746" s="7">
        <v>82</v>
      </c>
      <c r="B1746" s="10" t="s">
        <v>274</v>
      </c>
      <c r="C1746" s="10" t="s">
        <v>275</v>
      </c>
      <c r="D1746" s="7" t="s">
        <v>12</v>
      </c>
      <c r="E1746" t="s">
        <v>13</v>
      </c>
      <c r="F1746" s="7" t="s">
        <v>14</v>
      </c>
      <c r="G1746" t="s">
        <v>15</v>
      </c>
      <c r="H1746" t="s">
        <v>276</v>
      </c>
      <c r="I1746" s="7" t="s">
        <v>264</v>
      </c>
      <c r="J1746" s="7" t="s">
        <v>277</v>
      </c>
      <c r="L1746" s="7" t="s">
        <v>13</v>
      </c>
      <c r="M1746" s="7" t="s">
        <v>12</v>
      </c>
      <c r="N1746" s="7" t="s">
        <v>19</v>
      </c>
      <c r="O1746" s="7" t="s">
        <v>15</v>
      </c>
      <c r="P1746" s="7" t="s">
        <v>276</v>
      </c>
      <c r="Q1746" s="7" t="s">
        <v>189</v>
      </c>
      <c r="R1746" s="7" t="s">
        <v>278</v>
      </c>
      <c r="S1746" t="str">
        <f>RIGHT(Table1[[#This Row],[value7]],4)</f>
        <v>1859</v>
      </c>
      <c r="T1746">
        <f>HEX2DEC(Table1[[#This Row],[hex]])</f>
        <v>6233</v>
      </c>
      <c r="U1746">
        <f>Table1[[#This Row],[dec]] - IF(Table1[[#This Row],[dec]] &gt; 32000, 65536, 0)</f>
        <v>6233</v>
      </c>
      <c r="V1746" s="12">
        <f>Table1[[#This Row],[dec signed]]/10</f>
        <v>623.29999999999995</v>
      </c>
    </row>
    <row r="1747" spans="1:22" x14ac:dyDescent="0.25">
      <c r="A1747" s="7">
        <v>561</v>
      </c>
      <c r="B1747" s="10" t="s">
        <v>1460</v>
      </c>
      <c r="C1747" s="10" t="s">
        <v>1461</v>
      </c>
      <c r="D1747" s="7" t="s">
        <v>12</v>
      </c>
      <c r="E1747" t="s">
        <v>13</v>
      </c>
      <c r="F1747" s="7" t="s">
        <v>14</v>
      </c>
      <c r="G1747" t="s">
        <v>15</v>
      </c>
      <c r="H1747" t="s">
        <v>169</v>
      </c>
      <c r="I1747" s="7" t="s">
        <v>165</v>
      </c>
      <c r="J1747" s="7" t="s">
        <v>166</v>
      </c>
      <c r="L1747" s="7" t="s">
        <v>13</v>
      </c>
      <c r="M1747" s="7" t="s">
        <v>12</v>
      </c>
      <c r="N1747" s="7" t="s">
        <v>19</v>
      </c>
      <c r="O1747" s="7" t="s">
        <v>15</v>
      </c>
      <c r="P1747" s="7" t="s">
        <v>169</v>
      </c>
      <c r="Q1747" s="7" t="s">
        <v>1462</v>
      </c>
      <c r="R1747" s="7" t="s">
        <v>1088</v>
      </c>
      <c r="S1747" t="str">
        <f>RIGHT(Table1[[#This Row],[value7]],4)</f>
        <v>1b00</v>
      </c>
      <c r="T1747">
        <f>HEX2DEC(Table1[[#This Row],[hex]])</f>
        <v>6912</v>
      </c>
      <c r="U1747">
        <f>Table1[[#This Row],[dec]] - IF(Table1[[#This Row],[dec]] &gt; 32000, 65536, 0)</f>
        <v>6912</v>
      </c>
      <c r="V1747" s="12">
        <f>Table1[[#This Row],[dec signed]]/10</f>
        <v>691.2</v>
      </c>
    </row>
    <row r="1748" spans="1:22" x14ac:dyDescent="0.25">
      <c r="A1748" s="7">
        <v>592</v>
      </c>
      <c r="B1748" s="10" t="s">
        <v>1463</v>
      </c>
      <c r="C1748" s="10" t="s">
        <v>1464</v>
      </c>
      <c r="D1748" s="7" t="s">
        <v>12</v>
      </c>
      <c r="E1748" t="s">
        <v>13</v>
      </c>
      <c r="F1748" s="7" t="s">
        <v>14</v>
      </c>
      <c r="G1748" t="s">
        <v>15</v>
      </c>
      <c r="H1748" t="s">
        <v>169</v>
      </c>
      <c r="I1748" s="7" t="s">
        <v>1462</v>
      </c>
      <c r="J1748" s="7" t="s">
        <v>993</v>
      </c>
      <c r="L1748" s="7" t="s">
        <v>13</v>
      </c>
      <c r="M1748" s="7" t="s">
        <v>12</v>
      </c>
      <c r="N1748" s="7" t="s">
        <v>19</v>
      </c>
      <c r="O1748" s="7" t="s">
        <v>15</v>
      </c>
      <c r="P1748" s="7" t="s">
        <v>169</v>
      </c>
      <c r="Q1748" s="7" t="s">
        <v>1465</v>
      </c>
      <c r="R1748" s="7" t="s">
        <v>1040</v>
      </c>
      <c r="S1748" t="str">
        <f>RIGHT(Table1[[#This Row],[value7]],4)</f>
        <v>1f00</v>
      </c>
      <c r="T1748">
        <f>HEX2DEC(Table1[[#This Row],[hex]])</f>
        <v>7936</v>
      </c>
      <c r="U1748">
        <f>Table1[[#This Row],[dec]] - IF(Table1[[#This Row],[dec]] &gt; 32000, 65536, 0)</f>
        <v>7936</v>
      </c>
      <c r="V1748" s="12">
        <f>Table1[[#This Row],[dec signed]]/10</f>
        <v>793.6</v>
      </c>
    </row>
    <row r="1749" spans="1:22" x14ac:dyDescent="0.25">
      <c r="A1749">
        <v>369</v>
      </c>
      <c r="B1749" s="5" t="s">
        <v>1293</v>
      </c>
      <c r="C1749" s="5" t="s">
        <v>1294</v>
      </c>
      <c r="D1749" t="s">
        <v>12</v>
      </c>
      <c r="E1749" t="s">
        <v>13</v>
      </c>
      <c r="F1749" t="s">
        <v>14</v>
      </c>
      <c r="G1749" t="s">
        <v>15</v>
      </c>
      <c r="H1749" t="s">
        <v>1295</v>
      </c>
      <c r="I1749" t="s">
        <v>180</v>
      </c>
      <c r="J1749" t="s">
        <v>1292</v>
      </c>
      <c r="L1749" t="s">
        <v>13</v>
      </c>
      <c r="M1749" t="s">
        <v>12</v>
      </c>
      <c r="N1749" t="s">
        <v>19</v>
      </c>
      <c r="O1749" t="s">
        <v>15</v>
      </c>
      <c r="P1749" t="s">
        <v>1295</v>
      </c>
      <c r="Q1749" t="s">
        <v>1296</v>
      </c>
      <c r="R1749" s="7" t="s">
        <v>490</v>
      </c>
      <c r="S1749" t="str">
        <f>RIGHT(Table1[[#This Row],[value7]],4)</f>
        <v>1faa</v>
      </c>
      <c r="T1749">
        <f>HEX2DEC(Table1[[#This Row],[hex]])</f>
        <v>8106</v>
      </c>
      <c r="U1749">
        <f>Table1[[#This Row],[dec]] - IF(Table1[[#This Row],[dec]] &gt; 32000, 65536, 0)</f>
        <v>8106</v>
      </c>
      <c r="V1749">
        <f>Table1[[#This Row],[dec signed]]/10</f>
        <v>810.6</v>
      </c>
    </row>
    <row r="1750" spans="1:22" x14ac:dyDescent="0.25">
      <c r="A1750">
        <v>377</v>
      </c>
      <c r="B1750" s="5" t="s">
        <v>1320</v>
      </c>
      <c r="C1750" s="5" t="s">
        <v>1321</v>
      </c>
      <c r="D1750" t="s">
        <v>12</v>
      </c>
      <c r="E1750" t="s">
        <v>13</v>
      </c>
      <c r="F1750" t="s">
        <v>14</v>
      </c>
      <c r="G1750" t="s">
        <v>15</v>
      </c>
      <c r="H1750" t="s">
        <v>1322</v>
      </c>
      <c r="I1750" t="s">
        <v>180</v>
      </c>
      <c r="J1750" t="s">
        <v>792</v>
      </c>
      <c r="L1750" t="s">
        <v>13</v>
      </c>
      <c r="M1750" t="s">
        <v>12</v>
      </c>
      <c r="N1750" t="s">
        <v>19</v>
      </c>
      <c r="O1750" t="s">
        <v>15</v>
      </c>
      <c r="P1750" t="s">
        <v>1322</v>
      </c>
      <c r="Q1750" t="s">
        <v>1296</v>
      </c>
      <c r="R1750" s="7" t="s">
        <v>320</v>
      </c>
      <c r="S1750" t="str">
        <f>RIGHT(Table1[[#This Row],[value7]],4)</f>
        <v>1faa</v>
      </c>
      <c r="T1750">
        <f>HEX2DEC(Table1[[#This Row],[hex]])</f>
        <v>8106</v>
      </c>
      <c r="U1750">
        <f>Table1[[#This Row],[dec]] - IF(Table1[[#This Row],[dec]] &gt; 32000, 65536, 0)</f>
        <v>8106</v>
      </c>
      <c r="V1750">
        <f>Table1[[#This Row],[dec signed]]/10</f>
        <v>810.6</v>
      </c>
    </row>
    <row r="1751" spans="1:22" x14ac:dyDescent="0.25">
      <c r="A1751">
        <v>1775</v>
      </c>
      <c r="B1751" s="5" t="s">
        <v>1635</v>
      </c>
      <c r="C1751" s="5" t="s">
        <v>1294</v>
      </c>
      <c r="D1751" t="s">
        <v>12</v>
      </c>
      <c r="E1751" t="s">
        <v>13</v>
      </c>
      <c r="F1751" t="s">
        <v>14</v>
      </c>
      <c r="G1751" t="s">
        <v>15</v>
      </c>
      <c r="H1751" t="s">
        <v>1295</v>
      </c>
      <c r="I1751" t="s">
        <v>1296</v>
      </c>
      <c r="J1751" t="s">
        <v>489</v>
      </c>
      <c r="L1751" t="s">
        <v>13</v>
      </c>
      <c r="M1751" t="s">
        <v>12</v>
      </c>
      <c r="N1751" t="s">
        <v>19</v>
      </c>
      <c r="O1751" t="s">
        <v>15</v>
      </c>
      <c r="P1751" t="s">
        <v>1295</v>
      </c>
      <c r="Q1751" t="s">
        <v>1296</v>
      </c>
      <c r="R1751" s="7" t="s">
        <v>490</v>
      </c>
      <c r="S1751" t="str">
        <f>RIGHT(Table1[[#This Row],[value7]],4)</f>
        <v>1faa</v>
      </c>
      <c r="T1751">
        <f>HEX2DEC(Table1[[#This Row],[hex]])</f>
        <v>8106</v>
      </c>
      <c r="U1751">
        <f>Table1[[#This Row],[dec]] - IF(Table1[[#This Row],[dec]] &gt; 32000, 65536, 0)</f>
        <v>8106</v>
      </c>
      <c r="V1751">
        <f>Table1[[#This Row],[dec signed]]/10</f>
        <v>810.6</v>
      </c>
    </row>
    <row r="1752" spans="1:22" x14ac:dyDescent="0.25">
      <c r="A1752">
        <v>1782</v>
      </c>
      <c r="B1752" s="5" t="s">
        <v>1641</v>
      </c>
      <c r="C1752" s="5" t="s">
        <v>1321</v>
      </c>
      <c r="D1752" t="s">
        <v>12</v>
      </c>
      <c r="E1752" t="s">
        <v>13</v>
      </c>
      <c r="F1752" t="s">
        <v>14</v>
      </c>
      <c r="G1752" t="s">
        <v>15</v>
      </c>
      <c r="H1752" t="s">
        <v>1322</v>
      </c>
      <c r="I1752" t="s">
        <v>1296</v>
      </c>
      <c r="J1752" t="s">
        <v>232</v>
      </c>
      <c r="L1752" t="s">
        <v>13</v>
      </c>
      <c r="M1752" t="s">
        <v>12</v>
      </c>
      <c r="N1752" t="s">
        <v>19</v>
      </c>
      <c r="O1752" t="s">
        <v>15</v>
      </c>
      <c r="P1752" t="s">
        <v>1322</v>
      </c>
      <c r="Q1752" t="s">
        <v>1296</v>
      </c>
      <c r="R1752" s="7" t="s">
        <v>320</v>
      </c>
      <c r="S1752" t="str">
        <f>RIGHT(Table1[[#This Row],[value7]],4)</f>
        <v>1faa</v>
      </c>
      <c r="T1752">
        <f>HEX2DEC(Table1[[#This Row],[hex]])</f>
        <v>8106</v>
      </c>
      <c r="U1752">
        <f>Table1[[#This Row],[dec]] - IF(Table1[[#This Row],[dec]] &gt; 32000, 65536, 0)</f>
        <v>8106</v>
      </c>
      <c r="V1752">
        <f>Table1[[#This Row],[dec signed]]/10</f>
        <v>810.6</v>
      </c>
    </row>
    <row r="1753" spans="1:22" x14ac:dyDescent="0.25">
      <c r="A1753">
        <v>353</v>
      </c>
      <c r="B1753" s="5" t="s">
        <v>1237</v>
      </c>
      <c r="C1753" s="5" t="s">
        <v>1238</v>
      </c>
      <c r="D1753" t="s">
        <v>12</v>
      </c>
      <c r="E1753" t="s">
        <v>13</v>
      </c>
      <c r="F1753" t="s">
        <v>14</v>
      </c>
      <c r="G1753" t="s">
        <v>15</v>
      </c>
      <c r="H1753" t="s">
        <v>1239</v>
      </c>
      <c r="I1753" t="s">
        <v>180</v>
      </c>
      <c r="J1753" t="s">
        <v>1236</v>
      </c>
      <c r="L1753" t="s">
        <v>13</v>
      </c>
      <c r="M1753" t="s">
        <v>12</v>
      </c>
      <c r="N1753" t="s">
        <v>19</v>
      </c>
      <c r="O1753" t="s">
        <v>15</v>
      </c>
      <c r="P1753" t="s">
        <v>1239</v>
      </c>
      <c r="Q1753" t="s">
        <v>1240</v>
      </c>
      <c r="R1753" s="7" t="s">
        <v>209</v>
      </c>
      <c r="S1753" t="str">
        <f>RIGHT(Table1[[#This Row],[value7]],4)</f>
        <v>1fad</v>
      </c>
      <c r="T1753">
        <f>HEX2DEC(Table1[[#This Row],[hex]])</f>
        <v>8109</v>
      </c>
      <c r="U1753">
        <f>Table1[[#This Row],[dec]] - IF(Table1[[#This Row],[dec]] &gt; 32000, 65536, 0)</f>
        <v>8109</v>
      </c>
      <c r="V1753">
        <f>Table1[[#This Row],[dec signed]]/10</f>
        <v>810.9</v>
      </c>
    </row>
    <row r="1754" spans="1:22" x14ac:dyDescent="0.25">
      <c r="A1754">
        <v>1761</v>
      </c>
      <c r="B1754" s="5" t="s">
        <v>1623</v>
      </c>
      <c r="C1754" s="5" t="s">
        <v>1238</v>
      </c>
      <c r="D1754" t="s">
        <v>12</v>
      </c>
      <c r="E1754" t="s">
        <v>13</v>
      </c>
      <c r="F1754" t="s">
        <v>14</v>
      </c>
      <c r="G1754" t="s">
        <v>15</v>
      </c>
      <c r="H1754" t="s">
        <v>1239</v>
      </c>
      <c r="I1754" t="s">
        <v>1240</v>
      </c>
      <c r="J1754" t="s">
        <v>208</v>
      </c>
      <c r="L1754" t="s">
        <v>13</v>
      </c>
      <c r="M1754" t="s">
        <v>12</v>
      </c>
      <c r="N1754" t="s">
        <v>19</v>
      </c>
      <c r="O1754" t="s">
        <v>15</v>
      </c>
      <c r="P1754" t="s">
        <v>1239</v>
      </c>
      <c r="Q1754" t="s">
        <v>1240</v>
      </c>
      <c r="R1754" s="7" t="s">
        <v>209</v>
      </c>
      <c r="S1754" t="str">
        <f>RIGHT(Table1[[#This Row],[value7]],4)</f>
        <v>1fad</v>
      </c>
      <c r="T1754">
        <f>HEX2DEC(Table1[[#This Row],[hex]])</f>
        <v>8109</v>
      </c>
      <c r="U1754">
        <f>Table1[[#This Row],[dec]] - IF(Table1[[#This Row],[dec]] &gt; 32000, 65536, 0)</f>
        <v>8109</v>
      </c>
      <c r="V1754">
        <f>Table1[[#This Row],[dec signed]]/10</f>
        <v>810.9</v>
      </c>
    </row>
    <row r="1755" spans="1:22" x14ac:dyDescent="0.25">
      <c r="A1755">
        <v>266</v>
      </c>
      <c r="B1755" s="5" t="s">
        <v>945</v>
      </c>
      <c r="C1755" s="5" t="s">
        <v>946</v>
      </c>
      <c r="D1755" t="s">
        <v>12</v>
      </c>
      <c r="E1755" t="s">
        <v>13</v>
      </c>
      <c r="F1755" t="s">
        <v>14</v>
      </c>
      <c r="G1755" t="s">
        <v>15</v>
      </c>
      <c r="H1755" t="s">
        <v>947</v>
      </c>
      <c r="I1755" t="s">
        <v>948</v>
      </c>
      <c r="J1755" t="s">
        <v>949</v>
      </c>
      <c r="L1755" t="s">
        <v>13</v>
      </c>
      <c r="M1755" t="s">
        <v>12</v>
      </c>
      <c r="N1755" t="s">
        <v>19</v>
      </c>
      <c r="O1755" t="s">
        <v>15</v>
      </c>
      <c r="P1755" t="s">
        <v>947</v>
      </c>
      <c r="Q1755" t="s">
        <v>948</v>
      </c>
      <c r="R1755" s="7" t="s">
        <v>100</v>
      </c>
      <c r="S1755" t="str">
        <f>RIGHT(Table1[[#This Row],[value7]],4)</f>
        <v>1faf</v>
      </c>
      <c r="T1755">
        <f>HEX2DEC(Table1[[#This Row],[hex]])</f>
        <v>8111</v>
      </c>
      <c r="U1755">
        <f>Table1[[#This Row],[dec]] - IF(Table1[[#This Row],[dec]] &gt; 32000, 65536, 0)</f>
        <v>8111</v>
      </c>
      <c r="V1755">
        <f>Table1[[#This Row],[dec signed]]/10</f>
        <v>811.1</v>
      </c>
    </row>
    <row r="1756" spans="1:22" x14ac:dyDescent="0.25">
      <c r="A1756">
        <v>282</v>
      </c>
      <c r="B1756" s="5" t="s">
        <v>998</v>
      </c>
      <c r="C1756" s="5" t="s">
        <v>999</v>
      </c>
      <c r="D1756" t="s">
        <v>12</v>
      </c>
      <c r="E1756" t="s">
        <v>13</v>
      </c>
      <c r="F1756" t="s">
        <v>14</v>
      </c>
      <c r="G1756" t="s">
        <v>15</v>
      </c>
      <c r="H1756" t="s">
        <v>1000</v>
      </c>
      <c r="I1756" t="s">
        <v>948</v>
      </c>
      <c r="J1756" t="s">
        <v>1001</v>
      </c>
      <c r="L1756" t="s">
        <v>13</v>
      </c>
      <c r="M1756" t="s">
        <v>12</v>
      </c>
      <c r="N1756" t="s">
        <v>19</v>
      </c>
      <c r="O1756" t="s">
        <v>15</v>
      </c>
      <c r="P1756" t="s">
        <v>1000</v>
      </c>
      <c r="Q1756" t="s">
        <v>948</v>
      </c>
      <c r="R1756" s="7" t="s">
        <v>1002</v>
      </c>
      <c r="S1756" t="str">
        <f>RIGHT(Table1[[#This Row],[value7]],4)</f>
        <v>1faf</v>
      </c>
      <c r="T1756">
        <f>HEX2DEC(Table1[[#This Row],[hex]])</f>
        <v>8111</v>
      </c>
      <c r="U1756">
        <f>Table1[[#This Row],[dec]] - IF(Table1[[#This Row],[dec]] &gt; 32000, 65536, 0)</f>
        <v>8111</v>
      </c>
      <c r="V1756">
        <f>Table1[[#This Row],[dec signed]]/10</f>
        <v>811.1</v>
      </c>
    </row>
    <row r="1757" spans="1:22" x14ac:dyDescent="0.25">
      <c r="A1757">
        <v>298</v>
      </c>
      <c r="B1757" s="5" t="s">
        <v>1052</v>
      </c>
      <c r="C1757" s="5" t="s">
        <v>1053</v>
      </c>
      <c r="D1757" t="s">
        <v>12</v>
      </c>
      <c r="E1757" t="s">
        <v>13</v>
      </c>
      <c r="F1757" t="s">
        <v>14</v>
      </c>
      <c r="G1757" t="s">
        <v>15</v>
      </c>
      <c r="H1757" t="s">
        <v>1054</v>
      </c>
      <c r="I1757" t="s">
        <v>180</v>
      </c>
      <c r="J1757" t="s">
        <v>161</v>
      </c>
      <c r="L1757" t="s">
        <v>13</v>
      </c>
      <c r="M1757" t="s">
        <v>12</v>
      </c>
      <c r="N1757" t="s">
        <v>19</v>
      </c>
      <c r="O1757" t="s">
        <v>15</v>
      </c>
      <c r="P1757" t="s">
        <v>1054</v>
      </c>
      <c r="Q1757" t="s">
        <v>948</v>
      </c>
      <c r="R1757" s="7" t="s">
        <v>854</v>
      </c>
      <c r="S1757" t="str">
        <f>RIGHT(Table1[[#This Row],[value7]],4)</f>
        <v>1faf</v>
      </c>
      <c r="T1757">
        <f>HEX2DEC(Table1[[#This Row],[hex]])</f>
        <v>8111</v>
      </c>
      <c r="U1757">
        <f>Table1[[#This Row],[dec]] - IF(Table1[[#This Row],[dec]] &gt; 32000, 65536, 0)</f>
        <v>8111</v>
      </c>
      <c r="V1757">
        <f>Table1[[#This Row],[dec signed]]/10</f>
        <v>811.1</v>
      </c>
    </row>
    <row r="1758" spans="1:22" x14ac:dyDescent="0.25">
      <c r="A1758">
        <v>313</v>
      </c>
      <c r="B1758" s="5" t="s">
        <v>1105</v>
      </c>
      <c r="C1758" s="5" t="s">
        <v>1106</v>
      </c>
      <c r="D1758" t="s">
        <v>12</v>
      </c>
      <c r="E1758" t="s">
        <v>13</v>
      </c>
      <c r="F1758" t="s">
        <v>14</v>
      </c>
      <c r="G1758" t="s">
        <v>15</v>
      </c>
      <c r="H1758" t="s">
        <v>1107</v>
      </c>
      <c r="I1758" t="s">
        <v>180</v>
      </c>
      <c r="J1758" t="s">
        <v>115</v>
      </c>
      <c r="L1758" t="s">
        <v>13</v>
      </c>
      <c r="M1758" t="s">
        <v>12</v>
      </c>
      <c r="N1758" t="s">
        <v>19</v>
      </c>
      <c r="O1758" t="s">
        <v>15</v>
      </c>
      <c r="P1758" t="s">
        <v>1107</v>
      </c>
      <c r="Q1758" t="s">
        <v>948</v>
      </c>
      <c r="R1758" s="7" t="s">
        <v>1108</v>
      </c>
      <c r="S1758" t="str">
        <f>RIGHT(Table1[[#This Row],[value7]],4)</f>
        <v>1faf</v>
      </c>
      <c r="T1758">
        <f>HEX2DEC(Table1[[#This Row],[hex]])</f>
        <v>8111</v>
      </c>
      <c r="U1758">
        <f>Table1[[#This Row],[dec]] - IF(Table1[[#This Row],[dec]] &gt; 32000, 65536, 0)</f>
        <v>8111</v>
      </c>
      <c r="V1758">
        <f>Table1[[#This Row],[dec signed]]/10</f>
        <v>811.1</v>
      </c>
    </row>
    <row r="1759" spans="1:22" x14ac:dyDescent="0.25">
      <c r="A1759">
        <v>337</v>
      </c>
      <c r="B1759" s="5" t="s">
        <v>1186</v>
      </c>
      <c r="C1759" s="5" t="s">
        <v>1187</v>
      </c>
      <c r="D1759" t="s">
        <v>12</v>
      </c>
      <c r="E1759" t="s">
        <v>13</v>
      </c>
      <c r="F1759" t="s">
        <v>14</v>
      </c>
      <c r="G1759" t="s">
        <v>15</v>
      </c>
      <c r="H1759" t="s">
        <v>1188</v>
      </c>
      <c r="I1759" t="s">
        <v>180</v>
      </c>
      <c r="J1759" t="s">
        <v>86</v>
      </c>
      <c r="L1759" t="s">
        <v>13</v>
      </c>
      <c r="M1759" t="s">
        <v>12</v>
      </c>
      <c r="N1759" t="s">
        <v>19</v>
      </c>
      <c r="O1759" t="s">
        <v>15</v>
      </c>
      <c r="P1759" t="s">
        <v>1188</v>
      </c>
      <c r="Q1759" t="s">
        <v>948</v>
      </c>
      <c r="R1759" s="7" t="s">
        <v>761</v>
      </c>
      <c r="S1759" t="str">
        <f>RIGHT(Table1[[#This Row],[value7]],4)</f>
        <v>1faf</v>
      </c>
      <c r="T1759">
        <f>HEX2DEC(Table1[[#This Row],[hex]])</f>
        <v>8111</v>
      </c>
      <c r="U1759">
        <f>Table1[[#This Row],[dec]] - IF(Table1[[#This Row],[dec]] &gt; 32000, 65536, 0)</f>
        <v>8111</v>
      </c>
      <c r="V1759">
        <f>Table1[[#This Row],[dec signed]]/10</f>
        <v>811.1</v>
      </c>
    </row>
    <row r="1760" spans="1:22" x14ac:dyDescent="0.25">
      <c r="A1760">
        <v>1683</v>
      </c>
      <c r="B1760" s="5" t="s">
        <v>945</v>
      </c>
      <c r="C1760" s="5" t="s">
        <v>946</v>
      </c>
      <c r="D1760" t="s">
        <v>12</v>
      </c>
      <c r="E1760" t="s">
        <v>13</v>
      </c>
      <c r="F1760" t="s">
        <v>14</v>
      </c>
      <c r="G1760" t="s">
        <v>15</v>
      </c>
      <c r="H1760" t="s">
        <v>947</v>
      </c>
      <c r="I1760" t="s">
        <v>948</v>
      </c>
      <c r="J1760" t="s">
        <v>949</v>
      </c>
      <c r="L1760" t="s">
        <v>13</v>
      </c>
      <c r="M1760" t="s">
        <v>12</v>
      </c>
      <c r="N1760" t="s">
        <v>19</v>
      </c>
      <c r="O1760" t="s">
        <v>15</v>
      </c>
      <c r="P1760" t="s">
        <v>947</v>
      </c>
      <c r="Q1760" t="s">
        <v>948</v>
      </c>
      <c r="R1760" s="7" t="s">
        <v>100</v>
      </c>
      <c r="S1760" t="str">
        <f>RIGHT(Table1[[#This Row],[value7]],4)</f>
        <v>1faf</v>
      </c>
      <c r="T1760">
        <f>HEX2DEC(Table1[[#This Row],[hex]])</f>
        <v>8111</v>
      </c>
      <c r="U1760">
        <f>Table1[[#This Row],[dec]] - IF(Table1[[#This Row],[dec]] &gt; 32000, 65536, 0)</f>
        <v>8111</v>
      </c>
      <c r="V1760">
        <f>Table1[[#This Row],[dec signed]]/10</f>
        <v>811.1</v>
      </c>
    </row>
    <row r="1761" spans="1:22" x14ac:dyDescent="0.25">
      <c r="A1761">
        <v>1697</v>
      </c>
      <c r="B1761" s="5" t="s">
        <v>998</v>
      </c>
      <c r="C1761" s="5" t="s">
        <v>999</v>
      </c>
      <c r="D1761" t="s">
        <v>12</v>
      </c>
      <c r="E1761" t="s">
        <v>13</v>
      </c>
      <c r="F1761" t="s">
        <v>14</v>
      </c>
      <c r="G1761" t="s">
        <v>15</v>
      </c>
      <c r="H1761" t="s">
        <v>1000</v>
      </c>
      <c r="I1761" t="s">
        <v>948</v>
      </c>
      <c r="J1761" t="s">
        <v>1001</v>
      </c>
      <c r="L1761" t="s">
        <v>13</v>
      </c>
      <c r="M1761" t="s">
        <v>12</v>
      </c>
      <c r="N1761" t="s">
        <v>19</v>
      </c>
      <c r="O1761" t="s">
        <v>15</v>
      </c>
      <c r="P1761" t="s">
        <v>1000</v>
      </c>
      <c r="Q1761" t="s">
        <v>948</v>
      </c>
      <c r="R1761" s="7" t="s">
        <v>1002</v>
      </c>
      <c r="S1761" t="str">
        <f>RIGHT(Table1[[#This Row],[value7]],4)</f>
        <v>1faf</v>
      </c>
      <c r="T1761">
        <f>HEX2DEC(Table1[[#This Row],[hex]])</f>
        <v>8111</v>
      </c>
      <c r="U1761">
        <f>Table1[[#This Row],[dec]] - IF(Table1[[#This Row],[dec]] &gt; 32000, 65536, 0)</f>
        <v>8111</v>
      </c>
      <c r="V1761">
        <f>Table1[[#This Row],[dec signed]]/10</f>
        <v>811.1</v>
      </c>
    </row>
    <row r="1762" spans="1:22" x14ac:dyDescent="0.25">
      <c r="A1762">
        <v>1711</v>
      </c>
      <c r="B1762" s="5" t="s">
        <v>1576</v>
      </c>
      <c r="C1762" s="5" t="s">
        <v>1053</v>
      </c>
      <c r="D1762" t="s">
        <v>12</v>
      </c>
      <c r="E1762" t="s">
        <v>13</v>
      </c>
      <c r="F1762" t="s">
        <v>14</v>
      </c>
      <c r="G1762" t="s">
        <v>15</v>
      </c>
      <c r="H1762" t="s">
        <v>1054</v>
      </c>
      <c r="I1762" t="s">
        <v>948</v>
      </c>
      <c r="J1762" t="s">
        <v>853</v>
      </c>
      <c r="L1762" t="s">
        <v>13</v>
      </c>
      <c r="M1762" t="s">
        <v>12</v>
      </c>
      <c r="N1762" t="s">
        <v>19</v>
      </c>
      <c r="O1762" t="s">
        <v>15</v>
      </c>
      <c r="P1762" t="s">
        <v>1054</v>
      </c>
      <c r="Q1762" t="s">
        <v>948</v>
      </c>
      <c r="R1762" s="7" t="s">
        <v>854</v>
      </c>
      <c r="S1762" t="str">
        <f>RIGHT(Table1[[#This Row],[value7]],4)</f>
        <v>1faf</v>
      </c>
      <c r="T1762">
        <f>HEX2DEC(Table1[[#This Row],[hex]])</f>
        <v>8111</v>
      </c>
      <c r="U1762">
        <f>Table1[[#This Row],[dec]] - IF(Table1[[#This Row],[dec]] &gt; 32000, 65536, 0)</f>
        <v>8111</v>
      </c>
      <c r="V1762">
        <f>Table1[[#This Row],[dec signed]]/10</f>
        <v>811.1</v>
      </c>
    </row>
    <row r="1763" spans="1:22" x14ac:dyDescent="0.25">
      <c r="A1763">
        <v>1726</v>
      </c>
      <c r="B1763" s="5" t="s">
        <v>1590</v>
      </c>
      <c r="C1763" s="5" t="s">
        <v>1106</v>
      </c>
      <c r="D1763" t="s">
        <v>12</v>
      </c>
      <c r="E1763" t="s">
        <v>13</v>
      </c>
      <c r="F1763" t="s">
        <v>14</v>
      </c>
      <c r="G1763" t="s">
        <v>15</v>
      </c>
      <c r="H1763" t="s">
        <v>1107</v>
      </c>
      <c r="I1763" t="s">
        <v>948</v>
      </c>
      <c r="J1763" t="s">
        <v>1591</v>
      </c>
      <c r="L1763" t="s">
        <v>13</v>
      </c>
      <c r="M1763" t="s">
        <v>12</v>
      </c>
      <c r="N1763" t="s">
        <v>19</v>
      </c>
      <c r="O1763" t="s">
        <v>15</v>
      </c>
      <c r="P1763" t="s">
        <v>1107</v>
      </c>
      <c r="Q1763" t="s">
        <v>948</v>
      </c>
      <c r="R1763" s="7" t="s">
        <v>1108</v>
      </c>
      <c r="S1763" t="str">
        <f>RIGHT(Table1[[#This Row],[value7]],4)</f>
        <v>1faf</v>
      </c>
      <c r="T1763">
        <f>HEX2DEC(Table1[[#This Row],[hex]])</f>
        <v>8111</v>
      </c>
      <c r="U1763">
        <f>Table1[[#This Row],[dec]] - IF(Table1[[#This Row],[dec]] &gt; 32000, 65536, 0)</f>
        <v>8111</v>
      </c>
      <c r="V1763">
        <f>Table1[[#This Row],[dec signed]]/10</f>
        <v>811.1</v>
      </c>
    </row>
    <row r="1764" spans="1:22" x14ac:dyDescent="0.25">
      <c r="A1764">
        <v>1747</v>
      </c>
      <c r="B1764" s="5" t="s">
        <v>1610</v>
      </c>
      <c r="C1764" s="5" t="s">
        <v>1187</v>
      </c>
      <c r="D1764" t="s">
        <v>12</v>
      </c>
      <c r="E1764" t="s">
        <v>13</v>
      </c>
      <c r="F1764" t="s">
        <v>14</v>
      </c>
      <c r="G1764" t="s">
        <v>15</v>
      </c>
      <c r="H1764" t="s">
        <v>1188</v>
      </c>
      <c r="I1764" t="s">
        <v>948</v>
      </c>
      <c r="J1764" t="s">
        <v>300</v>
      </c>
      <c r="L1764" t="s">
        <v>13</v>
      </c>
      <c r="M1764" t="s">
        <v>12</v>
      </c>
      <c r="N1764" t="s">
        <v>19</v>
      </c>
      <c r="O1764" t="s">
        <v>15</v>
      </c>
      <c r="P1764" t="s">
        <v>1188</v>
      </c>
      <c r="Q1764" t="s">
        <v>948</v>
      </c>
      <c r="R1764" s="7" t="s">
        <v>761</v>
      </c>
      <c r="S1764" t="str">
        <f>RIGHT(Table1[[#This Row],[value7]],4)</f>
        <v>1faf</v>
      </c>
      <c r="T1764">
        <f>HEX2DEC(Table1[[#This Row],[hex]])</f>
        <v>8111</v>
      </c>
      <c r="U1764">
        <f>Table1[[#This Row],[dec]] - IF(Table1[[#This Row],[dec]] &gt; 32000, 65536, 0)</f>
        <v>8111</v>
      </c>
      <c r="V1764">
        <f>Table1[[#This Row],[dec signed]]/10</f>
        <v>811.1</v>
      </c>
    </row>
    <row r="1765" spans="1:22" x14ac:dyDescent="0.25">
      <c r="A1765">
        <v>250</v>
      </c>
      <c r="B1765" s="5" t="s">
        <v>891</v>
      </c>
      <c r="C1765" s="5" t="s">
        <v>892</v>
      </c>
      <c r="D1765" t="s">
        <v>12</v>
      </c>
      <c r="E1765" t="s">
        <v>13</v>
      </c>
      <c r="F1765" t="s">
        <v>14</v>
      </c>
      <c r="G1765" t="s">
        <v>15</v>
      </c>
      <c r="H1765" t="s">
        <v>893</v>
      </c>
      <c r="I1765" t="s">
        <v>894</v>
      </c>
      <c r="J1765" t="s">
        <v>832</v>
      </c>
      <c r="L1765" t="s">
        <v>13</v>
      </c>
      <c r="M1765" t="s">
        <v>12</v>
      </c>
      <c r="N1765" t="s">
        <v>19</v>
      </c>
      <c r="O1765" t="s">
        <v>15</v>
      </c>
      <c r="P1765" t="s">
        <v>893</v>
      </c>
      <c r="Q1765" t="s">
        <v>894</v>
      </c>
      <c r="R1765" s="7" t="s">
        <v>825</v>
      </c>
      <c r="S1765" t="str">
        <f>RIGHT(Table1[[#This Row],[value7]],4)</f>
        <v>1fb0</v>
      </c>
      <c r="T1765">
        <f>HEX2DEC(Table1[[#This Row],[hex]])</f>
        <v>8112</v>
      </c>
      <c r="U1765">
        <f>Table1[[#This Row],[dec]] - IF(Table1[[#This Row],[dec]] &gt; 32000, 65536, 0)</f>
        <v>8112</v>
      </c>
      <c r="V1765">
        <f>Table1[[#This Row],[dec signed]]/10</f>
        <v>811.2</v>
      </c>
    </row>
    <row r="1766" spans="1:22" x14ac:dyDescent="0.25">
      <c r="A1766">
        <v>258</v>
      </c>
      <c r="B1766" s="5" t="s">
        <v>920</v>
      </c>
      <c r="C1766" s="5" t="s">
        <v>921</v>
      </c>
      <c r="D1766" t="s">
        <v>12</v>
      </c>
      <c r="E1766" t="s">
        <v>13</v>
      </c>
      <c r="F1766" t="s">
        <v>14</v>
      </c>
      <c r="G1766" t="s">
        <v>15</v>
      </c>
      <c r="H1766" t="s">
        <v>922</v>
      </c>
      <c r="I1766" t="s">
        <v>894</v>
      </c>
      <c r="J1766" t="s">
        <v>47</v>
      </c>
      <c r="L1766" t="s">
        <v>13</v>
      </c>
      <c r="M1766" t="s">
        <v>12</v>
      </c>
      <c r="N1766" t="s">
        <v>19</v>
      </c>
      <c r="O1766" t="s">
        <v>15</v>
      </c>
      <c r="P1766" t="s">
        <v>922</v>
      </c>
      <c r="Q1766" t="s">
        <v>894</v>
      </c>
      <c r="R1766" s="7" t="s">
        <v>52</v>
      </c>
      <c r="S1766" t="str">
        <f>RIGHT(Table1[[#This Row],[value7]],4)</f>
        <v>1fb0</v>
      </c>
      <c r="T1766">
        <f>HEX2DEC(Table1[[#This Row],[hex]])</f>
        <v>8112</v>
      </c>
      <c r="U1766">
        <f>Table1[[#This Row],[dec]] - IF(Table1[[#This Row],[dec]] &gt; 32000, 65536, 0)</f>
        <v>8112</v>
      </c>
      <c r="V1766">
        <f>Table1[[#This Row],[dec signed]]/10</f>
        <v>811.2</v>
      </c>
    </row>
    <row r="1767" spans="1:22" x14ac:dyDescent="0.25">
      <c r="A1767">
        <v>274</v>
      </c>
      <c r="B1767" s="5" t="s">
        <v>971</v>
      </c>
      <c r="C1767" s="5" t="s">
        <v>972</v>
      </c>
      <c r="D1767" t="s">
        <v>12</v>
      </c>
      <c r="E1767" t="s">
        <v>13</v>
      </c>
      <c r="F1767" t="s">
        <v>14</v>
      </c>
      <c r="G1767" t="s">
        <v>15</v>
      </c>
      <c r="H1767" t="s">
        <v>973</v>
      </c>
      <c r="I1767" t="s">
        <v>894</v>
      </c>
      <c r="J1767" t="s">
        <v>85</v>
      </c>
      <c r="L1767" t="s">
        <v>13</v>
      </c>
      <c r="M1767" t="s">
        <v>12</v>
      </c>
      <c r="N1767" t="s">
        <v>19</v>
      </c>
      <c r="O1767" t="s">
        <v>15</v>
      </c>
      <c r="P1767" t="s">
        <v>973</v>
      </c>
      <c r="Q1767" t="s">
        <v>894</v>
      </c>
      <c r="R1767" s="7" t="s">
        <v>422</v>
      </c>
      <c r="S1767" t="str">
        <f>RIGHT(Table1[[#This Row],[value7]],4)</f>
        <v>1fb0</v>
      </c>
      <c r="T1767">
        <f>HEX2DEC(Table1[[#This Row],[hex]])</f>
        <v>8112</v>
      </c>
      <c r="U1767">
        <f>Table1[[#This Row],[dec]] - IF(Table1[[#This Row],[dec]] &gt; 32000, 65536, 0)</f>
        <v>8112</v>
      </c>
      <c r="V1767">
        <f>Table1[[#This Row],[dec signed]]/10</f>
        <v>811.2</v>
      </c>
    </row>
    <row r="1768" spans="1:22" x14ac:dyDescent="0.25">
      <c r="A1768">
        <v>290</v>
      </c>
      <c r="B1768" s="5" t="s">
        <v>1023</v>
      </c>
      <c r="C1768" s="5" t="s">
        <v>1024</v>
      </c>
      <c r="D1768" t="s">
        <v>12</v>
      </c>
      <c r="E1768" t="s">
        <v>13</v>
      </c>
      <c r="F1768" t="s">
        <v>14</v>
      </c>
      <c r="G1768" t="s">
        <v>15</v>
      </c>
      <c r="H1768" t="s">
        <v>1025</v>
      </c>
      <c r="I1768" t="s">
        <v>894</v>
      </c>
      <c r="J1768" t="s">
        <v>1026</v>
      </c>
      <c r="L1768" t="s">
        <v>13</v>
      </c>
      <c r="M1768" t="s">
        <v>12</v>
      </c>
      <c r="N1768" t="s">
        <v>19</v>
      </c>
      <c r="O1768" t="s">
        <v>15</v>
      </c>
      <c r="P1768" t="s">
        <v>1025</v>
      </c>
      <c r="Q1768" t="s">
        <v>894</v>
      </c>
      <c r="R1768" s="7" t="s">
        <v>183</v>
      </c>
      <c r="S1768" t="str">
        <f>RIGHT(Table1[[#This Row],[value7]],4)</f>
        <v>1fb0</v>
      </c>
      <c r="T1768">
        <f>HEX2DEC(Table1[[#This Row],[hex]])</f>
        <v>8112</v>
      </c>
      <c r="U1768">
        <f>Table1[[#This Row],[dec]] - IF(Table1[[#This Row],[dec]] &gt; 32000, 65536, 0)</f>
        <v>8112</v>
      </c>
      <c r="V1768">
        <f>Table1[[#This Row],[dec signed]]/10</f>
        <v>811.2</v>
      </c>
    </row>
    <row r="1769" spans="1:22" x14ac:dyDescent="0.25">
      <c r="A1769">
        <v>306</v>
      </c>
      <c r="B1769" s="5" t="s">
        <v>1077</v>
      </c>
      <c r="C1769" s="5" t="s">
        <v>1078</v>
      </c>
      <c r="D1769" t="s">
        <v>12</v>
      </c>
      <c r="E1769" t="s">
        <v>13</v>
      </c>
      <c r="F1769" t="s">
        <v>14</v>
      </c>
      <c r="G1769" t="s">
        <v>15</v>
      </c>
      <c r="H1769" t="s">
        <v>1079</v>
      </c>
      <c r="I1769" t="s">
        <v>180</v>
      </c>
      <c r="J1769" t="s">
        <v>992</v>
      </c>
      <c r="L1769" t="s">
        <v>13</v>
      </c>
      <c r="M1769" t="s">
        <v>12</v>
      </c>
      <c r="N1769" t="s">
        <v>19</v>
      </c>
      <c r="O1769" t="s">
        <v>15</v>
      </c>
      <c r="P1769" t="s">
        <v>1079</v>
      </c>
      <c r="Q1769" t="s">
        <v>894</v>
      </c>
      <c r="R1769" s="7" t="s">
        <v>1080</v>
      </c>
      <c r="S1769" t="str">
        <f>RIGHT(Table1[[#This Row],[value7]],4)</f>
        <v>1fb0</v>
      </c>
      <c r="T1769">
        <f>HEX2DEC(Table1[[#This Row],[hex]])</f>
        <v>8112</v>
      </c>
      <c r="U1769">
        <f>Table1[[#This Row],[dec]] - IF(Table1[[#This Row],[dec]] &gt; 32000, 65536, 0)</f>
        <v>8112</v>
      </c>
      <c r="V1769">
        <f>Table1[[#This Row],[dec signed]]/10</f>
        <v>811.2</v>
      </c>
    </row>
    <row r="1770" spans="1:22" x14ac:dyDescent="0.25">
      <c r="A1770">
        <v>321</v>
      </c>
      <c r="B1770" s="5" t="s">
        <v>1128</v>
      </c>
      <c r="C1770" s="5" t="s">
        <v>1129</v>
      </c>
      <c r="D1770" t="s">
        <v>12</v>
      </c>
      <c r="E1770" t="s">
        <v>13</v>
      </c>
      <c r="F1770" t="s">
        <v>14</v>
      </c>
      <c r="G1770" t="s">
        <v>15</v>
      </c>
      <c r="H1770" t="s">
        <v>1130</v>
      </c>
      <c r="I1770" t="s">
        <v>180</v>
      </c>
      <c r="J1770" t="s">
        <v>1090</v>
      </c>
      <c r="L1770" t="s">
        <v>13</v>
      </c>
      <c r="M1770" t="s">
        <v>12</v>
      </c>
      <c r="N1770" t="s">
        <v>19</v>
      </c>
      <c r="O1770" t="s">
        <v>15</v>
      </c>
      <c r="P1770" t="s">
        <v>1130</v>
      </c>
      <c r="Q1770" t="s">
        <v>894</v>
      </c>
      <c r="R1770" s="7" t="s">
        <v>1131</v>
      </c>
      <c r="S1770" t="str">
        <f>RIGHT(Table1[[#This Row],[value7]],4)</f>
        <v>1fb0</v>
      </c>
      <c r="T1770">
        <f>HEX2DEC(Table1[[#This Row],[hex]])</f>
        <v>8112</v>
      </c>
      <c r="U1770">
        <f>Table1[[#This Row],[dec]] - IF(Table1[[#This Row],[dec]] &gt; 32000, 65536, 0)</f>
        <v>8112</v>
      </c>
      <c r="V1770">
        <f>Table1[[#This Row],[dec signed]]/10</f>
        <v>811.2</v>
      </c>
    </row>
    <row r="1771" spans="1:22" x14ac:dyDescent="0.25">
      <c r="A1771">
        <v>345</v>
      </c>
      <c r="B1771" s="5" t="s">
        <v>1210</v>
      </c>
      <c r="C1771" s="5" t="s">
        <v>1211</v>
      </c>
      <c r="D1771" t="s">
        <v>12</v>
      </c>
      <c r="E1771" t="s">
        <v>13</v>
      </c>
      <c r="F1771" t="s">
        <v>14</v>
      </c>
      <c r="G1771" t="s">
        <v>15</v>
      </c>
      <c r="H1771" t="s">
        <v>1212</v>
      </c>
      <c r="I1771" t="s">
        <v>180</v>
      </c>
      <c r="J1771" t="s">
        <v>632</v>
      </c>
      <c r="L1771" t="s">
        <v>13</v>
      </c>
      <c r="M1771" t="s">
        <v>12</v>
      </c>
      <c r="N1771" t="s">
        <v>19</v>
      </c>
      <c r="O1771" t="s">
        <v>15</v>
      </c>
      <c r="P1771" t="s">
        <v>1212</v>
      </c>
      <c r="Q1771" t="s">
        <v>894</v>
      </c>
      <c r="R1771" s="7" t="s">
        <v>1213</v>
      </c>
      <c r="S1771" t="str">
        <f>RIGHT(Table1[[#This Row],[value7]],4)</f>
        <v>1fb0</v>
      </c>
      <c r="T1771">
        <f>HEX2DEC(Table1[[#This Row],[hex]])</f>
        <v>8112</v>
      </c>
      <c r="U1771">
        <f>Table1[[#This Row],[dec]] - IF(Table1[[#This Row],[dec]] &gt; 32000, 65536, 0)</f>
        <v>8112</v>
      </c>
      <c r="V1771">
        <f>Table1[[#This Row],[dec signed]]/10</f>
        <v>811.2</v>
      </c>
    </row>
    <row r="1772" spans="1:22" x14ac:dyDescent="0.25">
      <c r="A1772">
        <v>1669</v>
      </c>
      <c r="B1772" s="5" t="s">
        <v>891</v>
      </c>
      <c r="C1772" s="5" t="s">
        <v>892</v>
      </c>
      <c r="D1772" t="s">
        <v>12</v>
      </c>
      <c r="E1772" t="s">
        <v>13</v>
      </c>
      <c r="F1772" t="s">
        <v>14</v>
      </c>
      <c r="G1772" t="s">
        <v>15</v>
      </c>
      <c r="H1772" t="s">
        <v>893</v>
      </c>
      <c r="I1772" t="s">
        <v>894</v>
      </c>
      <c r="J1772" t="s">
        <v>832</v>
      </c>
      <c r="L1772" t="s">
        <v>13</v>
      </c>
      <c r="M1772" t="s">
        <v>12</v>
      </c>
      <c r="N1772" t="s">
        <v>19</v>
      </c>
      <c r="O1772" t="s">
        <v>15</v>
      </c>
      <c r="P1772" t="s">
        <v>893</v>
      </c>
      <c r="Q1772" t="s">
        <v>894</v>
      </c>
      <c r="R1772" s="7" t="s">
        <v>825</v>
      </c>
      <c r="S1772" t="str">
        <f>RIGHT(Table1[[#This Row],[value7]],4)</f>
        <v>1fb0</v>
      </c>
      <c r="T1772">
        <f>HEX2DEC(Table1[[#This Row],[hex]])</f>
        <v>8112</v>
      </c>
      <c r="U1772">
        <f>Table1[[#This Row],[dec]] - IF(Table1[[#This Row],[dec]] &gt; 32000, 65536, 0)</f>
        <v>8112</v>
      </c>
      <c r="V1772">
        <f>Table1[[#This Row],[dec signed]]/10</f>
        <v>811.2</v>
      </c>
    </row>
    <row r="1773" spans="1:22" x14ac:dyDescent="0.25">
      <c r="A1773">
        <v>1676</v>
      </c>
      <c r="B1773" s="5" t="s">
        <v>920</v>
      </c>
      <c r="C1773" s="5" t="s">
        <v>921</v>
      </c>
      <c r="D1773" t="s">
        <v>12</v>
      </c>
      <c r="E1773" t="s">
        <v>13</v>
      </c>
      <c r="F1773" t="s">
        <v>14</v>
      </c>
      <c r="G1773" t="s">
        <v>15</v>
      </c>
      <c r="H1773" t="s">
        <v>922</v>
      </c>
      <c r="I1773" t="s">
        <v>894</v>
      </c>
      <c r="J1773" t="s">
        <v>47</v>
      </c>
      <c r="L1773" t="s">
        <v>13</v>
      </c>
      <c r="M1773" t="s">
        <v>12</v>
      </c>
      <c r="N1773" t="s">
        <v>19</v>
      </c>
      <c r="O1773" t="s">
        <v>15</v>
      </c>
      <c r="P1773" t="s">
        <v>922</v>
      </c>
      <c r="Q1773" t="s">
        <v>894</v>
      </c>
      <c r="R1773" s="7" t="s">
        <v>52</v>
      </c>
      <c r="S1773" t="str">
        <f>RIGHT(Table1[[#This Row],[value7]],4)</f>
        <v>1fb0</v>
      </c>
      <c r="T1773">
        <f>HEX2DEC(Table1[[#This Row],[hex]])</f>
        <v>8112</v>
      </c>
      <c r="U1773">
        <f>Table1[[#This Row],[dec]] - IF(Table1[[#This Row],[dec]] &gt; 32000, 65536, 0)</f>
        <v>8112</v>
      </c>
      <c r="V1773">
        <f>Table1[[#This Row],[dec signed]]/10</f>
        <v>811.2</v>
      </c>
    </row>
    <row r="1774" spans="1:22" x14ac:dyDescent="0.25">
      <c r="A1774">
        <v>1690</v>
      </c>
      <c r="B1774" s="5" t="s">
        <v>971</v>
      </c>
      <c r="C1774" s="5" t="s">
        <v>972</v>
      </c>
      <c r="D1774" t="s">
        <v>12</v>
      </c>
      <c r="E1774" t="s">
        <v>13</v>
      </c>
      <c r="F1774" t="s">
        <v>14</v>
      </c>
      <c r="G1774" t="s">
        <v>15</v>
      </c>
      <c r="H1774" t="s">
        <v>973</v>
      </c>
      <c r="I1774" t="s">
        <v>894</v>
      </c>
      <c r="J1774" t="s">
        <v>85</v>
      </c>
      <c r="L1774" t="s">
        <v>13</v>
      </c>
      <c r="M1774" t="s">
        <v>12</v>
      </c>
      <c r="N1774" t="s">
        <v>19</v>
      </c>
      <c r="O1774" t="s">
        <v>15</v>
      </c>
      <c r="P1774" t="s">
        <v>973</v>
      </c>
      <c r="Q1774" t="s">
        <v>894</v>
      </c>
      <c r="R1774" s="7" t="s">
        <v>422</v>
      </c>
      <c r="S1774" t="str">
        <f>RIGHT(Table1[[#This Row],[value7]],4)</f>
        <v>1fb0</v>
      </c>
      <c r="T1774">
        <f>HEX2DEC(Table1[[#This Row],[hex]])</f>
        <v>8112</v>
      </c>
      <c r="U1774">
        <f>Table1[[#This Row],[dec]] - IF(Table1[[#This Row],[dec]] &gt; 32000, 65536, 0)</f>
        <v>8112</v>
      </c>
      <c r="V1774">
        <f>Table1[[#This Row],[dec signed]]/10</f>
        <v>811.2</v>
      </c>
    </row>
    <row r="1775" spans="1:22" x14ac:dyDescent="0.25">
      <c r="A1775">
        <v>1704</v>
      </c>
      <c r="B1775" s="5" t="s">
        <v>1023</v>
      </c>
      <c r="C1775" s="5" t="s">
        <v>1024</v>
      </c>
      <c r="D1775" t="s">
        <v>12</v>
      </c>
      <c r="E1775" t="s">
        <v>13</v>
      </c>
      <c r="F1775" t="s">
        <v>14</v>
      </c>
      <c r="G1775" t="s">
        <v>15</v>
      </c>
      <c r="H1775" t="s">
        <v>1025</v>
      </c>
      <c r="I1775" t="s">
        <v>894</v>
      </c>
      <c r="J1775" t="s">
        <v>1026</v>
      </c>
      <c r="L1775" t="s">
        <v>13</v>
      </c>
      <c r="M1775" t="s">
        <v>12</v>
      </c>
      <c r="N1775" t="s">
        <v>19</v>
      </c>
      <c r="O1775" t="s">
        <v>15</v>
      </c>
      <c r="P1775" t="s">
        <v>1025</v>
      </c>
      <c r="Q1775" t="s">
        <v>894</v>
      </c>
      <c r="R1775" s="7" t="s">
        <v>183</v>
      </c>
      <c r="S1775" t="str">
        <f>RIGHT(Table1[[#This Row],[value7]],4)</f>
        <v>1fb0</v>
      </c>
      <c r="T1775">
        <f>HEX2DEC(Table1[[#This Row],[hex]])</f>
        <v>8112</v>
      </c>
      <c r="U1775">
        <f>Table1[[#This Row],[dec]] - IF(Table1[[#This Row],[dec]] &gt; 32000, 65536, 0)</f>
        <v>8112</v>
      </c>
      <c r="V1775">
        <f>Table1[[#This Row],[dec signed]]/10</f>
        <v>811.2</v>
      </c>
    </row>
    <row r="1776" spans="1:22" x14ac:dyDescent="0.25">
      <c r="A1776">
        <v>1719</v>
      </c>
      <c r="B1776" s="5" t="s">
        <v>1583</v>
      </c>
      <c r="C1776" s="5" t="s">
        <v>1078</v>
      </c>
      <c r="D1776" t="s">
        <v>12</v>
      </c>
      <c r="E1776" t="s">
        <v>13</v>
      </c>
      <c r="F1776" t="s">
        <v>14</v>
      </c>
      <c r="G1776" t="s">
        <v>15</v>
      </c>
      <c r="H1776" t="s">
        <v>1079</v>
      </c>
      <c r="I1776" t="s">
        <v>894</v>
      </c>
      <c r="J1776" t="s">
        <v>1584</v>
      </c>
      <c r="L1776" t="s">
        <v>13</v>
      </c>
      <c r="M1776" t="s">
        <v>12</v>
      </c>
      <c r="N1776" t="s">
        <v>19</v>
      </c>
      <c r="O1776" t="s">
        <v>15</v>
      </c>
      <c r="P1776" t="s">
        <v>1079</v>
      </c>
      <c r="Q1776" t="s">
        <v>894</v>
      </c>
      <c r="R1776" s="7" t="s">
        <v>1080</v>
      </c>
      <c r="S1776" t="str">
        <f>RIGHT(Table1[[#This Row],[value7]],4)</f>
        <v>1fb0</v>
      </c>
      <c r="T1776">
        <f>HEX2DEC(Table1[[#This Row],[hex]])</f>
        <v>8112</v>
      </c>
      <c r="U1776">
        <f>Table1[[#This Row],[dec]] - IF(Table1[[#This Row],[dec]] &gt; 32000, 65536, 0)</f>
        <v>8112</v>
      </c>
      <c r="V1776">
        <f>Table1[[#This Row],[dec signed]]/10</f>
        <v>811.2</v>
      </c>
    </row>
    <row r="1777" spans="1:22" x14ac:dyDescent="0.25">
      <c r="A1777">
        <v>1733</v>
      </c>
      <c r="B1777" s="5" t="s">
        <v>1597</v>
      </c>
      <c r="C1777" s="5" t="s">
        <v>1129</v>
      </c>
      <c r="D1777" t="s">
        <v>12</v>
      </c>
      <c r="E1777" t="s">
        <v>13</v>
      </c>
      <c r="F1777" t="s">
        <v>14</v>
      </c>
      <c r="G1777" t="s">
        <v>15</v>
      </c>
      <c r="H1777" t="s">
        <v>1130</v>
      </c>
      <c r="I1777" t="s">
        <v>894</v>
      </c>
      <c r="J1777" t="s">
        <v>1598</v>
      </c>
      <c r="L1777" t="s">
        <v>13</v>
      </c>
      <c r="M1777" t="s">
        <v>12</v>
      </c>
      <c r="N1777" t="s">
        <v>19</v>
      </c>
      <c r="O1777" t="s">
        <v>15</v>
      </c>
      <c r="P1777" t="s">
        <v>1130</v>
      </c>
      <c r="Q1777" t="s">
        <v>894</v>
      </c>
      <c r="R1777" s="7" t="s">
        <v>1131</v>
      </c>
      <c r="S1777" t="str">
        <f>RIGHT(Table1[[#This Row],[value7]],4)</f>
        <v>1fb0</v>
      </c>
      <c r="T1777">
        <f>HEX2DEC(Table1[[#This Row],[hex]])</f>
        <v>8112</v>
      </c>
      <c r="U1777">
        <f>Table1[[#This Row],[dec]] - IF(Table1[[#This Row],[dec]] &gt; 32000, 65536, 0)</f>
        <v>8112</v>
      </c>
      <c r="V1777">
        <f>Table1[[#This Row],[dec signed]]/10</f>
        <v>811.2</v>
      </c>
    </row>
    <row r="1778" spans="1:22" x14ac:dyDescent="0.25">
      <c r="A1778">
        <v>1754</v>
      </c>
      <c r="B1778" s="5" t="s">
        <v>1616</v>
      </c>
      <c r="C1778" s="5" t="s">
        <v>1211</v>
      </c>
      <c r="D1778" t="s">
        <v>12</v>
      </c>
      <c r="E1778" t="s">
        <v>13</v>
      </c>
      <c r="F1778" t="s">
        <v>14</v>
      </c>
      <c r="G1778" t="s">
        <v>15</v>
      </c>
      <c r="H1778" t="s">
        <v>1212</v>
      </c>
      <c r="I1778" t="s">
        <v>894</v>
      </c>
      <c r="J1778" t="s">
        <v>1617</v>
      </c>
      <c r="L1778" t="s">
        <v>13</v>
      </c>
      <c r="M1778" t="s">
        <v>12</v>
      </c>
      <c r="N1778" t="s">
        <v>19</v>
      </c>
      <c r="O1778" t="s">
        <v>15</v>
      </c>
      <c r="P1778" t="s">
        <v>1212</v>
      </c>
      <c r="Q1778" t="s">
        <v>894</v>
      </c>
      <c r="R1778" s="7" t="s">
        <v>1213</v>
      </c>
      <c r="S1778" t="str">
        <f>RIGHT(Table1[[#This Row],[value7]],4)</f>
        <v>1fb0</v>
      </c>
      <c r="T1778">
        <f>HEX2DEC(Table1[[#This Row],[hex]])</f>
        <v>8112</v>
      </c>
      <c r="U1778">
        <f>Table1[[#This Row],[dec]] - IF(Table1[[#This Row],[dec]] &gt; 32000, 65536, 0)</f>
        <v>8112</v>
      </c>
      <c r="V1778">
        <f>Table1[[#This Row],[dec signed]]/10</f>
        <v>811.2</v>
      </c>
    </row>
    <row r="1779" spans="1:22" x14ac:dyDescent="0.25">
      <c r="A1779">
        <v>1812</v>
      </c>
      <c r="B1779" s="5" t="s">
        <v>891</v>
      </c>
      <c r="C1779" s="5" t="s">
        <v>892</v>
      </c>
      <c r="D1779" t="s">
        <v>12</v>
      </c>
      <c r="E1779" t="s">
        <v>13</v>
      </c>
      <c r="F1779" t="s">
        <v>14</v>
      </c>
      <c r="G1779" t="s">
        <v>15</v>
      </c>
      <c r="H1779" t="s">
        <v>893</v>
      </c>
      <c r="I1779" t="s">
        <v>894</v>
      </c>
      <c r="J1779" t="s">
        <v>832</v>
      </c>
      <c r="L1779" t="s">
        <v>13</v>
      </c>
      <c r="M1779" t="s">
        <v>12</v>
      </c>
      <c r="N1779" t="s">
        <v>19</v>
      </c>
      <c r="O1779" t="s">
        <v>15</v>
      </c>
      <c r="P1779" t="s">
        <v>893</v>
      </c>
      <c r="Q1779" t="s">
        <v>894</v>
      </c>
      <c r="R1779" s="7" t="s">
        <v>825</v>
      </c>
      <c r="S1779" t="str">
        <f>RIGHT(Table1[[#This Row],[value7]],4)</f>
        <v>1fb0</v>
      </c>
      <c r="T1779">
        <f>HEX2DEC(Table1[[#This Row],[hex]])</f>
        <v>8112</v>
      </c>
      <c r="U1779">
        <f>Table1[[#This Row],[dec]] - IF(Table1[[#This Row],[dec]] &gt; 32000, 65536, 0)</f>
        <v>8112</v>
      </c>
      <c r="V1779">
        <f>Table1[[#This Row],[dec signed]]/10</f>
        <v>811.2</v>
      </c>
    </row>
    <row r="1780" spans="1:22" x14ac:dyDescent="0.25">
      <c r="A1780">
        <v>1819</v>
      </c>
      <c r="B1780" s="5" t="s">
        <v>920</v>
      </c>
      <c r="C1780" s="5" t="s">
        <v>921</v>
      </c>
      <c r="D1780" t="s">
        <v>12</v>
      </c>
      <c r="E1780" t="s">
        <v>13</v>
      </c>
      <c r="F1780" t="s">
        <v>14</v>
      </c>
      <c r="G1780" t="s">
        <v>15</v>
      </c>
      <c r="H1780" t="s">
        <v>922</v>
      </c>
      <c r="I1780" t="s">
        <v>894</v>
      </c>
      <c r="J1780" t="s">
        <v>47</v>
      </c>
      <c r="L1780" t="s">
        <v>13</v>
      </c>
      <c r="M1780" t="s">
        <v>12</v>
      </c>
      <c r="N1780" t="s">
        <v>19</v>
      </c>
      <c r="O1780" t="s">
        <v>15</v>
      </c>
      <c r="P1780" t="s">
        <v>922</v>
      </c>
      <c r="Q1780" t="s">
        <v>894</v>
      </c>
      <c r="R1780" s="7" t="s">
        <v>52</v>
      </c>
      <c r="S1780" t="str">
        <f>RIGHT(Table1[[#This Row],[value7]],4)</f>
        <v>1fb0</v>
      </c>
      <c r="T1780">
        <f>HEX2DEC(Table1[[#This Row],[hex]])</f>
        <v>8112</v>
      </c>
      <c r="U1780">
        <f>Table1[[#This Row],[dec]] - IF(Table1[[#This Row],[dec]] &gt; 32000, 65536, 0)</f>
        <v>8112</v>
      </c>
      <c r="V1780">
        <f>Table1[[#This Row],[dec signed]]/10</f>
        <v>811.2</v>
      </c>
    </row>
    <row r="1781" spans="1:22" x14ac:dyDescent="0.25">
      <c r="A1781">
        <v>386</v>
      </c>
      <c r="B1781" s="5" t="s">
        <v>1346</v>
      </c>
      <c r="C1781" s="5" t="s">
        <v>1347</v>
      </c>
      <c r="D1781" t="s">
        <v>12</v>
      </c>
      <c r="E1781" t="s">
        <v>13</v>
      </c>
      <c r="F1781" t="s">
        <v>14</v>
      </c>
      <c r="G1781" t="s">
        <v>15</v>
      </c>
      <c r="H1781" t="s">
        <v>1348</v>
      </c>
      <c r="I1781" t="s">
        <v>180</v>
      </c>
      <c r="J1781" t="s">
        <v>863</v>
      </c>
      <c r="L1781" t="s">
        <v>13</v>
      </c>
      <c r="M1781" t="s">
        <v>12</v>
      </c>
      <c r="N1781" t="s">
        <v>19</v>
      </c>
      <c r="O1781" t="s">
        <v>15</v>
      </c>
      <c r="P1781" t="s">
        <v>1348</v>
      </c>
      <c r="Q1781" t="s">
        <v>1349</v>
      </c>
      <c r="R1781" s="7" t="s">
        <v>336</v>
      </c>
      <c r="S1781" t="str">
        <f>RIGHT(Table1[[#This Row],[value7]],4)</f>
        <v>1fb4</v>
      </c>
      <c r="T1781">
        <f>HEX2DEC(Table1[[#This Row],[hex]])</f>
        <v>8116</v>
      </c>
      <c r="U1781">
        <f>Table1[[#This Row],[dec]] - IF(Table1[[#This Row],[dec]] &gt; 32000, 65536, 0)</f>
        <v>8116</v>
      </c>
      <c r="V1781">
        <f>Table1[[#This Row],[dec signed]]/10</f>
        <v>811.6</v>
      </c>
    </row>
    <row r="1782" spans="1:22" x14ac:dyDescent="0.25">
      <c r="A1782" s="7">
        <v>394</v>
      </c>
      <c r="B1782" s="10" t="s">
        <v>1373</v>
      </c>
      <c r="C1782" s="10" t="s">
        <v>1374</v>
      </c>
      <c r="D1782" s="7" t="s">
        <v>12</v>
      </c>
      <c r="E1782" t="s">
        <v>13</v>
      </c>
      <c r="F1782" s="7" t="s">
        <v>14</v>
      </c>
      <c r="G1782" t="s">
        <v>15</v>
      </c>
      <c r="H1782" t="s">
        <v>1375</v>
      </c>
      <c r="I1782" s="7" t="s">
        <v>180</v>
      </c>
      <c r="J1782" s="7" t="s">
        <v>188</v>
      </c>
      <c r="L1782" s="7" t="s">
        <v>13</v>
      </c>
      <c r="M1782" s="7" t="s">
        <v>12</v>
      </c>
      <c r="N1782" s="7" t="s">
        <v>19</v>
      </c>
      <c r="O1782" s="7" t="s">
        <v>15</v>
      </c>
      <c r="P1782" s="7" t="s">
        <v>1375</v>
      </c>
      <c r="Q1782" s="7" t="s">
        <v>1349</v>
      </c>
      <c r="R1782" s="7" t="s">
        <v>1376</v>
      </c>
      <c r="S1782" t="str">
        <f>RIGHT(Table1[[#This Row],[value7]],4)</f>
        <v>1fb4</v>
      </c>
      <c r="T1782">
        <f>HEX2DEC(Table1[[#This Row],[hex]])</f>
        <v>8116</v>
      </c>
      <c r="U1782">
        <f>Table1[[#This Row],[dec]] - IF(Table1[[#This Row],[dec]] &gt; 32000, 65536, 0)</f>
        <v>8116</v>
      </c>
      <c r="V1782" s="12">
        <f>Table1[[#This Row],[dec signed]]/10</f>
        <v>811.6</v>
      </c>
    </row>
    <row r="1783" spans="1:22" x14ac:dyDescent="0.25">
      <c r="A1783">
        <v>402</v>
      </c>
      <c r="B1783" s="5" t="s">
        <v>1399</v>
      </c>
      <c r="C1783" s="5" t="s">
        <v>1400</v>
      </c>
      <c r="D1783" t="s">
        <v>12</v>
      </c>
      <c r="E1783" t="s">
        <v>13</v>
      </c>
      <c r="F1783" t="s">
        <v>14</v>
      </c>
      <c r="G1783" t="s">
        <v>15</v>
      </c>
      <c r="H1783" t="s">
        <v>1401</v>
      </c>
      <c r="I1783" t="s">
        <v>180</v>
      </c>
      <c r="J1783" t="s">
        <v>381</v>
      </c>
      <c r="L1783" t="s">
        <v>13</v>
      </c>
      <c r="M1783" t="s">
        <v>12</v>
      </c>
      <c r="N1783" t="s">
        <v>19</v>
      </c>
      <c r="O1783" t="s">
        <v>15</v>
      </c>
      <c r="P1783" t="s">
        <v>1401</v>
      </c>
      <c r="Q1783" t="s">
        <v>1349</v>
      </c>
      <c r="R1783" s="7" t="s">
        <v>260</v>
      </c>
      <c r="S1783" t="str">
        <f>RIGHT(Table1[[#This Row],[value7]],4)</f>
        <v>1fb4</v>
      </c>
      <c r="T1783">
        <f>HEX2DEC(Table1[[#This Row],[hex]])</f>
        <v>8116</v>
      </c>
      <c r="U1783">
        <f>Table1[[#This Row],[dec]] - IF(Table1[[#This Row],[dec]] &gt; 32000, 65536, 0)</f>
        <v>8116</v>
      </c>
      <c r="V1783">
        <f>Table1[[#This Row],[dec signed]]/10</f>
        <v>811.6</v>
      </c>
    </row>
    <row r="1784" spans="1:22" x14ac:dyDescent="0.25">
      <c r="A1784">
        <v>1789</v>
      </c>
      <c r="B1784" s="5" t="s">
        <v>1647</v>
      </c>
      <c r="C1784" s="5" t="s">
        <v>1347</v>
      </c>
      <c r="D1784" t="s">
        <v>12</v>
      </c>
      <c r="E1784" t="s">
        <v>13</v>
      </c>
      <c r="F1784" t="s">
        <v>14</v>
      </c>
      <c r="G1784" t="s">
        <v>15</v>
      </c>
      <c r="H1784" t="s">
        <v>1348</v>
      </c>
      <c r="I1784" t="s">
        <v>1349</v>
      </c>
      <c r="J1784" t="s">
        <v>332</v>
      </c>
      <c r="L1784" t="s">
        <v>13</v>
      </c>
      <c r="M1784" t="s">
        <v>12</v>
      </c>
      <c r="N1784" t="s">
        <v>19</v>
      </c>
      <c r="O1784" t="s">
        <v>15</v>
      </c>
      <c r="P1784" t="s">
        <v>1348</v>
      </c>
      <c r="Q1784" t="s">
        <v>1349</v>
      </c>
      <c r="R1784" s="7" t="s">
        <v>336</v>
      </c>
      <c r="S1784" t="str">
        <f>RIGHT(Table1[[#This Row],[value7]],4)</f>
        <v>1fb4</v>
      </c>
      <c r="T1784">
        <f>HEX2DEC(Table1[[#This Row],[hex]])</f>
        <v>8116</v>
      </c>
      <c r="U1784">
        <f>Table1[[#This Row],[dec]] - IF(Table1[[#This Row],[dec]] &gt; 32000, 65536, 0)</f>
        <v>8116</v>
      </c>
      <c r="V1784">
        <f>Table1[[#This Row],[dec signed]]/10</f>
        <v>811.6</v>
      </c>
    </row>
    <row r="1785" spans="1:22" x14ac:dyDescent="0.25">
      <c r="A1785" s="7">
        <v>1796</v>
      </c>
      <c r="B1785" s="10" t="s">
        <v>1654</v>
      </c>
      <c r="C1785" s="10" t="s">
        <v>1374</v>
      </c>
      <c r="D1785" s="7" t="s">
        <v>12</v>
      </c>
      <c r="E1785" t="s">
        <v>13</v>
      </c>
      <c r="F1785" s="7" t="s">
        <v>14</v>
      </c>
      <c r="G1785" t="s">
        <v>15</v>
      </c>
      <c r="H1785" t="s">
        <v>1375</v>
      </c>
      <c r="I1785" s="7" t="s">
        <v>1349</v>
      </c>
      <c r="J1785" s="7" t="s">
        <v>466</v>
      </c>
      <c r="L1785" s="7" t="s">
        <v>13</v>
      </c>
      <c r="M1785" s="7" t="s">
        <v>12</v>
      </c>
      <c r="N1785" s="7" t="s">
        <v>19</v>
      </c>
      <c r="O1785" s="7" t="s">
        <v>15</v>
      </c>
      <c r="P1785" s="7" t="s">
        <v>1375</v>
      </c>
      <c r="Q1785" s="7" t="s">
        <v>1349</v>
      </c>
      <c r="R1785" s="7" t="s">
        <v>1376</v>
      </c>
      <c r="S1785" t="str">
        <f>RIGHT(Table1[[#This Row],[value7]],4)</f>
        <v>1fb4</v>
      </c>
      <c r="T1785">
        <f>HEX2DEC(Table1[[#This Row],[hex]])</f>
        <v>8116</v>
      </c>
      <c r="U1785">
        <f>Table1[[#This Row],[dec]] - IF(Table1[[#This Row],[dec]] &gt; 32000, 65536, 0)</f>
        <v>8116</v>
      </c>
      <c r="V1785" s="12">
        <f>Table1[[#This Row],[dec signed]]/10</f>
        <v>811.6</v>
      </c>
    </row>
    <row r="1786" spans="1:22" x14ac:dyDescent="0.25">
      <c r="A1786">
        <v>1803</v>
      </c>
      <c r="B1786" s="5" t="s">
        <v>1662</v>
      </c>
      <c r="C1786" s="5" t="s">
        <v>1400</v>
      </c>
      <c r="D1786" t="s">
        <v>12</v>
      </c>
      <c r="E1786" t="s">
        <v>13</v>
      </c>
      <c r="F1786" t="s">
        <v>14</v>
      </c>
      <c r="G1786" t="s">
        <v>15</v>
      </c>
      <c r="H1786" t="s">
        <v>1401</v>
      </c>
      <c r="I1786" t="s">
        <v>1349</v>
      </c>
      <c r="J1786" t="s">
        <v>256</v>
      </c>
      <c r="L1786" t="s">
        <v>13</v>
      </c>
      <c r="M1786" t="s">
        <v>12</v>
      </c>
      <c r="N1786" t="s">
        <v>19</v>
      </c>
      <c r="O1786" t="s">
        <v>15</v>
      </c>
      <c r="P1786" t="s">
        <v>1401</v>
      </c>
      <c r="Q1786" t="s">
        <v>1349</v>
      </c>
      <c r="R1786" s="7" t="s">
        <v>260</v>
      </c>
      <c r="S1786" t="str">
        <f>RIGHT(Table1[[#This Row],[value7]],4)</f>
        <v>1fb4</v>
      </c>
      <c r="T1786">
        <f>HEX2DEC(Table1[[#This Row],[hex]])</f>
        <v>8116</v>
      </c>
      <c r="U1786">
        <f>Table1[[#This Row],[dec]] - IF(Table1[[#This Row],[dec]] &gt; 32000, 65536, 0)</f>
        <v>8116</v>
      </c>
      <c r="V1786">
        <f>Table1[[#This Row],[dec signed]]/10</f>
        <v>811.6</v>
      </c>
    </row>
    <row r="1787" spans="1:22" x14ac:dyDescent="0.25">
      <c r="A1787">
        <v>329</v>
      </c>
      <c r="B1787" s="5" t="s">
        <v>1154</v>
      </c>
      <c r="C1787" s="5" t="s">
        <v>1155</v>
      </c>
      <c r="D1787" t="s">
        <v>12</v>
      </c>
      <c r="E1787" t="s">
        <v>13</v>
      </c>
      <c r="F1787" t="s">
        <v>14</v>
      </c>
      <c r="G1787" t="s">
        <v>15</v>
      </c>
      <c r="H1787" t="s">
        <v>1156</v>
      </c>
      <c r="I1787" t="s">
        <v>180</v>
      </c>
      <c r="J1787" t="s">
        <v>1115</v>
      </c>
      <c r="L1787" t="s">
        <v>13</v>
      </c>
      <c r="M1787" t="s">
        <v>12</v>
      </c>
      <c r="N1787" t="s">
        <v>19</v>
      </c>
      <c r="O1787" t="s">
        <v>15</v>
      </c>
      <c r="P1787" t="s">
        <v>1156</v>
      </c>
      <c r="Q1787" t="s">
        <v>1157</v>
      </c>
      <c r="R1787" s="7" t="s">
        <v>501</v>
      </c>
      <c r="S1787" t="str">
        <f>RIGHT(Table1[[#This Row],[value7]],4)</f>
        <v>1fbb</v>
      </c>
      <c r="T1787">
        <f>HEX2DEC(Table1[[#This Row],[hex]])</f>
        <v>8123</v>
      </c>
      <c r="U1787">
        <f>Table1[[#This Row],[dec]] - IF(Table1[[#This Row],[dec]] &gt; 32000, 65536, 0)</f>
        <v>8123</v>
      </c>
      <c r="V1787">
        <f>Table1[[#This Row],[dec signed]]/10</f>
        <v>812.3</v>
      </c>
    </row>
    <row r="1788" spans="1:22" x14ac:dyDescent="0.25">
      <c r="A1788">
        <v>361</v>
      </c>
      <c r="B1788" s="5" t="s">
        <v>1265</v>
      </c>
      <c r="C1788" s="5" t="s">
        <v>1266</v>
      </c>
      <c r="D1788" t="s">
        <v>12</v>
      </c>
      <c r="E1788" t="s">
        <v>13</v>
      </c>
      <c r="F1788" t="s">
        <v>14</v>
      </c>
      <c r="G1788" t="s">
        <v>15</v>
      </c>
      <c r="H1788" t="s">
        <v>1267</v>
      </c>
      <c r="I1788" t="s">
        <v>180</v>
      </c>
      <c r="J1788" t="s">
        <v>1244</v>
      </c>
      <c r="L1788" t="s">
        <v>13</v>
      </c>
      <c r="M1788" t="s">
        <v>12</v>
      </c>
      <c r="N1788" t="s">
        <v>19</v>
      </c>
      <c r="O1788" t="s">
        <v>15</v>
      </c>
      <c r="P1788" t="s">
        <v>1267</v>
      </c>
      <c r="Q1788" t="s">
        <v>1157</v>
      </c>
      <c r="R1788" s="7" t="s">
        <v>1268</v>
      </c>
      <c r="S1788" t="str">
        <f>RIGHT(Table1[[#This Row],[value7]],4)</f>
        <v>1fbb</v>
      </c>
      <c r="T1788">
        <f>HEX2DEC(Table1[[#This Row],[hex]])</f>
        <v>8123</v>
      </c>
      <c r="U1788">
        <f>Table1[[#This Row],[dec]] - IF(Table1[[#This Row],[dec]] &gt; 32000, 65536, 0)</f>
        <v>8123</v>
      </c>
      <c r="V1788">
        <f>Table1[[#This Row],[dec signed]]/10</f>
        <v>812.3</v>
      </c>
    </row>
    <row r="1789" spans="1:22" x14ac:dyDescent="0.25">
      <c r="A1789">
        <v>1740</v>
      </c>
      <c r="B1789" s="5" t="s">
        <v>1604</v>
      </c>
      <c r="C1789" s="5" t="s">
        <v>1155</v>
      </c>
      <c r="D1789" t="s">
        <v>12</v>
      </c>
      <c r="E1789" t="s">
        <v>13</v>
      </c>
      <c r="F1789" t="s">
        <v>14</v>
      </c>
      <c r="G1789" t="s">
        <v>15</v>
      </c>
      <c r="H1789" t="s">
        <v>1156</v>
      </c>
      <c r="I1789" t="s">
        <v>1157</v>
      </c>
      <c r="J1789" t="s">
        <v>500</v>
      </c>
      <c r="L1789" t="s">
        <v>13</v>
      </c>
      <c r="M1789" t="s">
        <v>12</v>
      </c>
      <c r="N1789" t="s">
        <v>19</v>
      </c>
      <c r="O1789" t="s">
        <v>15</v>
      </c>
      <c r="P1789" t="s">
        <v>1156</v>
      </c>
      <c r="Q1789" t="s">
        <v>1157</v>
      </c>
      <c r="R1789" s="7" t="s">
        <v>501</v>
      </c>
      <c r="S1789" t="str">
        <f>RIGHT(Table1[[#This Row],[value7]],4)</f>
        <v>1fbb</v>
      </c>
      <c r="T1789">
        <f>HEX2DEC(Table1[[#This Row],[hex]])</f>
        <v>8123</v>
      </c>
      <c r="U1789">
        <f>Table1[[#This Row],[dec]] - IF(Table1[[#This Row],[dec]] &gt; 32000, 65536, 0)</f>
        <v>8123</v>
      </c>
      <c r="V1789">
        <f>Table1[[#This Row],[dec signed]]/10</f>
        <v>812.3</v>
      </c>
    </row>
    <row r="1790" spans="1:22" x14ac:dyDescent="0.25">
      <c r="A1790">
        <v>1768</v>
      </c>
      <c r="B1790" s="5" t="s">
        <v>1629</v>
      </c>
      <c r="C1790" s="5" t="s">
        <v>1266</v>
      </c>
      <c r="D1790" t="s">
        <v>12</v>
      </c>
      <c r="E1790" t="s">
        <v>13</v>
      </c>
      <c r="F1790" t="s">
        <v>14</v>
      </c>
      <c r="G1790" t="s">
        <v>15</v>
      </c>
      <c r="H1790" t="s">
        <v>1267</v>
      </c>
      <c r="I1790" t="s">
        <v>1157</v>
      </c>
      <c r="J1790" t="s">
        <v>488</v>
      </c>
      <c r="L1790" t="s">
        <v>13</v>
      </c>
      <c r="M1790" t="s">
        <v>12</v>
      </c>
      <c r="N1790" t="s">
        <v>19</v>
      </c>
      <c r="O1790" t="s">
        <v>15</v>
      </c>
      <c r="P1790" t="s">
        <v>1267</v>
      </c>
      <c r="Q1790" t="s">
        <v>1157</v>
      </c>
      <c r="R1790" s="7" t="s">
        <v>1268</v>
      </c>
      <c r="S1790" t="str">
        <f>RIGHT(Table1[[#This Row],[value7]],4)</f>
        <v>1fbb</v>
      </c>
      <c r="T1790">
        <f>HEX2DEC(Table1[[#This Row],[hex]])</f>
        <v>8123</v>
      </c>
      <c r="U1790">
        <f>Table1[[#This Row],[dec]] - IF(Table1[[#This Row],[dec]] &gt; 32000, 65536, 0)</f>
        <v>8123</v>
      </c>
      <c r="V1790">
        <f>Table1[[#This Row],[dec signed]]/10</f>
        <v>812.3</v>
      </c>
    </row>
    <row r="1791" spans="1:22" x14ac:dyDescent="0.25">
      <c r="A1791" s="7">
        <v>623</v>
      </c>
      <c r="B1791" s="10" t="s">
        <v>1466</v>
      </c>
      <c r="C1791" s="10" t="s">
        <v>1467</v>
      </c>
      <c r="D1791" s="7" t="s">
        <v>12</v>
      </c>
      <c r="E1791" t="s">
        <v>13</v>
      </c>
      <c r="F1791" s="7" t="s">
        <v>14</v>
      </c>
      <c r="G1791" t="s">
        <v>15</v>
      </c>
      <c r="H1791" t="s">
        <v>169</v>
      </c>
      <c r="I1791" s="7" t="s">
        <v>1465</v>
      </c>
      <c r="J1791" s="7" t="s">
        <v>1031</v>
      </c>
      <c r="L1791" s="7" t="s">
        <v>13</v>
      </c>
      <c r="M1791" s="7" t="s">
        <v>12</v>
      </c>
      <c r="N1791" s="7" t="s">
        <v>19</v>
      </c>
      <c r="O1791" s="7" t="s">
        <v>15</v>
      </c>
      <c r="P1791" s="7" t="s">
        <v>169</v>
      </c>
      <c r="Q1791" s="7" t="s">
        <v>1468</v>
      </c>
      <c r="R1791" s="7" t="s">
        <v>433</v>
      </c>
      <c r="S1791" t="str">
        <f>RIGHT(Table1[[#This Row],[value7]],4)</f>
        <v>2400</v>
      </c>
      <c r="T1791">
        <f>HEX2DEC(Table1[[#This Row],[hex]])</f>
        <v>9216</v>
      </c>
      <c r="U1791">
        <f>Table1[[#This Row],[dec]] - IF(Table1[[#This Row],[dec]] &gt; 32000, 65536, 0)</f>
        <v>9216</v>
      </c>
      <c r="V1791" s="12">
        <f>Table1[[#This Row],[dec signed]]/10</f>
        <v>921.6</v>
      </c>
    </row>
    <row r="1792" spans="1:22" x14ac:dyDescent="0.25">
      <c r="A1792" s="7">
        <v>912</v>
      </c>
      <c r="B1792" s="10" t="s">
        <v>1491</v>
      </c>
      <c r="C1792" s="10" t="s">
        <v>1492</v>
      </c>
      <c r="D1792" s="7" t="s">
        <v>12</v>
      </c>
      <c r="E1792" t="s">
        <v>13</v>
      </c>
      <c r="F1792" s="7" t="s">
        <v>14</v>
      </c>
      <c r="G1792" t="s">
        <v>15</v>
      </c>
      <c r="H1792" t="s">
        <v>169</v>
      </c>
      <c r="I1792" s="7" t="s">
        <v>1493</v>
      </c>
      <c r="J1792" s="7" t="s">
        <v>1040</v>
      </c>
      <c r="L1792" s="7" t="s">
        <v>13</v>
      </c>
      <c r="M1792" s="7" t="s">
        <v>12</v>
      </c>
      <c r="N1792" s="7" t="s">
        <v>19</v>
      </c>
      <c r="O1792" s="7" t="s">
        <v>15</v>
      </c>
      <c r="P1792" s="7" t="s">
        <v>169</v>
      </c>
      <c r="Q1792" s="7" t="s">
        <v>1494</v>
      </c>
      <c r="R1792" s="7" t="s">
        <v>1058</v>
      </c>
      <c r="S1792" t="str">
        <f>RIGHT(Table1[[#This Row],[value7]],4)</f>
        <v>2500</v>
      </c>
      <c r="T1792">
        <f>HEX2DEC(Table1[[#This Row],[hex]])</f>
        <v>9472</v>
      </c>
      <c r="U1792">
        <f>Table1[[#This Row],[dec]] - IF(Table1[[#This Row],[dec]] &gt; 32000, 65536, 0)</f>
        <v>9472</v>
      </c>
      <c r="V1792" s="12">
        <f>Table1[[#This Row],[dec signed]]/10</f>
        <v>947.2</v>
      </c>
    </row>
    <row r="1793" spans="1:22" x14ac:dyDescent="0.25">
      <c r="A1793" s="7">
        <v>403</v>
      </c>
      <c r="B1793" s="10" t="s">
        <v>1402</v>
      </c>
      <c r="C1793" s="10" t="s">
        <v>1403</v>
      </c>
      <c r="D1793" s="7" t="s">
        <v>12</v>
      </c>
      <c r="E1793" t="s">
        <v>13</v>
      </c>
      <c r="F1793" s="7" t="s">
        <v>14</v>
      </c>
      <c r="G1793" t="s">
        <v>15</v>
      </c>
      <c r="H1793" s="8" t="s">
        <v>1404</v>
      </c>
      <c r="I1793" s="7" t="s">
        <v>180</v>
      </c>
      <c r="J1793" s="7" t="s">
        <v>565</v>
      </c>
      <c r="L1793" s="7" t="s">
        <v>13</v>
      </c>
      <c r="M1793" s="7" t="s">
        <v>12</v>
      </c>
      <c r="N1793" s="7" t="s">
        <v>19</v>
      </c>
      <c r="O1793" s="7" t="s">
        <v>15</v>
      </c>
      <c r="P1793" s="7" t="s">
        <v>1404</v>
      </c>
      <c r="Q1793" s="7" t="s">
        <v>1405</v>
      </c>
      <c r="R1793" s="7" t="s">
        <v>752</v>
      </c>
      <c r="S1793" t="str">
        <f>RIGHT(Table1[[#This Row],[value7]],4)</f>
        <v>26bf</v>
      </c>
      <c r="T1793">
        <f>HEX2DEC(Table1[[#This Row],[hex]])</f>
        <v>9919</v>
      </c>
      <c r="U1793">
        <f>Table1[[#This Row],[dec]] - IF(Table1[[#This Row],[dec]] &gt; 32000, 65536, 0)</f>
        <v>9919</v>
      </c>
      <c r="V1793" s="12">
        <f>Table1[[#This Row],[dec signed]]/10</f>
        <v>991.9</v>
      </c>
    </row>
    <row r="1794" spans="1:22" x14ac:dyDescent="0.25">
      <c r="A1794" s="7">
        <v>1314</v>
      </c>
      <c r="B1794" s="10" t="s">
        <v>1567</v>
      </c>
      <c r="C1794" s="10" t="s">
        <v>1403</v>
      </c>
      <c r="D1794" s="7" t="s">
        <v>12</v>
      </c>
      <c r="E1794" t="s">
        <v>13</v>
      </c>
      <c r="F1794" s="7" t="s">
        <v>14</v>
      </c>
      <c r="G1794" t="s">
        <v>15</v>
      </c>
      <c r="H1794" s="8" t="s">
        <v>1404</v>
      </c>
      <c r="I1794" s="7" t="s">
        <v>1405</v>
      </c>
      <c r="J1794" s="7" t="s">
        <v>1568</v>
      </c>
      <c r="L1794" s="7" t="s">
        <v>13</v>
      </c>
      <c r="M1794" s="7" t="s">
        <v>12</v>
      </c>
      <c r="N1794" s="7" t="s">
        <v>19</v>
      </c>
      <c r="O1794" s="7" t="s">
        <v>15</v>
      </c>
      <c r="P1794" s="7" t="s">
        <v>1404</v>
      </c>
      <c r="Q1794" s="7" t="s">
        <v>1405</v>
      </c>
      <c r="R1794" s="7" t="s">
        <v>752</v>
      </c>
      <c r="S1794" t="str">
        <f>RIGHT(Table1[[#This Row],[value7]],4)</f>
        <v>26bf</v>
      </c>
      <c r="T1794">
        <f>HEX2DEC(Table1[[#This Row],[hex]])</f>
        <v>9919</v>
      </c>
      <c r="U1794">
        <f>Table1[[#This Row],[dec]] - IF(Table1[[#This Row],[dec]] &gt; 32000, 65536, 0)</f>
        <v>9919</v>
      </c>
      <c r="V1794" s="12">
        <f>Table1[[#This Row],[dec signed]]/10</f>
        <v>991.9</v>
      </c>
    </row>
    <row r="1795" spans="1:22" x14ac:dyDescent="0.25">
      <c r="A1795" s="7">
        <v>1323</v>
      </c>
      <c r="B1795" s="10" t="s">
        <v>1567</v>
      </c>
      <c r="C1795" s="10" t="s">
        <v>1403</v>
      </c>
      <c r="D1795" s="7" t="s">
        <v>12</v>
      </c>
      <c r="E1795" t="s">
        <v>13</v>
      </c>
      <c r="F1795" s="7" t="s">
        <v>14</v>
      </c>
      <c r="G1795" t="s">
        <v>15</v>
      </c>
      <c r="H1795" s="8" t="s">
        <v>1404</v>
      </c>
      <c r="I1795" s="7" t="s">
        <v>1405</v>
      </c>
      <c r="J1795" s="7" t="s">
        <v>1568</v>
      </c>
      <c r="L1795" s="7" t="s">
        <v>13</v>
      </c>
      <c r="M1795" s="7" t="s">
        <v>12</v>
      </c>
      <c r="N1795" s="7" t="s">
        <v>19</v>
      </c>
      <c r="O1795" s="7" t="s">
        <v>15</v>
      </c>
      <c r="P1795" s="7" t="s">
        <v>1404</v>
      </c>
      <c r="Q1795" s="7" t="s">
        <v>1405</v>
      </c>
      <c r="R1795" s="7" t="s">
        <v>752</v>
      </c>
      <c r="S1795" t="str">
        <f>RIGHT(Table1[[#This Row],[value7]],4)</f>
        <v>26bf</v>
      </c>
      <c r="T1795">
        <f>HEX2DEC(Table1[[#This Row],[hex]])</f>
        <v>9919</v>
      </c>
      <c r="U1795">
        <f>Table1[[#This Row],[dec]] - IF(Table1[[#This Row],[dec]] &gt; 32000, 65536, 0)</f>
        <v>9919</v>
      </c>
      <c r="V1795" s="12">
        <f>Table1[[#This Row],[dec signed]]/10</f>
        <v>991.9</v>
      </c>
    </row>
    <row r="1796" spans="1:22" x14ac:dyDescent="0.25">
      <c r="A1796" s="7">
        <v>1331</v>
      </c>
      <c r="B1796" s="10" t="s">
        <v>1567</v>
      </c>
      <c r="C1796" s="10" t="s">
        <v>1403</v>
      </c>
      <c r="D1796" s="7" t="s">
        <v>12</v>
      </c>
      <c r="E1796" t="s">
        <v>13</v>
      </c>
      <c r="F1796" s="7" t="s">
        <v>14</v>
      </c>
      <c r="G1796" t="s">
        <v>15</v>
      </c>
      <c r="H1796" s="8" t="s">
        <v>1404</v>
      </c>
      <c r="I1796" s="7" t="s">
        <v>1405</v>
      </c>
      <c r="J1796" s="7" t="s">
        <v>1568</v>
      </c>
      <c r="L1796" s="7" t="s">
        <v>13</v>
      </c>
      <c r="M1796" s="7" t="s">
        <v>12</v>
      </c>
      <c r="N1796" s="7" t="s">
        <v>19</v>
      </c>
      <c r="O1796" s="7" t="s">
        <v>15</v>
      </c>
      <c r="P1796" s="7" t="s">
        <v>1404</v>
      </c>
      <c r="Q1796" s="7" t="s">
        <v>1405</v>
      </c>
      <c r="R1796" s="7" t="s">
        <v>752</v>
      </c>
      <c r="S1796" t="str">
        <f>RIGHT(Table1[[#This Row],[value7]],4)</f>
        <v>26bf</v>
      </c>
      <c r="T1796">
        <f>HEX2DEC(Table1[[#This Row],[hex]])</f>
        <v>9919</v>
      </c>
      <c r="U1796">
        <f>Table1[[#This Row],[dec]] - IF(Table1[[#This Row],[dec]] &gt; 32000, 65536, 0)</f>
        <v>9919</v>
      </c>
      <c r="V1796" s="12">
        <f>Table1[[#This Row],[dec signed]]/10</f>
        <v>991.9</v>
      </c>
    </row>
    <row r="1797" spans="1:22" x14ac:dyDescent="0.25">
      <c r="A1797" s="7">
        <v>1339</v>
      </c>
      <c r="B1797" s="10" t="s">
        <v>1567</v>
      </c>
      <c r="C1797" s="10" t="s">
        <v>1403</v>
      </c>
      <c r="D1797" s="7" t="s">
        <v>12</v>
      </c>
      <c r="E1797" t="s">
        <v>13</v>
      </c>
      <c r="F1797" s="7" t="s">
        <v>14</v>
      </c>
      <c r="G1797" t="s">
        <v>15</v>
      </c>
      <c r="H1797" s="8" t="s">
        <v>1404</v>
      </c>
      <c r="I1797" s="7" t="s">
        <v>1405</v>
      </c>
      <c r="J1797" s="7" t="s">
        <v>1568</v>
      </c>
      <c r="L1797" s="7" t="s">
        <v>13</v>
      </c>
      <c r="M1797" s="7" t="s">
        <v>12</v>
      </c>
      <c r="N1797" s="7" t="s">
        <v>19</v>
      </c>
      <c r="O1797" s="7" t="s">
        <v>15</v>
      </c>
      <c r="P1797" s="7" t="s">
        <v>1404</v>
      </c>
      <c r="Q1797" s="7" t="s">
        <v>1405</v>
      </c>
      <c r="R1797" s="7" t="s">
        <v>752</v>
      </c>
      <c r="S1797" t="str">
        <f>RIGHT(Table1[[#This Row],[value7]],4)</f>
        <v>26bf</v>
      </c>
      <c r="T1797">
        <f>HEX2DEC(Table1[[#This Row],[hex]])</f>
        <v>9919</v>
      </c>
      <c r="U1797">
        <f>Table1[[#This Row],[dec]] - IF(Table1[[#This Row],[dec]] &gt; 32000, 65536, 0)</f>
        <v>9919</v>
      </c>
      <c r="V1797" s="12">
        <f>Table1[[#This Row],[dec signed]]/10</f>
        <v>991.9</v>
      </c>
    </row>
    <row r="1798" spans="1:22" x14ac:dyDescent="0.25">
      <c r="A1798" s="7">
        <v>1347</v>
      </c>
      <c r="B1798" s="10" t="s">
        <v>1567</v>
      </c>
      <c r="C1798" s="10" t="s">
        <v>1403</v>
      </c>
      <c r="D1798" s="7" t="s">
        <v>12</v>
      </c>
      <c r="E1798" t="s">
        <v>13</v>
      </c>
      <c r="F1798" s="7" t="s">
        <v>14</v>
      </c>
      <c r="G1798" t="s">
        <v>15</v>
      </c>
      <c r="H1798" s="8" t="s">
        <v>1404</v>
      </c>
      <c r="I1798" s="7" t="s">
        <v>1405</v>
      </c>
      <c r="J1798" s="7" t="s">
        <v>1568</v>
      </c>
      <c r="L1798" s="7" t="s">
        <v>13</v>
      </c>
      <c r="M1798" s="7" t="s">
        <v>12</v>
      </c>
      <c r="N1798" s="7" t="s">
        <v>19</v>
      </c>
      <c r="O1798" s="7" t="s">
        <v>15</v>
      </c>
      <c r="P1798" s="7" t="s">
        <v>1404</v>
      </c>
      <c r="Q1798" s="7" t="s">
        <v>1405</v>
      </c>
      <c r="R1798" s="7" t="s">
        <v>752</v>
      </c>
      <c r="S1798" t="str">
        <f>RIGHT(Table1[[#This Row],[value7]],4)</f>
        <v>26bf</v>
      </c>
      <c r="T1798">
        <f>HEX2DEC(Table1[[#This Row],[hex]])</f>
        <v>9919</v>
      </c>
      <c r="U1798">
        <f>Table1[[#This Row],[dec]] - IF(Table1[[#This Row],[dec]] &gt; 32000, 65536, 0)</f>
        <v>9919</v>
      </c>
      <c r="V1798" s="12">
        <f>Table1[[#This Row],[dec signed]]/10</f>
        <v>991.9</v>
      </c>
    </row>
    <row r="1799" spans="1:22" x14ac:dyDescent="0.25">
      <c r="A1799" s="7">
        <v>1355</v>
      </c>
      <c r="B1799" s="10" t="s">
        <v>1567</v>
      </c>
      <c r="C1799" s="10" t="s">
        <v>1403</v>
      </c>
      <c r="D1799" s="7" t="s">
        <v>12</v>
      </c>
      <c r="E1799" t="s">
        <v>13</v>
      </c>
      <c r="F1799" s="7" t="s">
        <v>14</v>
      </c>
      <c r="G1799" t="s">
        <v>15</v>
      </c>
      <c r="H1799" s="8" t="s">
        <v>1404</v>
      </c>
      <c r="I1799" s="7" t="s">
        <v>1405</v>
      </c>
      <c r="J1799" s="7" t="s">
        <v>1568</v>
      </c>
      <c r="L1799" s="7" t="s">
        <v>13</v>
      </c>
      <c r="M1799" s="7" t="s">
        <v>12</v>
      </c>
      <c r="N1799" s="7" t="s">
        <v>19</v>
      </c>
      <c r="O1799" s="7" t="s">
        <v>15</v>
      </c>
      <c r="P1799" s="7" t="s">
        <v>1404</v>
      </c>
      <c r="Q1799" s="7" t="s">
        <v>1405</v>
      </c>
      <c r="R1799" s="7" t="s">
        <v>752</v>
      </c>
      <c r="S1799" t="str">
        <f>RIGHT(Table1[[#This Row],[value7]],4)</f>
        <v>26bf</v>
      </c>
      <c r="T1799">
        <f>HEX2DEC(Table1[[#This Row],[hex]])</f>
        <v>9919</v>
      </c>
      <c r="U1799">
        <f>Table1[[#This Row],[dec]] - IF(Table1[[#This Row],[dec]] &gt; 32000, 65536, 0)</f>
        <v>9919</v>
      </c>
      <c r="V1799" s="12">
        <f>Table1[[#This Row],[dec signed]]/10</f>
        <v>991.9</v>
      </c>
    </row>
    <row r="1800" spans="1:22" x14ac:dyDescent="0.25">
      <c r="A1800" s="7">
        <v>1363</v>
      </c>
      <c r="B1800" s="10" t="s">
        <v>1567</v>
      </c>
      <c r="C1800" s="10" t="s">
        <v>1403</v>
      </c>
      <c r="D1800" s="7" t="s">
        <v>12</v>
      </c>
      <c r="E1800" t="s">
        <v>13</v>
      </c>
      <c r="F1800" s="7" t="s">
        <v>14</v>
      </c>
      <c r="G1800" t="s">
        <v>15</v>
      </c>
      <c r="H1800" s="8" t="s">
        <v>1404</v>
      </c>
      <c r="I1800" s="7" t="s">
        <v>1405</v>
      </c>
      <c r="J1800" s="7" t="s">
        <v>1568</v>
      </c>
      <c r="L1800" s="7" t="s">
        <v>13</v>
      </c>
      <c r="M1800" s="7" t="s">
        <v>12</v>
      </c>
      <c r="N1800" s="7" t="s">
        <v>19</v>
      </c>
      <c r="O1800" s="7" t="s">
        <v>15</v>
      </c>
      <c r="P1800" s="7" t="s">
        <v>1404</v>
      </c>
      <c r="Q1800" s="7" t="s">
        <v>1405</v>
      </c>
      <c r="R1800" s="7" t="s">
        <v>752</v>
      </c>
      <c r="S1800" t="str">
        <f>RIGHT(Table1[[#This Row],[value7]],4)</f>
        <v>26bf</v>
      </c>
      <c r="T1800">
        <f>HEX2DEC(Table1[[#This Row],[hex]])</f>
        <v>9919</v>
      </c>
      <c r="U1800">
        <f>Table1[[#This Row],[dec]] - IF(Table1[[#This Row],[dec]] &gt; 32000, 65536, 0)</f>
        <v>9919</v>
      </c>
      <c r="V1800" s="12">
        <f>Table1[[#This Row],[dec signed]]/10</f>
        <v>991.9</v>
      </c>
    </row>
    <row r="1801" spans="1:22" x14ac:dyDescent="0.25">
      <c r="A1801" s="7">
        <v>1371</v>
      </c>
      <c r="B1801" s="10" t="s">
        <v>1567</v>
      </c>
      <c r="C1801" s="10" t="s">
        <v>1403</v>
      </c>
      <c r="D1801" s="7" t="s">
        <v>12</v>
      </c>
      <c r="E1801" t="s">
        <v>13</v>
      </c>
      <c r="F1801" s="7" t="s">
        <v>14</v>
      </c>
      <c r="G1801" t="s">
        <v>15</v>
      </c>
      <c r="H1801" s="8" t="s">
        <v>1404</v>
      </c>
      <c r="I1801" s="7" t="s">
        <v>1405</v>
      </c>
      <c r="J1801" s="7" t="s">
        <v>1568</v>
      </c>
      <c r="L1801" s="7" t="s">
        <v>13</v>
      </c>
      <c r="M1801" s="7" t="s">
        <v>12</v>
      </c>
      <c r="N1801" s="7" t="s">
        <v>19</v>
      </c>
      <c r="O1801" s="7" t="s">
        <v>15</v>
      </c>
      <c r="P1801" s="7" t="s">
        <v>1404</v>
      </c>
      <c r="Q1801" s="7" t="s">
        <v>1405</v>
      </c>
      <c r="R1801" s="7" t="s">
        <v>752</v>
      </c>
      <c r="S1801" t="str">
        <f>RIGHT(Table1[[#This Row],[value7]],4)</f>
        <v>26bf</v>
      </c>
      <c r="T1801">
        <f>HEX2DEC(Table1[[#This Row],[hex]])</f>
        <v>9919</v>
      </c>
      <c r="U1801">
        <f>Table1[[#This Row],[dec]] - IF(Table1[[#This Row],[dec]] &gt; 32000, 65536, 0)</f>
        <v>9919</v>
      </c>
      <c r="V1801" s="12">
        <f>Table1[[#This Row],[dec signed]]/10</f>
        <v>991.9</v>
      </c>
    </row>
    <row r="1802" spans="1:22" x14ac:dyDescent="0.25">
      <c r="A1802" s="7">
        <v>654</v>
      </c>
      <c r="B1802" s="10" t="s">
        <v>1469</v>
      </c>
      <c r="C1802" s="10" t="s">
        <v>1470</v>
      </c>
      <c r="D1802" s="7" t="s">
        <v>12</v>
      </c>
      <c r="E1802" t="s">
        <v>13</v>
      </c>
      <c r="F1802" s="7" t="s">
        <v>14</v>
      </c>
      <c r="G1802" t="s">
        <v>15</v>
      </c>
      <c r="H1802" t="s">
        <v>169</v>
      </c>
      <c r="I1802" s="7" t="s">
        <v>1468</v>
      </c>
      <c r="J1802" s="7" t="s">
        <v>127</v>
      </c>
      <c r="L1802" s="7" t="s">
        <v>13</v>
      </c>
      <c r="M1802" s="7" t="s">
        <v>12</v>
      </c>
      <c r="N1802" s="7" t="s">
        <v>19</v>
      </c>
      <c r="O1802" s="7" t="s">
        <v>15</v>
      </c>
      <c r="P1802" s="7" t="s">
        <v>169</v>
      </c>
      <c r="Q1802" s="7" t="s">
        <v>1471</v>
      </c>
      <c r="R1802" s="7" t="s">
        <v>953</v>
      </c>
      <c r="S1802" t="str">
        <f>RIGHT(Table1[[#This Row],[value7]],4)</f>
        <v>2800</v>
      </c>
      <c r="T1802">
        <f>HEX2DEC(Table1[[#This Row],[hex]])</f>
        <v>10240</v>
      </c>
      <c r="U1802">
        <f>Table1[[#This Row],[dec]] - IF(Table1[[#This Row],[dec]] &gt; 32000, 65536, 0)</f>
        <v>10240</v>
      </c>
      <c r="V1802" s="12">
        <f>Table1[[#This Row],[dec signed]]/10</f>
        <v>1024</v>
      </c>
    </row>
    <row r="1803" spans="1:22" x14ac:dyDescent="0.25">
      <c r="A1803" s="7">
        <v>944</v>
      </c>
      <c r="B1803" s="10" t="s">
        <v>1495</v>
      </c>
      <c r="C1803" s="10" t="s">
        <v>1496</v>
      </c>
      <c r="D1803" s="7" t="s">
        <v>12</v>
      </c>
      <c r="E1803" t="s">
        <v>13</v>
      </c>
      <c r="F1803" s="7" t="s">
        <v>14</v>
      </c>
      <c r="G1803" t="s">
        <v>15</v>
      </c>
      <c r="H1803" t="s">
        <v>169</v>
      </c>
      <c r="I1803" s="7" t="s">
        <v>1494</v>
      </c>
      <c r="J1803" s="7" t="s">
        <v>433</v>
      </c>
      <c r="L1803" s="7" t="s">
        <v>13</v>
      </c>
      <c r="M1803" s="7" t="s">
        <v>12</v>
      </c>
      <c r="N1803" s="7" t="s">
        <v>19</v>
      </c>
      <c r="O1803" s="7" t="s">
        <v>15</v>
      </c>
      <c r="P1803" s="7" t="s">
        <v>169</v>
      </c>
      <c r="Q1803" s="7" t="s">
        <v>1497</v>
      </c>
      <c r="R1803" s="7" t="s">
        <v>954</v>
      </c>
      <c r="S1803" t="str">
        <f>RIGHT(Table1[[#This Row],[value7]],4)</f>
        <v>2900</v>
      </c>
      <c r="T1803">
        <f>HEX2DEC(Table1[[#This Row],[hex]])</f>
        <v>10496</v>
      </c>
      <c r="U1803">
        <f>Table1[[#This Row],[dec]] - IF(Table1[[#This Row],[dec]] &gt; 32000, 65536, 0)</f>
        <v>10496</v>
      </c>
      <c r="V1803" s="12">
        <f>Table1[[#This Row],[dec signed]]/10</f>
        <v>1049.5999999999999</v>
      </c>
    </row>
    <row r="1804" spans="1:22" x14ac:dyDescent="0.25">
      <c r="A1804" s="7">
        <v>686</v>
      </c>
      <c r="B1804" s="10" t="s">
        <v>1472</v>
      </c>
      <c r="C1804" s="10" t="s">
        <v>1473</v>
      </c>
      <c r="D1804" s="7" t="s">
        <v>12</v>
      </c>
      <c r="E1804" t="s">
        <v>13</v>
      </c>
      <c r="F1804" s="7" t="s">
        <v>14</v>
      </c>
      <c r="G1804" t="s">
        <v>15</v>
      </c>
      <c r="H1804" t="s">
        <v>169</v>
      </c>
      <c r="I1804" s="7" t="s">
        <v>1471</v>
      </c>
      <c r="J1804" s="7" t="s">
        <v>1090</v>
      </c>
      <c r="L1804" s="7" t="s">
        <v>13</v>
      </c>
      <c r="M1804" s="7" t="s">
        <v>12</v>
      </c>
      <c r="N1804" s="7" t="s">
        <v>19</v>
      </c>
      <c r="O1804" s="7" t="s">
        <v>15</v>
      </c>
      <c r="P1804" s="7" t="s">
        <v>169</v>
      </c>
      <c r="Q1804" s="7" t="s">
        <v>1474</v>
      </c>
      <c r="R1804" s="7" t="s">
        <v>1094</v>
      </c>
      <c r="S1804" t="str">
        <f>RIGHT(Table1[[#This Row],[value7]],4)</f>
        <v>2d00</v>
      </c>
      <c r="T1804">
        <f>HEX2DEC(Table1[[#This Row],[hex]])</f>
        <v>11520</v>
      </c>
      <c r="U1804">
        <f>Table1[[#This Row],[dec]] - IF(Table1[[#This Row],[dec]] &gt; 32000, 65536, 0)</f>
        <v>11520</v>
      </c>
      <c r="V1804" s="12">
        <f>Table1[[#This Row],[dec signed]]/10</f>
        <v>1152</v>
      </c>
    </row>
    <row r="1805" spans="1:22" x14ac:dyDescent="0.25">
      <c r="A1805" s="7">
        <v>975</v>
      </c>
      <c r="B1805" s="10" t="s">
        <v>1498</v>
      </c>
      <c r="C1805" s="10" t="s">
        <v>1499</v>
      </c>
      <c r="D1805" s="7" t="s">
        <v>12</v>
      </c>
      <c r="E1805" t="s">
        <v>13</v>
      </c>
      <c r="F1805" s="7" t="s">
        <v>14</v>
      </c>
      <c r="G1805" t="s">
        <v>15</v>
      </c>
      <c r="H1805" t="s">
        <v>169</v>
      </c>
      <c r="I1805" s="7" t="s">
        <v>1497</v>
      </c>
      <c r="J1805" s="7" t="s">
        <v>953</v>
      </c>
      <c r="L1805" s="7" t="s">
        <v>13</v>
      </c>
      <c r="M1805" s="7" t="s">
        <v>12</v>
      </c>
      <c r="N1805" s="7" t="s">
        <v>19</v>
      </c>
      <c r="O1805" s="7" t="s">
        <v>15</v>
      </c>
      <c r="P1805" s="7" t="s">
        <v>169</v>
      </c>
      <c r="Q1805" s="7" t="s">
        <v>1500</v>
      </c>
      <c r="R1805" s="7" t="s">
        <v>1115</v>
      </c>
      <c r="S1805" t="str">
        <f>RIGHT(Table1[[#This Row],[value7]],4)</f>
        <v>2e00</v>
      </c>
      <c r="T1805">
        <f>HEX2DEC(Table1[[#This Row],[hex]])</f>
        <v>11776</v>
      </c>
      <c r="U1805">
        <f>Table1[[#This Row],[dec]] - IF(Table1[[#This Row],[dec]] &gt; 32000, 65536, 0)</f>
        <v>11776</v>
      </c>
      <c r="V1805" s="12">
        <f>Table1[[#This Row],[dec signed]]/10</f>
        <v>1177.5999999999999</v>
      </c>
    </row>
    <row r="1806" spans="1:22" x14ac:dyDescent="0.25">
      <c r="A1806" s="7">
        <v>717</v>
      </c>
      <c r="B1806" s="10" t="s">
        <v>1475</v>
      </c>
      <c r="C1806" s="10" t="s">
        <v>1476</v>
      </c>
      <c r="D1806" s="7" t="s">
        <v>12</v>
      </c>
      <c r="E1806" t="s">
        <v>13</v>
      </c>
      <c r="F1806" s="7" t="s">
        <v>14</v>
      </c>
      <c r="G1806" t="s">
        <v>15</v>
      </c>
      <c r="H1806" t="s">
        <v>169</v>
      </c>
      <c r="I1806" s="7" t="s">
        <v>1474</v>
      </c>
      <c r="J1806" s="7" t="s">
        <v>769</v>
      </c>
      <c r="L1806" s="7" t="s">
        <v>13</v>
      </c>
      <c r="M1806" s="7" t="s">
        <v>12</v>
      </c>
      <c r="N1806" s="7" t="s">
        <v>19</v>
      </c>
      <c r="O1806" s="7" t="s">
        <v>15</v>
      </c>
      <c r="P1806" s="7" t="s">
        <v>169</v>
      </c>
      <c r="Q1806" s="7" t="s">
        <v>1477</v>
      </c>
      <c r="R1806" s="7" t="s">
        <v>105</v>
      </c>
      <c r="S1806" t="str">
        <f>RIGHT(Table1[[#This Row],[value7]],4)</f>
        <v>3200</v>
      </c>
      <c r="T1806">
        <f>HEX2DEC(Table1[[#This Row],[hex]])</f>
        <v>12800</v>
      </c>
      <c r="U1806">
        <f>Table1[[#This Row],[dec]] - IF(Table1[[#This Row],[dec]] &gt; 32000, 65536, 0)</f>
        <v>12800</v>
      </c>
      <c r="V1806" s="12">
        <f>Table1[[#This Row],[dec signed]]/10</f>
        <v>1280</v>
      </c>
    </row>
    <row r="1807" spans="1:22" x14ac:dyDescent="0.25">
      <c r="A1807" s="7">
        <v>1006</v>
      </c>
      <c r="B1807" s="10" t="s">
        <v>1501</v>
      </c>
      <c r="C1807" s="10" t="s">
        <v>1476</v>
      </c>
      <c r="D1807" s="7" t="s">
        <v>12</v>
      </c>
      <c r="E1807" t="s">
        <v>13</v>
      </c>
      <c r="F1807" s="7" t="s">
        <v>14</v>
      </c>
      <c r="G1807" t="s">
        <v>15</v>
      </c>
      <c r="H1807" t="s">
        <v>169</v>
      </c>
      <c r="I1807" s="7" t="s">
        <v>1500</v>
      </c>
      <c r="J1807" s="7" t="s">
        <v>1094</v>
      </c>
      <c r="L1807" s="7" t="s">
        <v>13</v>
      </c>
      <c r="M1807" s="7" t="s">
        <v>12</v>
      </c>
      <c r="N1807" s="7" t="s">
        <v>19</v>
      </c>
      <c r="O1807" s="7" t="s">
        <v>15</v>
      </c>
      <c r="P1807" s="7" t="s">
        <v>169</v>
      </c>
      <c r="Q1807" s="7" t="s">
        <v>1477</v>
      </c>
      <c r="R1807" s="7" t="s">
        <v>105</v>
      </c>
      <c r="S1807" t="str">
        <f>RIGHT(Table1[[#This Row],[value7]],4)</f>
        <v>3200</v>
      </c>
      <c r="T1807">
        <f>HEX2DEC(Table1[[#This Row],[hex]])</f>
        <v>12800</v>
      </c>
      <c r="U1807">
        <f>Table1[[#This Row],[dec]] - IF(Table1[[#This Row],[dec]] &gt; 32000, 65536, 0)</f>
        <v>12800</v>
      </c>
      <c r="V1807" s="12">
        <f>Table1[[#This Row],[dec signed]]/10</f>
        <v>1280</v>
      </c>
    </row>
    <row r="1808" spans="1:22" x14ac:dyDescent="0.25">
      <c r="A1808" s="7">
        <v>331</v>
      </c>
      <c r="B1808" s="10" t="s">
        <v>1163</v>
      </c>
      <c r="C1808" s="10" t="s">
        <v>1164</v>
      </c>
      <c r="D1808" s="7" t="s">
        <v>12</v>
      </c>
      <c r="E1808" t="s">
        <v>13</v>
      </c>
      <c r="F1808" s="7" t="s">
        <v>14</v>
      </c>
      <c r="G1808" t="s">
        <v>15</v>
      </c>
      <c r="H1808" t="s">
        <v>169</v>
      </c>
      <c r="I1808" s="7" t="s">
        <v>213</v>
      </c>
      <c r="J1808" s="7" t="s">
        <v>985</v>
      </c>
      <c r="L1808" s="7" t="s">
        <v>13</v>
      </c>
      <c r="M1808" s="7" t="s">
        <v>12</v>
      </c>
      <c r="N1808" s="7" t="s">
        <v>19</v>
      </c>
      <c r="O1808" s="7" t="s">
        <v>15</v>
      </c>
      <c r="P1808" s="7" t="s">
        <v>169</v>
      </c>
      <c r="Q1808" s="7" t="s">
        <v>1165</v>
      </c>
      <c r="R1808" s="7" t="s">
        <v>86</v>
      </c>
      <c r="S1808" t="str">
        <f>RIGHT(Table1[[#This Row],[value7]],4)</f>
        <v>3500</v>
      </c>
      <c r="T1808">
        <f>HEX2DEC(Table1[[#This Row],[hex]])</f>
        <v>13568</v>
      </c>
      <c r="U1808">
        <f>Table1[[#This Row],[dec]] - IF(Table1[[#This Row],[dec]] &gt; 32000, 65536, 0)</f>
        <v>13568</v>
      </c>
      <c r="V1808" s="12">
        <f>Table1[[#This Row],[dec signed]]/10</f>
        <v>1356.8</v>
      </c>
    </row>
    <row r="1809" spans="1:22" x14ac:dyDescent="0.25">
      <c r="A1809" s="7">
        <v>748</v>
      </c>
      <c r="B1809" s="10" t="s">
        <v>1478</v>
      </c>
      <c r="C1809" s="10" t="s">
        <v>1479</v>
      </c>
      <c r="D1809" s="7" t="s">
        <v>12</v>
      </c>
      <c r="E1809" t="s">
        <v>13</v>
      </c>
      <c r="F1809" s="7" t="s">
        <v>14</v>
      </c>
      <c r="G1809" t="s">
        <v>15</v>
      </c>
      <c r="H1809" t="s">
        <v>169</v>
      </c>
      <c r="I1809" s="7" t="s">
        <v>1477</v>
      </c>
      <c r="J1809" s="7" t="s">
        <v>104</v>
      </c>
      <c r="L1809" s="7" t="s">
        <v>13</v>
      </c>
      <c r="M1809" s="7" t="s">
        <v>12</v>
      </c>
      <c r="N1809" s="7" t="s">
        <v>19</v>
      </c>
      <c r="O1809" s="7" t="s">
        <v>15</v>
      </c>
      <c r="P1809" s="7" t="s">
        <v>169</v>
      </c>
      <c r="Q1809" s="7" t="s">
        <v>1480</v>
      </c>
      <c r="R1809" s="7" t="s">
        <v>87</v>
      </c>
      <c r="S1809" t="str">
        <f>RIGHT(Table1[[#This Row],[value7]],4)</f>
        <v>3600</v>
      </c>
      <c r="T1809">
        <f>HEX2DEC(Table1[[#This Row],[hex]])</f>
        <v>13824</v>
      </c>
      <c r="U1809">
        <f>Table1[[#This Row],[dec]] - IF(Table1[[#This Row],[dec]] &gt; 32000, 65536, 0)</f>
        <v>13824</v>
      </c>
      <c r="V1809" s="12">
        <f>Table1[[#This Row],[dec signed]]/10</f>
        <v>1382.4</v>
      </c>
    </row>
    <row r="1810" spans="1:22" x14ac:dyDescent="0.25">
      <c r="A1810" s="7">
        <v>1037</v>
      </c>
      <c r="B1810" s="10" t="s">
        <v>1478</v>
      </c>
      <c r="C1810" s="10" t="s">
        <v>1502</v>
      </c>
      <c r="D1810" s="7" t="s">
        <v>12</v>
      </c>
      <c r="E1810" t="s">
        <v>13</v>
      </c>
      <c r="F1810" s="7" t="s">
        <v>14</v>
      </c>
      <c r="G1810" t="s">
        <v>15</v>
      </c>
      <c r="H1810" t="s">
        <v>169</v>
      </c>
      <c r="I1810" s="7" t="s">
        <v>1477</v>
      </c>
      <c r="J1810" s="7" t="s">
        <v>104</v>
      </c>
      <c r="L1810" s="7" t="s">
        <v>13</v>
      </c>
      <c r="M1810" s="7" t="s">
        <v>12</v>
      </c>
      <c r="N1810" s="7" t="s">
        <v>19</v>
      </c>
      <c r="O1810" s="7" t="s">
        <v>15</v>
      </c>
      <c r="P1810" s="7" t="s">
        <v>169</v>
      </c>
      <c r="Q1810" s="7" t="s">
        <v>1503</v>
      </c>
      <c r="R1810" s="7" t="s">
        <v>108</v>
      </c>
      <c r="S1810" t="str">
        <f>RIGHT(Table1[[#This Row],[value7]],4)</f>
        <v>3700</v>
      </c>
      <c r="T1810">
        <f>HEX2DEC(Table1[[#This Row],[hex]])</f>
        <v>14080</v>
      </c>
      <c r="U1810">
        <f>Table1[[#This Row],[dec]] - IF(Table1[[#This Row],[dec]] &gt; 32000, 65536, 0)</f>
        <v>14080</v>
      </c>
      <c r="V1810" s="12">
        <f>Table1[[#This Row],[dec signed]]/10</f>
        <v>1408</v>
      </c>
    </row>
    <row r="1811" spans="1:22" x14ac:dyDescent="0.25">
      <c r="A1811" s="7">
        <v>779</v>
      </c>
      <c r="B1811" s="10" t="s">
        <v>1481</v>
      </c>
      <c r="C1811" s="10" t="s">
        <v>1482</v>
      </c>
      <c r="D1811" s="7" t="s">
        <v>12</v>
      </c>
      <c r="E1811" t="s">
        <v>13</v>
      </c>
      <c r="F1811" s="7" t="s">
        <v>14</v>
      </c>
      <c r="G1811" t="s">
        <v>15</v>
      </c>
      <c r="H1811" t="s">
        <v>169</v>
      </c>
      <c r="I1811" s="7" t="s">
        <v>1480</v>
      </c>
      <c r="J1811" s="7" t="s">
        <v>86</v>
      </c>
      <c r="L1811" s="7" t="s">
        <v>13</v>
      </c>
      <c r="M1811" s="7" t="s">
        <v>12</v>
      </c>
      <c r="N1811" s="7" t="s">
        <v>19</v>
      </c>
      <c r="O1811" s="7" t="s">
        <v>15</v>
      </c>
      <c r="P1811" s="7" t="s">
        <v>169</v>
      </c>
      <c r="Q1811" s="7" t="s">
        <v>1483</v>
      </c>
      <c r="R1811" s="7" t="s">
        <v>81</v>
      </c>
      <c r="S1811" t="str">
        <f>RIGHT(Table1[[#This Row],[value7]],4)</f>
        <v>3b00</v>
      </c>
      <c r="T1811">
        <f>HEX2DEC(Table1[[#This Row],[hex]])</f>
        <v>15104</v>
      </c>
      <c r="U1811">
        <f>Table1[[#This Row],[dec]] - IF(Table1[[#This Row],[dec]] &gt; 32000, 65536, 0)</f>
        <v>15104</v>
      </c>
      <c r="V1811" s="12">
        <f>Table1[[#This Row],[dec signed]]/10</f>
        <v>1510.4</v>
      </c>
    </row>
    <row r="1812" spans="1:22" x14ac:dyDescent="0.25">
      <c r="A1812" s="7">
        <v>220</v>
      </c>
      <c r="B1812" s="10" t="s">
        <v>780</v>
      </c>
      <c r="C1812" s="10" t="s">
        <v>781</v>
      </c>
      <c r="D1812" s="7" t="s">
        <v>12</v>
      </c>
      <c r="E1812" t="s">
        <v>594</v>
      </c>
      <c r="F1812" s="7" t="s">
        <v>14</v>
      </c>
      <c r="G1812" t="s">
        <v>51</v>
      </c>
      <c r="H1812" t="s">
        <v>782</v>
      </c>
      <c r="I1812" s="7" t="s">
        <v>716</v>
      </c>
      <c r="J1812" s="7" t="s">
        <v>557</v>
      </c>
      <c r="L1812" s="7" t="s">
        <v>594</v>
      </c>
      <c r="M1812" s="7" t="s">
        <v>12</v>
      </c>
      <c r="N1812" s="7" t="s">
        <v>19</v>
      </c>
      <c r="O1812" s="7" t="s">
        <v>15</v>
      </c>
      <c r="P1812" s="7" t="s">
        <v>782</v>
      </c>
      <c r="Q1812" s="7" t="s">
        <v>716</v>
      </c>
      <c r="R1812" s="7" t="s">
        <v>783</v>
      </c>
      <c r="S1812" t="str">
        <f>RIGHT(Table1[[#This Row],[value7]],4)</f>
        <v>6400</v>
      </c>
      <c r="T1812">
        <f>HEX2DEC(Table1[[#This Row],[hex]])</f>
        <v>25600</v>
      </c>
      <c r="U1812">
        <f>Table1[[#This Row],[dec]] - IF(Table1[[#This Row],[dec]] &gt; 32000, 65536, 0)</f>
        <v>25600</v>
      </c>
      <c r="V1812" s="12">
        <f>Table1[[#This Row],[dec signed]]/10</f>
        <v>2560</v>
      </c>
    </row>
    <row r="1813" spans="1:22" x14ac:dyDescent="0.25">
      <c r="A1813" s="7">
        <v>1571</v>
      </c>
      <c r="B1813" s="10" t="s">
        <v>780</v>
      </c>
      <c r="C1813" s="10" t="s">
        <v>781</v>
      </c>
      <c r="D1813" s="7" t="s">
        <v>12</v>
      </c>
      <c r="E1813" t="s">
        <v>594</v>
      </c>
      <c r="F1813" s="7" t="s">
        <v>14</v>
      </c>
      <c r="G1813" t="s">
        <v>51</v>
      </c>
      <c r="H1813" t="s">
        <v>782</v>
      </c>
      <c r="I1813" s="7" t="s">
        <v>716</v>
      </c>
      <c r="J1813" s="7" t="s">
        <v>557</v>
      </c>
      <c r="L1813" s="7" t="s">
        <v>594</v>
      </c>
      <c r="M1813" s="7" t="s">
        <v>12</v>
      </c>
      <c r="N1813" s="7" t="s">
        <v>19</v>
      </c>
      <c r="O1813" s="7" t="s">
        <v>15</v>
      </c>
      <c r="P1813" s="7" t="s">
        <v>782</v>
      </c>
      <c r="Q1813" s="7" t="s">
        <v>716</v>
      </c>
      <c r="R1813" s="7" t="s">
        <v>783</v>
      </c>
      <c r="S1813" t="str">
        <f>RIGHT(Table1[[#This Row],[value7]],4)</f>
        <v>6400</v>
      </c>
      <c r="T1813">
        <f>HEX2DEC(Table1[[#This Row],[hex]])</f>
        <v>25600</v>
      </c>
      <c r="U1813">
        <f>Table1[[#This Row],[dec]] - IF(Table1[[#This Row],[dec]] &gt; 32000, 65536, 0)</f>
        <v>25600</v>
      </c>
      <c r="V1813" s="12">
        <f>Table1[[#This Row],[dec signed]]/10</f>
        <v>2560</v>
      </c>
    </row>
    <row r="1814" spans="1:22" x14ac:dyDescent="0.25">
      <c r="A1814" s="7">
        <v>1597</v>
      </c>
      <c r="B1814" s="10" t="s">
        <v>780</v>
      </c>
      <c r="C1814" s="10" t="s">
        <v>781</v>
      </c>
      <c r="D1814" s="7" t="s">
        <v>12</v>
      </c>
      <c r="E1814" t="s">
        <v>594</v>
      </c>
      <c r="F1814" s="7" t="s">
        <v>14</v>
      </c>
      <c r="G1814" t="s">
        <v>51</v>
      </c>
      <c r="H1814" t="s">
        <v>782</v>
      </c>
      <c r="I1814" s="7" t="s">
        <v>716</v>
      </c>
      <c r="J1814" s="7" t="s">
        <v>557</v>
      </c>
      <c r="L1814" s="7" t="s">
        <v>594</v>
      </c>
      <c r="M1814" s="7" t="s">
        <v>12</v>
      </c>
      <c r="N1814" s="7" t="s">
        <v>19</v>
      </c>
      <c r="O1814" s="7" t="s">
        <v>15</v>
      </c>
      <c r="P1814" s="7" t="s">
        <v>782</v>
      </c>
      <c r="Q1814" s="7" t="s">
        <v>716</v>
      </c>
      <c r="R1814" s="7" t="s">
        <v>783</v>
      </c>
      <c r="S1814" t="str">
        <f>RIGHT(Table1[[#This Row],[value7]],4)</f>
        <v>6400</v>
      </c>
      <c r="T1814">
        <f>HEX2DEC(Table1[[#This Row],[hex]])</f>
        <v>25600</v>
      </c>
      <c r="U1814">
        <f>Table1[[#This Row],[dec]] - IF(Table1[[#This Row],[dec]] &gt; 32000, 65536, 0)</f>
        <v>25600</v>
      </c>
      <c r="V1814" s="12">
        <f>Table1[[#This Row],[dec signed]]/10</f>
        <v>2560</v>
      </c>
    </row>
    <row r="1815" spans="1:22" x14ac:dyDescent="0.25">
      <c r="A1815" s="7">
        <v>1623</v>
      </c>
      <c r="B1815" s="10" t="s">
        <v>780</v>
      </c>
      <c r="C1815" s="10" t="s">
        <v>781</v>
      </c>
      <c r="D1815" s="7" t="s">
        <v>12</v>
      </c>
      <c r="E1815" t="s">
        <v>594</v>
      </c>
      <c r="F1815" s="7" t="s">
        <v>14</v>
      </c>
      <c r="G1815" t="s">
        <v>51</v>
      </c>
      <c r="H1815" t="s">
        <v>782</v>
      </c>
      <c r="I1815" s="7" t="s">
        <v>716</v>
      </c>
      <c r="J1815" s="7" t="s">
        <v>557</v>
      </c>
      <c r="L1815" s="7" t="s">
        <v>594</v>
      </c>
      <c r="M1815" s="7" t="s">
        <v>12</v>
      </c>
      <c r="N1815" s="7" t="s">
        <v>19</v>
      </c>
      <c r="O1815" s="7" t="s">
        <v>15</v>
      </c>
      <c r="P1815" s="7" t="s">
        <v>782</v>
      </c>
      <c r="Q1815" s="7" t="s">
        <v>716</v>
      </c>
      <c r="R1815" s="7" t="s">
        <v>783</v>
      </c>
      <c r="S1815" t="str">
        <f>RIGHT(Table1[[#This Row],[value7]],4)</f>
        <v>6400</v>
      </c>
      <c r="T1815">
        <f>HEX2DEC(Table1[[#This Row],[hex]])</f>
        <v>25600</v>
      </c>
      <c r="U1815">
        <f>Table1[[#This Row],[dec]] - IF(Table1[[#This Row],[dec]] &gt; 32000, 65536, 0)</f>
        <v>25600</v>
      </c>
      <c r="V1815" s="12">
        <f>Table1[[#This Row],[dec signed]]/10</f>
        <v>2560</v>
      </c>
    </row>
    <row r="1816" spans="1:22" x14ac:dyDescent="0.25">
      <c r="A1816" s="7">
        <v>1649</v>
      </c>
      <c r="B1816" s="10" t="s">
        <v>780</v>
      </c>
      <c r="C1816" s="10" t="s">
        <v>781</v>
      </c>
      <c r="D1816" s="7" t="s">
        <v>12</v>
      </c>
      <c r="E1816" t="s">
        <v>594</v>
      </c>
      <c r="F1816" s="7" t="s">
        <v>14</v>
      </c>
      <c r="G1816" t="s">
        <v>51</v>
      </c>
      <c r="H1816" t="s">
        <v>782</v>
      </c>
      <c r="I1816" s="7" t="s">
        <v>716</v>
      </c>
      <c r="J1816" s="7" t="s">
        <v>557</v>
      </c>
      <c r="L1816" s="7" t="s">
        <v>594</v>
      </c>
      <c r="M1816" s="7" t="s">
        <v>12</v>
      </c>
      <c r="N1816" s="7" t="s">
        <v>19</v>
      </c>
      <c r="O1816" s="7" t="s">
        <v>15</v>
      </c>
      <c r="P1816" s="7" t="s">
        <v>782</v>
      </c>
      <c r="Q1816" s="7" t="s">
        <v>716</v>
      </c>
      <c r="R1816" s="7" t="s">
        <v>783</v>
      </c>
      <c r="S1816" t="str">
        <f>RIGHT(Table1[[#This Row],[value7]],4)</f>
        <v>6400</v>
      </c>
      <c r="T1816">
        <f>HEX2DEC(Table1[[#This Row],[hex]])</f>
        <v>25600</v>
      </c>
      <c r="U1816">
        <f>Table1[[#This Row],[dec]] - IF(Table1[[#This Row],[dec]] &gt; 32000, 65536, 0)</f>
        <v>25600</v>
      </c>
      <c r="V1816" s="12">
        <f>Table1[[#This Row],[dec signed]]/10</f>
        <v>2560</v>
      </c>
    </row>
    <row r="1817" spans="1:22" x14ac:dyDescent="0.25">
      <c r="A1817" s="7">
        <v>202</v>
      </c>
      <c r="B1817" s="10" t="s">
        <v>713</v>
      </c>
      <c r="C1817" s="10" t="s">
        <v>714</v>
      </c>
      <c r="D1817" s="7" t="s">
        <v>12</v>
      </c>
      <c r="E1817" t="s">
        <v>13</v>
      </c>
      <c r="F1817" s="7" t="s">
        <v>14</v>
      </c>
      <c r="G1817" t="s">
        <v>15</v>
      </c>
      <c r="H1817" t="s">
        <v>715</v>
      </c>
      <c r="I1817" s="7" t="s">
        <v>716</v>
      </c>
      <c r="J1817" s="7" t="s">
        <v>717</v>
      </c>
      <c r="L1817" s="7" t="s">
        <v>13</v>
      </c>
      <c r="M1817" s="7" t="s">
        <v>12</v>
      </c>
      <c r="N1817" s="7" t="s">
        <v>19</v>
      </c>
      <c r="O1817" s="7" t="s">
        <v>15</v>
      </c>
      <c r="P1817" s="7" t="s">
        <v>715</v>
      </c>
      <c r="Q1817" s="7" t="s">
        <v>716</v>
      </c>
      <c r="R1817" s="7" t="s">
        <v>718</v>
      </c>
      <c r="S1817" t="str">
        <f>RIGHT(Table1[[#This Row],[value7]],4)</f>
        <v>6400</v>
      </c>
      <c r="T1817">
        <f>HEX2DEC(Table1[[#This Row],[hex]])</f>
        <v>25600</v>
      </c>
      <c r="U1817">
        <f>Table1[[#This Row],[dec]] - IF(Table1[[#This Row],[dec]] &gt; 32000, 65536, 0)</f>
        <v>25600</v>
      </c>
      <c r="V1817" s="12">
        <f>Table1[[#This Row],[dec signed]]/10</f>
        <v>2560</v>
      </c>
    </row>
    <row r="1818" spans="1:22" x14ac:dyDescent="0.25">
      <c r="A1818" s="7">
        <v>1479</v>
      </c>
      <c r="B1818" s="10" t="s">
        <v>713</v>
      </c>
      <c r="C1818" s="10" t="s">
        <v>714</v>
      </c>
      <c r="D1818" s="7" t="s">
        <v>12</v>
      </c>
      <c r="E1818" t="s">
        <v>13</v>
      </c>
      <c r="F1818" s="7" t="s">
        <v>14</v>
      </c>
      <c r="G1818" t="s">
        <v>15</v>
      </c>
      <c r="H1818" t="s">
        <v>715</v>
      </c>
      <c r="I1818" s="7" t="s">
        <v>716</v>
      </c>
      <c r="J1818" s="7" t="s">
        <v>717</v>
      </c>
      <c r="L1818" s="7" t="s">
        <v>13</v>
      </c>
      <c r="M1818" s="7" t="s">
        <v>12</v>
      </c>
      <c r="N1818" s="7" t="s">
        <v>19</v>
      </c>
      <c r="O1818" s="7" t="s">
        <v>15</v>
      </c>
      <c r="P1818" s="7" t="s">
        <v>715</v>
      </c>
      <c r="Q1818" s="7" t="s">
        <v>716</v>
      </c>
      <c r="R1818" s="7" t="s">
        <v>718</v>
      </c>
      <c r="S1818" t="str">
        <f>RIGHT(Table1[[#This Row],[value7]],4)</f>
        <v>6400</v>
      </c>
      <c r="T1818">
        <f>HEX2DEC(Table1[[#This Row],[hex]])</f>
        <v>25600</v>
      </c>
      <c r="U1818">
        <f>Table1[[#This Row],[dec]] - IF(Table1[[#This Row],[dec]] &gt; 32000, 65536, 0)</f>
        <v>25600</v>
      </c>
      <c r="V1818" s="12">
        <f>Table1[[#This Row],[dec signed]]/10</f>
        <v>2560</v>
      </c>
    </row>
    <row r="1819" spans="1:22" x14ac:dyDescent="0.25">
      <c r="A1819" s="7">
        <v>1497</v>
      </c>
      <c r="B1819" s="10" t="s">
        <v>713</v>
      </c>
      <c r="C1819" s="10" t="s">
        <v>714</v>
      </c>
      <c r="D1819" s="7" t="s">
        <v>12</v>
      </c>
      <c r="E1819" t="s">
        <v>13</v>
      </c>
      <c r="F1819" s="7" t="s">
        <v>14</v>
      </c>
      <c r="G1819" t="s">
        <v>15</v>
      </c>
      <c r="H1819" t="s">
        <v>715</v>
      </c>
      <c r="I1819" s="7" t="s">
        <v>716</v>
      </c>
      <c r="J1819" s="7" t="s">
        <v>717</v>
      </c>
      <c r="L1819" s="7" t="s">
        <v>13</v>
      </c>
      <c r="M1819" s="7" t="s">
        <v>12</v>
      </c>
      <c r="N1819" s="7" t="s">
        <v>19</v>
      </c>
      <c r="O1819" s="7" t="s">
        <v>15</v>
      </c>
      <c r="P1819" s="7" t="s">
        <v>715</v>
      </c>
      <c r="Q1819" s="7" t="s">
        <v>716</v>
      </c>
      <c r="R1819" s="7" t="s">
        <v>718</v>
      </c>
      <c r="S1819" t="str">
        <f>RIGHT(Table1[[#This Row],[value7]],4)</f>
        <v>6400</v>
      </c>
      <c r="T1819">
        <f>HEX2DEC(Table1[[#This Row],[hex]])</f>
        <v>25600</v>
      </c>
      <c r="U1819">
        <f>Table1[[#This Row],[dec]] - IF(Table1[[#This Row],[dec]] &gt; 32000, 65536, 0)</f>
        <v>25600</v>
      </c>
      <c r="V1819" s="12">
        <f>Table1[[#This Row],[dec signed]]/10</f>
        <v>2560</v>
      </c>
    </row>
    <row r="1820" spans="1:22" x14ac:dyDescent="0.25">
      <c r="A1820" s="7">
        <v>1515</v>
      </c>
      <c r="B1820" s="10" t="s">
        <v>713</v>
      </c>
      <c r="C1820" s="10" t="s">
        <v>714</v>
      </c>
      <c r="D1820" s="7" t="s">
        <v>12</v>
      </c>
      <c r="E1820" t="s">
        <v>13</v>
      </c>
      <c r="F1820" s="7" t="s">
        <v>14</v>
      </c>
      <c r="G1820" t="s">
        <v>15</v>
      </c>
      <c r="H1820" t="s">
        <v>715</v>
      </c>
      <c r="I1820" s="7" t="s">
        <v>716</v>
      </c>
      <c r="J1820" s="7" t="s">
        <v>717</v>
      </c>
      <c r="L1820" s="7" t="s">
        <v>13</v>
      </c>
      <c r="M1820" s="7" t="s">
        <v>12</v>
      </c>
      <c r="N1820" s="7" t="s">
        <v>19</v>
      </c>
      <c r="O1820" s="7" t="s">
        <v>15</v>
      </c>
      <c r="P1820" s="7" t="s">
        <v>715</v>
      </c>
      <c r="Q1820" s="7" t="s">
        <v>716</v>
      </c>
      <c r="R1820" s="7" t="s">
        <v>718</v>
      </c>
      <c r="S1820" t="str">
        <f>RIGHT(Table1[[#This Row],[value7]],4)</f>
        <v>6400</v>
      </c>
      <c r="T1820">
        <f>HEX2DEC(Table1[[#This Row],[hex]])</f>
        <v>25600</v>
      </c>
      <c r="U1820">
        <f>Table1[[#This Row],[dec]] - IF(Table1[[#This Row],[dec]] &gt; 32000, 65536, 0)</f>
        <v>25600</v>
      </c>
      <c r="V1820" s="12">
        <f>Table1[[#This Row],[dec signed]]/10</f>
        <v>2560</v>
      </c>
    </row>
    <row r="1821" spans="1:22" x14ac:dyDescent="0.25">
      <c r="A1821" s="7">
        <v>1533</v>
      </c>
      <c r="B1821" s="10" t="s">
        <v>713</v>
      </c>
      <c r="C1821" s="10" t="s">
        <v>714</v>
      </c>
      <c r="D1821" s="7" t="s">
        <v>12</v>
      </c>
      <c r="E1821" t="s">
        <v>13</v>
      </c>
      <c r="F1821" s="7" t="s">
        <v>14</v>
      </c>
      <c r="G1821" t="s">
        <v>15</v>
      </c>
      <c r="H1821" t="s">
        <v>715</v>
      </c>
      <c r="I1821" s="7" t="s">
        <v>716</v>
      </c>
      <c r="J1821" s="7" t="s">
        <v>717</v>
      </c>
      <c r="L1821" s="7" t="s">
        <v>13</v>
      </c>
      <c r="M1821" s="7" t="s">
        <v>12</v>
      </c>
      <c r="N1821" s="7" t="s">
        <v>19</v>
      </c>
      <c r="O1821" s="7" t="s">
        <v>15</v>
      </c>
      <c r="P1821" s="7" t="s">
        <v>715</v>
      </c>
      <c r="Q1821" s="7" t="s">
        <v>716</v>
      </c>
      <c r="R1821" s="7" t="s">
        <v>718</v>
      </c>
      <c r="S1821" t="str">
        <f>RIGHT(Table1[[#This Row],[value7]],4)</f>
        <v>6400</v>
      </c>
      <c r="T1821">
        <f>HEX2DEC(Table1[[#This Row],[hex]])</f>
        <v>25600</v>
      </c>
      <c r="U1821">
        <f>Table1[[#This Row],[dec]] - IF(Table1[[#This Row],[dec]] &gt; 32000, 65536, 0)</f>
        <v>25600</v>
      </c>
      <c r="V1821" s="12">
        <f>Table1[[#This Row],[dec signed]]/10</f>
        <v>2560</v>
      </c>
    </row>
    <row r="1822" spans="1:22" x14ac:dyDescent="0.25">
      <c r="A1822" s="7">
        <v>1551</v>
      </c>
      <c r="B1822" s="10" t="s">
        <v>713</v>
      </c>
      <c r="C1822" s="10" t="s">
        <v>714</v>
      </c>
      <c r="D1822" s="7" t="s">
        <v>12</v>
      </c>
      <c r="E1822" t="s">
        <v>13</v>
      </c>
      <c r="F1822" s="7" t="s">
        <v>14</v>
      </c>
      <c r="G1822" t="s">
        <v>15</v>
      </c>
      <c r="H1822" t="s">
        <v>715</v>
      </c>
      <c r="I1822" s="7" t="s">
        <v>716</v>
      </c>
      <c r="J1822" s="7" t="s">
        <v>717</v>
      </c>
      <c r="L1822" s="7" t="s">
        <v>13</v>
      </c>
      <c r="M1822" s="7" t="s">
        <v>12</v>
      </c>
      <c r="N1822" s="7" t="s">
        <v>19</v>
      </c>
      <c r="O1822" s="7" t="s">
        <v>15</v>
      </c>
      <c r="P1822" s="7" t="s">
        <v>715</v>
      </c>
      <c r="Q1822" s="7" t="s">
        <v>716</v>
      </c>
      <c r="R1822" s="7" t="s">
        <v>718</v>
      </c>
      <c r="S1822" t="str">
        <f>RIGHT(Table1[[#This Row],[value7]],4)</f>
        <v>6400</v>
      </c>
      <c r="T1822">
        <f>HEX2DEC(Table1[[#This Row],[hex]])</f>
        <v>25600</v>
      </c>
      <c r="U1822">
        <f>Table1[[#This Row],[dec]] - IF(Table1[[#This Row],[dec]] &gt; 32000, 65536, 0)</f>
        <v>25600</v>
      </c>
      <c r="V1822" s="12">
        <f>Table1[[#This Row],[dec signed]]/10</f>
        <v>2560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read all 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Aljaž Ogrin</cp:lastModifiedBy>
  <dcterms:created xsi:type="dcterms:W3CDTF">2023-12-21T12:10:12Z</dcterms:created>
  <dcterms:modified xsi:type="dcterms:W3CDTF">2023-12-21T14:18:37Z</dcterms:modified>
</cp:coreProperties>
</file>