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58" documentId="8_{7189316D-1FA4-457E-B6D5-6F6DFC40398E}" xr6:coauthVersionLast="47" xr6:coauthVersionMax="47" xr10:uidLastSave="{A2B60A7D-B2DA-47DA-A90C-CAEFDA66632E}"/>
  <bookViews>
    <workbookView xWindow="28680" yWindow="-5040" windowWidth="29040" windowHeight="15840" firstSheet="1" activeTab="5"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Internal Sales Data" sheetId="8" r:id="rId6"/>
  </sheets>
  <definedNames>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8" l="1"/>
  <c r="L3" i="8"/>
  <c r="L4" i="8"/>
  <c r="L5" i="8"/>
  <c r="L6" i="8"/>
  <c r="L7" i="8"/>
  <c r="L8" i="8"/>
  <c r="L9" i="8"/>
  <c r="L10" i="8"/>
  <c r="L11" i="8"/>
  <c r="L2" i="8"/>
  <c r="K3" i="8"/>
  <c r="K4" i="8"/>
  <c r="K7" i="8"/>
  <c r="K8" i="8"/>
  <c r="K11" i="8"/>
  <c r="K2" i="8"/>
  <c r="J3" i="8"/>
  <c r="J4" i="8"/>
  <c r="J5" i="8"/>
  <c r="K5" i="8" s="1"/>
  <c r="J6" i="8"/>
  <c r="K6" i="8" s="1"/>
  <c r="J7" i="8"/>
  <c r="J8" i="8"/>
  <c r="J9" i="8"/>
  <c r="K9" i="8" s="1"/>
  <c r="J10" i="8"/>
  <c r="K10" i="8" s="1"/>
  <c r="J11" i="8"/>
  <c r="J2" i="8"/>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K12" i="8" l="1"/>
  <c r="I12" i="8"/>
</calcChain>
</file>

<file path=xl/sharedStrings.xml><?xml version="1.0" encoding="utf-8"?>
<sst xmlns="http://schemas.openxmlformats.org/spreadsheetml/2006/main" count="22301" uniqueCount="95">
  <si>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</si>
  <si>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</si>
  <si>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</si>
  <si>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</si>
  <si>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</si>
  <si>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</si>
  <si>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</si>
  <si>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</si>
  <si>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</si>
  <si>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</si>
  <si>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</si>
  <si>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</si>
  <si>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</si>
  <si>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</si>
  <si>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</si>
  <si>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</si>
  <si>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</si>
  <si>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</si>
  <si>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</si>
  <si>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</si>
  <si>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</si>
  <si>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</si>
  <si>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</si>
  <si>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</si>
  <si>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</si>
  <si>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</si>
  <si>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</si>
  <si>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</si>
  <si>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</si>
  <si>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</si>
  <si>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</si>
  <si>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</si>
  <si>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</si>
  <si>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</si>
  <si>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</si>
  <si>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</si>
  <si>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</si>
  <si>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</si>
  <si>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</si>
  <si>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</si>
  <si>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</si>
  <si>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</si>
  <si>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</si>
  <si>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</si>
  <si>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</si>
  <si>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</si>
  <si>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</si>
  <si>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</si>
  <si>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</si>
  <si>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</si>
  <si>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</si>
  <si>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</si>
  <si>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</si>
  <si>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</si>
  <si>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</si>
  <si>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</si>
  <si>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</si>
  <si>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</si>
  <si>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</si>
  <si>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</si>
  <si>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</si>
  <si>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</si>
  <si>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</si>
  <si>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</si>
  <si>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</si>
  <si>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</si>
  <si>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</si>
  <si>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</si>
  <si>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</si>
  <si>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</si>
  <si>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</si>
  <si>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</si>
  <si>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</si>
  <si>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</si>
  <si>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</si>
  <si>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</si>
  <si>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</si>
  <si>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</si>
  <si>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</si>
  <si>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</si>
  <si>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</si>
  <si>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</si>
  <si>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</si>
  <si>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</si>
  <si>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</si>
  <si>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</si>
  <si>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</si>
  <si>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</si>
  <si>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</si>
  <si>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</si>
  <si>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</si>
  <si>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</si>
  <si>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Gross Profit per unit</t>
  </si>
  <si>
    <t>Category</t>
  </si>
  <si>
    <t>Net Sales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</si>
</sst>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409]* #,##0_ ;_-[$$-409]* \-#,##0\ ;_-[$$-409]* &quot;-&quot;??_ ;_-@_ "/>
    <numFmt numFmtId="165" formatCode="_ * #,##0_ ;_ * \-#,##0_ ;_ * &quot;-&quot;??_ ;_ @_ "/>
    <numFmt numFmtId="166" formatCode="_ &quot;€&quot;\ * #,##0_ ;_ &quot;€&quot;\ * \-#,##0_ ;_ &quot;€&quot;\ * &quot;-&quot;??_ ;_ @_ "/>
    <numFmt numFmtId="167" formatCode="_-[$$-409]* #,##0.00_ ;_-[$$-409]* \-#,##0.00\ ;_-[$$-409]* &quot;-&quot;??_ ;_-@_ "/>
    <numFmt numFmtId="168"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xf numFmtId="0" fontId="0" fillId="0" borderId="0" xfId="0" applyNumberFormat="1"/>
    <xf numFmtId="44" fontId="0" fillId="0" borderId="0" xfId="1" applyFont="1"/>
    <xf numFmtId="165" fontId="0" fillId="0" borderId="0" xfId="2" applyNumberFormat="1" applyFont="1"/>
    <xf numFmtId="0" fontId="0" fillId="0" borderId="0" xfId="0" applyNumberFormat="1" applyFont="1"/>
    <xf numFmtId="165" fontId="0" fillId="0" borderId="0" xfId="0" applyNumberFormat="1" applyFont="1"/>
    <xf numFmtId="166" fontId="0" fillId="0" borderId="0" xfId="0" applyNumberFormat="1"/>
    <xf numFmtId="167" fontId="0" fillId="0" borderId="0" xfId="1" applyNumberFormat="1" applyFont="1"/>
    <xf numFmtId="167" fontId="0" fillId="0" borderId="0" xfId="0" applyNumberFormat="1" applyFont="1"/>
    <xf numFmtId="164" fontId="0" fillId="0" borderId="0" xfId="0" applyNumberFormat="1" applyFont="1"/>
    <xf numFmtId="9" fontId="0" fillId="0" borderId="0" xfId="3" applyFont="1"/>
    <xf numFmtId="168" fontId="0" fillId="0" borderId="0" xfId="3" applyNumberFormat="1" applyFont="1"/>
  </cellXfs>
  <cellStyles count="4">
    <cellStyle name="Comma" xfId="2" builtinId="3"/>
    <cellStyle name="Currency" xfId="1" builtinId="4"/>
    <cellStyle name="Normal" xfId="0" builtinId="0"/>
    <cellStyle name="Percent" xfId="3" builtinId="5"/>
  </cellStyles>
  <dxfs count="28">
    <dxf>
      <font>
        <b val="0"/>
        <i val="0"/>
        <strike val="0"/>
        <condense val="0"/>
        <extend val="0"/>
        <outline val="0"/>
        <shadow val="0"/>
        <u val="none"/>
        <vertAlign val="baseline"/>
        <sz val="11"/>
        <color theme="1"/>
        <name val="Calibri"/>
        <family val="2"/>
        <scheme val="minor"/>
      </font>
      <numFmt numFmtId="168" formatCode="0.0%"/>
    </dxf>
    <dxf>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[2_2_gross_margin_solution.xlsx]Market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7895370374"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26">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25"/>
    <tableColumn id="2" xr3:uid="{E62B3F1F-9A15-44B4-B1DD-CAF27CF3C747}" name="Subcategory" dataDxfId="24"/>
    <tableColumn id="3" xr3:uid="{FA4BBA42-4CD5-4FEC-99C8-F3DEA363596F}" name="Supplier" dataDxfId="23"/>
    <tableColumn id="4" xr3:uid="{363950AD-92F1-4B62-BAD5-6C6ED9D314C8}" name="Brand" dataDxfId="22"/>
    <tableColumn id="5" xr3:uid="{278D3098-9E4F-422C-8E1A-9941BBC3EF43}" name="Region" dataDxfId="21"/>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20"/>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19"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18">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L12" totalsRowCount="1">
  <autoFilter ref="A1:L11" xr:uid="{04364B77-531F-4E7F-8C97-717C91709596}"/>
  <tableColumns count="12">
    <tableColumn id="1" xr3:uid="{E79ACCEA-926B-41AB-94F1-42DDD1864C6B}" name="Brand" totalsRowLabel="Total" dataDxfId="17"/>
    <tableColumn id="2" xr3:uid="{025C4312-31D3-409B-B984-DBF4AEFE2FA6}" name="Product" dataDxfId="16"/>
    <tableColumn id="3" xr3:uid="{D40B8F72-DA12-4584-B326-495AA00C251F}" name="Pack Size (ml)"/>
    <tableColumn id="4" xr3:uid="{E106DA15-1281-4518-AE4A-C358C1924FEA}" name="ProductID" dataDxfId="15"/>
    <tableColumn id="5" xr3:uid="{AE844CDE-AAF3-4312-96B5-E0534EF567F3}" name="Retail Price" dataDxfId="14" totalsRowDxfId="7" dataCellStyle="Currency"/>
    <tableColumn id="6" xr3:uid="{732BB0A7-0D20-404F-B2AF-EC6A28C2A71A}" name="Net Price" dataDxfId="13" totalsRowDxfId="6" dataCellStyle="Currency"/>
    <tableColumn id="7" xr3:uid="{BB7F7A5B-FAB9-4038-AD33-08EE0D4766AD}" name="COGS" dataDxfId="12" totalsRowDxfId="5" dataCellStyle="Currency"/>
    <tableColumn id="8" xr3:uid="{CCF364DE-01EF-4200-AB41-ED9058D076B5}" name="Volume 2022" totalsRowFunction="sum" dataDxfId="11" totalsRowDxfId="4" dataCellStyle="Comma"/>
    <tableColumn id="10" xr3:uid="{08E3A2F7-3C74-49D9-91B9-79AD4050A4A7}" name="Net Sales 2022" totalsRowFunction="sum" dataDxfId="10" totalsRowDxfId="3" dataCellStyle="Currency">
      <calculatedColumnFormula>internal_sales_data[[#This Row],[Volume 2022]]*internal_sales_data[[#This Row],[Net Price]]</calculatedColumnFormula>
    </tableColumn>
    <tableColumn id="9" xr3:uid="{3C283A83-C2B7-4006-B2BA-AFEDB11C31BE}" name="Gross Profit per unit" dataDxfId="9" totalsRowDxfId="2" dataCellStyle="Currency">
      <calculatedColumnFormula>internal_sales_data[[#This Row],[Net Price]]-internal_sales_data[[#This Row],[COGS]]</calculatedColumnFormula>
    </tableColumn>
    <tableColumn id="11" xr3:uid="{7C588C62-85DC-41E9-81C4-648DF71F5B17}" name="Gross Profit per product" totalsRowFunction="sum" dataDxfId="8" totalsRowDxfId="1" dataCellStyle="Currency">
      <calculatedColumnFormula>internal_sales_data[[#This Row],[Gross Profit per unit]]*internal_sales_data[[#This Row],[Volume 2022]]</calculatedColumnFormula>
    </tableColumn>
    <tableColumn id="12" xr3:uid="{2911D992-F8E1-40DE-AFC8-9AF339130FCA}" name="Gross Margin" totalsRowFunction="custom" totalsRowDxfId="0" dataCellStyle="Percent" totalsRow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93</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L13"/>
  <sheetViews>
    <sheetView tabSelected="1" workbookViewId="0">
      <selection activeCell="L12" sqref="L1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2" x14ac:dyDescent="0.25">
      <c r="A1" t="s">
        <v>2</v>
      </c>
      <c r="B1" t="s">
        <v>68</v>
      </c>
      <c r="C1" t="s">
        <v>69</v>
      </c>
      <c r="D1" t="s">
        <v>70</v>
      </c>
      <c r="E1" s="9" t="s">
        <v>71</v>
      </c>
      <c r="F1" s="9" t="s">
        <v>72</v>
      </c>
      <c r="G1" s="9" t="s">
        <v>73</v>
      </c>
      <c r="H1" s="10" t="s">
        <v>74</v>
      </c>
      <c r="I1" t="s">
        <v>94</v>
      </c>
      <c r="J1" t="s">
        <v>92</v>
      </c>
      <c r="K1" t="s">
        <v>90</v>
      </c>
      <c r="L1" t="s">
        <v>91</v>
      </c>
    </row>
    <row r="2" spans="1:12"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row>
    <row r="3" spans="1:12"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row>
    <row r="4" spans="1:12"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row>
    <row r="5" spans="1:12"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row>
    <row r="6" spans="1:12"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row>
    <row r="7" spans="1:12"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row>
    <row r="8" spans="1:12"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row>
    <row r="9" spans="1:12"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row>
    <row r="10" spans="1:12"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row>
    <row r="11" spans="1:12"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row>
    <row r="12" spans="1:12"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2" x14ac:dyDescent="0.25">
      <c r="I13"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L 7 o 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6 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u g Z X K I p H u A 4 A A A A R A A A A E w A c A E Z v c m 1 1 b G F z L 1 N l Y 3 R p b 2 4 x L m 0 g o h g A K K A U A A A A A A A A A A A A A A A A A A A A A A A A A A A A K 0 5 N L s n M z 1 M I h t C G 1 g B Q S w E C L Q A U A A I A C A A v u g Z X N t X I X 6 U A A A D 3 A A A A E g A A A A A A A A A A A A A A A A A A A A A A Q 2 9 u Z m l n L 1 B h Y 2 t h Z 2 U u e G 1 s U E s B A i 0 A F A A C A A g A L 7 o G V w / K 6 a u k A A A A 6 Q A A A B M A A A A A A A A A A A A A A A A A 8 Q A A A F t D b 2 5 0 Z W 5 0 X 1 R 5 c G V z X S 5 4 b W x Q S w E C L Q A U A A I A C A A v u 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m h K f 5 O 2 C c B F R s T w h o S X s i 5 A C V Q Y 2 w B + v H X j W E I k i c w g A A A A A O g A A A A A I A A C A A A A D E A O J E m p n D i S x w u 9 2 M J D a X I 3 b 8 k y W Z I I m c D O Z X + c 6 3 j V A A A A B x M H 4 v d R F Z 1 7 X p w w p m i 5 N c h y R t 9 w g S T 4 o Z a F G j Q b R C T P 3 Z 3 Y / G c 8 I L J p J r C 0 9 J 4 2 d s U Z j q 5 C N n q Y + J 7 L p L q e h 3 K v t q q g 6 J w H k V f R e E R q d G q U A A A A A G A H n 8 0 9 + D j v L V 6 t 6 m q P X i E p 4 / W + E r t h L Y N a a 7 A k 4 F a A d o / y t 2 t K Y a 7 U N N j l u T p X D 9 V F 0 n u M e H R Q g y F Q f W x S O F < / 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Brands per Supplier</vt:lpstr>
      <vt:lpstr>HealthMax Growth</vt:lpstr>
      <vt:lpstr>MAT Value Total Category</vt:lpstr>
      <vt:lpstr>Market Share</vt:lpstr>
      <vt:lpstr>External Data</vt:lpstr>
      <vt:lpstr>Internal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2023-08-07T13:49:30Z</dcterms:modified>
</cp:coreProperties>
</file>