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187" documentId="8_{7189316D-1FA4-457E-B6D5-6F6DFC40398E}" xr6:coauthVersionLast="47" xr6:coauthVersionMax="47" xr10:uidLastSave="{C30D2B2E-2CA3-4098-8DE5-8B1275399FD2}"/>
  <bookViews>
    <workbookView xWindow="-120" yWindow="-120" windowWidth="29040" windowHeight="15840" firstSheet="4" activeTab="9"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s>
  <definedNames>
    <definedName name="Slicer_Region">#N/A</definedName>
  </definedNames>
  <calcPr calcId="191029"/>
  <pivotCaches>
    <pivotCache cacheId="2" r:id="rId11"/>
    <pivotCache cacheId="3"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12" l="1"/>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I3" i="11"/>
  <c r="I2" i="11"/>
  <c r="H3" i="11"/>
  <c r="H2" i="11"/>
  <c r="G3" i="11"/>
  <c r="G2"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K12" i="12" l="1"/>
  <c r="L9" i="12"/>
  <c r="L12" i="12"/>
  <c r="K4" i="12"/>
  <c r="K6" i="12"/>
  <c r="K2" i="12"/>
  <c r="K10" i="12"/>
  <c r="K3" i="12"/>
  <c r="K11" i="12"/>
  <c r="K7" i="12"/>
  <c r="K11" i="8"/>
  <c r="L9" i="8"/>
  <c r="K8" i="8"/>
  <c r="K7" i="8"/>
  <c r="L6" i="8"/>
  <c r="K3" i="8"/>
  <c r="L5" i="8"/>
  <c r="L2" i="8"/>
  <c r="L10" i="8"/>
  <c r="K12" i="8"/>
  <c r="L12" i="8" s="1"/>
  <c r="I12" i="8"/>
</calcChain>
</file>

<file path=xl/sharedStrings.xml><?xml version="1.0" encoding="utf-8"?>
<sst xmlns="http://schemas.openxmlformats.org/spreadsheetml/2006/main" count="22396" uniqueCount="106">
  <si>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</si>
  <si>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</si>
  <si>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</si>
  <si>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</si>
  <si>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</si>
  <si>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</si>
  <si>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</si>
  <si>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</si>
  <si>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</si>
  <si>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</si>
  <si>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</si>
  <si>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</si>
  <si>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</si>
  <si>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</si>
  <si>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</si>
  <si>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</si>
  <si>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</si>
  <si>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</si>
  <si>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</si>
  <si>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</si>
  <si>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</si>
  <si>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</si>
  <si>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</si>
  <si>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</si>
  <si>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</si>
  <si>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</si>
  <si>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</si>
  <si>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</si>
  <si>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</si>
  <si>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</si>
  <si>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</si>
  <si>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</si>
  <si>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</si>
  <si>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</si>
  <si>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</si>
  <si>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</si>
  <si>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</si>
  <si>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</si>
  <si>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</si>
  <si>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</si>
  <si>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</si>
  <si>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</si>
  <si>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</si>
  <si>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</si>
  <si>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</si>
  <si>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</si>
  <si>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</si>
  <si>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</si>
  <si>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</si>
  <si>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</si>
  <si>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</si>
  <si>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</si>
  <si>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</si>
  <si>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</si>
  <si>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</si>
  <si>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</si>
  <si>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</si>
  <si>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</si>
  <si>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</si>
  <si>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</si>
  <si>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</si>
  <si>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</si>
  <si>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</si>
  <si>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</si>
  <si>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</si>
  <si>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</si>
  <si>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</si>
  <si>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</si>
  <si>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</si>
  <si>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</si>
  <si>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</si>
  <si>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</si>
  <si>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</si>
  <si>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</si>
  <si>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</si>
  <si>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</si>
  <si>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</si>
  <si>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</si>
  <si>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</si>
  <si>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</si>
  <si>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</si>
  <si>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</si>
  <si>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</si>
  <si>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</si>
  <si>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</si>
  <si>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</si>
  <si>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</si>
  <si>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</si>
  <si>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</si>
  <si>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</si>
  <si>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</si>
  <si>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</si>
  <si>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</si>
  <si>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</si>
  <si>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</si>
  <si>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</si>
  <si>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</si>
  <si>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</si>
  <si>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</si>
  <si>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</si>
  <si>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</si>
  <si>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</si>
  <si>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</si>
  <si>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Net Sales 2022</t>
  </si>
  <si>
    <t>HerbEssentials</t>
  </si>
  <si>
    <t>Herbashine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</si>
</sst>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cellXfs>
  <cellStyles count="4">
    <cellStyle name="Comma" xfId="2" builtinId="3"/>
    <cellStyle name="Currency" xfId="1" builtinId="4"/>
    <cellStyle name="Normal" xfId="0" builtinId="0"/>
    <cellStyle name="Percent" xfId="3" builtinId="5"/>
  </cellStyles>
  <dxfs count="60">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[3_2_promotion_management.xlsx]Market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58">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28">
      <pivotArea outline="0" fieldPosition="0">
        <references count="1">
          <reference field="4294967294" count="1">
            <x v="0"/>
          </reference>
        </references>
      </pivotArea>
    </format>
    <format dxfId="27">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30">
      <pivotArea outline="0" collapsedLevelsAreSubtotals="1" fieldPosition="0">
        <references count="1">
          <reference field="5" count="1" selected="0">
            <x v="4"/>
          </reference>
        </references>
      </pivotArea>
    </format>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57"/>
    <tableColumn id="2" xr3:uid="{E62B3F1F-9A15-44B4-B1DD-CAF27CF3C747}" name="Subcategory" dataDxfId="56"/>
    <tableColumn id="3" xr3:uid="{FA4BBA42-4CD5-4FEC-99C8-F3DEA363596F}" name="Supplier" dataDxfId="55"/>
    <tableColumn id="4" xr3:uid="{363950AD-92F1-4B62-BAD5-6C6ED9D314C8}" name="Brand" dataDxfId="54"/>
    <tableColumn id="5" xr3:uid="{278D3098-9E4F-422C-8E1A-9941BBC3EF43}" name="Region" dataDxfId="53"/>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52"/>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51"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50">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48"/>
    <tableColumn id="2" xr3:uid="{025C4312-31D3-409B-B984-DBF4AEFE2FA6}" name="Product" dataDxfId="47"/>
    <tableColumn id="3" xr3:uid="{D40B8F72-DA12-4584-B326-495AA00C251F}" name="Pack Size (ml)"/>
    <tableColumn id="4" xr3:uid="{E106DA15-1281-4518-AE4A-C358C1924FEA}" name="ProductID" dataDxfId="46"/>
    <tableColumn id="5" xr3:uid="{AE844CDE-AAF3-4312-96B5-E0534EF567F3}" name="Retail Price" dataDxfId="45" totalsRowDxfId="44" dataCellStyle="Currency"/>
    <tableColumn id="6" xr3:uid="{732BB0A7-0D20-404F-B2AF-EC6A28C2A71A}" name="Net Price" dataDxfId="43" totalsRowDxfId="42" dataCellStyle="Currency"/>
    <tableColumn id="7" xr3:uid="{BB7F7A5B-FAB9-4038-AD33-08EE0D4766AD}" name="COGS" dataDxfId="41" totalsRowDxfId="40" dataCellStyle="Currency"/>
    <tableColumn id="8" xr3:uid="{CCF364DE-01EF-4200-AB41-ED9058D076B5}" name="Volume 2022" totalsRowFunction="sum" dataDxfId="39" totalsRowDxfId="38" dataCellStyle="Comma"/>
    <tableColumn id="10" xr3:uid="{08E3A2F7-3C74-49D9-91B9-79AD4050A4A7}" name="Net Sales 2022" totalsRowFunction="sum" dataDxfId="37" totalsRowDxfId="36" dataCellStyle="Currency">
      <calculatedColumnFormula>internal_sales_data[[#This Row],[Volume 2022]]*internal_sales_data[[#This Row],[Net Price]]</calculatedColumnFormula>
    </tableColumn>
    <tableColumn id="9" xr3:uid="{3C283A83-C2B7-4006-B2BA-AFEDB11C31BE}" name="Gross Profit per unit" dataDxfId="35" totalsRowDxfId="34" dataCellStyle="Currency">
      <calculatedColumnFormula>internal_sales_data[[#This Row],[Net Price]]-internal_sales_data[[#This Row],[COGS]]</calculatedColumnFormula>
    </tableColumn>
    <tableColumn id="11" xr3:uid="{7C588C62-85DC-41E9-81C4-648DF71F5B17}" name="Gross Profit per product" totalsRowFunction="sum" dataDxfId="33" totalsRowDxfId="32" dataCellStyle="Currency">
      <calculatedColumnFormula>internal_sales_data[[#This Row],[Gross Profit per unit]]*internal_sales_data[[#This Row],[Volume 2022]]</calculatedColumnFormula>
    </tableColumn>
    <tableColumn id="12" xr3:uid="{2911D992-F8E1-40DE-AFC8-9AF339130FCA}" name="Gross Margin" totalsRowFunction="custom" totalsRowDxfId="31"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26"/>
    <tableColumn id="2" xr3:uid="{6AE352D5-6C16-4164-8AC0-45FA1FF286BF}" name="Estimated Unit Market Share" dataCellStyle="Percent"/>
    <tableColumn id="3" xr3:uid="{31AA58DE-DB16-4AD7-9EE2-3FBD593D8486}" name="Estimated units sold 2024" dataDxfId="25" dataCellStyle="Comma">
      <calculatedColumnFormula>new_product_launch[[#This Row],[Estimated Unit Market Share]]*'New Category Opportunity'!$B$18</calculatedColumnFormula>
    </tableColumn>
    <tableColumn id="4" xr3:uid="{983BA861-9FD5-40BD-BAD6-5572FA3B9563}" name="Net Price" dataDxfId="24"/>
    <tableColumn id="5" xr3:uid="{8197C623-3CF8-4E81-AD27-88ADB9A58EE4}" name="Net Sales" dataDxfId="23">
      <calculatedColumnFormula>new_product_launch[[#This Row],[Net Price]]*new_product_launch[[#This Row],[Estimated units sold 2024]]</calculatedColumnFormula>
    </tableColumn>
    <tableColumn id="6" xr3:uid="{0813BA88-04DC-44D1-BBDD-F8260333BD3F}" name="COGS" dataDxfId="22"/>
    <tableColumn id="7" xr3:uid="{0BDC181A-386D-45F3-8640-F0B86C17865D}" name="Gross Profit per unit" dataDxfId="21">
      <calculatedColumnFormula>new_product_launch[[#This Row],[Net Price]]-new_product_launch[[#This Row],[COGS]]</calculatedColumnFormula>
    </tableColumn>
    <tableColumn id="8" xr3:uid="{C9FE25C5-9CBC-4262-8F58-9FAD1AFE1F38}" name="Gross Profit per product" dataDxfId="20" dataCellStyle="Comma">
      <calculatedColumnFormula>new_product_launch[[#This Row],[Gross Profit per unit]]*new_product_launch[[#This Row],[Estimated units sold 2024]]</calculatedColumnFormula>
    </tableColumn>
    <tableColumn id="9" xr3:uid="{7B898487-076D-4DC9-AC86-FE42D0850365}" name="Gross Margin" dataDxfId="19">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18"/>
    <tableColumn id="2" xr3:uid="{FAE7BF1E-D3B2-4767-B266-2B8270F3696C}" name="Product" dataDxfId="17"/>
    <tableColumn id="3" xr3:uid="{5A2D09FD-4038-4B54-B533-EFDB32DD1546}" name="Pack Size (ml)"/>
    <tableColumn id="4" xr3:uid="{B6E0B462-3954-414F-96BC-4A9A1E45F237}" name="ProductID" dataDxfId="16"/>
    <tableColumn id="5" xr3:uid="{A6C19464-69C2-4CF6-86FD-2DFC3C8BE682}" name="Retail Price" dataDxfId="15" totalsRowDxfId="14" dataCellStyle="Currency"/>
    <tableColumn id="6" xr3:uid="{F8166C40-CCF9-4D5A-991F-14A3DDE3FC7F}" name="Net Price" dataDxfId="13" totalsRowDxfId="12" dataCellStyle="Currency"/>
    <tableColumn id="7" xr3:uid="{9860B665-293D-4A43-A98E-0AAA70D26C13}" name="COGS" dataDxfId="11" totalsRowDxfId="10" dataCellStyle="Currency"/>
    <tableColumn id="8" xr3:uid="{683E31B5-9570-4041-8F3B-F7C43CD93243}" name="Volume 2022" totalsRowFunction="sum" dataDxfId="9" totalsRowDxfId="8" dataCellStyle="Comma"/>
    <tableColumn id="10" xr3:uid="{17710796-45DE-498A-B84A-F197DA71F214}" name="Net Sales 2022" totalsRowFunction="sum" dataDxfId="7" totalsRowDxfId="6" dataCellStyle="Currency">
      <calculatedColumnFormula>internal_sales_data5[[#This Row],[Volume 2022]]*internal_sales_data5[[#This Row],[Net Price]]</calculatedColumnFormula>
    </tableColumn>
    <tableColumn id="9" xr3:uid="{5DE58021-15DC-4013-86B1-6FE9C31F7787}" name="Gross Profit per unit" dataDxfId="5" totalsRowDxfId="4" dataCellStyle="Currency">
      <calculatedColumnFormula>internal_sales_data5[[#This Row],[Net Price]]-internal_sales_data5[[#This Row],[COGS]]</calculatedColumnFormula>
    </tableColumn>
    <tableColumn id="11" xr3:uid="{6BF3B56E-CE08-4DFA-AE34-BC12278250B4}" name="Gross Profit per product" totalsRowFunction="sum" dataDxfId="3" totalsRowDxfId="2"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0"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103</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4" sqref="A4"/>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104</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105</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tabSelected="1" workbookViewId="0">
      <selection activeCell="S8" sqref="S8"/>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103</v>
      </c>
      <c r="J1" t="s">
        <v>94</v>
      </c>
      <c r="K1" t="s">
        <v>90</v>
      </c>
      <c r="L1" t="s">
        <v>91</v>
      </c>
      <c r="M1" t="s">
        <v>102</v>
      </c>
    </row>
    <row r="2" spans="1:13" x14ac:dyDescent="0.25">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25">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25">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25">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25">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25">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25">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25">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25">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25">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25">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22" spans="9:9" x14ac:dyDescent="0.25">
      <c r="I22" s="2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2023-08-28T13:53:38Z</dcterms:modified>
</cp:coreProperties>
</file>