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results\"/>
    </mc:Choice>
  </mc:AlternateContent>
  <xr:revisionPtr revIDLastSave="0" documentId="13_ncr:1_{5CE601B1-A0E7-4EE6-A8A6-90657945A3E0}" xr6:coauthVersionLast="47" xr6:coauthVersionMax="47" xr10:uidLastSave="{00000000-0000-0000-0000-000000000000}"/>
  <bookViews>
    <workbookView xWindow="28680" yWindow="-120" windowWidth="29040" windowHeight="15840" xr2:uid="{4524E15B-8C05-4645-AAC7-9D29869D5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9" i="1" l="1"/>
  <c r="Z40" i="1" s="1"/>
  <c r="Z33" i="1"/>
  <c r="Z34" i="1" s="1"/>
  <c r="Z26" i="1"/>
  <c r="Z27" i="1" s="1"/>
  <c r="Z20" i="1"/>
  <c r="Z21" i="1" s="1"/>
  <c r="W45" i="1"/>
  <c r="W46" i="1" s="1"/>
  <c r="W39" i="1"/>
  <c r="W40" i="1" s="1"/>
  <c r="W33" i="1"/>
  <c r="W34" i="1" s="1"/>
  <c r="W26" i="1"/>
  <c r="W27" i="1" s="1"/>
  <c r="W20" i="1"/>
  <c r="W21" i="1" s="1"/>
</calcChain>
</file>

<file path=xl/sharedStrings.xml><?xml version="1.0" encoding="utf-8"?>
<sst xmlns="http://schemas.openxmlformats.org/spreadsheetml/2006/main" count="502" uniqueCount="114">
  <si>
    <t>Model</t>
  </si>
  <si>
    <t>Accuracy</t>
  </si>
  <si>
    <t>Error</t>
  </si>
  <si>
    <t>LR</t>
  </si>
  <si>
    <t>Momentum</t>
  </si>
  <si>
    <t>Weight Decay</t>
  </si>
  <si>
    <t>Batch Size</t>
  </si>
  <si>
    <t>TP</t>
  </si>
  <si>
    <t>FP</t>
  </si>
  <si>
    <t>TN</t>
  </si>
  <si>
    <t>FN</t>
  </si>
  <si>
    <t>AUROC</t>
  </si>
  <si>
    <t>LR + C</t>
  </si>
  <si>
    <t>NN + C</t>
  </si>
  <si>
    <t>LR + C + HN</t>
  </si>
  <si>
    <t>NN+C+HN</t>
  </si>
  <si>
    <t>COMPAS - 1 client</t>
  </si>
  <si>
    <t>Train Time (s)</t>
  </si>
  <si>
    <t>±</t>
  </si>
  <si>
    <t>Dropout</t>
  </si>
  <si>
    <t>NA</t>
  </si>
  <si>
    <t>3e-4</t>
  </si>
  <si>
    <t>.5</t>
  </si>
  <si>
    <t>3e-5</t>
  </si>
  <si>
    <t>32</t>
  </si>
  <si>
    <t>617 (.1)</t>
  </si>
  <si>
    <t>Epochs</t>
  </si>
  <si>
    <t># Test</t>
  </si>
  <si>
    <t>1e-4</t>
  </si>
  <si>
    <t>Optim</t>
  </si>
  <si>
    <t>SGD</t>
  </si>
  <si>
    <t>Adam</t>
  </si>
  <si>
    <t>0</t>
  </si>
  <si>
    <t>Betas</t>
  </si>
  <si>
    <t>eps</t>
  </si>
  <si>
    <t>.9, .999</t>
  </si>
  <si>
    <t>1e-08</t>
  </si>
  <si>
    <t>16</t>
  </si>
  <si>
    <t>.45</t>
  </si>
  <si>
    <t>100</t>
  </si>
  <si>
    <t>308 (.05)</t>
  </si>
  <si>
    <t>o:Adam, i: SGD</t>
  </si>
  <si>
    <t>o:3e-2, i:3e-4</t>
  </si>
  <si>
    <t>.9,.999</t>
  </si>
  <si>
    <t>617(.1)</t>
  </si>
  <si>
    <t>o: Adam, i: Adam</t>
  </si>
  <si>
    <t>F1</t>
  </si>
  <si>
    <t>NN (5%)</t>
  </si>
  <si>
    <t>NN (10%)</t>
  </si>
  <si>
    <t>.6725±.003</t>
  </si>
  <si>
    <t>.322±.009</t>
  </si>
  <si>
    <t>159.5±22.5</t>
  </si>
  <si>
    <t>128.5±29.5</t>
  </si>
  <si>
    <t>257.5±26.5</t>
  </si>
  <si>
    <t>73.5±31.5</t>
  </si>
  <si>
    <t>.67±.01</t>
  </si>
  <si>
    <t>.6135±.036</t>
  </si>
  <si>
    <t>7.145±.135</t>
  </si>
  <si>
    <t>.7075±.033</t>
  </si>
  <si>
    <t>.207±.118</t>
  </si>
  <si>
    <t>82.5±9.5</t>
  </si>
  <si>
    <t>56.5±14.5</t>
  </si>
  <si>
    <t>136±9</t>
  </si>
  <si>
    <t>33.5±4.5</t>
  </si>
  <si>
    <t>.685±.015</t>
  </si>
  <si>
    <t>.6465±.044</t>
  </si>
  <si>
    <t>31.115±2.865</t>
  </si>
  <si>
    <t>.6855±.025</t>
  </si>
  <si>
    <t>.3145±.025</t>
  </si>
  <si>
    <t>169±12</t>
  </si>
  <si>
    <t>114.5±11.5</t>
  </si>
  <si>
    <t>259.5±14.5</t>
  </si>
  <si>
    <t>73±10</t>
  </si>
  <si>
    <t>.665±.015</t>
  </si>
  <si>
    <t>.6335±.034</t>
  </si>
  <si>
    <t>29.285±2.435</t>
  </si>
  <si>
    <t>o:10, i:10</t>
  </si>
  <si>
    <t>o:2e-2, i:1e-4</t>
  </si>
  <si>
    <t>o: 0, i:0</t>
  </si>
  <si>
    <t>o:5, i:50</t>
  </si>
  <si>
    <t>.694±.026</t>
  </si>
  <si>
    <t>.3055±.0265</t>
  </si>
  <si>
    <t>172±17</t>
  </si>
  <si>
    <t>121±16</t>
  </si>
  <si>
    <t>267±13</t>
  </si>
  <si>
    <t>70±5</t>
  </si>
  <si>
    <t>.685±.025</t>
  </si>
  <si>
    <t>.6435±.0415</t>
  </si>
  <si>
    <t>13.78±.05</t>
  </si>
  <si>
    <t>0.6935±.0115</t>
  </si>
  <si>
    <t>.3065±.0115</t>
  </si>
  <si>
    <t>163.5±15.5</t>
  </si>
  <si>
    <t>117±13</t>
  </si>
  <si>
    <t>259±15</t>
  </si>
  <si>
    <t>73.5±13.5</t>
  </si>
  <si>
    <t>.6305±.0275</t>
  </si>
  <si>
    <t>42.415±3.455</t>
  </si>
  <si>
    <t>.6815±.0185</t>
  </si>
  <si>
    <t>.3185±.0185</t>
  </si>
  <si>
    <t>162±18</t>
  </si>
  <si>
    <t>115±17</t>
  </si>
  <si>
    <t>255±22</t>
  </si>
  <si>
    <t>83.5±22.5</t>
  </si>
  <si>
    <t>.614±.024</t>
  </si>
  <si>
    <t>33.1±3.18</t>
  </si>
  <si>
    <t>.675±.009</t>
  </si>
  <si>
    <t>.325±.009</t>
  </si>
  <si>
    <t>172.5±12.5</t>
  </si>
  <si>
    <t>112.5±15.5</t>
  </si>
  <si>
    <t>244±18</t>
  </si>
  <si>
    <t>87±14</t>
  </si>
  <si>
    <t>.585±.035</t>
  </si>
  <si>
    <t>.6295±.0125</t>
  </si>
  <si>
    <t>331.86±12.69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</si>
</sst>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42D-142B-494E-858A-BB99C8DCEF24}">
  <dimension ref="A1:Z49"/>
  <sheetViews>
    <sheetView tabSelected="1" topLeftCell="A16" workbookViewId="0">
      <selection activeCell="B44" sqref="B44:T44"/>
    </sheetView>
  </sheetViews>
  <sheetFormatPr defaultRowHeight="15" x14ac:dyDescent="0.25"/>
  <cols>
    <col min="1" max="1" width="10.5703125" style="1" bestFit="1" customWidth="1"/>
    <col min="2" max="2" width="12.140625" style="1" bestFit="1" customWidth="1"/>
    <col min="3" max="3" width="11.140625" style="1" bestFit="1" customWidth="1"/>
    <col min="4" max="4" width="16.140625" style="1" bestFit="1" customWidth="1"/>
    <col min="5" max="5" width="12.5703125" style="1" bestFit="1" customWidth="1"/>
    <col min="6" max="6" width="7.140625" style="1" bestFit="1" customWidth="1"/>
    <col min="7" max="7" width="5.85546875" style="1" bestFit="1" customWidth="1"/>
    <col min="8" max="8" width="11.42578125" style="1" bestFit="1" customWidth="1"/>
    <col min="9" max="9" width="13.28515625" style="1" bestFit="1" customWidth="1"/>
    <col min="10" max="10" width="9.85546875" style="1" bestFit="1" customWidth="1"/>
    <col min="11" max="11" width="8.28515625" style="1" bestFit="1" customWidth="1"/>
    <col min="12" max="12" width="8.85546875" style="1" bestFit="1" customWidth="1"/>
    <col min="13" max="13" width="8.42578125" style="1" bestFit="1" customWidth="1"/>
    <col min="14" max="14" width="10.140625" style="17" bestFit="1" customWidth="1"/>
    <col min="15" max="15" width="9.140625" style="1" customWidth="1"/>
    <col min="16" max="16" width="10.140625" style="1" bestFit="1" customWidth="1"/>
    <col min="17" max="17" width="9.140625" style="1" customWidth="1"/>
    <col min="18" max="18" width="9" style="1" customWidth="1"/>
    <col min="19" max="19" width="11.140625" style="1" bestFit="1" customWidth="1"/>
    <col min="20" max="20" width="14.28515625" style="1" bestFit="1" customWidth="1"/>
    <col min="21" max="21" width="5" customWidth="1"/>
    <col min="23" max="23" width="6.7109375" customWidth="1"/>
    <col min="24" max="24" width="6" customWidth="1"/>
    <col min="25" max="25" width="9" customWidth="1"/>
    <col min="26" max="26" width="7.140625" customWidth="1"/>
    <col min="27" max="27" width="6.140625" customWidth="1"/>
  </cols>
  <sheetData>
    <row r="1" spans="1:23" x14ac:dyDescent="0.25">
      <c r="A1" s="28" t="s">
        <v>16</v>
      </c>
      <c r="B1" s="28"/>
      <c r="W1" s="8"/>
    </row>
    <row r="2" spans="1:23" x14ac:dyDescent="0.25">
      <c r="A2" s="2" t="s">
        <v>0</v>
      </c>
      <c r="B2" s="2" t="s">
        <v>1</v>
      </c>
      <c r="C2" s="2" t="s">
        <v>2</v>
      </c>
      <c r="D2" s="10" t="s">
        <v>29</v>
      </c>
      <c r="E2" s="2" t="s">
        <v>3</v>
      </c>
      <c r="F2" s="10" t="s">
        <v>33</v>
      </c>
      <c r="G2" s="10" t="s">
        <v>34</v>
      </c>
      <c r="H2" s="2" t="s">
        <v>4</v>
      </c>
      <c r="I2" s="2" t="s">
        <v>5</v>
      </c>
      <c r="J2" s="2" t="s">
        <v>6</v>
      </c>
      <c r="K2" s="7" t="s">
        <v>19</v>
      </c>
      <c r="L2" s="2" t="s">
        <v>26</v>
      </c>
      <c r="M2" s="10" t="s">
        <v>27</v>
      </c>
      <c r="N2" s="18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13" t="s">
        <v>46</v>
      </c>
      <c r="T2" s="2" t="s">
        <v>17</v>
      </c>
    </row>
    <row r="3" spans="1:23" x14ac:dyDescent="0.25">
      <c r="A3" s="24" t="s">
        <v>3</v>
      </c>
      <c r="B3" s="2">
        <v>0.67600000000000005</v>
      </c>
      <c r="C3" s="2">
        <v>0.32400000000000001</v>
      </c>
      <c r="D3" s="10" t="s">
        <v>30</v>
      </c>
      <c r="E3" s="15" t="s">
        <v>21</v>
      </c>
      <c r="F3" s="10" t="s">
        <v>20</v>
      </c>
      <c r="G3" s="10" t="s">
        <v>20</v>
      </c>
      <c r="H3" s="11" t="s">
        <v>22</v>
      </c>
      <c r="I3" s="11" t="s">
        <v>23</v>
      </c>
      <c r="J3" s="11" t="s">
        <v>24</v>
      </c>
      <c r="K3" s="11" t="s">
        <v>20</v>
      </c>
      <c r="L3" s="11" t="s">
        <v>39</v>
      </c>
      <c r="M3" s="11" t="s">
        <v>25</v>
      </c>
      <c r="N3" s="18">
        <v>137</v>
      </c>
      <c r="O3" s="2">
        <v>158</v>
      </c>
      <c r="P3" s="2">
        <v>280</v>
      </c>
      <c r="Q3" s="2">
        <v>42</v>
      </c>
      <c r="R3" s="2">
        <v>0.68</v>
      </c>
      <c r="S3" s="13">
        <v>0.57799999999999996</v>
      </c>
      <c r="T3" s="2">
        <v>7.18</v>
      </c>
    </row>
    <row r="4" spans="1:23" x14ac:dyDescent="0.25">
      <c r="A4" s="25"/>
      <c r="B4" s="4">
        <v>0.66900000000000004</v>
      </c>
      <c r="C4" s="2">
        <v>0.33100000000000002</v>
      </c>
      <c r="D4" s="10" t="s">
        <v>30</v>
      </c>
      <c r="E4" s="15" t="s">
        <v>21</v>
      </c>
      <c r="F4" s="10" t="s">
        <v>20</v>
      </c>
      <c r="G4" s="10" t="s">
        <v>20</v>
      </c>
      <c r="H4" s="11" t="s">
        <v>22</v>
      </c>
      <c r="I4" s="11" t="s">
        <v>23</v>
      </c>
      <c r="J4" s="11" t="s">
        <v>24</v>
      </c>
      <c r="K4" s="11" t="s">
        <v>20</v>
      </c>
      <c r="L4" s="11" t="s">
        <v>39</v>
      </c>
      <c r="M4" s="11" t="s">
        <v>25</v>
      </c>
      <c r="N4" s="18">
        <v>182</v>
      </c>
      <c r="O4" s="2">
        <v>99</v>
      </c>
      <c r="P4" s="2">
        <v>231</v>
      </c>
      <c r="Q4" s="2">
        <v>105</v>
      </c>
      <c r="R4" s="2">
        <v>0.66</v>
      </c>
      <c r="S4" s="13">
        <v>0.64100000000000001</v>
      </c>
      <c r="T4" s="2">
        <v>7.01</v>
      </c>
    </row>
    <row r="5" spans="1:23" x14ac:dyDescent="0.25">
      <c r="A5" s="25"/>
      <c r="B5" s="4">
        <v>0.68700000000000006</v>
      </c>
      <c r="C5" s="2">
        <v>0.313</v>
      </c>
      <c r="D5" s="10" t="s">
        <v>30</v>
      </c>
      <c r="E5" s="15" t="s">
        <v>21</v>
      </c>
      <c r="F5" s="10" t="s">
        <v>20</v>
      </c>
      <c r="G5" s="10" t="s">
        <v>20</v>
      </c>
      <c r="H5" s="11" t="s">
        <v>22</v>
      </c>
      <c r="I5" s="11" t="s">
        <v>23</v>
      </c>
      <c r="J5" s="11" t="s">
        <v>24</v>
      </c>
      <c r="K5" s="11" t="s">
        <v>20</v>
      </c>
      <c r="L5" s="11" t="s">
        <v>39</v>
      </c>
      <c r="M5" s="11" t="s">
        <v>25</v>
      </c>
      <c r="N5" s="18">
        <v>140</v>
      </c>
      <c r="O5" s="2">
        <v>135</v>
      </c>
      <c r="P5" s="2">
        <v>284</v>
      </c>
      <c r="Q5" s="2">
        <v>58</v>
      </c>
      <c r="R5" s="2">
        <v>0.67</v>
      </c>
      <c r="S5" s="13">
        <v>0.59199999999999997</v>
      </c>
      <c r="T5" s="2">
        <v>7.28</v>
      </c>
    </row>
    <row r="6" spans="1:23" x14ac:dyDescent="0.25">
      <c r="A6" s="25"/>
      <c r="B6" s="4">
        <v>0.68700000000000006</v>
      </c>
      <c r="C6" s="2">
        <v>0.313</v>
      </c>
      <c r="D6" s="10" t="s">
        <v>30</v>
      </c>
      <c r="E6" s="15" t="s">
        <v>21</v>
      </c>
      <c r="F6" s="10" t="s">
        <v>20</v>
      </c>
      <c r="G6" s="10" t="s">
        <v>20</v>
      </c>
      <c r="H6" s="11" t="s">
        <v>22</v>
      </c>
      <c r="I6" s="11" t="s">
        <v>23</v>
      </c>
      <c r="J6" s="11" t="s">
        <v>24</v>
      </c>
      <c r="K6" s="11" t="s">
        <v>20</v>
      </c>
      <c r="L6" s="11" t="s">
        <v>39</v>
      </c>
      <c r="M6" s="11" t="s">
        <v>25</v>
      </c>
      <c r="N6" s="18">
        <v>174</v>
      </c>
      <c r="O6" s="2">
        <v>127</v>
      </c>
      <c r="P6" s="2">
        <v>250</v>
      </c>
      <c r="Q6" s="2">
        <v>66</v>
      </c>
      <c r="R6" s="2">
        <v>0.66</v>
      </c>
      <c r="S6" s="13">
        <v>0.64300000000000002</v>
      </c>
      <c r="T6" s="2">
        <v>7.01</v>
      </c>
    </row>
    <row r="7" spans="1:23" x14ac:dyDescent="0.25">
      <c r="A7" s="25"/>
      <c r="B7" s="4">
        <v>0.68100000000000005</v>
      </c>
      <c r="C7" s="2">
        <v>0.31900000000000001</v>
      </c>
      <c r="D7" s="10" t="s">
        <v>30</v>
      </c>
      <c r="E7" s="15" t="s">
        <v>21</v>
      </c>
      <c r="F7" s="10" t="s">
        <v>20</v>
      </c>
      <c r="G7" s="10" t="s">
        <v>20</v>
      </c>
      <c r="H7" s="11" t="s">
        <v>22</v>
      </c>
      <c r="I7" s="11" t="s">
        <v>23</v>
      </c>
      <c r="J7" s="11" t="s">
        <v>24</v>
      </c>
      <c r="K7" s="11" t="s">
        <v>20</v>
      </c>
      <c r="L7" s="11" t="s">
        <v>39</v>
      </c>
      <c r="M7" s="11" t="s">
        <v>25</v>
      </c>
      <c r="N7" s="18">
        <v>182</v>
      </c>
      <c r="O7" s="2">
        <v>113</v>
      </c>
      <c r="P7" s="2">
        <v>238</v>
      </c>
      <c r="Q7" s="2">
        <v>84</v>
      </c>
      <c r="R7" s="2">
        <v>0.66</v>
      </c>
      <c r="S7" s="13">
        <v>0.64900000000000002</v>
      </c>
      <c r="T7" s="2">
        <v>7.01</v>
      </c>
    </row>
    <row r="8" spans="1:23" x14ac:dyDescent="0.25">
      <c r="A8" s="26"/>
      <c r="B8" s="9" t="s">
        <v>49</v>
      </c>
      <c r="C8" s="3" t="s">
        <v>50</v>
      </c>
      <c r="D8" s="3" t="s">
        <v>30</v>
      </c>
      <c r="E8" s="16" t="s">
        <v>21</v>
      </c>
      <c r="F8" s="3" t="s">
        <v>20</v>
      </c>
      <c r="G8" s="3" t="s">
        <v>20</v>
      </c>
      <c r="H8" s="12" t="s">
        <v>22</v>
      </c>
      <c r="I8" s="12" t="s">
        <v>23</v>
      </c>
      <c r="J8" s="12" t="s">
        <v>24</v>
      </c>
      <c r="K8" s="12" t="s">
        <v>20</v>
      </c>
      <c r="L8" s="12" t="s">
        <v>39</v>
      </c>
      <c r="M8" s="12" t="s">
        <v>25</v>
      </c>
      <c r="N8" s="19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56</v>
      </c>
      <c r="T8" s="3" t="s">
        <v>57</v>
      </c>
    </row>
    <row r="9" spans="1:23" x14ac:dyDescent="0.25">
      <c r="A9" s="27" t="s">
        <v>47</v>
      </c>
      <c r="B9" s="2">
        <v>0.74</v>
      </c>
      <c r="C9" s="2">
        <v>0.26</v>
      </c>
      <c r="D9" s="10" t="s">
        <v>31</v>
      </c>
      <c r="E9" s="11" t="s">
        <v>28</v>
      </c>
      <c r="F9" s="15" t="s">
        <v>35</v>
      </c>
      <c r="G9" s="15" t="s">
        <v>36</v>
      </c>
      <c r="H9" s="11" t="s">
        <v>20</v>
      </c>
      <c r="I9" s="11" t="s">
        <v>32</v>
      </c>
      <c r="J9" s="11" t="s">
        <v>37</v>
      </c>
      <c r="K9" s="11" t="s">
        <v>38</v>
      </c>
      <c r="L9" s="11" t="s">
        <v>39</v>
      </c>
      <c r="M9" s="11" t="s">
        <v>40</v>
      </c>
      <c r="N9" s="18">
        <v>89</v>
      </c>
      <c r="O9" s="2">
        <v>42</v>
      </c>
      <c r="P9" s="2">
        <v>139</v>
      </c>
      <c r="Q9" s="2">
        <v>38</v>
      </c>
      <c r="R9" s="2">
        <v>0.7</v>
      </c>
      <c r="S9" s="13">
        <v>0.69</v>
      </c>
      <c r="T9" s="2">
        <v>28.25</v>
      </c>
    </row>
    <row r="10" spans="1:23" x14ac:dyDescent="0.25">
      <c r="A10" s="27"/>
      <c r="B10" s="4">
        <v>0.70099999999999996</v>
      </c>
      <c r="C10" s="2">
        <v>0.29899999999999999</v>
      </c>
      <c r="D10" s="10" t="s">
        <v>31</v>
      </c>
      <c r="E10" s="11" t="s">
        <v>28</v>
      </c>
      <c r="F10" s="15" t="s">
        <v>35</v>
      </c>
      <c r="G10" s="15" t="s">
        <v>36</v>
      </c>
      <c r="H10" s="11" t="s">
        <v>20</v>
      </c>
      <c r="I10" s="11" t="s">
        <v>32</v>
      </c>
      <c r="J10" s="11" t="s">
        <v>37</v>
      </c>
      <c r="K10" s="11" t="s">
        <v>38</v>
      </c>
      <c r="L10" s="11" t="s">
        <v>39</v>
      </c>
      <c r="M10" s="11" t="s">
        <v>40</v>
      </c>
      <c r="N10" s="18">
        <v>79</v>
      </c>
      <c r="O10" s="2">
        <v>58</v>
      </c>
      <c r="P10" s="2">
        <v>137</v>
      </c>
      <c r="Q10" s="2">
        <v>34</v>
      </c>
      <c r="R10" s="2">
        <v>0.67</v>
      </c>
      <c r="S10" s="13">
        <v>0.63200000000000001</v>
      </c>
      <c r="T10" s="2">
        <v>28.55</v>
      </c>
    </row>
    <row r="11" spans="1:23" x14ac:dyDescent="0.25">
      <c r="A11" s="27"/>
      <c r="B11" s="4">
        <v>0.70799999999999996</v>
      </c>
      <c r="C11" s="2">
        <v>0.29199999999999998</v>
      </c>
      <c r="D11" s="10" t="s">
        <v>31</v>
      </c>
      <c r="E11" s="11" t="s">
        <v>28</v>
      </c>
      <c r="F11" s="15" t="s">
        <v>35</v>
      </c>
      <c r="G11" s="15" t="s">
        <v>36</v>
      </c>
      <c r="H11" s="11" t="s">
        <v>20</v>
      </c>
      <c r="I11" s="11" t="s">
        <v>32</v>
      </c>
      <c r="J11" s="11" t="s">
        <v>37</v>
      </c>
      <c r="K11" s="11" t="s">
        <v>38</v>
      </c>
      <c r="L11" s="11" t="s">
        <v>39</v>
      </c>
      <c r="M11" s="11" t="s">
        <v>40</v>
      </c>
      <c r="N11" s="18">
        <v>73</v>
      </c>
      <c r="O11" s="2">
        <v>53</v>
      </c>
      <c r="P11" s="2">
        <v>145</v>
      </c>
      <c r="Q11" s="2">
        <v>37</v>
      </c>
      <c r="R11" s="2">
        <v>0.68</v>
      </c>
      <c r="S11" s="13">
        <v>0.61899999999999999</v>
      </c>
      <c r="T11" s="2">
        <v>33.51</v>
      </c>
    </row>
    <row r="12" spans="1:23" x14ac:dyDescent="0.25">
      <c r="A12" s="27"/>
      <c r="B12" s="4">
        <v>0.67500000000000004</v>
      </c>
      <c r="C12" s="2">
        <v>0.32500000000000001</v>
      </c>
      <c r="D12" s="10" t="s">
        <v>31</v>
      </c>
      <c r="E12" s="11" t="s">
        <v>28</v>
      </c>
      <c r="F12" s="15" t="s">
        <v>35</v>
      </c>
      <c r="G12" s="15" t="s">
        <v>36</v>
      </c>
      <c r="H12" s="11" t="s">
        <v>20</v>
      </c>
      <c r="I12" s="11" t="s">
        <v>32</v>
      </c>
      <c r="J12" s="11" t="s">
        <v>37</v>
      </c>
      <c r="K12" s="11" t="s">
        <v>38</v>
      </c>
      <c r="L12" s="11" t="s">
        <v>39</v>
      </c>
      <c r="M12" s="11" t="s">
        <v>40</v>
      </c>
      <c r="N12" s="18">
        <v>76</v>
      </c>
      <c r="O12" s="2">
        <v>71</v>
      </c>
      <c r="P12" s="2">
        <v>132</v>
      </c>
      <c r="Q12" s="2">
        <v>29</v>
      </c>
      <c r="R12" s="2">
        <v>0.67</v>
      </c>
      <c r="S12" s="13">
        <v>0.60299999999999998</v>
      </c>
      <c r="T12" s="2">
        <v>33.57</v>
      </c>
    </row>
    <row r="13" spans="1:23" x14ac:dyDescent="0.25">
      <c r="A13" s="27"/>
      <c r="B13" s="4">
        <v>0.71099999999999997</v>
      </c>
      <c r="C13" s="2">
        <v>8.8999999999999996E-2</v>
      </c>
      <c r="D13" s="10" t="s">
        <v>31</v>
      </c>
      <c r="E13" s="11" t="s">
        <v>28</v>
      </c>
      <c r="F13" s="15" t="s">
        <v>35</v>
      </c>
      <c r="G13" s="15" t="s">
        <v>36</v>
      </c>
      <c r="H13" s="11" t="s">
        <v>20</v>
      </c>
      <c r="I13" s="11" t="s">
        <v>32</v>
      </c>
      <c r="J13" s="11" t="s">
        <v>37</v>
      </c>
      <c r="K13" s="11" t="s">
        <v>38</v>
      </c>
      <c r="L13" s="11" t="s">
        <v>39</v>
      </c>
      <c r="M13" s="11" t="s">
        <v>40</v>
      </c>
      <c r="N13" s="18">
        <v>92</v>
      </c>
      <c r="O13" s="2">
        <v>55</v>
      </c>
      <c r="P13" s="2">
        <v>127</v>
      </c>
      <c r="Q13" s="2">
        <v>34</v>
      </c>
      <c r="R13" s="2">
        <v>0.69</v>
      </c>
      <c r="S13" s="13">
        <v>0.67400000000000004</v>
      </c>
      <c r="T13" s="2">
        <v>33.979999999999997</v>
      </c>
    </row>
    <row r="14" spans="1:23" x14ac:dyDescent="0.25">
      <c r="A14" s="27"/>
      <c r="B14" s="5" t="s">
        <v>58</v>
      </c>
      <c r="C14" s="3" t="s">
        <v>59</v>
      </c>
      <c r="D14" s="3" t="s">
        <v>31</v>
      </c>
      <c r="E14" s="12" t="s">
        <v>28</v>
      </c>
      <c r="F14" s="16" t="s">
        <v>35</v>
      </c>
      <c r="G14" s="16" t="s">
        <v>36</v>
      </c>
      <c r="H14" s="12" t="s">
        <v>20</v>
      </c>
      <c r="I14" s="12" t="s">
        <v>32</v>
      </c>
      <c r="J14" s="12" t="s">
        <v>37</v>
      </c>
      <c r="K14" s="12" t="s">
        <v>38</v>
      </c>
      <c r="L14" s="12" t="s">
        <v>39</v>
      </c>
      <c r="M14" s="12" t="s">
        <v>40</v>
      </c>
      <c r="N14" s="19" t="s">
        <v>60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65</v>
      </c>
      <c r="T14" s="3" t="s">
        <v>66</v>
      </c>
    </row>
    <row r="15" spans="1:23" x14ac:dyDescent="0.25">
      <c r="A15" s="24" t="s">
        <v>48</v>
      </c>
      <c r="B15" s="21">
        <v>0.71</v>
      </c>
      <c r="C15" s="22">
        <v>0.28999999999999998</v>
      </c>
      <c r="D15" s="13" t="s">
        <v>31</v>
      </c>
      <c r="E15" s="11" t="s">
        <v>28</v>
      </c>
      <c r="F15" s="15" t="s">
        <v>35</v>
      </c>
      <c r="G15" s="15" t="s">
        <v>36</v>
      </c>
      <c r="H15" s="11" t="s">
        <v>20</v>
      </c>
      <c r="I15" s="11" t="s">
        <v>32</v>
      </c>
      <c r="J15" s="11" t="s">
        <v>37</v>
      </c>
      <c r="K15" s="11" t="s">
        <v>38</v>
      </c>
      <c r="L15" s="11" t="s">
        <v>39</v>
      </c>
      <c r="M15" s="11" t="s">
        <v>25</v>
      </c>
      <c r="N15" s="23">
        <v>164</v>
      </c>
      <c r="O15" s="22">
        <v>103</v>
      </c>
      <c r="P15" s="22">
        <v>274</v>
      </c>
      <c r="Q15" s="22">
        <v>76</v>
      </c>
      <c r="R15" s="22">
        <v>0.68</v>
      </c>
      <c r="S15" s="22">
        <v>0.64700000000000002</v>
      </c>
      <c r="T15" s="22">
        <v>31.72</v>
      </c>
    </row>
    <row r="16" spans="1:23" x14ac:dyDescent="0.25">
      <c r="A16" s="25"/>
      <c r="B16" s="21">
        <v>0.70699999999999996</v>
      </c>
      <c r="C16" s="22">
        <v>0.29299999999999998</v>
      </c>
      <c r="D16" s="13" t="s">
        <v>31</v>
      </c>
      <c r="E16" s="11" t="s">
        <v>28</v>
      </c>
      <c r="F16" s="15" t="s">
        <v>35</v>
      </c>
      <c r="G16" s="15" t="s">
        <v>36</v>
      </c>
      <c r="H16" s="11" t="s">
        <v>20</v>
      </c>
      <c r="I16" s="11" t="s">
        <v>32</v>
      </c>
      <c r="J16" s="11" t="s">
        <v>37</v>
      </c>
      <c r="K16" s="11" t="s">
        <v>38</v>
      </c>
      <c r="L16" s="11" t="s">
        <v>39</v>
      </c>
      <c r="M16" s="11" t="s">
        <v>25</v>
      </c>
      <c r="N16" s="23">
        <v>181</v>
      </c>
      <c r="O16" s="22">
        <v>118</v>
      </c>
      <c r="P16" s="22">
        <v>255</v>
      </c>
      <c r="Q16" s="22">
        <v>63</v>
      </c>
      <c r="R16" s="22">
        <v>0.68</v>
      </c>
      <c r="S16" s="22">
        <v>0.66700000000000004</v>
      </c>
      <c r="T16" s="22">
        <v>31.61</v>
      </c>
    </row>
    <row r="17" spans="1:26" x14ac:dyDescent="0.25">
      <c r="A17" s="25"/>
      <c r="B17" s="21">
        <v>0.69399999999999995</v>
      </c>
      <c r="C17" s="22">
        <v>0.30599999999999999</v>
      </c>
      <c r="D17" s="13" t="s">
        <v>31</v>
      </c>
      <c r="E17" s="11" t="s">
        <v>28</v>
      </c>
      <c r="F17" s="15" t="s">
        <v>35</v>
      </c>
      <c r="G17" s="15" t="s">
        <v>36</v>
      </c>
      <c r="H17" s="11" t="s">
        <v>20</v>
      </c>
      <c r="I17" s="11" t="s">
        <v>32</v>
      </c>
      <c r="J17" s="11" t="s">
        <v>37</v>
      </c>
      <c r="K17" s="11" t="s">
        <v>38</v>
      </c>
      <c r="L17" s="11" t="s">
        <v>39</v>
      </c>
      <c r="M17" s="11" t="s">
        <v>25</v>
      </c>
      <c r="N17" s="23">
        <v>175</v>
      </c>
      <c r="O17" s="22">
        <v>115</v>
      </c>
      <c r="P17" s="22">
        <v>253</v>
      </c>
      <c r="Q17" s="22">
        <v>74</v>
      </c>
      <c r="R17" s="22">
        <v>0.68</v>
      </c>
      <c r="S17" s="22">
        <v>0.64900000000000002</v>
      </c>
      <c r="T17" s="22">
        <v>27.08</v>
      </c>
    </row>
    <row r="18" spans="1:26" x14ac:dyDescent="0.25">
      <c r="A18" s="25"/>
      <c r="B18" s="21">
        <v>0.66100000000000003</v>
      </c>
      <c r="C18" s="22">
        <v>0.33900000000000002</v>
      </c>
      <c r="D18" s="13" t="s">
        <v>31</v>
      </c>
      <c r="E18" s="11" t="s">
        <v>28</v>
      </c>
      <c r="F18" s="15" t="s">
        <v>35</v>
      </c>
      <c r="G18" s="15" t="s">
        <v>36</v>
      </c>
      <c r="H18" s="11" t="s">
        <v>20</v>
      </c>
      <c r="I18" s="11" t="s">
        <v>32</v>
      </c>
      <c r="J18" s="11" t="s">
        <v>37</v>
      </c>
      <c r="K18" s="11" t="s">
        <v>38</v>
      </c>
      <c r="L18" s="11" t="s">
        <v>39</v>
      </c>
      <c r="M18" s="11" t="s">
        <v>25</v>
      </c>
      <c r="N18" s="23">
        <v>157</v>
      </c>
      <c r="O18" s="22">
        <v>126</v>
      </c>
      <c r="P18" s="22">
        <v>251</v>
      </c>
      <c r="Q18" s="22">
        <v>83</v>
      </c>
      <c r="R18" s="22">
        <v>0.65</v>
      </c>
      <c r="S18" s="22">
        <v>0.6</v>
      </c>
      <c r="T18" s="22">
        <v>26.85</v>
      </c>
      <c r="V18" s="6"/>
      <c r="W18" s="8"/>
    </row>
    <row r="19" spans="1:26" x14ac:dyDescent="0.25">
      <c r="A19" s="25"/>
      <c r="B19" s="21">
        <v>0.68899999999999995</v>
      </c>
      <c r="C19" s="22">
        <v>0.311</v>
      </c>
      <c r="D19" s="13" t="s">
        <v>31</v>
      </c>
      <c r="E19" s="11" t="s">
        <v>28</v>
      </c>
      <c r="F19" s="15" t="s">
        <v>35</v>
      </c>
      <c r="G19" s="15" t="s">
        <v>36</v>
      </c>
      <c r="H19" s="11" t="s">
        <v>20</v>
      </c>
      <c r="I19" s="11" t="s">
        <v>32</v>
      </c>
      <c r="J19" s="11" t="s">
        <v>37</v>
      </c>
      <c r="K19" s="11" t="s">
        <v>38</v>
      </c>
      <c r="L19" s="11" t="s">
        <v>39</v>
      </c>
      <c r="M19" s="11" t="s">
        <v>25</v>
      </c>
      <c r="N19" s="23">
        <v>180</v>
      </c>
      <c r="O19" s="22">
        <v>121</v>
      </c>
      <c r="P19" s="22">
        <v>245</v>
      </c>
      <c r="Q19" s="22">
        <v>71</v>
      </c>
      <c r="R19" s="22">
        <v>0.68</v>
      </c>
      <c r="S19" s="22">
        <v>0.65200000000000002</v>
      </c>
      <c r="T19" s="22">
        <v>27.44</v>
      </c>
      <c r="V19" s="6"/>
      <c r="W19" s="8"/>
    </row>
    <row r="20" spans="1:26" x14ac:dyDescent="0.25">
      <c r="A20" s="26"/>
      <c r="B20" s="5" t="s">
        <v>67</v>
      </c>
      <c r="C20" s="3" t="s">
        <v>68</v>
      </c>
      <c r="D20" s="3" t="s">
        <v>31</v>
      </c>
      <c r="E20" s="12" t="s">
        <v>28</v>
      </c>
      <c r="F20" s="16" t="s">
        <v>35</v>
      </c>
      <c r="G20" s="16" t="s">
        <v>36</v>
      </c>
      <c r="H20" s="12" t="s">
        <v>20</v>
      </c>
      <c r="I20" s="12" t="s">
        <v>32</v>
      </c>
      <c r="J20" s="12" t="s">
        <v>37</v>
      </c>
      <c r="K20" s="12" t="s">
        <v>38</v>
      </c>
      <c r="L20" s="12" t="s">
        <v>39</v>
      </c>
      <c r="M20" s="12" t="s">
        <v>25</v>
      </c>
      <c r="N20" s="19" t="s">
        <v>69</v>
      </c>
      <c r="O20" s="3" t="s">
        <v>70</v>
      </c>
      <c r="P20" s="3" t="s">
        <v>71</v>
      </c>
      <c r="Q20" s="3" t="s">
        <v>72</v>
      </c>
      <c r="R20" s="3" t="s">
        <v>73</v>
      </c>
      <c r="S20" s="3" t="s">
        <v>74</v>
      </c>
      <c r="T20" s="3" t="s">
        <v>75</v>
      </c>
      <c r="V20" s="4">
        <v>0.68400000000000005</v>
      </c>
      <c r="W20" s="8">
        <f>(V20+V24)/2</f>
        <v>0.67500000000000004</v>
      </c>
      <c r="Y20" s="20">
        <v>101</v>
      </c>
      <c r="Z20">
        <f>(Y20+Y24)/2</f>
        <v>87</v>
      </c>
    </row>
    <row r="21" spans="1:26" x14ac:dyDescent="0.25">
      <c r="A21" s="24" t="s">
        <v>12</v>
      </c>
      <c r="B21" s="2">
        <v>0.69899999999999995</v>
      </c>
      <c r="C21" s="2">
        <v>0.30099999999999999</v>
      </c>
      <c r="D21" s="10" t="s">
        <v>30</v>
      </c>
      <c r="E21" s="15" t="s">
        <v>21</v>
      </c>
      <c r="F21" s="10" t="s">
        <v>20</v>
      </c>
      <c r="G21" s="10" t="s">
        <v>20</v>
      </c>
      <c r="H21" s="11" t="s">
        <v>22</v>
      </c>
      <c r="I21" s="11" t="s">
        <v>23</v>
      </c>
      <c r="J21" s="11" t="s">
        <v>24</v>
      </c>
      <c r="K21" s="11" t="s">
        <v>20</v>
      </c>
      <c r="L21" s="11" t="s">
        <v>39</v>
      </c>
      <c r="M21" s="11" t="s">
        <v>25</v>
      </c>
      <c r="N21" s="18">
        <v>157</v>
      </c>
      <c r="O21" s="2">
        <v>116</v>
      </c>
      <c r="P21" s="2">
        <v>274</v>
      </c>
      <c r="Q21" s="2">
        <v>70</v>
      </c>
      <c r="R21" s="2">
        <v>0.69</v>
      </c>
      <c r="S21" s="13">
        <v>0.628</v>
      </c>
      <c r="T21" s="2">
        <v>13.8</v>
      </c>
      <c r="V21" s="4">
        <v>0.68100000000000005</v>
      </c>
      <c r="W21">
        <f>V20-W20</f>
        <v>9.000000000000008E-3</v>
      </c>
      <c r="Y21" s="20">
        <v>98</v>
      </c>
      <c r="Z21">
        <f>Y20-Z20</f>
        <v>14</v>
      </c>
    </row>
    <row r="22" spans="1:26" x14ac:dyDescent="0.25">
      <c r="A22" s="25"/>
      <c r="B22" s="2">
        <v>0.72</v>
      </c>
      <c r="C22" s="2">
        <v>0.27900000000000003</v>
      </c>
      <c r="D22" s="10" t="s">
        <v>30</v>
      </c>
      <c r="E22" s="15" t="s">
        <v>21</v>
      </c>
      <c r="F22" s="10" t="s">
        <v>20</v>
      </c>
      <c r="G22" s="10" t="s">
        <v>20</v>
      </c>
      <c r="H22" s="11" t="s">
        <v>22</v>
      </c>
      <c r="I22" s="11" t="s">
        <v>23</v>
      </c>
      <c r="J22" s="11" t="s">
        <v>24</v>
      </c>
      <c r="K22" s="11" t="s">
        <v>20</v>
      </c>
      <c r="L22" s="11" t="s">
        <v>39</v>
      </c>
      <c r="M22" s="11" t="s">
        <v>25</v>
      </c>
      <c r="N22" s="18">
        <v>165</v>
      </c>
      <c r="O22" s="2">
        <v>105</v>
      </c>
      <c r="P22" s="2">
        <v>280</v>
      </c>
      <c r="Q22" s="2">
        <v>67</v>
      </c>
      <c r="R22" s="2">
        <v>0.7</v>
      </c>
      <c r="S22" s="13">
        <v>0.65700000000000003</v>
      </c>
      <c r="T22" s="2">
        <v>13.74</v>
      </c>
      <c r="V22" s="4">
        <v>0.67700000000000005</v>
      </c>
      <c r="W22" s="8"/>
      <c r="Y22" s="20">
        <v>94</v>
      </c>
    </row>
    <row r="23" spans="1:26" x14ac:dyDescent="0.25">
      <c r="A23" s="25"/>
      <c r="B23" s="2">
        <v>0.69399999999999995</v>
      </c>
      <c r="C23" s="2">
        <v>0.30599999999999999</v>
      </c>
      <c r="D23" s="10" t="s">
        <v>30</v>
      </c>
      <c r="E23" s="15" t="s">
        <v>21</v>
      </c>
      <c r="F23" s="10" t="s">
        <v>20</v>
      </c>
      <c r="G23" s="10" t="s">
        <v>20</v>
      </c>
      <c r="H23" s="11" t="s">
        <v>22</v>
      </c>
      <c r="I23" s="11" t="s">
        <v>23</v>
      </c>
      <c r="J23" s="11" t="s">
        <v>24</v>
      </c>
      <c r="K23" s="11" t="s">
        <v>20</v>
      </c>
      <c r="L23" s="11" t="s">
        <v>39</v>
      </c>
      <c r="M23" s="11" t="s">
        <v>25</v>
      </c>
      <c r="N23" s="18">
        <v>161</v>
      </c>
      <c r="O23" s="2">
        <v>114</v>
      </c>
      <c r="P23" s="2">
        <v>267</v>
      </c>
      <c r="Q23" s="2">
        <v>75</v>
      </c>
      <c r="R23" s="2">
        <v>0.67</v>
      </c>
      <c r="S23" s="13">
        <v>0.63</v>
      </c>
      <c r="T23" s="2">
        <v>13.83</v>
      </c>
      <c r="V23" s="4">
        <v>0.67400000000000004</v>
      </c>
      <c r="Y23" s="20">
        <v>81</v>
      </c>
    </row>
    <row r="24" spans="1:26" x14ac:dyDescent="0.25">
      <c r="A24" s="25"/>
      <c r="B24" s="2">
        <v>0.66800000000000004</v>
      </c>
      <c r="C24" s="2">
        <v>0.33200000000000002</v>
      </c>
      <c r="D24" s="10" t="s">
        <v>30</v>
      </c>
      <c r="E24" s="15" t="s">
        <v>21</v>
      </c>
      <c r="F24" s="10" t="s">
        <v>20</v>
      </c>
      <c r="G24" s="10" t="s">
        <v>20</v>
      </c>
      <c r="H24" s="11" t="s">
        <v>22</v>
      </c>
      <c r="I24" s="11" t="s">
        <v>23</v>
      </c>
      <c r="J24" s="11" t="s">
        <v>24</v>
      </c>
      <c r="K24" s="11" t="s">
        <v>20</v>
      </c>
      <c r="L24" s="11" t="s">
        <v>39</v>
      </c>
      <c r="M24" s="11" t="s">
        <v>25</v>
      </c>
      <c r="N24" s="18">
        <v>155</v>
      </c>
      <c r="O24" s="2">
        <v>137</v>
      </c>
      <c r="P24" s="2">
        <v>257</v>
      </c>
      <c r="Q24" s="2">
        <v>68</v>
      </c>
      <c r="R24" s="2">
        <v>0.66</v>
      </c>
      <c r="S24" s="13">
        <v>0.60199999999999998</v>
      </c>
      <c r="T24" s="2">
        <v>13.81</v>
      </c>
      <c r="V24" s="4">
        <v>0.66600000000000004</v>
      </c>
      <c r="Y24" s="20">
        <v>73</v>
      </c>
    </row>
    <row r="25" spans="1:26" x14ac:dyDescent="0.25">
      <c r="A25" s="25"/>
      <c r="B25" s="2">
        <v>0.71799999999999997</v>
      </c>
      <c r="C25" s="2">
        <v>0.28199999999999997</v>
      </c>
      <c r="D25" s="10" t="s">
        <v>30</v>
      </c>
      <c r="E25" s="15" t="s">
        <v>21</v>
      </c>
      <c r="F25" s="10" t="s">
        <v>20</v>
      </c>
      <c r="G25" s="10" t="s">
        <v>20</v>
      </c>
      <c r="H25" s="11" t="s">
        <v>22</v>
      </c>
      <c r="I25" s="11" t="s">
        <v>23</v>
      </c>
      <c r="J25" s="11" t="s">
        <v>24</v>
      </c>
      <c r="K25" s="11" t="s">
        <v>20</v>
      </c>
      <c r="L25" s="11" t="s">
        <v>39</v>
      </c>
      <c r="M25" s="11" t="s">
        <v>25</v>
      </c>
      <c r="N25" s="18">
        <v>189</v>
      </c>
      <c r="O25" s="2">
        <v>109</v>
      </c>
      <c r="P25" s="2">
        <v>254</v>
      </c>
      <c r="Q25" s="2">
        <v>65</v>
      </c>
      <c r="R25" s="2">
        <v>0.71</v>
      </c>
      <c r="S25" s="13">
        <v>0.68500000000000005</v>
      </c>
      <c r="T25" s="2">
        <v>13.73</v>
      </c>
    </row>
    <row r="26" spans="1:26" x14ac:dyDescent="0.25">
      <c r="A26" s="26"/>
      <c r="B26" s="5" t="s">
        <v>80</v>
      </c>
      <c r="C26" s="3" t="s">
        <v>81</v>
      </c>
      <c r="D26" s="3" t="s">
        <v>30</v>
      </c>
      <c r="E26" s="16" t="s">
        <v>21</v>
      </c>
      <c r="F26" s="3" t="s">
        <v>20</v>
      </c>
      <c r="G26" s="3" t="s">
        <v>20</v>
      </c>
      <c r="H26" s="12" t="s">
        <v>22</v>
      </c>
      <c r="I26" s="12" t="s">
        <v>23</v>
      </c>
      <c r="J26" s="12" t="s">
        <v>24</v>
      </c>
      <c r="K26" s="12" t="s">
        <v>20</v>
      </c>
      <c r="L26" s="12" t="s">
        <v>39</v>
      </c>
      <c r="M26" s="12" t="s">
        <v>25</v>
      </c>
      <c r="N26" s="19" t="s">
        <v>82</v>
      </c>
      <c r="O26" s="3" t="s">
        <v>83</v>
      </c>
      <c r="P26" s="3" t="s">
        <v>84</v>
      </c>
      <c r="Q26" s="3" t="s">
        <v>85</v>
      </c>
      <c r="R26" s="3" t="s">
        <v>86</v>
      </c>
      <c r="S26" s="3" t="s">
        <v>87</v>
      </c>
      <c r="T26" s="3" t="s">
        <v>88</v>
      </c>
      <c r="V26" s="20">
        <v>0.33400000000000002</v>
      </c>
      <c r="W26">
        <f>(V26+V30)/2</f>
        <v>0.32500000000000001</v>
      </c>
      <c r="Y26" s="20">
        <v>0.62</v>
      </c>
      <c r="Z26">
        <f>(Y26+Y30)/2</f>
        <v>0.58499999999999996</v>
      </c>
    </row>
    <row r="27" spans="1:26" x14ac:dyDescent="0.25">
      <c r="A27" s="24" t="s">
        <v>13</v>
      </c>
      <c r="B27" s="2">
        <v>0.68200000000000005</v>
      </c>
      <c r="C27" s="2">
        <v>0.318</v>
      </c>
      <c r="D27" s="10"/>
      <c r="E27" s="11"/>
      <c r="F27" s="15"/>
      <c r="G27" s="15"/>
      <c r="H27" s="11"/>
      <c r="I27" s="11"/>
      <c r="J27" s="11"/>
      <c r="K27" s="11"/>
      <c r="L27" s="11"/>
      <c r="M27" s="11"/>
      <c r="N27" s="18">
        <v>177</v>
      </c>
      <c r="O27" s="2">
        <v>130</v>
      </c>
      <c r="P27" s="2">
        <v>244</v>
      </c>
      <c r="Q27" s="2">
        <v>66</v>
      </c>
      <c r="R27" s="2">
        <v>0.66</v>
      </c>
      <c r="S27" s="13">
        <v>0.64400000000000002</v>
      </c>
      <c r="T27" s="2">
        <v>38.96</v>
      </c>
      <c r="V27" s="20">
        <v>0.32600000000000001</v>
      </c>
      <c r="W27">
        <f>V26-W26</f>
        <v>9.000000000000008E-3</v>
      </c>
      <c r="Y27" s="20">
        <v>0.6</v>
      </c>
      <c r="Z27">
        <f>Y26-Z26</f>
        <v>3.5000000000000031E-2</v>
      </c>
    </row>
    <row r="28" spans="1:26" x14ac:dyDescent="0.25">
      <c r="A28" s="25"/>
      <c r="B28" s="2">
        <v>0.68400000000000005</v>
      </c>
      <c r="C28" s="2">
        <v>0.316</v>
      </c>
      <c r="D28" s="10" t="s">
        <v>31</v>
      </c>
      <c r="E28" s="11" t="s">
        <v>28</v>
      </c>
      <c r="F28" s="15" t="s">
        <v>35</v>
      </c>
      <c r="G28" s="15" t="s">
        <v>36</v>
      </c>
      <c r="H28" s="11" t="s">
        <v>20</v>
      </c>
      <c r="I28" s="11" t="s">
        <v>32</v>
      </c>
      <c r="J28" s="11" t="s">
        <v>37</v>
      </c>
      <c r="K28" s="11" t="s">
        <v>38</v>
      </c>
      <c r="L28" s="11" t="s">
        <v>39</v>
      </c>
      <c r="M28" s="11" t="s">
        <v>25</v>
      </c>
      <c r="N28" s="18">
        <v>148</v>
      </c>
      <c r="O28" s="2">
        <v>125</v>
      </c>
      <c r="P28" s="2">
        <v>274</v>
      </c>
      <c r="Q28" s="2">
        <v>70</v>
      </c>
      <c r="R28" s="2">
        <v>0.67</v>
      </c>
      <c r="S28" s="13">
        <v>0.60299999999999998</v>
      </c>
      <c r="T28" s="2">
        <v>45.53</v>
      </c>
      <c r="V28" s="20">
        <v>0.32300000000000001</v>
      </c>
      <c r="W28" s="8"/>
      <c r="X28" s="8"/>
      <c r="Y28" s="20">
        <v>0.6</v>
      </c>
    </row>
    <row r="29" spans="1:26" x14ac:dyDescent="0.25">
      <c r="A29" s="25"/>
      <c r="B29" s="2">
        <v>0.69</v>
      </c>
      <c r="C29" s="2">
        <v>0.31</v>
      </c>
      <c r="D29" s="10" t="s">
        <v>31</v>
      </c>
      <c r="E29" s="11" t="s">
        <v>28</v>
      </c>
      <c r="F29" s="15" t="s">
        <v>35</v>
      </c>
      <c r="G29" s="15" t="s">
        <v>36</v>
      </c>
      <c r="H29" s="11" t="s">
        <v>20</v>
      </c>
      <c r="I29" s="11" t="s">
        <v>32</v>
      </c>
      <c r="J29" s="11" t="s">
        <v>37</v>
      </c>
      <c r="K29" s="11" t="s">
        <v>38</v>
      </c>
      <c r="L29" s="11" t="s">
        <v>39</v>
      </c>
      <c r="M29" s="11" t="s">
        <v>25</v>
      </c>
      <c r="N29" s="18">
        <v>179</v>
      </c>
      <c r="O29" s="2">
        <v>104</v>
      </c>
      <c r="P29" s="2">
        <v>247</v>
      </c>
      <c r="Q29" s="2">
        <v>87</v>
      </c>
      <c r="R29" s="2">
        <v>0.67</v>
      </c>
      <c r="S29" s="13">
        <v>0.65200000000000002</v>
      </c>
      <c r="T29" s="2">
        <v>45.87</v>
      </c>
      <c r="V29" s="20">
        <v>0.31900000000000001</v>
      </c>
      <c r="W29" s="8"/>
      <c r="X29" s="8"/>
      <c r="Y29" s="20">
        <v>0.6</v>
      </c>
    </row>
    <row r="30" spans="1:26" x14ac:dyDescent="0.25">
      <c r="A30" s="25"/>
      <c r="B30" s="2">
        <v>0.68899999999999995</v>
      </c>
      <c r="C30" s="2">
        <v>0.311</v>
      </c>
      <c r="D30" s="10" t="s">
        <v>31</v>
      </c>
      <c r="E30" s="11" t="s">
        <v>28</v>
      </c>
      <c r="F30" s="15" t="s">
        <v>35</v>
      </c>
      <c r="G30" s="15" t="s">
        <v>36</v>
      </c>
      <c r="H30" s="11" t="s">
        <v>20</v>
      </c>
      <c r="I30" s="11" t="s">
        <v>32</v>
      </c>
      <c r="J30" s="11" t="s">
        <v>37</v>
      </c>
      <c r="K30" s="11" t="s">
        <v>38</v>
      </c>
      <c r="L30" s="11" t="s">
        <v>39</v>
      </c>
      <c r="M30" s="11" t="s">
        <v>25</v>
      </c>
      <c r="N30" s="18">
        <v>168</v>
      </c>
      <c r="O30" s="2">
        <v>112</v>
      </c>
      <c r="P30" s="2">
        <v>257</v>
      </c>
      <c r="Q30" s="2">
        <v>80</v>
      </c>
      <c r="R30" s="2">
        <v>0.66</v>
      </c>
      <c r="S30" s="13">
        <v>0.63600000000000001</v>
      </c>
      <c r="T30" s="2">
        <v>45.62</v>
      </c>
      <c r="V30" s="20">
        <v>0.316</v>
      </c>
      <c r="W30" s="8"/>
      <c r="X30" s="6"/>
      <c r="Y30" s="20">
        <v>0.55000000000000004</v>
      </c>
    </row>
    <row r="31" spans="1:26" x14ac:dyDescent="0.25">
      <c r="A31" s="25"/>
      <c r="B31" s="2">
        <v>0.70499999999999996</v>
      </c>
      <c r="C31" s="2">
        <v>0.29499999999999998</v>
      </c>
      <c r="D31" s="10" t="s">
        <v>31</v>
      </c>
      <c r="E31" s="11" t="s">
        <v>28</v>
      </c>
      <c r="F31" s="15" t="s">
        <v>35</v>
      </c>
      <c r="G31" s="15" t="s">
        <v>36</v>
      </c>
      <c r="H31" s="11" t="s">
        <v>20</v>
      </c>
      <c r="I31" s="11" t="s">
        <v>32</v>
      </c>
      <c r="J31" s="11" t="s">
        <v>37</v>
      </c>
      <c r="K31" s="11" t="s">
        <v>38</v>
      </c>
      <c r="L31" s="11" t="s">
        <v>39</v>
      </c>
      <c r="M31" s="11" t="s">
        <v>25</v>
      </c>
      <c r="N31" s="18">
        <v>175</v>
      </c>
      <c r="O31" s="2">
        <v>122</v>
      </c>
      <c r="P31" s="2">
        <v>260</v>
      </c>
      <c r="Q31" s="2">
        <v>60</v>
      </c>
      <c r="R31" s="2">
        <v>0.68</v>
      </c>
      <c r="S31" s="13">
        <v>0.65800000000000003</v>
      </c>
      <c r="T31" s="2">
        <v>45.87</v>
      </c>
      <c r="V31" s="6"/>
      <c r="W31" s="8"/>
      <c r="X31" s="6"/>
      <c r="Y31" s="6"/>
    </row>
    <row r="32" spans="1:26" x14ac:dyDescent="0.25">
      <c r="A32" s="26"/>
      <c r="B32" s="5" t="s">
        <v>89</v>
      </c>
      <c r="C32" s="3" t="s">
        <v>90</v>
      </c>
      <c r="D32" s="3" t="s">
        <v>31</v>
      </c>
      <c r="E32" s="12" t="s">
        <v>28</v>
      </c>
      <c r="F32" s="16" t="s">
        <v>35</v>
      </c>
      <c r="G32" s="16" t="s">
        <v>36</v>
      </c>
      <c r="H32" s="12" t="s">
        <v>20</v>
      </c>
      <c r="I32" s="12" t="s">
        <v>32</v>
      </c>
      <c r="J32" s="12" t="s">
        <v>37</v>
      </c>
      <c r="K32" s="12" t="s">
        <v>38</v>
      </c>
      <c r="L32" s="12" t="s">
        <v>39</v>
      </c>
      <c r="M32" s="12" t="s">
        <v>25</v>
      </c>
      <c r="N32" s="19" t="s">
        <v>91</v>
      </c>
      <c r="O32" s="3" t="s">
        <v>92</v>
      </c>
      <c r="P32" s="3" t="s">
        <v>93</v>
      </c>
      <c r="Q32" s="3" t="s">
        <v>94</v>
      </c>
      <c r="R32" s="3" t="s">
        <v>55</v>
      </c>
      <c r="S32" s="3" t="s">
        <v>95</v>
      </c>
      <c r="T32" s="3" t="s">
        <v>96</v>
      </c>
      <c r="W32" s="8"/>
      <c r="X32" s="6"/>
    </row>
    <row r="33" spans="1:26" x14ac:dyDescent="0.25">
      <c r="A33" s="24" t="s">
        <v>14</v>
      </c>
      <c r="B33" s="2">
        <v>0.66900000000000004</v>
      </c>
      <c r="C33" s="2">
        <v>0.33100000000000002</v>
      </c>
      <c r="D33" s="10" t="s">
        <v>41</v>
      </c>
      <c r="E33" s="11" t="s">
        <v>42</v>
      </c>
      <c r="F33" s="11" t="s">
        <v>43</v>
      </c>
      <c r="G33" s="11" t="s">
        <v>36</v>
      </c>
      <c r="H33" s="11" t="s">
        <v>22</v>
      </c>
      <c r="I33" s="11" t="s">
        <v>23</v>
      </c>
      <c r="J33" s="11" t="s">
        <v>24</v>
      </c>
      <c r="K33" s="11" t="s">
        <v>20</v>
      </c>
      <c r="L33" s="11" t="s">
        <v>76</v>
      </c>
      <c r="M33" s="11" t="s">
        <v>44</v>
      </c>
      <c r="N33" s="18">
        <v>180</v>
      </c>
      <c r="O33" s="2">
        <v>98</v>
      </c>
      <c r="P33" s="2">
        <v>233</v>
      </c>
      <c r="Q33" s="2">
        <v>106</v>
      </c>
      <c r="R33" s="2">
        <v>0.65</v>
      </c>
      <c r="S33" s="13">
        <v>0.63800000000000001</v>
      </c>
      <c r="T33" s="2">
        <v>36.28</v>
      </c>
      <c r="V33" s="18">
        <v>185</v>
      </c>
      <c r="W33" s="8">
        <f>(V33+V37)/2</f>
        <v>172.5</v>
      </c>
      <c r="X33" s="6"/>
      <c r="Y33" s="20">
        <v>0.64200000000000002</v>
      </c>
      <c r="Z33">
        <f>(Y33+Y37)/2</f>
        <v>0.62949999999999995</v>
      </c>
    </row>
    <row r="34" spans="1:26" x14ac:dyDescent="0.25">
      <c r="A34" s="25"/>
      <c r="B34" s="2">
        <v>0.66900000000000004</v>
      </c>
      <c r="C34" s="2">
        <v>0.33100000000000002</v>
      </c>
      <c r="D34" s="10" t="s">
        <v>41</v>
      </c>
      <c r="E34" s="11" t="s">
        <v>42</v>
      </c>
      <c r="F34" s="11" t="s">
        <v>43</v>
      </c>
      <c r="G34" s="11" t="s">
        <v>36</v>
      </c>
      <c r="H34" s="11" t="s">
        <v>22</v>
      </c>
      <c r="I34" s="11" t="s">
        <v>23</v>
      </c>
      <c r="J34" s="11" t="s">
        <v>24</v>
      </c>
      <c r="K34" s="11" t="s">
        <v>20</v>
      </c>
      <c r="L34" s="11" t="s">
        <v>76</v>
      </c>
      <c r="M34" s="11" t="s">
        <v>44</v>
      </c>
      <c r="N34" s="18">
        <v>147</v>
      </c>
      <c r="O34" s="2">
        <v>108</v>
      </c>
      <c r="P34" s="2">
        <v>266</v>
      </c>
      <c r="Q34" s="2">
        <v>96</v>
      </c>
      <c r="R34" s="2">
        <v>0.66</v>
      </c>
      <c r="S34" s="13">
        <v>0.59</v>
      </c>
      <c r="T34" s="2">
        <v>29.92</v>
      </c>
      <c r="V34" s="18">
        <v>171</v>
      </c>
      <c r="W34" s="8">
        <f>V33-W33</f>
        <v>12.5</v>
      </c>
      <c r="X34" s="6"/>
      <c r="Y34" s="20">
        <v>0.63300000000000001</v>
      </c>
      <c r="Z34">
        <f>Y33-Z33</f>
        <v>1.2500000000000067E-2</v>
      </c>
    </row>
    <row r="35" spans="1:26" x14ac:dyDescent="0.25">
      <c r="A35" s="25"/>
      <c r="B35" s="2">
        <v>0.7</v>
      </c>
      <c r="C35" s="2">
        <v>0.3</v>
      </c>
      <c r="D35" s="10" t="s">
        <v>41</v>
      </c>
      <c r="E35" s="11" t="s">
        <v>42</v>
      </c>
      <c r="F35" s="11" t="s">
        <v>43</v>
      </c>
      <c r="G35" s="11" t="s">
        <v>36</v>
      </c>
      <c r="H35" s="11" t="s">
        <v>22</v>
      </c>
      <c r="I35" s="11" t="s">
        <v>23</v>
      </c>
      <c r="J35" s="11" t="s">
        <v>24</v>
      </c>
      <c r="K35" s="11" t="s">
        <v>20</v>
      </c>
      <c r="L35" s="11" t="s">
        <v>76</v>
      </c>
      <c r="M35" s="11" t="s">
        <v>44</v>
      </c>
      <c r="N35" s="18">
        <v>156</v>
      </c>
      <c r="O35" s="2">
        <v>124</v>
      </c>
      <c r="P35" s="2">
        <v>276</v>
      </c>
      <c r="Q35" s="2">
        <v>61</v>
      </c>
      <c r="R35" s="2">
        <v>0.68</v>
      </c>
      <c r="S35" s="13">
        <v>0.628</v>
      </c>
      <c r="T35" s="2">
        <v>32.130000000000003</v>
      </c>
      <c r="V35" s="18">
        <v>170</v>
      </c>
      <c r="W35" s="8"/>
      <c r="X35" s="6"/>
      <c r="Y35" s="20">
        <v>0.63</v>
      </c>
    </row>
    <row r="36" spans="1:26" x14ac:dyDescent="0.25">
      <c r="A36" s="25"/>
      <c r="B36" s="2">
        <v>0.66300000000000003</v>
      </c>
      <c r="C36" s="2">
        <v>0.33700000000000002</v>
      </c>
      <c r="D36" s="10" t="s">
        <v>41</v>
      </c>
      <c r="E36" s="11" t="s">
        <v>42</v>
      </c>
      <c r="F36" s="11" t="s">
        <v>43</v>
      </c>
      <c r="G36" s="11" t="s">
        <v>36</v>
      </c>
      <c r="H36" s="11" t="s">
        <v>22</v>
      </c>
      <c r="I36" s="11" t="s">
        <v>23</v>
      </c>
      <c r="J36" s="11" t="s">
        <v>24</v>
      </c>
      <c r="K36" s="11" t="s">
        <v>20</v>
      </c>
      <c r="L36" s="11" t="s">
        <v>76</v>
      </c>
      <c r="M36" s="11" t="s">
        <v>44</v>
      </c>
      <c r="N36" s="18">
        <v>163</v>
      </c>
      <c r="O36" s="2">
        <v>125</v>
      </c>
      <c r="P36" s="2">
        <v>246</v>
      </c>
      <c r="Q36" s="2">
        <v>83</v>
      </c>
      <c r="R36" s="2">
        <v>0.65</v>
      </c>
      <c r="S36" s="13">
        <v>0.61</v>
      </c>
      <c r="T36" s="2">
        <v>34.119999999999997</v>
      </c>
      <c r="V36" s="18">
        <v>160</v>
      </c>
      <c r="W36" s="8"/>
      <c r="X36" s="14"/>
      <c r="Y36" s="20">
        <v>0.621</v>
      </c>
    </row>
    <row r="37" spans="1:26" x14ac:dyDescent="0.25">
      <c r="A37" s="25"/>
      <c r="B37" s="2">
        <v>0.68200000000000005</v>
      </c>
      <c r="C37" s="2">
        <v>0.318</v>
      </c>
      <c r="D37" s="10" t="s">
        <v>41</v>
      </c>
      <c r="E37" s="11" t="s">
        <v>42</v>
      </c>
      <c r="F37" s="11" t="s">
        <v>43</v>
      </c>
      <c r="G37" s="11" t="s">
        <v>36</v>
      </c>
      <c r="H37" s="11" t="s">
        <v>22</v>
      </c>
      <c r="I37" s="11" t="s">
        <v>23</v>
      </c>
      <c r="J37" s="11" t="s">
        <v>24</v>
      </c>
      <c r="K37" s="11" t="s">
        <v>20</v>
      </c>
      <c r="L37" s="11" t="s">
        <v>76</v>
      </c>
      <c r="M37" s="11" t="s">
        <v>44</v>
      </c>
      <c r="N37" s="18">
        <v>144</v>
      </c>
      <c r="O37" s="2">
        <v>132</v>
      </c>
      <c r="P37" s="2">
        <v>277</v>
      </c>
      <c r="Q37" s="2">
        <v>64</v>
      </c>
      <c r="R37" s="2">
        <v>0.66</v>
      </c>
      <c r="S37" s="13">
        <v>0.59499999999999997</v>
      </c>
      <c r="T37" s="2">
        <v>33.450000000000003</v>
      </c>
      <c r="V37" s="18">
        <v>160</v>
      </c>
      <c r="X37" s="14"/>
      <c r="Y37" s="20">
        <v>0.61699999999999999</v>
      </c>
    </row>
    <row r="38" spans="1:26" x14ac:dyDescent="0.25">
      <c r="A38" s="26"/>
      <c r="B38" s="5" t="s">
        <v>97</v>
      </c>
      <c r="C38" s="3" t="s">
        <v>98</v>
      </c>
      <c r="D38" s="3" t="s">
        <v>41</v>
      </c>
      <c r="E38" s="12" t="s">
        <v>42</v>
      </c>
      <c r="F38" s="12" t="s">
        <v>43</v>
      </c>
      <c r="G38" s="12" t="s">
        <v>36</v>
      </c>
      <c r="H38" s="12" t="s">
        <v>22</v>
      </c>
      <c r="I38" s="12" t="s">
        <v>23</v>
      </c>
      <c r="J38" s="12" t="s">
        <v>24</v>
      </c>
      <c r="K38" s="12" t="s">
        <v>20</v>
      </c>
      <c r="L38" s="12" t="s">
        <v>76</v>
      </c>
      <c r="M38" s="12" t="s">
        <v>44</v>
      </c>
      <c r="N38" s="19" t="s">
        <v>99</v>
      </c>
      <c r="O38" s="3" t="s">
        <v>100</v>
      </c>
      <c r="P38" s="3" t="s">
        <v>101</v>
      </c>
      <c r="Q38" s="3" t="s">
        <v>102</v>
      </c>
      <c r="R38" s="3" t="s">
        <v>73</v>
      </c>
      <c r="S38" s="3" t="s">
        <v>103</v>
      </c>
      <c r="T38" s="3" t="s">
        <v>104</v>
      </c>
      <c r="X38" s="14"/>
    </row>
    <row r="39" spans="1:26" x14ac:dyDescent="0.25">
      <c r="A39" s="27" t="s">
        <v>15</v>
      </c>
      <c r="B39" s="4">
        <v>0.66600000000000004</v>
      </c>
      <c r="C39" s="2">
        <v>0.33400000000000002</v>
      </c>
      <c r="D39" s="10" t="s">
        <v>45</v>
      </c>
      <c r="E39" s="11" t="s">
        <v>77</v>
      </c>
      <c r="F39" s="11" t="s">
        <v>43</v>
      </c>
      <c r="G39" s="11" t="s">
        <v>36</v>
      </c>
      <c r="H39" s="11" t="s">
        <v>20</v>
      </c>
      <c r="I39" s="11" t="s">
        <v>78</v>
      </c>
      <c r="J39" s="11" t="s">
        <v>37</v>
      </c>
      <c r="K39" s="11" t="s">
        <v>38</v>
      </c>
      <c r="L39" s="11" t="s">
        <v>79</v>
      </c>
      <c r="M39" s="11" t="s">
        <v>25</v>
      </c>
      <c r="N39" s="18">
        <v>185</v>
      </c>
      <c r="O39" s="2">
        <v>105</v>
      </c>
      <c r="P39" s="2">
        <v>226</v>
      </c>
      <c r="Q39" s="2">
        <v>101</v>
      </c>
      <c r="R39" s="2">
        <v>0.6</v>
      </c>
      <c r="S39" s="13">
        <v>0.64200000000000002</v>
      </c>
      <c r="T39" s="2">
        <v>321.44</v>
      </c>
      <c r="V39" s="20">
        <v>128</v>
      </c>
      <c r="W39">
        <f>(V39+V43)/2</f>
        <v>112.5</v>
      </c>
      <c r="Y39" s="20">
        <v>344.55</v>
      </c>
      <c r="Z39">
        <f>(Y39+Y43)/2</f>
        <v>331.86</v>
      </c>
    </row>
    <row r="40" spans="1:26" x14ac:dyDescent="0.25">
      <c r="A40" s="27"/>
      <c r="B40" s="4">
        <v>0.67700000000000005</v>
      </c>
      <c r="C40" s="2">
        <v>0.32300000000000001</v>
      </c>
      <c r="D40" s="13" t="s">
        <v>45</v>
      </c>
      <c r="E40" s="11" t="s">
        <v>77</v>
      </c>
      <c r="F40" s="11" t="s">
        <v>43</v>
      </c>
      <c r="G40" s="11" t="s">
        <v>36</v>
      </c>
      <c r="H40" s="11" t="s">
        <v>20</v>
      </c>
      <c r="I40" s="11" t="s">
        <v>78</v>
      </c>
      <c r="J40" s="11" t="s">
        <v>37</v>
      </c>
      <c r="K40" s="11" t="s">
        <v>38</v>
      </c>
      <c r="L40" s="11" t="s">
        <v>79</v>
      </c>
      <c r="M40" s="11" t="s">
        <v>25</v>
      </c>
      <c r="N40" s="18">
        <v>160</v>
      </c>
      <c r="O40" s="2">
        <v>118</v>
      </c>
      <c r="P40" s="2">
        <v>258</v>
      </c>
      <c r="Q40" s="2">
        <v>81</v>
      </c>
      <c r="R40" s="2">
        <v>0.55000000000000004</v>
      </c>
      <c r="S40" s="13">
        <v>0.61699999999999999</v>
      </c>
      <c r="T40" s="2">
        <v>344.55</v>
      </c>
      <c r="V40" s="20">
        <v>118</v>
      </c>
      <c r="W40">
        <f>V39-W39</f>
        <v>15.5</v>
      </c>
      <c r="Y40" s="20">
        <v>325.60000000000002</v>
      </c>
      <c r="Z40">
        <f>Y39-Z39</f>
        <v>12.689999999999998</v>
      </c>
    </row>
    <row r="41" spans="1:26" x14ac:dyDescent="0.25">
      <c r="A41" s="27"/>
      <c r="B41" s="4">
        <v>0.68100000000000005</v>
      </c>
      <c r="C41" s="2">
        <v>0.31900000000000001</v>
      </c>
      <c r="D41" s="13" t="s">
        <v>45</v>
      </c>
      <c r="E41" s="11" t="s">
        <v>77</v>
      </c>
      <c r="F41" s="11" t="s">
        <v>43</v>
      </c>
      <c r="G41" s="11" t="s">
        <v>36</v>
      </c>
      <c r="H41" s="11" t="s">
        <v>20</v>
      </c>
      <c r="I41" s="11" t="s">
        <v>78</v>
      </c>
      <c r="J41" s="11" t="s">
        <v>37</v>
      </c>
      <c r="K41" s="11" t="s">
        <v>38</v>
      </c>
      <c r="L41" s="11" t="s">
        <v>79</v>
      </c>
      <c r="M41" s="11" t="s">
        <v>25</v>
      </c>
      <c r="N41" s="18">
        <v>170</v>
      </c>
      <c r="O41" s="2">
        <v>103</v>
      </c>
      <c r="P41" s="2">
        <v>250</v>
      </c>
      <c r="Q41" s="2">
        <v>94</v>
      </c>
      <c r="R41" s="2">
        <v>0.6</v>
      </c>
      <c r="S41" s="13">
        <v>0.63300000000000001</v>
      </c>
      <c r="T41" s="2">
        <v>325.60000000000002</v>
      </c>
      <c r="V41" s="20">
        <v>105</v>
      </c>
      <c r="Y41" s="20">
        <v>321.55</v>
      </c>
    </row>
    <row r="42" spans="1:26" x14ac:dyDescent="0.25">
      <c r="A42" s="27"/>
      <c r="B42" s="4">
        <v>0.67400000000000004</v>
      </c>
      <c r="C42" s="2">
        <v>0.32600000000000001</v>
      </c>
      <c r="D42" s="13" t="s">
        <v>45</v>
      </c>
      <c r="E42" s="11" t="s">
        <v>77</v>
      </c>
      <c r="F42" s="11" t="s">
        <v>43</v>
      </c>
      <c r="G42" s="11" t="s">
        <v>36</v>
      </c>
      <c r="H42" s="11" t="s">
        <v>20</v>
      </c>
      <c r="I42" s="11" t="s">
        <v>78</v>
      </c>
      <c r="J42" s="11" t="s">
        <v>37</v>
      </c>
      <c r="K42" s="11" t="s">
        <v>38</v>
      </c>
      <c r="L42" s="11" t="s">
        <v>79</v>
      </c>
      <c r="M42" s="11" t="s">
        <v>25</v>
      </c>
      <c r="N42" s="18">
        <v>171</v>
      </c>
      <c r="O42" s="2">
        <v>128</v>
      </c>
      <c r="P42" s="2">
        <v>245</v>
      </c>
      <c r="Q42" s="2">
        <v>73</v>
      </c>
      <c r="R42" s="2">
        <v>0.62</v>
      </c>
      <c r="S42" s="13">
        <v>0.63</v>
      </c>
      <c r="T42" s="2">
        <v>319.17</v>
      </c>
      <c r="V42" s="20">
        <v>103</v>
      </c>
      <c r="Y42" s="20">
        <v>321.44</v>
      </c>
    </row>
    <row r="43" spans="1:26" x14ac:dyDescent="0.25">
      <c r="A43" s="27"/>
      <c r="B43" s="4">
        <v>0.68400000000000005</v>
      </c>
      <c r="C43" s="2">
        <v>0.316</v>
      </c>
      <c r="D43" s="13" t="s">
        <v>45</v>
      </c>
      <c r="E43" s="11" t="s">
        <v>77</v>
      </c>
      <c r="F43" s="11" t="s">
        <v>43</v>
      </c>
      <c r="G43" s="11" t="s">
        <v>36</v>
      </c>
      <c r="H43" s="11" t="s">
        <v>20</v>
      </c>
      <c r="I43" s="11" t="s">
        <v>78</v>
      </c>
      <c r="J43" s="11" t="s">
        <v>37</v>
      </c>
      <c r="K43" s="11" t="s">
        <v>38</v>
      </c>
      <c r="L43" s="11" t="s">
        <v>79</v>
      </c>
      <c r="M43" s="11" t="s">
        <v>25</v>
      </c>
      <c r="N43" s="18">
        <v>160</v>
      </c>
      <c r="O43" s="2">
        <v>97</v>
      </c>
      <c r="P43" s="2">
        <v>262</v>
      </c>
      <c r="Q43" s="2">
        <v>98</v>
      </c>
      <c r="R43" s="2">
        <v>0.6</v>
      </c>
      <c r="S43" s="13">
        <v>0.621</v>
      </c>
      <c r="T43" s="2">
        <v>321.55</v>
      </c>
      <c r="V43" s="20">
        <v>97</v>
      </c>
      <c r="Y43" s="20">
        <v>319.17</v>
      </c>
    </row>
    <row r="44" spans="1:26" x14ac:dyDescent="0.25">
      <c r="A44" s="27"/>
      <c r="B44" s="5" t="s">
        <v>105</v>
      </c>
      <c r="C44" s="3" t="s">
        <v>106</v>
      </c>
      <c r="D44" s="3" t="s">
        <v>45</v>
      </c>
      <c r="E44" s="12" t="s">
        <v>77</v>
      </c>
      <c r="F44" s="12" t="s">
        <v>43</v>
      </c>
      <c r="G44" s="12" t="s">
        <v>36</v>
      </c>
      <c r="H44" s="12" t="s">
        <v>20</v>
      </c>
      <c r="I44" s="12" t="s">
        <v>78</v>
      </c>
      <c r="J44" s="12" t="s">
        <v>37</v>
      </c>
      <c r="K44" s="12" t="s">
        <v>38</v>
      </c>
      <c r="L44" s="12" t="s">
        <v>79</v>
      </c>
      <c r="M44" s="12" t="s">
        <v>25</v>
      </c>
      <c r="N44" s="19" t="s">
        <v>107</v>
      </c>
      <c r="O44" s="3" t="s">
        <v>108</v>
      </c>
      <c r="P44" s="3" t="s">
        <v>109</v>
      </c>
      <c r="Q44" s="3" t="s">
        <v>110</v>
      </c>
      <c r="R44" s="3" t="s">
        <v>111</v>
      </c>
      <c r="S44" s="3" t="s">
        <v>112</v>
      </c>
      <c r="T44" s="3" t="s">
        <v>113</v>
      </c>
    </row>
    <row r="45" spans="1:26" x14ac:dyDescent="0.25">
      <c r="V45" s="20">
        <v>262</v>
      </c>
      <c r="W45">
        <f>(V45+V49)/2</f>
        <v>244</v>
      </c>
      <c r="Y45" t="s">
        <v>18</v>
      </c>
    </row>
    <row r="46" spans="1:26" x14ac:dyDescent="0.25">
      <c r="V46" s="20">
        <v>258</v>
      </c>
      <c r="W46">
        <f>V45-W45</f>
        <v>18</v>
      </c>
    </row>
    <row r="47" spans="1:26" x14ac:dyDescent="0.25">
      <c r="V47" s="20">
        <v>250</v>
      </c>
    </row>
    <row r="48" spans="1:26" x14ac:dyDescent="0.25">
      <c r="V48" s="20">
        <v>245</v>
      </c>
    </row>
    <row r="49" spans="22:22" x14ac:dyDescent="0.25">
      <c r="V49" s="20">
        <v>226</v>
      </c>
    </row>
  </sheetData>
  <sortState xmlns:xlrd2="http://schemas.microsoft.com/office/spreadsheetml/2017/richdata2" ref="Y39:Y43">
    <sortCondition descending="1" ref="Y39:Y43"/>
  </sortState>
  <mergeCells count="8">
    <mergeCell ref="A33:A38"/>
    <mergeCell ref="A39:A44"/>
    <mergeCell ref="A1:B1"/>
    <mergeCell ref="A3:A8"/>
    <mergeCell ref="A9:A14"/>
    <mergeCell ref="A21:A26"/>
    <mergeCell ref="A27:A32"/>
    <mergeCell ref="A15:A20"/>
  </mergeCells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2022-03-07T21:20:37Z</dcterms:modified>
</cp:coreProperties>
</file>