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ycia\Documents\adaptive-hypernets\experiments\"/>
    </mc:Choice>
  </mc:AlternateContent>
  <xr:revisionPtr revIDLastSave="0" documentId="13_ncr:1_{41564878-4B87-4FBC-965E-ADCC30F4B8AD}" xr6:coauthVersionLast="47" xr6:coauthVersionMax="47" xr10:uidLastSave="{00000000-0000-0000-0000-000000000000}"/>
  <bookViews>
    <workbookView xWindow="5628" yWindow="5376" windowWidth="17280" windowHeight="8964" tabRatio="665" xr2:uid="{4524E15B-8C05-4645-AAC7-9D29869D5525}"/>
  </bookViews>
  <sheets>
    <sheet name="compas-comparison table" sheetId="11" r:id="rId1"/>
    <sheet name="compas-Param and Arc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1" l="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46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8" i="11"/>
  <c r="J5" i="11"/>
  <c r="E5" i="11"/>
  <c r="O44" i="11"/>
  <c r="J44" i="11"/>
  <c r="E44" i="11"/>
  <c r="O45" i="11"/>
  <c r="J45" i="11"/>
  <c r="E45" i="11"/>
  <c r="J6" i="11"/>
</calcChain>
</file>

<file path=xl/sharedStrings.xml><?xml version="1.0" encoding="utf-8"?>
<sst xmlns="http://schemas.openxmlformats.org/spreadsheetml/2006/main" count="287" uniqueCount="64">
  <si>
    <t>Model</t>
  </si>
  <si>
    <t>Accuracy</t>
  </si>
  <si>
    <t>LR</t>
  </si>
  <si>
    <t>Dropout</t>
  </si>
  <si>
    <t>Epochs</t>
  </si>
  <si>
    <t>F1</t>
  </si>
  <si>
    <t>NN</t>
  </si>
  <si>
    <t>EOD</t>
  </si>
  <si>
    <t>SPD</t>
  </si>
  <si>
    <t>AOD</t>
  </si>
  <si>
    <t>Alpha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</si>
  <si>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</si>
  <si>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</si>
  <si>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</si>
  <si>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</si>
  <si>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</si>
  <si>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</si>
  <si>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</si>
  <si>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</si>
  <si>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</si>
  <si>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</si>
  <si>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</si>
  <si>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</si>
  <si>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</si>
  <si>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Compas - Split on Gender</t>
  </si>
  <si>
    <t>Decentralized</t>
  </si>
  <si>
    <t>Client 1</t>
  </si>
  <si>
    <t>Client 2</t>
  </si>
  <si>
    <t>ReLU</t>
  </si>
  <si>
    <t>ReLU (also Batchnorm)</t>
  </si>
  <si>
    <t>Time</t>
  </si>
  <si>
    <t>LR + fair</t>
  </si>
  <si>
    <t>NN + fair</t>
  </si>
  <si>
    <t>LR - HN + fair</t>
  </si>
  <si>
    <t>NN - HN + fair</t>
  </si>
  <si>
    <t>Avg</t>
  </si>
  <si>
    <t>Client 3</t>
  </si>
  <si>
    <t>Client 4</t>
  </si>
  <si>
    <t>Architecture</t>
  </si>
  <si>
    <t>pFedHN</t>
  </si>
  <si>
    <t>FFL via FedAvg</t>
  </si>
  <si>
    <t>Dataset</t>
  </si>
  <si>
    <t>Compas</t>
  </si>
  <si>
    <t>trained for 2500</t>
  </si>
  <si>
    <t>11.3 sec</t>
  </si>
  <si>
    <t>h: 1e-3, c: 1e-3</t>
  </si>
  <si>
    <t>1e-5, 1e-6</t>
  </si>
  <si>
    <t>h: 1500, c: 50</t>
  </si>
  <si>
    <t>h: 1e-5, c: 1e-6</t>
  </si>
  <si>
    <t>h:1e-3, c:1e-3</t>
  </si>
  <si>
    <t>No fairness</t>
  </si>
  <si>
    <t>Demographic Parity</t>
  </si>
  <si>
    <t>Equalized Odds</t>
  </si>
  <si>
    <t>Demographic Parity &amp; Equalized Odds</t>
  </si>
  <si>
    <t>Fairness</t>
  </si>
  <si>
    <t>3 min 20 sec</t>
  </si>
  <si>
    <t>2 min 32 sec</t>
  </si>
  <si>
    <t>6 min 15 sec</t>
  </si>
  <si>
    <t>4 min 36 sec</t>
  </si>
  <si>
    <t>4 min 50 sec</t>
  </si>
  <si>
    <t>6 min 23 seec</t>
  </si>
  <si>
    <t>h: 1e-3, c: 1e-2</t>
  </si>
  <si>
    <t>1e-6, 1e-7</t>
  </si>
  <si>
    <t>2 min 45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</si>
</sst>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164" fontId="0" fillId="0" borderId="37" xfId="0" applyNumberFormat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164" fontId="0" fillId="3" borderId="38" xfId="0" applyNumberFormat="1" applyFont="1" applyFill="1" applyBorder="1" applyAlignment="1">
      <alignment horizontal="center" vertical="center"/>
    </xf>
    <xf numFmtId="0" fontId="0" fillId="3" borderId="4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42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164" fontId="0" fillId="3" borderId="37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45" xfId="0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/>
    </xf>
    <xf numFmtId="164" fontId="0" fillId="3" borderId="4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41" xfId="0" applyNumberFormat="1" applyFont="1" applyFill="1" applyBorder="1" applyAlignment="1">
      <alignment horizontal="center" vertical="center"/>
    </xf>
    <xf numFmtId="164" fontId="0" fillId="3" borderId="46" xfId="0" applyNumberFormat="1" applyFont="1" applyFill="1" applyBorder="1" applyAlignment="1">
      <alignment horizontal="center" vertical="center"/>
    </xf>
    <xf numFmtId="164" fontId="0" fillId="0" borderId="4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1" fillId="0" borderId="38" xfId="0" applyNumberFormat="1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4" fontId="1" fillId="0" borderId="37" xfId="0" applyNumberFormat="1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dimension ref="A1:T109"/>
  <sheetViews>
    <sheetView tabSelected="1" topLeftCell="K38" zoomScale="110" zoomScaleNormal="110" workbookViewId="0">
      <selection activeCell="P74" sqref="P74"/>
    </sheetView>
  </sheetViews>
  <sheetFormatPr defaultColWidth="9.109375" defaultRowHeight="14.4" x14ac:dyDescent="0.3"/>
  <cols>
    <col min="1" max="2" width="9.109375" style="38"/>
    <col min="3" max="3" width="25" style="37" customWidth="1"/>
    <col min="4" max="4" width="14.5546875" style="38" bestFit="1" customWidth="1"/>
    <col min="5" max="14" width="8.6640625" style="38" customWidth="1"/>
    <col min="15" max="15" width="13.109375" style="38" bestFit="1" customWidth="1"/>
    <col min="16" max="17" width="8.6640625" style="38" customWidth="1"/>
    <col min="18" max="18" width="10.5546875" style="38" customWidth="1"/>
    <col min="19" max="16384" width="9.109375" style="38"/>
  </cols>
  <sheetData>
    <row r="1" spans="1:19" x14ac:dyDescent="0.3">
      <c r="C1" s="99" t="s">
        <v>24</v>
      </c>
      <c r="D1" s="99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39"/>
    </row>
    <row r="2" spans="1:19" x14ac:dyDescent="0.3">
      <c r="C2" s="7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  <c r="P2" s="49"/>
      <c r="Q2" s="49"/>
      <c r="R2" s="39"/>
    </row>
    <row r="3" spans="1:19" x14ac:dyDescent="0.3">
      <c r="A3" s="112" t="s">
        <v>41</v>
      </c>
      <c r="B3" s="106" t="s">
        <v>0</v>
      </c>
      <c r="C3" s="102" t="s">
        <v>54</v>
      </c>
      <c r="D3" s="102" t="s">
        <v>38</v>
      </c>
      <c r="E3" s="102" t="s">
        <v>1</v>
      </c>
      <c r="F3" s="102"/>
      <c r="G3" s="102"/>
      <c r="H3" s="102"/>
      <c r="I3" s="102"/>
      <c r="J3" s="102" t="s">
        <v>5</v>
      </c>
      <c r="K3" s="102"/>
      <c r="L3" s="102"/>
      <c r="M3" s="102"/>
      <c r="N3" s="102"/>
      <c r="O3" s="110" t="s">
        <v>30</v>
      </c>
      <c r="P3" s="48"/>
      <c r="Q3" s="48"/>
      <c r="R3" s="39"/>
      <c r="S3" s="39"/>
    </row>
    <row r="4" spans="1:19" ht="15" thickBot="1" x14ac:dyDescent="0.35">
      <c r="A4" s="113"/>
      <c r="B4" s="107"/>
      <c r="C4" s="103"/>
      <c r="D4" s="103"/>
      <c r="E4" s="43" t="s">
        <v>35</v>
      </c>
      <c r="F4" s="43" t="s">
        <v>26</v>
      </c>
      <c r="G4" s="43" t="s">
        <v>27</v>
      </c>
      <c r="H4" s="43" t="s">
        <v>36</v>
      </c>
      <c r="I4" s="43" t="s">
        <v>37</v>
      </c>
      <c r="J4" s="43" t="s">
        <v>35</v>
      </c>
      <c r="K4" s="43" t="s">
        <v>26</v>
      </c>
      <c r="L4" s="43" t="s">
        <v>27</v>
      </c>
      <c r="M4" s="43" t="s">
        <v>36</v>
      </c>
      <c r="N4" s="43" t="s">
        <v>37</v>
      </c>
      <c r="O4" s="111"/>
      <c r="P4" s="48"/>
      <c r="Q4" s="48"/>
      <c r="R4" s="39"/>
      <c r="S4" s="39"/>
    </row>
    <row r="5" spans="1:19" ht="15" hidden="1" thickTop="1" x14ac:dyDescent="0.3">
      <c r="A5" s="109" t="s">
        <v>42</v>
      </c>
      <c r="B5" s="83"/>
      <c r="C5" s="104" t="s">
        <v>50</v>
      </c>
      <c r="D5" s="46" t="s">
        <v>25</v>
      </c>
      <c r="E5" s="59">
        <f t="shared" ref="E5" si="0">AVERAGE(F5:I5)</f>
        <v>0.67667500000000003</v>
      </c>
      <c r="F5" s="57">
        <v>0.64670000000000005</v>
      </c>
      <c r="G5" s="57">
        <v>0.65329999999999999</v>
      </c>
      <c r="H5" s="57">
        <v>0.72670000000000001</v>
      </c>
      <c r="I5" s="53">
        <v>0.68</v>
      </c>
      <c r="J5" s="59">
        <f t="shared" ref="J5" si="1">AVERAGE(K5:N5)</f>
        <v>0.57992500000000002</v>
      </c>
      <c r="K5" s="57">
        <v>0.67479999999999996</v>
      </c>
      <c r="L5" s="57">
        <v>0.63890000000000002</v>
      </c>
      <c r="M5" s="57">
        <v>0.50600000000000001</v>
      </c>
      <c r="N5" s="57">
        <v>0.5</v>
      </c>
      <c r="O5" s="53" t="s">
        <v>44</v>
      </c>
      <c r="P5" s="48"/>
      <c r="Q5" s="48" t="s">
        <v>43</v>
      </c>
      <c r="R5" s="39"/>
      <c r="S5" s="39"/>
    </row>
    <row r="6" spans="1:19" hidden="1" x14ac:dyDescent="0.3">
      <c r="A6" s="112"/>
      <c r="B6" s="84"/>
      <c r="C6" s="102"/>
      <c r="D6" s="47" t="s">
        <v>40</v>
      </c>
      <c r="E6" s="59"/>
      <c r="F6" s="48"/>
      <c r="G6" s="48"/>
      <c r="H6" s="48"/>
      <c r="I6" s="44"/>
      <c r="J6" s="49" t="e">
        <f t="shared" ref="J6" si="2">AVERAGE(K6:N6)</f>
        <v>#DIV/0!</v>
      </c>
      <c r="K6" s="48"/>
      <c r="L6" s="48"/>
      <c r="M6" s="48"/>
      <c r="N6" s="48"/>
      <c r="O6" s="44"/>
      <c r="P6" s="48"/>
      <c r="Q6" s="48"/>
      <c r="R6" s="39"/>
      <c r="S6" s="39"/>
    </row>
    <row r="7" spans="1:19" ht="15" thickTop="1" x14ac:dyDescent="0.3">
      <c r="A7" s="112"/>
      <c r="B7" s="106" t="s">
        <v>2</v>
      </c>
      <c r="C7" s="102"/>
      <c r="D7" s="47" t="s">
        <v>39</v>
      </c>
      <c r="E7" s="52">
        <v>0.66339999999999999</v>
      </c>
      <c r="F7" s="48">
        <v>0.63329999999999997</v>
      </c>
      <c r="G7" s="48">
        <v>0.62219999999999998</v>
      </c>
      <c r="H7" s="48">
        <v>0.70309999999999995</v>
      </c>
      <c r="I7" s="44">
        <v>0.72309999999999997</v>
      </c>
      <c r="J7" s="79">
        <f>AVERAGE(K7:N7)</f>
        <v>0.57522499999999999</v>
      </c>
      <c r="K7" s="48">
        <v>0.70540000000000003</v>
      </c>
      <c r="L7" s="48">
        <v>0.61799999999999999</v>
      </c>
      <c r="M7" s="48">
        <v>0.55810000000000004</v>
      </c>
      <c r="N7" s="48">
        <v>0.4194</v>
      </c>
      <c r="O7" s="44" t="s">
        <v>63</v>
      </c>
      <c r="P7" s="48"/>
      <c r="Q7" s="48"/>
      <c r="R7" s="39"/>
      <c r="S7" s="39"/>
    </row>
    <row r="8" spans="1:19" x14ac:dyDescent="0.3">
      <c r="A8" s="112"/>
      <c r="B8" s="108"/>
      <c r="C8" s="102"/>
      <c r="D8" s="47" t="s">
        <v>23</v>
      </c>
      <c r="E8" s="87">
        <v>0.6764</v>
      </c>
      <c r="F8" s="58">
        <v>0.64439999999999997</v>
      </c>
      <c r="G8" s="58">
        <v>0.63890000000000002</v>
      </c>
      <c r="H8" s="58">
        <v>0.71089999999999998</v>
      </c>
      <c r="I8" s="56">
        <v>0.73850000000000005</v>
      </c>
      <c r="J8" s="86">
        <f>AVERAGE(K8:N8)</f>
        <v>0.57867500000000005</v>
      </c>
      <c r="K8" s="58">
        <v>0.68630000000000002</v>
      </c>
      <c r="L8" s="58">
        <v>0.64090000000000003</v>
      </c>
      <c r="M8" s="58">
        <v>0.55420000000000003</v>
      </c>
      <c r="N8" s="58">
        <v>0.43330000000000002</v>
      </c>
      <c r="O8" s="56" t="s">
        <v>59</v>
      </c>
      <c r="P8" s="48"/>
      <c r="Q8" s="48"/>
      <c r="R8" s="39"/>
      <c r="S8" s="39"/>
    </row>
    <row r="9" spans="1:19" ht="15" hidden="1" customHeight="1" x14ac:dyDescent="0.3">
      <c r="A9" s="112"/>
      <c r="B9" s="108"/>
      <c r="C9" s="100" t="s">
        <v>51</v>
      </c>
      <c r="D9" s="47" t="s">
        <v>25</v>
      </c>
      <c r="E9" s="59"/>
      <c r="F9" s="60"/>
      <c r="G9" s="60"/>
      <c r="H9" s="60"/>
      <c r="I9" s="55"/>
      <c r="J9" s="75" t="e">
        <f t="shared" ref="J9:J36" si="3">AVERAGE(K9:N9)</f>
        <v>#DIV/0!</v>
      </c>
      <c r="K9" s="60"/>
      <c r="L9" s="60"/>
      <c r="M9" s="60"/>
      <c r="N9" s="60"/>
      <c r="O9" s="55"/>
      <c r="P9" s="48"/>
      <c r="Q9" s="48"/>
      <c r="R9" s="39"/>
      <c r="S9" s="39"/>
    </row>
    <row r="10" spans="1:19" ht="15" hidden="1" customHeight="1" x14ac:dyDescent="0.3">
      <c r="A10" s="112"/>
      <c r="B10" s="108"/>
      <c r="C10" s="100"/>
      <c r="D10" s="47" t="s">
        <v>40</v>
      </c>
      <c r="E10" s="59"/>
      <c r="F10" s="48"/>
      <c r="G10" s="48"/>
      <c r="H10" s="48"/>
      <c r="I10" s="44"/>
      <c r="J10" s="75" t="e">
        <f t="shared" si="3"/>
        <v>#DIV/0!</v>
      </c>
      <c r="K10" s="48"/>
      <c r="L10" s="48"/>
      <c r="M10" s="48"/>
      <c r="N10" s="48"/>
      <c r="O10" s="44"/>
      <c r="P10" s="48"/>
      <c r="Q10" s="48"/>
      <c r="R10" s="39"/>
      <c r="S10" s="39"/>
    </row>
    <row r="11" spans="1:19" x14ac:dyDescent="0.3">
      <c r="A11" s="112"/>
      <c r="B11" s="108"/>
      <c r="C11" s="100"/>
      <c r="D11" s="47" t="s">
        <v>39</v>
      </c>
      <c r="E11" s="89">
        <v>0.64559999999999995</v>
      </c>
      <c r="F11" s="48">
        <v>0.58330000000000004</v>
      </c>
      <c r="G11" s="48">
        <v>0.62780000000000002</v>
      </c>
      <c r="H11" s="48">
        <v>0.67969999999999997</v>
      </c>
      <c r="I11" s="44">
        <v>0.72309999999999997</v>
      </c>
      <c r="J11" s="78">
        <f t="shared" si="3"/>
        <v>0.57777500000000004</v>
      </c>
      <c r="K11" s="48">
        <v>0.61140000000000005</v>
      </c>
      <c r="L11" s="48">
        <v>0.65639999999999998</v>
      </c>
      <c r="M11" s="48">
        <v>0.62390000000000001</v>
      </c>
      <c r="N11" s="48">
        <v>0.4194</v>
      </c>
      <c r="O11" s="44" t="s">
        <v>59</v>
      </c>
      <c r="P11" s="48"/>
      <c r="Q11" s="48"/>
      <c r="R11" s="39"/>
      <c r="S11" s="39"/>
    </row>
    <row r="12" spans="1:19" x14ac:dyDescent="0.3">
      <c r="A12" s="112"/>
      <c r="B12" s="108"/>
      <c r="C12" s="100"/>
      <c r="D12" s="47" t="s">
        <v>23</v>
      </c>
      <c r="E12" s="54">
        <v>0.64400000000000002</v>
      </c>
      <c r="F12" s="61">
        <v>0.60560000000000003</v>
      </c>
      <c r="G12" s="61">
        <v>0.63329999999999997</v>
      </c>
      <c r="H12" s="61">
        <v>0.69530000000000003</v>
      </c>
      <c r="I12" s="45">
        <v>0.66149999999999998</v>
      </c>
      <c r="J12" s="86">
        <f t="shared" si="3"/>
        <v>0.60365000000000002</v>
      </c>
      <c r="K12" s="61">
        <v>0.66979999999999995</v>
      </c>
      <c r="L12" s="61">
        <v>0.65259999999999996</v>
      </c>
      <c r="M12" s="61">
        <v>0.64219999999999999</v>
      </c>
      <c r="N12" s="61">
        <v>0.45</v>
      </c>
      <c r="O12" s="45" t="s">
        <v>60</v>
      </c>
      <c r="P12" s="48"/>
      <c r="Q12" s="48"/>
      <c r="R12" s="39"/>
      <c r="S12" s="39"/>
    </row>
    <row r="13" spans="1:19" ht="15" hidden="1" customHeight="1" x14ac:dyDescent="0.3">
      <c r="A13" s="112"/>
      <c r="B13" s="108"/>
      <c r="C13" s="100" t="s">
        <v>52</v>
      </c>
      <c r="D13" s="47" t="s">
        <v>25</v>
      </c>
      <c r="E13" s="59"/>
      <c r="F13" s="60"/>
      <c r="G13" s="60"/>
      <c r="H13" s="60"/>
      <c r="I13" s="55"/>
      <c r="J13" s="75" t="e">
        <f t="shared" si="3"/>
        <v>#DIV/0!</v>
      </c>
      <c r="K13" s="60"/>
      <c r="L13" s="60"/>
      <c r="M13" s="60"/>
      <c r="N13" s="60"/>
      <c r="O13" s="55"/>
      <c r="P13" s="48"/>
      <c r="Q13" s="48"/>
      <c r="R13" s="39"/>
      <c r="S13" s="39"/>
    </row>
    <row r="14" spans="1:19" ht="15" hidden="1" customHeight="1" x14ac:dyDescent="0.3">
      <c r="A14" s="112"/>
      <c r="B14" s="108"/>
      <c r="C14" s="100"/>
      <c r="D14" s="47" t="s">
        <v>40</v>
      </c>
      <c r="E14" s="59"/>
      <c r="F14" s="48"/>
      <c r="G14" s="48"/>
      <c r="H14" s="48"/>
      <c r="I14" s="44"/>
      <c r="J14" s="75" t="e">
        <f t="shared" si="3"/>
        <v>#DIV/0!</v>
      </c>
      <c r="K14" s="48"/>
      <c r="L14" s="48"/>
      <c r="M14" s="48"/>
      <c r="N14" s="48"/>
      <c r="O14" s="44"/>
      <c r="P14" s="48"/>
      <c r="Q14" s="48"/>
      <c r="R14" s="39"/>
      <c r="S14" s="39"/>
    </row>
    <row r="15" spans="1:19" x14ac:dyDescent="0.3">
      <c r="A15" s="112"/>
      <c r="B15" s="108"/>
      <c r="C15" s="100"/>
      <c r="D15" s="47" t="s">
        <v>39</v>
      </c>
      <c r="E15" s="52"/>
      <c r="F15" s="48"/>
      <c r="G15" s="48"/>
      <c r="H15" s="48"/>
      <c r="I15" s="44"/>
      <c r="J15" s="79" t="e">
        <f t="shared" si="3"/>
        <v>#DIV/0!</v>
      </c>
      <c r="K15" s="48"/>
      <c r="L15" s="48"/>
      <c r="M15" s="48"/>
      <c r="N15" s="48"/>
      <c r="O15" s="44"/>
      <c r="P15" s="48"/>
      <c r="Q15" s="48"/>
      <c r="R15" s="39"/>
      <c r="S15" s="39"/>
    </row>
    <row r="16" spans="1:19" x14ac:dyDescent="0.3">
      <c r="A16" s="112"/>
      <c r="B16" s="108"/>
      <c r="C16" s="100"/>
      <c r="D16" s="47" t="s">
        <v>23</v>
      </c>
      <c r="E16" s="54"/>
      <c r="F16" s="61"/>
      <c r="G16" s="61"/>
      <c r="H16" s="61"/>
      <c r="I16" s="45"/>
      <c r="J16" s="75" t="e">
        <f t="shared" si="3"/>
        <v>#DIV/0!</v>
      </c>
      <c r="K16" s="61"/>
      <c r="L16" s="61"/>
      <c r="M16" s="61"/>
      <c r="N16" s="61"/>
      <c r="O16" s="45"/>
      <c r="P16" s="48"/>
      <c r="Q16" s="48"/>
      <c r="R16" s="39"/>
      <c r="S16" s="39"/>
    </row>
    <row r="17" spans="1:19" ht="15" hidden="1" customHeight="1" x14ac:dyDescent="0.3">
      <c r="A17" s="112"/>
      <c r="B17" s="108"/>
      <c r="C17" s="100" t="s">
        <v>53</v>
      </c>
      <c r="D17" s="47" t="s">
        <v>25</v>
      </c>
      <c r="E17" s="59"/>
      <c r="F17" s="60"/>
      <c r="G17" s="60"/>
      <c r="H17" s="60"/>
      <c r="I17" s="55"/>
      <c r="J17" s="75" t="e">
        <f t="shared" si="3"/>
        <v>#DIV/0!</v>
      </c>
      <c r="K17" s="60"/>
      <c r="L17" s="60"/>
      <c r="M17" s="60"/>
      <c r="N17" s="60"/>
      <c r="O17" s="55"/>
      <c r="P17" s="48"/>
      <c r="Q17" s="48"/>
      <c r="R17" s="39"/>
      <c r="S17" s="39"/>
    </row>
    <row r="18" spans="1:19" ht="15" hidden="1" customHeight="1" x14ac:dyDescent="0.3">
      <c r="A18" s="112"/>
      <c r="B18" s="108"/>
      <c r="C18" s="100"/>
      <c r="D18" s="47" t="s">
        <v>40</v>
      </c>
      <c r="E18" s="59"/>
      <c r="F18" s="48"/>
      <c r="G18" s="48"/>
      <c r="H18" s="48"/>
      <c r="I18" s="44"/>
      <c r="J18" s="75" t="e">
        <f t="shared" si="3"/>
        <v>#DIV/0!</v>
      </c>
      <c r="K18" s="48"/>
      <c r="L18" s="48"/>
      <c r="M18" s="48"/>
      <c r="N18" s="48"/>
      <c r="O18" s="44"/>
      <c r="P18" s="48"/>
      <c r="Q18" s="48"/>
      <c r="R18" s="39"/>
      <c r="S18" s="39"/>
    </row>
    <row r="19" spans="1:19" x14ac:dyDescent="0.3">
      <c r="A19" s="112"/>
      <c r="B19" s="108"/>
      <c r="C19" s="100"/>
      <c r="D19" s="47" t="s">
        <v>39</v>
      </c>
      <c r="E19" s="48"/>
      <c r="F19" s="48"/>
      <c r="G19" s="48"/>
      <c r="H19" s="48"/>
      <c r="I19" s="44"/>
      <c r="J19" s="78" t="e">
        <f t="shared" si="3"/>
        <v>#DIV/0!</v>
      </c>
      <c r="K19" s="48"/>
      <c r="L19" s="48"/>
      <c r="M19" s="48"/>
      <c r="N19" s="48"/>
      <c r="O19" s="44"/>
      <c r="P19" s="48"/>
      <c r="Q19" s="48"/>
      <c r="R19" s="39"/>
      <c r="S19" s="39"/>
    </row>
    <row r="20" spans="1:19" ht="15" thickBot="1" x14ac:dyDescent="0.35">
      <c r="A20" s="113"/>
      <c r="B20" s="107"/>
      <c r="C20" s="101"/>
      <c r="D20" s="43" t="s">
        <v>23</v>
      </c>
      <c r="E20" s="76"/>
      <c r="F20" s="63"/>
      <c r="G20" s="63"/>
      <c r="H20" s="63"/>
      <c r="I20" s="62"/>
      <c r="J20" s="75" t="e">
        <f t="shared" si="3"/>
        <v>#DIV/0!</v>
      </c>
      <c r="K20" s="63"/>
      <c r="L20" s="63"/>
      <c r="M20" s="63"/>
      <c r="N20" s="63"/>
      <c r="O20" s="62"/>
      <c r="P20" s="48"/>
      <c r="Q20" s="48"/>
      <c r="R20" s="39"/>
      <c r="S20" s="39"/>
    </row>
    <row r="21" spans="1:19" ht="15.75" hidden="1" customHeight="1" thickTop="1" x14ac:dyDescent="0.3">
      <c r="A21" s="109" t="s">
        <v>13</v>
      </c>
      <c r="B21" s="83"/>
      <c r="C21" s="104" t="s">
        <v>50</v>
      </c>
      <c r="D21" s="46" t="s">
        <v>25</v>
      </c>
      <c r="E21" s="59"/>
      <c r="F21" s="57"/>
      <c r="G21" s="57"/>
      <c r="H21" s="57"/>
      <c r="I21" s="53"/>
      <c r="J21" s="75" t="e">
        <f t="shared" si="3"/>
        <v>#DIV/0!</v>
      </c>
      <c r="K21" s="57"/>
      <c r="L21" s="57"/>
      <c r="M21" s="57"/>
      <c r="N21" s="57"/>
      <c r="O21" s="53"/>
      <c r="P21" s="51"/>
      <c r="Q21" s="51"/>
    </row>
    <row r="22" spans="1:19" ht="15.75" hidden="1" customHeight="1" thickTop="1" x14ac:dyDescent="0.3">
      <c r="A22" s="112"/>
      <c r="B22" s="84"/>
      <c r="C22" s="102"/>
      <c r="D22" s="47" t="s">
        <v>40</v>
      </c>
      <c r="E22" s="59"/>
      <c r="F22" s="48"/>
      <c r="G22" s="48"/>
      <c r="H22" s="48"/>
      <c r="I22" s="44"/>
      <c r="J22" s="79" t="e">
        <f t="shared" si="3"/>
        <v>#DIV/0!</v>
      </c>
      <c r="K22" s="48"/>
      <c r="L22" s="48"/>
      <c r="M22" s="48"/>
      <c r="N22" s="48"/>
      <c r="O22" s="44"/>
      <c r="P22" s="51"/>
      <c r="Q22" s="51"/>
    </row>
    <row r="23" spans="1:19" ht="15" thickTop="1" x14ac:dyDescent="0.3">
      <c r="A23" s="112"/>
      <c r="B23" s="106" t="s">
        <v>2</v>
      </c>
      <c r="C23" s="102"/>
      <c r="D23" s="47" t="s">
        <v>39</v>
      </c>
      <c r="E23" s="52">
        <v>0.77729999999999999</v>
      </c>
      <c r="F23" s="48">
        <v>0.74409999999999998</v>
      </c>
      <c r="G23" s="48">
        <v>0.74980000000000002</v>
      </c>
      <c r="H23" s="48">
        <v>0.78659999999999997</v>
      </c>
      <c r="I23" s="44">
        <v>0.77880000000000005</v>
      </c>
      <c r="J23" s="80">
        <f t="shared" si="3"/>
        <v>0.39980000000000004</v>
      </c>
      <c r="K23" s="48">
        <v>0.4204</v>
      </c>
      <c r="L23" s="48">
        <v>0.40799999999999997</v>
      </c>
      <c r="M23" s="48">
        <v>0.35449999999999998</v>
      </c>
      <c r="N23" s="48">
        <v>0.4163</v>
      </c>
      <c r="O23" s="44" t="s">
        <v>56</v>
      </c>
      <c r="P23" s="51"/>
      <c r="Q23" s="51"/>
      <c r="R23" s="42"/>
    </row>
    <row r="24" spans="1:19" x14ac:dyDescent="0.3">
      <c r="A24" s="112"/>
      <c r="B24" s="108"/>
      <c r="C24" s="102"/>
      <c r="D24" s="47" t="s">
        <v>23</v>
      </c>
      <c r="E24" s="85">
        <v>0.77859999999999996</v>
      </c>
      <c r="F24" s="61">
        <v>0.746</v>
      </c>
      <c r="G24" s="61">
        <v>0.75349999999999995</v>
      </c>
      <c r="H24" s="61">
        <v>0.7833</v>
      </c>
      <c r="I24" s="45">
        <v>0.78439999999999999</v>
      </c>
      <c r="J24" s="86">
        <f t="shared" si="3"/>
        <v>0.40587499999999999</v>
      </c>
      <c r="K24" s="61">
        <v>0.4758</v>
      </c>
      <c r="L24" s="61">
        <v>0.49519999999999997</v>
      </c>
      <c r="M24" s="61">
        <v>0.3342</v>
      </c>
      <c r="N24" s="61">
        <v>0.31830000000000003</v>
      </c>
      <c r="O24" s="45" t="s">
        <v>58</v>
      </c>
      <c r="P24" s="51"/>
      <c r="Q24" s="51"/>
    </row>
    <row r="25" spans="1:19" ht="15" hidden="1" customHeight="1" x14ac:dyDescent="0.3">
      <c r="A25" s="112"/>
      <c r="B25" s="108"/>
      <c r="C25" s="100" t="s">
        <v>51</v>
      </c>
      <c r="D25" s="47" t="s">
        <v>25</v>
      </c>
      <c r="E25" s="59"/>
      <c r="F25" s="60"/>
      <c r="G25" s="60"/>
      <c r="H25" s="60"/>
      <c r="I25" s="55"/>
      <c r="J25" s="75" t="e">
        <f t="shared" si="3"/>
        <v>#DIV/0!</v>
      </c>
      <c r="K25" s="60"/>
      <c r="L25" s="60"/>
      <c r="M25" s="60"/>
      <c r="N25" s="60"/>
      <c r="O25" s="55"/>
      <c r="P25" s="51"/>
      <c r="Q25" s="51"/>
    </row>
    <row r="26" spans="1:19" ht="15" hidden="1" customHeight="1" x14ac:dyDescent="0.3">
      <c r="A26" s="112"/>
      <c r="B26" s="108"/>
      <c r="C26" s="100"/>
      <c r="D26" s="47" t="s">
        <v>40</v>
      </c>
      <c r="E26" s="59"/>
      <c r="F26" s="48"/>
      <c r="G26" s="48"/>
      <c r="H26" s="48"/>
      <c r="I26" s="44"/>
      <c r="J26" s="75" t="e">
        <f t="shared" si="3"/>
        <v>#DIV/0!</v>
      </c>
      <c r="K26" s="48"/>
      <c r="L26" s="48"/>
      <c r="M26" s="48"/>
      <c r="N26" s="48"/>
      <c r="O26" s="44"/>
      <c r="P26" s="51"/>
      <c r="Q26" s="51"/>
    </row>
    <row r="27" spans="1:19" ht="15.75" customHeight="1" x14ac:dyDescent="0.3">
      <c r="A27" s="112"/>
      <c r="B27" s="108"/>
      <c r="C27" s="100"/>
      <c r="D27" s="47" t="s">
        <v>39</v>
      </c>
      <c r="E27" s="89">
        <v>0.76839999999999997</v>
      </c>
      <c r="F27" s="48">
        <v>0.73009999999999997</v>
      </c>
      <c r="G27" s="48">
        <v>0.74319999999999997</v>
      </c>
      <c r="H27" s="48">
        <v>0.77459999999999996</v>
      </c>
      <c r="I27" s="44">
        <v>0.77359999999999995</v>
      </c>
      <c r="J27" s="88">
        <f t="shared" si="3"/>
        <v>0.46192499999999997</v>
      </c>
      <c r="K27" s="48">
        <v>0.51519999999999999</v>
      </c>
      <c r="L27" s="48">
        <v>0.4219</v>
      </c>
      <c r="M27" s="48">
        <v>0.48249999999999998</v>
      </c>
      <c r="N27" s="48">
        <v>0.42809999999999998</v>
      </c>
      <c r="O27" s="44" t="s">
        <v>55</v>
      </c>
      <c r="P27" s="51"/>
      <c r="Q27" s="51"/>
    </row>
    <row r="28" spans="1:19" x14ac:dyDescent="0.3">
      <c r="A28" s="112"/>
      <c r="B28" s="108"/>
      <c r="C28" s="100"/>
      <c r="D28" s="47" t="s">
        <v>23</v>
      </c>
      <c r="E28" s="54">
        <v>0.75629999999999997</v>
      </c>
      <c r="F28" s="61">
        <v>0.69069999999999998</v>
      </c>
      <c r="G28" s="61">
        <v>0.69630000000000003</v>
      </c>
      <c r="H28" s="61">
        <v>0.76249999999999996</v>
      </c>
      <c r="I28" s="45">
        <v>0.77259999999999995</v>
      </c>
      <c r="J28" s="75">
        <f t="shared" si="3"/>
        <v>0.15717500000000001</v>
      </c>
      <c r="K28" s="61">
        <v>0.1406</v>
      </c>
      <c r="L28" s="61">
        <v>0.12429999999999999</v>
      </c>
      <c r="M28" s="61">
        <v>0.1835</v>
      </c>
      <c r="N28" s="61">
        <v>0.18029999999999999</v>
      </c>
      <c r="O28" s="45" t="s">
        <v>57</v>
      </c>
      <c r="P28" s="51"/>
      <c r="Q28" s="51"/>
    </row>
    <row r="29" spans="1:19" ht="15" hidden="1" customHeight="1" x14ac:dyDescent="0.3">
      <c r="A29" s="112"/>
      <c r="B29" s="108"/>
      <c r="C29" s="100" t="s">
        <v>52</v>
      </c>
      <c r="D29" s="47" t="s">
        <v>25</v>
      </c>
      <c r="E29" s="59"/>
      <c r="F29" s="60"/>
      <c r="G29" s="60"/>
      <c r="H29" s="60"/>
      <c r="I29" s="55"/>
      <c r="J29" s="75" t="e">
        <f t="shared" si="3"/>
        <v>#DIV/0!</v>
      </c>
      <c r="K29" s="60"/>
      <c r="L29" s="60"/>
      <c r="M29" s="60"/>
      <c r="N29" s="60"/>
      <c r="O29" s="55"/>
      <c r="P29" s="51"/>
      <c r="Q29" s="51"/>
    </row>
    <row r="30" spans="1:19" ht="15" hidden="1" customHeight="1" x14ac:dyDescent="0.3">
      <c r="A30" s="112"/>
      <c r="B30" s="108"/>
      <c r="C30" s="100"/>
      <c r="D30" s="47" t="s">
        <v>40</v>
      </c>
      <c r="E30" s="59"/>
      <c r="F30" s="48"/>
      <c r="G30" s="48"/>
      <c r="H30" s="48"/>
      <c r="I30" s="44"/>
      <c r="J30" s="75" t="e">
        <f t="shared" si="3"/>
        <v>#DIV/0!</v>
      </c>
      <c r="K30" s="48"/>
      <c r="L30" s="48"/>
      <c r="M30" s="48"/>
      <c r="N30" s="48"/>
      <c r="O30" s="44"/>
      <c r="P30" s="51"/>
      <c r="Q30" s="51"/>
    </row>
    <row r="31" spans="1:19" x14ac:dyDescent="0.3">
      <c r="A31" s="112"/>
      <c r="B31" s="108"/>
      <c r="C31" s="100"/>
      <c r="D31" s="50" t="s">
        <v>39</v>
      </c>
      <c r="E31" s="52"/>
      <c r="F31" s="48"/>
      <c r="G31" s="48"/>
      <c r="H31" s="48"/>
      <c r="I31" s="44"/>
      <c r="J31" s="79" t="e">
        <f t="shared" si="3"/>
        <v>#DIV/0!</v>
      </c>
      <c r="K31" s="48"/>
      <c r="L31" s="48"/>
      <c r="M31" s="48"/>
      <c r="N31" s="48"/>
      <c r="O31" s="44"/>
      <c r="P31" s="51"/>
      <c r="Q31" s="51"/>
    </row>
    <row r="32" spans="1:19" x14ac:dyDescent="0.3">
      <c r="A32" s="112"/>
      <c r="B32" s="108"/>
      <c r="C32" s="100"/>
      <c r="D32" s="47" t="s">
        <v>23</v>
      </c>
      <c r="E32" s="54"/>
      <c r="F32" s="61"/>
      <c r="G32" s="61"/>
      <c r="H32" s="61"/>
      <c r="I32" s="45"/>
      <c r="J32" s="75" t="e">
        <f t="shared" si="3"/>
        <v>#DIV/0!</v>
      </c>
      <c r="K32" s="61"/>
      <c r="L32" s="61"/>
      <c r="M32" s="61"/>
      <c r="N32" s="61"/>
      <c r="O32" s="45"/>
      <c r="P32" s="51"/>
      <c r="Q32" s="51"/>
    </row>
    <row r="33" spans="1:20" ht="15" hidden="1" customHeight="1" x14ac:dyDescent="0.3">
      <c r="A33" s="112"/>
      <c r="B33" s="108"/>
      <c r="C33" s="100" t="s">
        <v>53</v>
      </c>
      <c r="D33" s="47" t="s">
        <v>25</v>
      </c>
      <c r="E33" s="59"/>
      <c r="F33" s="60"/>
      <c r="G33" s="60"/>
      <c r="H33" s="60"/>
      <c r="I33" s="55"/>
      <c r="J33" s="75" t="e">
        <f t="shared" si="3"/>
        <v>#DIV/0!</v>
      </c>
      <c r="K33" s="60"/>
      <c r="L33" s="60"/>
      <c r="M33" s="60"/>
      <c r="N33" s="60"/>
      <c r="O33" s="55"/>
      <c r="P33" s="51"/>
      <c r="Q33" s="51"/>
    </row>
    <row r="34" spans="1:20" ht="15" hidden="1" customHeight="1" x14ac:dyDescent="0.3">
      <c r="A34" s="112"/>
      <c r="B34" s="108"/>
      <c r="C34" s="100"/>
      <c r="D34" s="47" t="s">
        <v>40</v>
      </c>
      <c r="E34" s="59"/>
      <c r="F34" s="48"/>
      <c r="G34" s="48"/>
      <c r="H34" s="48"/>
      <c r="I34" s="44"/>
      <c r="J34" s="75" t="e">
        <f t="shared" si="3"/>
        <v>#DIV/0!</v>
      </c>
      <c r="K34" s="48"/>
      <c r="L34" s="48"/>
      <c r="M34" s="48"/>
      <c r="N34" s="48"/>
      <c r="O34" s="44"/>
      <c r="P34" s="51"/>
      <c r="Q34" s="51"/>
    </row>
    <row r="35" spans="1:20" x14ac:dyDescent="0.3">
      <c r="A35" s="112"/>
      <c r="B35" s="108"/>
      <c r="C35" s="100"/>
      <c r="D35" s="50" t="s">
        <v>39</v>
      </c>
      <c r="E35" s="52"/>
      <c r="F35" s="48"/>
      <c r="G35" s="48"/>
      <c r="H35" s="48"/>
      <c r="I35" s="44"/>
      <c r="J35" s="79" t="e">
        <f t="shared" si="3"/>
        <v>#DIV/0!</v>
      </c>
      <c r="K35" s="48"/>
      <c r="L35" s="48"/>
      <c r="M35" s="48"/>
      <c r="N35" s="48"/>
      <c r="O35" s="44"/>
      <c r="P35" s="51"/>
      <c r="Q35" s="51"/>
    </row>
    <row r="36" spans="1:20" x14ac:dyDescent="0.3">
      <c r="A36" s="112"/>
      <c r="B36" s="109"/>
      <c r="C36" s="105"/>
      <c r="D36" s="47" t="s">
        <v>23</v>
      </c>
      <c r="E36" s="54"/>
      <c r="F36" s="61"/>
      <c r="G36" s="61"/>
      <c r="H36" s="61"/>
      <c r="I36" s="45"/>
      <c r="J36" s="75" t="e">
        <f t="shared" si="3"/>
        <v>#DIV/0!</v>
      </c>
      <c r="K36" s="61"/>
      <c r="L36" s="61"/>
      <c r="M36" s="61"/>
      <c r="N36" s="61"/>
      <c r="O36" s="45"/>
      <c r="P36" s="51"/>
      <c r="Q36" s="51"/>
    </row>
    <row r="37" spans="1:20" x14ac:dyDescent="0.3">
      <c r="C37" s="97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</row>
    <row r="38" spans="1:20" x14ac:dyDescent="0.3"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 spans="1:20" x14ac:dyDescent="0.3"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 spans="1:20" x14ac:dyDescent="0.3"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 spans="1:20" x14ac:dyDescent="0.3"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 spans="1:20" x14ac:dyDescent="0.3">
      <c r="A42" s="112" t="s">
        <v>41</v>
      </c>
      <c r="B42" s="106" t="s">
        <v>0</v>
      </c>
      <c r="C42" s="102" t="s">
        <v>54</v>
      </c>
      <c r="D42" s="102" t="s">
        <v>38</v>
      </c>
      <c r="E42" s="102" t="s">
        <v>9</v>
      </c>
      <c r="F42" s="102"/>
      <c r="G42" s="102"/>
      <c r="H42" s="102"/>
      <c r="I42" s="102"/>
      <c r="J42" s="102" t="s">
        <v>7</v>
      </c>
      <c r="K42" s="102"/>
      <c r="L42" s="102"/>
      <c r="M42" s="102"/>
      <c r="N42" s="102"/>
      <c r="O42" s="102" t="s">
        <v>8</v>
      </c>
      <c r="P42" s="102"/>
      <c r="Q42" s="102"/>
      <c r="R42" s="102"/>
      <c r="S42" s="102"/>
      <c r="T42" s="51"/>
    </row>
    <row r="43" spans="1:20" ht="15" thickBot="1" x14ac:dyDescent="0.35">
      <c r="A43" s="113"/>
      <c r="B43" s="107"/>
      <c r="C43" s="103"/>
      <c r="D43" s="103"/>
      <c r="E43" s="43" t="s">
        <v>35</v>
      </c>
      <c r="F43" s="43" t="s">
        <v>26</v>
      </c>
      <c r="G43" s="43" t="s">
        <v>27</v>
      </c>
      <c r="H43" s="43" t="s">
        <v>36</v>
      </c>
      <c r="I43" s="43" t="s">
        <v>37</v>
      </c>
      <c r="J43" s="43" t="s">
        <v>35</v>
      </c>
      <c r="K43" s="43" t="s">
        <v>26</v>
      </c>
      <c r="L43" s="43" t="s">
        <v>27</v>
      </c>
      <c r="M43" s="43" t="s">
        <v>36</v>
      </c>
      <c r="N43" s="43" t="s">
        <v>37</v>
      </c>
      <c r="O43" s="43" t="s">
        <v>35</v>
      </c>
      <c r="P43" s="43" t="s">
        <v>26</v>
      </c>
      <c r="Q43" s="43" t="s">
        <v>27</v>
      </c>
      <c r="R43" s="43" t="s">
        <v>36</v>
      </c>
      <c r="S43" s="43" t="s">
        <v>37</v>
      </c>
      <c r="T43" s="51"/>
    </row>
    <row r="44" spans="1:20" ht="15.75" hidden="1" customHeight="1" thickTop="1" x14ac:dyDescent="0.3">
      <c r="A44" s="109" t="s">
        <v>42</v>
      </c>
      <c r="B44" s="83"/>
      <c r="C44" s="104" t="s">
        <v>50</v>
      </c>
      <c r="D44" s="46" t="s">
        <v>25</v>
      </c>
      <c r="E44" s="59">
        <f t="shared" ref="E44:E75" si="4">AVERAGE(F44:I44)</f>
        <v>-5.6325E-2</v>
      </c>
      <c r="F44" s="57">
        <v>0.1641</v>
      </c>
      <c r="G44" s="57">
        <v>-0.23760000000000001</v>
      </c>
      <c r="H44" s="57">
        <v>-0.15959999999999999</v>
      </c>
      <c r="I44" s="53">
        <v>7.7999999999999996E-3</v>
      </c>
      <c r="J44" s="59">
        <f t="shared" ref="J44:J75" si="5">AVERAGE(K44:N44)</f>
        <v>-0.126025</v>
      </c>
      <c r="K44" s="57">
        <v>4.6699999999999998E-2</v>
      </c>
      <c r="L44" s="57">
        <v>-0.31780000000000003</v>
      </c>
      <c r="M44" s="57">
        <v>-0.3417</v>
      </c>
      <c r="N44" s="53">
        <v>0.1087</v>
      </c>
      <c r="O44" s="59">
        <f t="shared" ref="O44:O75" si="6">AVERAGE(P44:S44)</f>
        <v>-5.3449999999999998E-2</v>
      </c>
      <c r="P44" s="57">
        <v>0.17080000000000001</v>
      </c>
      <c r="Q44" s="57">
        <v>-0.2394</v>
      </c>
      <c r="R44" s="57">
        <v>-0.1043</v>
      </c>
      <c r="S44" s="53">
        <v>-4.0899999999999999E-2</v>
      </c>
      <c r="T44" s="51"/>
    </row>
    <row r="45" spans="1:20" ht="15" hidden="1" customHeight="1" x14ac:dyDescent="0.3">
      <c r="A45" s="112"/>
      <c r="B45" s="84"/>
      <c r="C45" s="102"/>
      <c r="D45" s="47" t="s">
        <v>40</v>
      </c>
      <c r="E45" s="59" t="e">
        <f t="shared" si="4"/>
        <v>#DIV/0!</v>
      </c>
      <c r="F45" s="48"/>
      <c r="G45" s="48"/>
      <c r="H45" s="48"/>
      <c r="I45" s="44"/>
      <c r="J45" s="59" t="e">
        <f t="shared" si="5"/>
        <v>#DIV/0!</v>
      </c>
      <c r="K45" s="48"/>
      <c r="L45" s="48"/>
      <c r="M45" s="48"/>
      <c r="N45" s="44"/>
      <c r="O45" s="59" t="e">
        <f t="shared" si="6"/>
        <v>#DIV/0!</v>
      </c>
      <c r="P45" s="48"/>
      <c r="Q45" s="48"/>
      <c r="R45" s="48"/>
      <c r="S45" s="44"/>
      <c r="T45" s="51"/>
    </row>
    <row r="46" spans="1:20" ht="15" thickTop="1" x14ac:dyDescent="0.3">
      <c r="A46" s="112"/>
      <c r="B46" s="106" t="s">
        <v>2</v>
      </c>
      <c r="C46" s="102"/>
      <c r="D46" s="47" t="s">
        <v>39</v>
      </c>
      <c r="E46" s="79">
        <f t="shared" si="4"/>
        <v>-0.253</v>
      </c>
      <c r="F46" s="48">
        <v>-0.47889999999999999</v>
      </c>
      <c r="G46" s="48">
        <v>-5.9799999999999999E-2</v>
      </c>
      <c r="H46" s="48">
        <v>-0.25480000000000003</v>
      </c>
      <c r="I46" s="44">
        <v>-0.2185</v>
      </c>
      <c r="J46" s="79">
        <f t="shared" si="5"/>
        <v>-0.34105000000000002</v>
      </c>
      <c r="K46" s="48">
        <v>-0.54900000000000004</v>
      </c>
      <c r="L46" s="48">
        <v>-0.1187</v>
      </c>
      <c r="M46" s="48">
        <v>-0.30259999999999998</v>
      </c>
      <c r="N46" s="44">
        <v>-0.39389999999999997</v>
      </c>
      <c r="O46" s="79">
        <f t="shared" si="6"/>
        <v>-0.24535000000000001</v>
      </c>
      <c r="P46" s="48">
        <v>-0.50160000000000005</v>
      </c>
      <c r="Q46" s="48">
        <v>-7.5999999999999998E-2</v>
      </c>
      <c r="R46" s="48">
        <v>-0.25</v>
      </c>
      <c r="S46" s="44">
        <v>-0.15379999999999999</v>
      </c>
      <c r="T46" s="51"/>
    </row>
    <row r="47" spans="1:20" x14ac:dyDescent="0.3">
      <c r="A47" s="112"/>
      <c r="B47" s="108"/>
      <c r="C47" s="102"/>
      <c r="D47" s="47" t="s">
        <v>23</v>
      </c>
      <c r="E47" s="75">
        <f t="shared" si="4"/>
        <v>-0.27814999999999995</v>
      </c>
      <c r="F47" s="61">
        <v>-0.60570000000000002</v>
      </c>
      <c r="G47" s="61">
        <v>-7.8100000000000003E-2</v>
      </c>
      <c r="H47" s="61">
        <v>-0.22439999999999999</v>
      </c>
      <c r="I47" s="45">
        <v>-0.2044</v>
      </c>
      <c r="J47" s="75">
        <f t="shared" si="5"/>
        <v>-0.36469999999999997</v>
      </c>
      <c r="K47" s="61">
        <v>-0.63329999999999997</v>
      </c>
      <c r="L47" s="61">
        <v>-0.15529999999999999</v>
      </c>
      <c r="M47" s="61">
        <v>-0.27629999999999999</v>
      </c>
      <c r="N47" s="45">
        <v>-0.39389999999999997</v>
      </c>
      <c r="O47" s="75">
        <f t="shared" si="6"/>
        <v>-0.27242499999999997</v>
      </c>
      <c r="P47" s="61">
        <v>-0.64019999999999999</v>
      </c>
      <c r="Q47" s="61">
        <v>-9.6100000000000005E-2</v>
      </c>
      <c r="R47" s="61">
        <v>-0.21879999999999999</v>
      </c>
      <c r="S47" s="45">
        <v>-0.1346</v>
      </c>
      <c r="T47" s="51"/>
    </row>
    <row r="48" spans="1:20" ht="15" hidden="1" customHeight="1" x14ac:dyDescent="0.3">
      <c r="A48" s="112"/>
      <c r="B48" s="108"/>
      <c r="C48" s="100" t="s">
        <v>51</v>
      </c>
      <c r="D48" s="47" t="s">
        <v>25</v>
      </c>
      <c r="E48" s="75" t="e">
        <f t="shared" si="4"/>
        <v>#DIV/0!</v>
      </c>
      <c r="F48" s="67"/>
      <c r="G48" s="67"/>
      <c r="H48" s="67"/>
      <c r="I48" s="68"/>
      <c r="J48" s="75" t="e">
        <f t="shared" si="5"/>
        <v>#DIV/0!</v>
      </c>
      <c r="K48" s="67"/>
      <c r="L48" s="67"/>
      <c r="M48" s="67"/>
      <c r="N48" s="68"/>
      <c r="O48" s="75" t="e">
        <f t="shared" si="6"/>
        <v>#DIV/0!</v>
      </c>
      <c r="P48" s="60"/>
      <c r="Q48" s="60"/>
      <c r="R48" s="60"/>
      <c r="S48" s="55"/>
      <c r="T48" s="51"/>
    </row>
    <row r="49" spans="1:20" ht="15" hidden="1" customHeight="1" x14ac:dyDescent="0.3">
      <c r="A49" s="112"/>
      <c r="B49" s="108"/>
      <c r="C49" s="100"/>
      <c r="D49" s="47" t="s">
        <v>40</v>
      </c>
      <c r="E49" s="75" t="e">
        <f t="shared" si="4"/>
        <v>#DIV/0!</v>
      </c>
      <c r="F49" s="70"/>
      <c r="G49" s="70"/>
      <c r="H49" s="70"/>
      <c r="I49" s="71"/>
      <c r="J49" s="75" t="e">
        <f t="shared" si="5"/>
        <v>#DIV/0!</v>
      </c>
      <c r="K49" s="70"/>
      <c r="L49" s="70"/>
      <c r="M49" s="70"/>
      <c r="N49" s="71"/>
      <c r="O49" s="75" t="e">
        <f t="shared" si="6"/>
        <v>#DIV/0!</v>
      </c>
      <c r="P49" s="48"/>
      <c r="Q49" s="48"/>
      <c r="R49" s="48"/>
      <c r="S49" s="44"/>
      <c r="T49" s="51"/>
    </row>
    <row r="50" spans="1:20" x14ac:dyDescent="0.3">
      <c r="A50" s="112"/>
      <c r="B50" s="108"/>
      <c r="C50" s="100"/>
      <c r="D50" s="47" t="s">
        <v>39</v>
      </c>
      <c r="E50" s="69">
        <f t="shared" si="4"/>
        <v>-0.12390000000000001</v>
      </c>
      <c r="F50" s="70">
        <v>5.8700000000000002E-2</v>
      </c>
      <c r="G50" s="70">
        <v>0.13819999999999999</v>
      </c>
      <c r="H50" s="70">
        <v>-0.47399999999999998</v>
      </c>
      <c r="I50" s="71">
        <v>-0.2185</v>
      </c>
      <c r="J50" s="69">
        <f t="shared" si="5"/>
        <v>-5.7149999999999992E-2</v>
      </c>
      <c r="K50" s="70">
        <v>-0.1235</v>
      </c>
      <c r="L50" s="70">
        <v>8.6999999999999994E-2</v>
      </c>
      <c r="M50" s="70">
        <v>0.20180000000000001</v>
      </c>
      <c r="N50" s="71">
        <v>-0.39389999999999997</v>
      </c>
      <c r="O50" s="79">
        <f t="shared" si="6"/>
        <v>-2.2374999999999996E-2</v>
      </c>
      <c r="P50" s="131">
        <v>5.7200000000000001E-2</v>
      </c>
      <c r="Q50" s="48">
        <v>0.1217</v>
      </c>
      <c r="R50" s="131">
        <v>-0.11459999999999999</v>
      </c>
      <c r="S50" s="44">
        <v>-0.15379999999999999</v>
      </c>
      <c r="T50" s="51"/>
    </row>
    <row r="51" spans="1:20" x14ac:dyDescent="0.3">
      <c r="A51" s="112"/>
      <c r="B51" s="108"/>
      <c r="C51" s="100"/>
      <c r="D51" s="47" t="s">
        <v>23</v>
      </c>
      <c r="E51" s="64">
        <f t="shared" si="4"/>
        <v>-1.0450000000000001E-2</v>
      </c>
      <c r="F51" s="65">
        <v>0.157</v>
      </c>
      <c r="G51" s="65">
        <v>5.5199999999999999E-2</v>
      </c>
      <c r="H51" s="65">
        <v>-0.128</v>
      </c>
      <c r="I51" s="66">
        <v>-0.126</v>
      </c>
      <c r="J51" s="64">
        <f t="shared" si="5"/>
        <v>-7.9050000000000009E-2</v>
      </c>
      <c r="K51" s="65">
        <v>8.8000000000000005E-3</v>
      </c>
      <c r="L51" s="65">
        <v>-4.6300000000000001E-2</v>
      </c>
      <c r="M51" s="65">
        <v>-4.3900000000000002E-2</v>
      </c>
      <c r="N51" s="66">
        <v>-0.23480000000000001</v>
      </c>
      <c r="O51" s="86">
        <f t="shared" si="6"/>
        <v>-1.5274999999999997E-2</v>
      </c>
      <c r="P51" s="61">
        <v>0.14330000000000001</v>
      </c>
      <c r="Q51" s="132">
        <v>3.8300000000000001E-2</v>
      </c>
      <c r="R51" s="61">
        <v>-0.15620000000000001</v>
      </c>
      <c r="S51" s="133">
        <v>-8.6499999999999994E-2</v>
      </c>
      <c r="T51" s="51"/>
    </row>
    <row r="52" spans="1:20" ht="15" hidden="1" customHeight="1" x14ac:dyDescent="0.3">
      <c r="A52" s="112"/>
      <c r="B52" s="108"/>
      <c r="C52" s="100" t="s">
        <v>52</v>
      </c>
      <c r="D52" s="47" t="s">
        <v>25</v>
      </c>
      <c r="E52" s="75" t="e">
        <f t="shared" si="4"/>
        <v>#DIV/0!</v>
      </c>
      <c r="F52" s="60"/>
      <c r="G52" s="60"/>
      <c r="H52" s="60"/>
      <c r="I52" s="55"/>
      <c r="J52" s="75" t="e">
        <f t="shared" si="5"/>
        <v>#DIV/0!</v>
      </c>
      <c r="K52" s="60"/>
      <c r="L52" s="60"/>
      <c r="M52" s="60"/>
      <c r="N52" s="55"/>
      <c r="O52" s="75" t="e">
        <f t="shared" si="6"/>
        <v>#DIV/0!</v>
      </c>
      <c r="P52" s="67"/>
      <c r="Q52" s="67"/>
      <c r="R52" s="67"/>
      <c r="S52" s="68"/>
      <c r="T52" s="51"/>
    </row>
    <row r="53" spans="1:20" ht="15" hidden="1" customHeight="1" x14ac:dyDescent="0.3">
      <c r="A53" s="112"/>
      <c r="B53" s="108"/>
      <c r="C53" s="100"/>
      <c r="D53" s="47" t="s">
        <v>40</v>
      </c>
      <c r="E53" s="75" t="e">
        <f t="shared" si="4"/>
        <v>#DIV/0!</v>
      </c>
      <c r="F53" s="48"/>
      <c r="G53" s="48"/>
      <c r="H53" s="48"/>
      <c r="I53" s="44"/>
      <c r="J53" s="75" t="e">
        <f t="shared" si="5"/>
        <v>#DIV/0!</v>
      </c>
      <c r="K53" s="48"/>
      <c r="L53" s="48"/>
      <c r="M53" s="48"/>
      <c r="N53" s="44"/>
      <c r="O53" s="75" t="e">
        <f t="shared" si="6"/>
        <v>#DIV/0!</v>
      </c>
      <c r="P53" s="70"/>
      <c r="Q53" s="70"/>
      <c r="R53" s="70"/>
      <c r="S53" s="71"/>
      <c r="T53" s="51"/>
    </row>
    <row r="54" spans="1:20" x14ac:dyDescent="0.3">
      <c r="A54" s="112"/>
      <c r="B54" s="108"/>
      <c r="C54" s="100"/>
      <c r="D54" s="47" t="s">
        <v>39</v>
      </c>
      <c r="E54" s="79" t="e">
        <f t="shared" si="4"/>
        <v>#DIV/0!</v>
      </c>
      <c r="F54" s="48"/>
      <c r="G54" s="48"/>
      <c r="H54" s="48"/>
      <c r="I54" s="44"/>
      <c r="J54" s="79" t="e">
        <f t="shared" si="5"/>
        <v>#DIV/0!</v>
      </c>
      <c r="K54" s="48"/>
      <c r="L54" s="48"/>
      <c r="M54" s="48"/>
      <c r="N54" s="44"/>
      <c r="O54" s="79" t="e">
        <f t="shared" si="6"/>
        <v>#DIV/0!</v>
      </c>
      <c r="P54" s="70"/>
      <c r="Q54" s="70"/>
      <c r="R54" s="70"/>
      <c r="S54" s="71"/>
      <c r="T54" s="51"/>
    </row>
    <row r="55" spans="1:20" x14ac:dyDescent="0.3">
      <c r="A55" s="112"/>
      <c r="B55" s="108"/>
      <c r="C55" s="100"/>
      <c r="D55" s="47" t="s">
        <v>23</v>
      </c>
      <c r="E55" s="75" t="e">
        <f t="shared" si="4"/>
        <v>#DIV/0!</v>
      </c>
      <c r="F55" s="61"/>
      <c r="G55" s="61"/>
      <c r="H55" s="61"/>
      <c r="I55" s="45"/>
      <c r="J55" s="75" t="e">
        <f t="shared" si="5"/>
        <v>#DIV/0!</v>
      </c>
      <c r="K55" s="61"/>
      <c r="L55" s="61"/>
      <c r="M55" s="61"/>
      <c r="N55" s="45"/>
      <c r="O55" s="75" t="e">
        <f t="shared" si="6"/>
        <v>#DIV/0!</v>
      </c>
      <c r="P55" s="65"/>
      <c r="Q55" s="65"/>
      <c r="R55" s="65"/>
      <c r="S55" s="66"/>
      <c r="T55" s="51"/>
    </row>
    <row r="56" spans="1:20" ht="15" hidden="1" customHeight="1" x14ac:dyDescent="0.3">
      <c r="A56" s="112"/>
      <c r="B56" s="108"/>
      <c r="C56" s="100" t="s">
        <v>53</v>
      </c>
      <c r="D56" s="47" t="s">
        <v>25</v>
      </c>
      <c r="E56" s="75" t="e">
        <f t="shared" si="4"/>
        <v>#DIV/0!</v>
      </c>
      <c r="F56" s="67"/>
      <c r="G56" s="60"/>
      <c r="H56" s="67"/>
      <c r="I56" s="55"/>
      <c r="J56" s="75" t="e">
        <f t="shared" si="5"/>
        <v>#DIV/0!</v>
      </c>
      <c r="K56" s="67"/>
      <c r="L56" s="60"/>
      <c r="M56" s="67"/>
      <c r="N56" s="55"/>
      <c r="O56" s="75" t="e">
        <f t="shared" si="6"/>
        <v>#DIV/0!</v>
      </c>
      <c r="P56" s="60"/>
      <c r="Q56" s="67"/>
      <c r="R56" s="60"/>
      <c r="S56" s="68"/>
      <c r="T56" s="51"/>
    </row>
    <row r="57" spans="1:20" ht="15" hidden="1" customHeight="1" x14ac:dyDescent="0.3">
      <c r="A57" s="112"/>
      <c r="B57" s="108"/>
      <c r="C57" s="100"/>
      <c r="D57" s="47" t="s">
        <v>40</v>
      </c>
      <c r="E57" s="75" t="e">
        <f t="shared" si="4"/>
        <v>#DIV/0!</v>
      </c>
      <c r="F57" s="70"/>
      <c r="G57" s="48"/>
      <c r="H57" s="70"/>
      <c r="I57" s="44"/>
      <c r="J57" s="75" t="e">
        <f t="shared" si="5"/>
        <v>#DIV/0!</v>
      </c>
      <c r="K57" s="70"/>
      <c r="L57" s="48"/>
      <c r="M57" s="70"/>
      <c r="N57" s="44"/>
      <c r="O57" s="75" t="e">
        <f t="shared" si="6"/>
        <v>#DIV/0!</v>
      </c>
      <c r="P57" s="48"/>
      <c r="Q57" s="70"/>
      <c r="R57" s="48"/>
      <c r="S57" s="71"/>
      <c r="T57" s="51"/>
    </row>
    <row r="58" spans="1:20" x14ac:dyDescent="0.3">
      <c r="A58" s="112"/>
      <c r="B58" s="108"/>
      <c r="C58" s="100"/>
      <c r="D58" s="47" t="s">
        <v>39</v>
      </c>
      <c r="E58" s="69" t="e">
        <f t="shared" si="4"/>
        <v>#DIV/0!</v>
      </c>
      <c r="F58" s="70"/>
      <c r="G58" s="48"/>
      <c r="H58" s="70"/>
      <c r="I58" s="44"/>
      <c r="J58" s="69" t="e">
        <f t="shared" si="5"/>
        <v>#DIV/0!</v>
      </c>
      <c r="K58" s="70"/>
      <c r="L58" s="48"/>
      <c r="M58" s="70"/>
      <c r="N58" s="44"/>
      <c r="O58" s="69" t="e">
        <f t="shared" si="6"/>
        <v>#DIV/0!</v>
      </c>
      <c r="P58" s="48"/>
      <c r="Q58" s="70"/>
      <c r="R58" s="48"/>
      <c r="S58" s="71"/>
      <c r="T58" s="51"/>
    </row>
    <row r="59" spans="1:20" ht="15" thickBot="1" x14ac:dyDescent="0.35">
      <c r="A59" s="113"/>
      <c r="B59" s="107"/>
      <c r="C59" s="101"/>
      <c r="D59" s="43" t="s">
        <v>23</v>
      </c>
      <c r="E59" s="74" t="e">
        <f t="shared" si="4"/>
        <v>#DIV/0!</v>
      </c>
      <c r="F59" s="72"/>
      <c r="G59" s="63"/>
      <c r="H59" s="72"/>
      <c r="I59" s="62"/>
      <c r="J59" s="64" t="e">
        <f t="shared" si="5"/>
        <v>#DIV/0!</v>
      </c>
      <c r="K59" s="72"/>
      <c r="L59" s="63"/>
      <c r="M59" s="72"/>
      <c r="N59" s="62"/>
      <c r="O59" s="74" t="e">
        <f t="shared" si="6"/>
        <v>#DIV/0!</v>
      </c>
      <c r="P59" s="63"/>
      <c r="Q59" s="72"/>
      <c r="R59" s="63"/>
      <c r="S59" s="73"/>
      <c r="T59" s="51"/>
    </row>
    <row r="60" spans="1:20" ht="16.5" hidden="1" customHeight="1" thickTop="1" thickBot="1" x14ac:dyDescent="0.35">
      <c r="A60" s="109" t="s">
        <v>13</v>
      </c>
      <c r="B60" s="83"/>
      <c r="C60" s="104" t="s">
        <v>50</v>
      </c>
      <c r="D60" s="46" t="s">
        <v>25</v>
      </c>
      <c r="E60" s="75" t="e">
        <f t="shared" si="4"/>
        <v>#DIV/0!</v>
      </c>
      <c r="F60" s="57"/>
      <c r="G60" s="57"/>
      <c r="H60" s="57"/>
      <c r="I60" s="53"/>
      <c r="J60" s="75" t="e">
        <f t="shared" si="5"/>
        <v>#DIV/0!</v>
      </c>
      <c r="K60" s="57"/>
      <c r="L60" s="57"/>
      <c r="M60" s="57"/>
      <c r="N60" s="53"/>
      <c r="O60" s="82" t="e">
        <f t="shared" si="6"/>
        <v>#DIV/0!</v>
      </c>
      <c r="P60" s="57"/>
      <c r="Q60" s="57"/>
      <c r="R60" s="57"/>
      <c r="S60" s="53"/>
      <c r="T60" s="51"/>
    </row>
    <row r="61" spans="1:20" ht="15.75" hidden="1" customHeight="1" thickTop="1" x14ac:dyDescent="0.3">
      <c r="A61" s="112"/>
      <c r="B61" s="84"/>
      <c r="C61" s="102"/>
      <c r="D61" s="47" t="s">
        <v>40</v>
      </c>
      <c r="E61" s="75" t="e">
        <f t="shared" si="4"/>
        <v>#DIV/0!</v>
      </c>
      <c r="F61" s="48"/>
      <c r="G61" s="48"/>
      <c r="H61" s="48"/>
      <c r="I61" s="44"/>
      <c r="J61" s="79" t="e">
        <f t="shared" si="5"/>
        <v>#DIV/0!</v>
      </c>
      <c r="K61" s="48"/>
      <c r="L61" s="48"/>
      <c r="M61" s="48"/>
      <c r="N61" s="44"/>
      <c r="O61" s="75" t="e">
        <f t="shared" si="6"/>
        <v>#DIV/0!</v>
      </c>
      <c r="P61" s="48"/>
      <c r="Q61" s="48"/>
      <c r="R61" s="48"/>
      <c r="S61" s="44"/>
      <c r="T61" s="51"/>
    </row>
    <row r="62" spans="1:20" ht="15" thickTop="1" x14ac:dyDescent="0.3">
      <c r="A62" s="112"/>
      <c r="B62" s="106" t="s">
        <v>2</v>
      </c>
      <c r="C62" s="102"/>
      <c r="D62" s="47" t="s">
        <v>39</v>
      </c>
      <c r="E62" s="79">
        <f t="shared" si="4"/>
        <v>-8.0100000000000005E-2</v>
      </c>
      <c r="F62" s="48">
        <v>-5.11E-2</v>
      </c>
      <c r="G62" s="48">
        <v>-0.11890000000000001</v>
      </c>
      <c r="H62" s="48">
        <v>-5.3699999999999998E-2</v>
      </c>
      <c r="I62" s="44">
        <v>-9.6699999999999994E-2</v>
      </c>
      <c r="J62" s="80">
        <f t="shared" si="5"/>
        <v>-0.11579999999999999</v>
      </c>
      <c r="K62" s="48">
        <v>-6.5799999999999997E-2</v>
      </c>
      <c r="L62" s="48">
        <v>-0.19389999999999999</v>
      </c>
      <c r="M62" s="48">
        <v>-7.4700000000000003E-2</v>
      </c>
      <c r="N62" s="44">
        <v>-0.1288</v>
      </c>
      <c r="O62" s="79">
        <f t="shared" si="6"/>
        <v>-8.4425E-2</v>
      </c>
      <c r="P62" s="91">
        <v>-6.7599999999999993E-2</v>
      </c>
      <c r="Q62" s="91">
        <v>-0.1047</v>
      </c>
      <c r="R62" s="91">
        <v>-6.4699999999999994E-2</v>
      </c>
      <c r="S62" s="92">
        <v>-0.1007</v>
      </c>
      <c r="T62" s="51"/>
    </row>
    <row r="63" spans="1:20" x14ac:dyDescent="0.3">
      <c r="A63" s="112"/>
      <c r="B63" s="108"/>
      <c r="C63" s="102"/>
      <c r="D63" s="47" t="s">
        <v>23</v>
      </c>
      <c r="E63" s="75">
        <f t="shared" si="4"/>
        <v>-3.3375000000000002E-2</v>
      </c>
      <c r="F63" s="61">
        <v>4.5900000000000003E-2</v>
      </c>
      <c r="G63" s="61">
        <v>-0.1084</v>
      </c>
      <c r="H63" s="61">
        <v>-2.8500000000000001E-2</v>
      </c>
      <c r="I63" s="45">
        <v>-4.2500000000000003E-2</v>
      </c>
      <c r="J63" s="75">
        <f t="shared" si="5"/>
        <v>-3.4174999999999997E-2</v>
      </c>
      <c r="K63" s="61">
        <v>0.11219999999999999</v>
      </c>
      <c r="L63" s="61">
        <v>-0.16259999999999999</v>
      </c>
      <c r="M63" s="61">
        <v>-2.76E-2</v>
      </c>
      <c r="N63" s="45">
        <v>-5.8700000000000002E-2</v>
      </c>
      <c r="O63" s="75">
        <f t="shared" si="6"/>
        <v>-5.8649999999999994E-2</v>
      </c>
      <c r="P63" s="58">
        <v>-1.6799999999999999E-2</v>
      </c>
      <c r="Q63" s="58">
        <v>-0.11459999999999999</v>
      </c>
      <c r="R63" s="58">
        <v>-5.3699999999999998E-2</v>
      </c>
      <c r="S63" s="56">
        <v>-4.9500000000000002E-2</v>
      </c>
      <c r="T63" s="51"/>
    </row>
    <row r="64" spans="1:20" ht="15" hidden="1" customHeight="1" x14ac:dyDescent="0.3">
      <c r="A64" s="112"/>
      <c r="B64" s="108"/>
      <c r="C64" s="100" t="s">
        <v>51</v>
      </c>
      <c r="D64" s="47" t="s">
        <v>25</v>
      </c>
      <c r="E64" s="75" t="e">
        <f t="shared" si="4"/>
        <v>#DIV/0!</v>
      </c>
      <c r="F64" s="67"/>
      <c r="G64" s="67"/>
      <c r="H64" s="67"/>
      <c r="I64" s="68"/>
      <c r="J64" s="75" t="e">
        <f t="shared" si="5"/>
        <v>#DIV/0!</v>
      </c>
      <c r="K64" s="67"/>
      <c r="L64" s="67"/>
      <c r="M64" s="67"/>
      <c r="N64" s="68"/>
      <c r="O64" s="75" t="e">
        <f t="shared" si="6"/>
        <v>#DIV/0!</v>
      </c>
      <c r="P64" s="93"/>
      <c r="Q64" s="93"/>
      <c r="R64" s="93"/>
      <c r="S64" s="94"/>
      <c r="T64" s="51"/>
    </row>
    <row r="65" spans="1:20" ht="15" hidden="1" customHeight="1" x14ac:dyDescent="0.3">
      <c r="A65" s="112"/>
      <c r="B65" s="108"/>
      <c r="C65" s="100"/>
      <c r="D65" s="47" t="s">
        <v>40</v>
      </c>
      <c r="E65" s="75" t="e">
        <f t="shared" si="4"/>
        <v>#DIV/0!</v>
      </c>
      <c r="F65" s="70"/>
      <c r="G65" s="70"/>
      <c r="H65" s="70"/>
      <c r="I65" s="71"/>
      <c r="J65" s="75" t="e">
        <f t="shared" si="5"/>
        <v>#DIV/0!</v>
      </c>
      <c r="K65" s="70"/>
      <c r="L65" s="70"/>
      <c r="M65" s="70"/>
      <c r="N65" s="71"/>
      <c r="O65" s="75" t="e">
        <f t="shared" si="6"/>
        <v>#DIV/0!</v>
      </c>
      <c r="P65" s="91"/>
      <c r="Q65" s="91"/>
      <c r="R65" s="91"/>
      <c r="S65" s="92"/>
      <c r="T65" s="51"/>
    </row>
    <row r="66" spans="1:20" x14ac:dyDescent="0.3">
      <c r="A66" s="112"/>
      <c r="B66" s="108"/>
      <c r="C66" s="100"/>
      <c r="D66" s="47" t="s">
        <v>39</v>
      </c>
      <c r="E66" s="69">
        <f t="shared" si="4"/>
        <v>5.6017499999999998E-2</v>
      </c>
      <c r="F66" s="70">
        <v>9.0770000000000003E-2</v>
      </c>
      <c r="G66" s="70">
        <v>1.5900000000000001E-2</v>
      </c>
      <c r="H66" s="70">
        <v>9.9199999999999997E-2</v>
      </c>
      <c r="I66" s="71">
        <v>1.8200000000000001E-2</v>
      </c>
      <c r="J66" s="81">
        <f t="shared" si="5"/>
        <v>0.11729999999999999</v>
      </c>
      <c r="K66" s="70">
        <v>0.19689999999999999</v>
      </c>
      <c r="L66" s="70">
        <v>2.4E-2</v>
      </c>
      <c r="M66" s="70">
        <v>0.20369999999999999</v>
      </c>
      <c r="N66" s="71">
        <v>4.4600000000000001E-2</v>
      </c>
      <c r="O66" s="79">
        <f t="shared" si="6"/>
        <v>-1.37E-2</v>
      </c>
      <c r="P66" s="91">
        <v>1.52E-2</v>
      </c>
      <c r="Q66" s="91">
        <v>-1.7999999999999999E-2</v>
      </c>
      <c r="R66" s="91">
        <v>-2.2200000000000001E-2</v>
      </c>
      <c r="S66" s="92">
        <v>-2.98E-2</v>
      </c>
      <c r="T66" s="51"/>
    </row>
    <row r="67" spans="1:20" x14ac:dyDescent="0.3">
      <c r="A67" s="112"/>
      <c r="B67" s="108"/>
      <c r="C67" s="100"/>
      <c r="D67" s="47" t="s">
        <v>23</v>
      </c>
      <c r="E67" s="64">
        <f t="shared" si="4"/>
        <v>-3.8500000000000001E-3</v>
      </c>
      <c r="F67" s="65">
        <v>-5.3E-3</v>
      </c>
      <c r="G67" s="65">
        <v>3.6999999999999998E-2</v>
      </c>
      <c r="H67" s="65">
        <v>-4.1200000000000001E-2</v>
      </c>
      <c r="I67" s="66">
        <v>-5.8999999999999999E-3</v>
      </c>
      <c r="J67" s="64">
        <f t="shared" si="5"/>
        <v>-3.0750000000000005E-3</v>
      </c>
      <c r="K67" s="65">
        <v>-5.0000000000000001E-4</v>
      </c>
      <c r="L67" s="65">
        <v>8.1699999999999995E-2</v>
      </c>
      <c r="M67" s="65">
        <v>-0.09</v>
      </c>
      <c r="N67" s="66">
        <v>-3.5000000000000001E-3</v>
      </c>
      <c r="O67" s="86">
        <f t="shared" si="6"/>
        <v>-8.9750000000000003E-3</v>
      </c>
      <c r="P67" s="95">
        <v>-1.21E-2</v>
      </c>
      <c r="Q67" s="95">
        <v>7.4999999999999997E-3</v>
      </c>
      <c r="R67" s="95">
        <v>-1.5100000000000001E-2</v>
      </c>
      <c r="S67" s="96">
        <v>-1.6199999999999999E-2</v>
      </c>
      <c r="T67" s="51"/>
    </row>
    <row r="68" spans="1:20" ht="15" hidden="1" customHeight="1" x14ac:dyDescent="0.3">
      <c r="A68" s="112"/>
      <c r="B68" s="108"/>
      <c r="C68" s="100" t="s">
        <v>52</v>
      </c>
      <c r="D68" s="47" t="s">
        <v>25</v>
      </c>
      <c r="E68" s="75" t="e">
        <f t="shared" si="4"/>
        <v>#DIV/0!</v>
      </c>
      <c r="F68" s="60"/>
      <c r="G68" s="60"/>
      <c r="H68" s="60"/>
      <c r="I68" s="55"/>
      <c r="J68" s="75" t="e">
        <f t="shared" si="5"/>
        <v>#DIV/0!</v>
      </c>
      <c r="K68" s="60"/>
      <c r="L68" s="60"/>
      <c r="M68" s="60"/>
      <c r="N68" s="55"/>
      <c r="O68" s="75" t="e">
        <f t="shared" si="6"/>
        <v>#DIV/0!</v>
      </c>
      <c r="P68" s="67"/>
      <c r="Q68" s="67"/>
      <c r="R68" s="67"/>
      <c r="S68" s="68"/>
      <c r="T68" s="51"/>
    </row>
    <row r="69" spans="1:20" ht="15" hidden="1" customHeight="1" x14ac:dyDescent="0.3">
      <c r="A69" s="112"/>
      <c r="B69" s="108"/>
      <c r="C69" s="100"/>
      <c r="D69" s="47" t="s">
        <v>40</v>
      </c>
      <c r="E69" s="75" t="e">
        <f t="shared" si="4"/>
        <v>#DIV/0!</v>
      </c>
      <c r="F69" s="48"/>
      <c r="G69" s="48"/>
      <c r="H69" s="48"/>
      <c r="I69" s="44"/>
      <c r="J69" s="75" t="e">
        <f t="shared" si="5"/>
        <v>#DIV/0!</v>
      </c>
      <c r="K69" s="48"/>
      <c r="L69" s="48"/>
      <c r="M69" s="48"/>
      <c r="N69" s="44"/>
      <c r="O69" s="75" t="e">
        <f t="shared" si="6"/>
        <v>#DIV/0!</v>
      </c>
      <c r="P69" s="70"/>
      <c r="Q69" s="70"/>
      <c r="R69" s="70"/>
      <c r="S69" s="71"/>
      <c r="T69" s="51"/>
    </row>
    <row r="70" spans="1:20" x14ac:dyDescent="0.3">
      <c r="A70" s="112"/>
      <c r="B70" s="108"/>
      <c r="C70" s="100"/>
      <c r="D70" s="50" t="s">
        <v>39</v>
      </c>
      <c r="E70" s="79" t="e">
        <f t="shared" si="4"/>
        <v>#DIV/0!</v>
      </c>
      <c r="F70" s="48"/>
      <c r="G70" s="48"/>
      <c r="H70" s="48"/>
      <c r="I70" s="44"/>
      <c r="J70" s="78" t="e">
        <f t="shared" si="5"/>
        <v>#DIV/0!</v>
      </c>
      <c r="K70" s="48"/>
      <c r="L70" s="48"/>
      <c r="M70" s="48"/>
      <c r="N70" s="44"/>
      <c r="O70" s="79" t="e">
        <f t="shared" si="6"/>
        <v>#DIV/0!</v>
      </c>
      <c r="P70" s="70"/>
      <c r="Q70" s="70"/>
      <c r="R70" s="70"/>
      <c r="S70" s="71"/>
      <c r="T70" s="51"/>
    </row>
    <row r="71" spans="1:20" ht="15" customHeight="1" x14ac:dyDescent="0.3">
      <c r="A71" s="112"/>
      <c r="B71" s="108"/>
      <c r="C71" s="100"/>
      <c r="D71" s="47" t="s">
        <v>23</v>
      </c>
      <c r="E71" s="75" t="e">
        <f t="shared" si="4"/>
        <v>#DIV/0!</v>
      </c>
      <c r="F71" s="61"/>
      <c r="G71" s="61"/>
      <c r="H71" s="61"/>
      <c r="I71" s="45"/>
      <c r="J71" s="75" t="e">
        <f t="shared" si="5"/>
        <v>#DIV/0!</v>
      </c>
      <c r="K71" s="61"/>
      <c r="L71" s="61"/>
      <c r="M71" s="61"/>
      <c r="N71" s="45"/>
      <c r="O71" s="75">
        <f t="shared" si="6"/>
        <v>-2.3749999999999995E-3</v>
      </c>
      <c r="P71" s="65">
        <v>2.7400000000000001E-2</v>
      </c>
      <c r="Q71" s="65">
        <v>-2.4799999999999999E-2</v>
      </c>
      <c r="R71" s="65">
        <v>-8.8000000000000005E-3</v>
      </c>
      <c r="S71" s="66">
        <v>-3.3E-3</v>
      </c>
      <c r="T71" s="51"/>
    </row>
    <row r="72" spans="1:20" ht="15" hidden="1" customHeight="1" x14ac:dyDescent="0.3">
      <c r="A72" s="112"/>
      <c r="B72" s="108"/>
      <c r="C72" s="100" t="s">
        <v>53</v>
      </c>
      <c r="D72" s="47" t="s">
        <v>25</v>
      </c>
      <c r="E72" s="75" t="e">
        <f t="shared" si="4"/>
        <v>#DIV/0!</v>
      </c>
      <c r="F72" s="67"/>
      <c r="G72" s="60"/>
      <c r="H72" s="67"/>
      <c r="I72" s="55"/>
      <c r="J72" s="75" t="e">
        <f t="shared" si="5"/>
        <v>#DIV/0!</v>
      </c>
      <c r="K72" s="67"/>
      <c r="L72" s="60"/>
      <c r="M72" s="67"/>
      <c r="N72" s="55"/>
      <c r="O72" s="75" t="e">
        <f t="shared" si="6"/>
        <v>#DIV/0!</v>
      </c>
      <c r="P72" s="60"/>
      <c r="Q72" s="67"/>
      <c r="R72" s="60"/>
      <c r="S72" s="68"/>
      <c r="T72" s="51"/>
    </row>
    <row r="73" spans="1:20" ht="15" hidden="1" customHeight="1" x14ac:dyDescent="0.3">
      <c r="A73" s="112"/>
      <c r="B73" s="108"/>
      <c r="C73" s="100"/>
      <c r="D73" s="47" t="s">
        <v>40</v>
      </c>
      <c r="E73" s="75" t="e">
        <f t="shared" si="4"/>
        <v>#DIV/0!</v>
      </c>
      <c r="F73" s="70"/>
      <c r="G73" s="48"/>
      <c r="H73" s="70"/>
      <c r="I73" s="44"/>
      <c r="J73" s="75" t="e">
        <f t="shared" si="5"/>
        <v>#DIV/0!</v>
      </c>
      <c r="K73" s="70"/>
      <c r="L73" s="48"/>
      <c r="M73" s="70"/>
      <c r="N73" s="44"/>
      <c r="O73" s="75" t="e">
        <f t="shared" si="6"/>
        <v>#DIV/0!</v>
      </c>
      <c r="P73" s="48"/>
      <c r="Q73" s="70"/>
      <c r="R73" s="48"/>
      <c r="S73" s="71"/>
      <c r="T73" s="51"/>
    </row>
    <row r="74" spans="1:20" x14ac:dyDescent="0.3">
      <c r="A74" s="112"/>
      <c r="B74" s="108"/>
      <c r="C74" s="100"/>
      <c r="D74" s="50" t="s">
        <v>39</v>
      </c>
      <c r="E74" s="69" t="e">
        <f t="shared" si="4"/>
        <v>#DIV/0!</v>
      </c>
      <c r="F74" s="70"/>
      <c r="G74" s="48"/>
      <c r="H74" s="70"/>
      <c r="I74" s="44"/>
      <c r="J74" s="69" t="e">
        <f t="shared" si="5"/>
        <v>#DIV/0!</v>
      </c>
      <c r="K74" s="70"/>
      <c r="L74" s="48"/>
      <c r="M74" s="70"/>
      <c r="N74" s="44"/>
      <c r="O74" s="69" t="e">
        <f t="shared" si="6"/>
        <v>#DIV/0!</v>
      </c>
      <c r="P74" s="48"/>
      <c r="Q74" s="70"/>
      <c r="R74" s="48"/>
      <c r="S74" s="71"/>
      <c r="T74" s="51"/>
    </row>
    <row r="75" spans="1:20" x14ac:dyDescent="0.3">
      <c r="A75" s="112"/>
      <c r="B75" s="109"/>
      <c r="C75" s="105"/>
      <c r="D75" s="47" t="s">
        <v>23</v>
      </c>
      <c r="E75" s="64" t="e">
        <f t="shared" si="4"/>
        <v>#DIV/0!</v>
      </c>
      <c r="F75" s="65"/>
      <c r="G75" s="61"/>
      <c r="H75" s="65"/>
      <c r="I75" s="45"/>
      <c r="J75" s="64" t="e">
        <f t="shared" si="5"/>
        <v>#DIV/0!</v>
      </c>
      <c r="K75" s="65"/>
      <c r="L75" s="61"/>
      <c r="M75" s="65"/>
      <c r="N75" s="45"/>
      <c r="O75" s="64" t="e">
        <f t="shared" si="6"/>
        <v>#DIV/0!</v>
      </c>
      <c r="P75" s="61"/>
      <c r="Q75" s="65"/>
      <c r="R75" s="61"/>
      <c r="S75" s="66"/>
      <c r="T75" s="51"/>
    </row>
    <row r="76" spans="1:20" x14ac:dyDescent="0.3">
      <c r="C76" s="98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 x14ac:dyDescent="0.3"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 x14ac:dyDescent="0.3">
      <c r="D78" s="51"/>
      <c r="E78" s="51"/>
      <c r="F78" s="51"/>
      <c r="G78" s="48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 x14ac:dyDescent="0.3">
      <c r="D79" s="51"/>
      <c r="E79" s="51"/>
      <c r="F79" s="51"/>
      <c r="G79" s="48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spans="1:20" x14ac:dyDescent="0.3"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spans="3:19" x14ac:dyDescent="0.3"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spans="3:19" x14ac:dyDescent="0.3"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9" spans="3:19" x14ac:dyDescent="0.3">
      <c r="C89" s="38"/>
    </row>
    <row r="90" spans="3:19" x14ac:dyDescent="0.3">
      <c r="C90" s="38"/>
    </row>
    <row r="91" spans="3:19" x14ac:dyDescent="0.3">
      <c r="C91" s="38"/>
    </row>
    <row r="92" spans="3:19" x14ac:dyDescent="0.3">
      <c r="C92" s="38"/>
    </row>
    <row r="93" spans="3:19" x14ac:dyDescent="0.3">
      <c r="C93" s="38"/>
    </row>
    <row r="94" spans="3:19" x14ac:dyDescent="0.3">
      <c r="C94" s="38"/>
    </row>
    <row r="95" spans="3:19" x14ac:dyDescent="0.3">
      <c r="C95" s="38"/>
    </row>
    <row r="96" spans="3:19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</sheetData>
  <mergeCells count="39">
    <mergeCell ref="B46:B59"/>
    <mergeCell ref="B62:B75"/>
    <mergeCell ref="A60:A75"/>
    <mergeCell ref="C60:C63"/>
    <mergeCell ref="C64:C67"/>
    <mergeCell ref="C68:C71"/>
    <mergeCell ref="C48:C51"/>
    <mergeCell ref="C52:C55"/>
    <mergeCell ref="C56:C59"/>
    <mergeCell ref="C72:C75"/>
    <mergeCell ref="A3:A4"/>
    <mergeCell ref="A5:A20"/>
    <mergeCell ref="A21:A36"/>
    <mergeCell ref="A42:A43"/>
    <mergeCell ref="A44:A59"/>
    <mergeCell ref="B3:B4"/>
    <mergeCell ref="B7:B20"/>
    <mergeCell ref="B23:B36"/>
    <mergeCell ref="O42:S42"/>
    <mergeCell ref="C44:C47"/>
    <mergeCell ref="E42:I42"/>
    <mergeCell ref="J42:N42"/>
    <mergeCell ref="O3:O4"/>
    <mergeCell ref="C3:C4"/>
    <mergeCell ref="D3:D4"/>
    <mergeCell ref="C5:C8"/>
    <mergeCell ref="C9:C12"/>
    <mergeCell ref="J3:N3"/>
    <mergeCell ref="E3:I3"/>
    <mergeCell ref="D42:D43"/>
    <mergeCell ref="B42:B43"/>
    <mergeCell ref="C1:D1"/>
    <mergeCell ref="C13:C16"/>
    <mergeCell ref="C17:C20"/>
    <mergeCell ref="C42:C43"/>
    <mergeCell ref="C21:C24"/>
    <mergeCell ref="C25:C28"/>
    <mergeCell ref="C29:C32"/>
    <mergeCell ref="C33:C3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O30"/>
  <sheetViews>
    <sheetView topLeftCell="D1" workbookViewId="0">
      <selection activeCell="I21" sqref="I21"/>
    </sheetView>
  </sheetViews>
  <sheetFormatPr defaultColWidth="9.109375" defaultRowHeight="14.4" x14ac:dyDescent="0.3"/>
  <cols>
    <col min="1" max="1" width="9.109375" style="4"/>
    <col min="2" max="2" width="12.33203125" style="4" bestFit="1" customWidth="1"/>
    <col min="3" max="3" width="9.109375" style="4"/>
    <col min="4" max="4" width="21.109375" style="4" bestFit="1" customWidth="1"/>
    <col min="5" max="5" width="17" style="4" customWidth="1"/>
    <col min="6" max="6" width="9.109375" style="4"/>
    <col min="7" max="7" width="28.44140625" style="4" bestFit="1" customWidth="1"/>
    <col min="8" max="8" width="13.88671875" style="4" bestFit="1" customWidth="1"/>
    <col min="9" max="9" width="9.88671875" style="4" customWidth="1"/>
    <col min="10" max="10" width="14.5546875" style="4" bestFit="1" customWidth="1"/>
    <col min="11" max="11" width="14.6640625" style="4" bestFit="1" customWidth="1"/>
    <col min="12" max="12" width="9" style="4" bestFit="1" customWidth="1"/>
    <col min="13" max="13" width="12" style="4" bestFit="1" customWidth="1"/>
    <col min="14" max="16384" width="9.109375" style="4"/>
  </cols>
  <sheetData>
    <row r="1" spans="1:15" ht="15" thickBot="1" x14ac:dyDescent="0.35">
      <c r="B1" s="14"/>
      <c r="C1" s="14"/>
      <c r="D1" s="14"/>
      <c r="E1" s="14"/>
      <c r="F1" s="14"/>
      <c r="G1" s="14"/>
      <c r="H1" s="14"/>
      <c r="I1" s="14"/>
      <c r="J1" s="6"/>
    </row>
    <row r="2" spans="1:15" ht="15" customHeight="1" thickTop="1" x14ac:dyDescent="0.3">
      <c r="A2" s="15"/>
      <c r="B2" s="126" t="s">
        <v>12</v>
      </c>
      <c r="C2" s="108" t="s">
        <v>17</v>
      </c>
      <c r="D2" s="108" t="s">
        <v>20</v>
      </c>
      <c r="E2" s="108" t="s">
        <v>21</v>
      </c>
      <c r="F2" s="108" t="s">
        <v>3</v>
      </c>
      <c r="G2" s="122" t="s">
        <v>2</v>
      </c>
      <c r="H2" s="128" t="s">
        <v>22</v>
      </c>
      <c r="I2" s="122" t="s">
        <v>18</v>
      </c>
      <c r="J2" s="129" t="s">
        <v>4</v>
      </c>
      <c r="K2" s="5"/>
      <c r="L2" s="5"/>
      <c r="O2" s="19"/>
    </row>
    <row r="3" spans="1:15" ht="15" thickBot="1" x14ac:dyDescent="0.35">
      <c r="A3" s="15"/>
      <c r="B3" s="127"/>
      <c r="C3" s="123"/>
      <c r="D3" s="123"/>
      <c r="E3" s="123"/>
      <c r="F3" s="123"/>
      <c r="G3" s="123"/>
      <c r="H3" s="119"/>
      <c r="I3" s="123"/>
      <c r="J3" s="130"/>
      <c r="K3" s="5"/>
      <c r="L3" s="5"/>
      <c r="O3" s="19"/>
    </row>
    <row r="4" spans="1:15" ht="15.6" thickTop="1" thickBot="1" x14ac:dyDescent="0.35">
      <c r="A4" s="114" t="s">
        <v>11</v>
      </c>
      <c r="B4" s="35" t="s">
        <v>2</v>
      </c>
      <c r="C4" s="10">
        <v>1</v>
      </c>
      <c r="D4" s="10" t="s">
        <v>19</v>
      </c>
      <c r="E4" s="10" t="s">
        <v>19</v>
      </c>
      <c r="F4" s="10" t="s">
        <v>19</v>
      </c>
      <c r="G4" s="10" t="s">
        <v>61</v>
      </c>
      <c r="H4" s="29" t="s">
        <v>62</v>
      </c>
      <c r="I4" s="10">
        <v>128</v>
      </c>
      <c r="J4" s="26" t="s">
        <v>47</v>
      </c>
      <c r="K4" s="6"/>
      <c r="L4" s="6"/>
      <c r="O4" s="19"/>
    </row>
    <row r="5" spans="1:15" ht="15" thickTop="1" x14ac:dyDescent="0.3">
      <c r="A5" s="115"/>
      <c r="B5" s="1" t="s">
        <v>6</v>
      </c>
      <c r="C5" s="3">
        <v>3</v>
      </c>
      <c r="D5" s="3" t="s">
        <v>28</v>
      </c>
      <c r="E5" s="3">
        <v>10</v>
      </c>
      <c r="F5" s="3">
        <v>0.5</v>
      </c>
      <c r="G5" s="83" t="s">
        <v>45</v>
      </c>
      <c r="H5" s="29" t="s">
        <v>46</v>
      </c>
      <c r="I5" s="83">
        <v>64</v>
      </c>
      <c r="J5" s="26" t="s">
        <v>47</v>
      </c>
      <c r="K5" s="6"/>
      <c r="L5" s="6"/>
      <c r="O5" s="19"/>
    </row>
    <row r="6" spans="1:15" x14ac:dyDescent="0.3">
      <c r="A6" s="115"/>
      <c r="B6" s="1" t="s">
        <v>15</v>
      </c>
      <c r="C6" s="3">
        <v>3</v>
      </c>
      <c r="D6" s="3" t="s">
        <v>29</v>
      </c>
      <c r="E6" s="3">
        <v>25</v>
      </c>
      <c r="F6" s="3" t="s">
        <v>19</v>
      </c>
      <c r="G6" s="3" t="s">
        <v>19</v>
      </c>
      <c r="H6" s="9" t="s">
        <v>19</v>
      </c>
      <c r="I6" s="3" t="s">
        <v>19</v>
      </c>
      <c r="J6" s="25" t="s">
        <v>19</v>
      </c>
      <c r="K6" s="6"/>
      <c r="L6" s="6"/>
      <c r="O6" s="19"/>
    </row>
    <row r="7" spans="1:15" x14ac:dyDescent="0.3">
      <c r="A7" s="115"/>
      <c r="B7" s="11" t="s">
        <v>14</v>
      </c>
      <c r="C7" s="3">
        <v>4</v>
      </c>
      <c r="D7" s="3" t="s">
        <v>28</v>
      </c>
      <c r="E7" s="3">
        <v>100</v>
      </c>
      <c r="F7" s="3" t="s">
        <v>19</v>
      </c>
      <c r="G7" s="3" t="s">
        <v>19</v>
      </c>
      <c r="H7" s="9" t="s">
        <v>19</v>
      </c>
      <c r="I7" s="3" t="s">
        <v>19</v>
      </c>
      <c r="J7" s="25" t="s">
        <v>19</v>
      </c>
      <c r="K7" s="6"/>
      <c r="L7" s="6"/>
      <c r="O7" s="19"/>
    </row>
    <row r="8" spans="1:15" ht="15" thickBot="1" x14ac:dyDescent="0.35">
      <c r="A8" s="116"/>
      <c r="B8" s="18" t="s">
        <v>16</v>
      </c>
      <c r="C8" s="12">
        <v>4</v>
      </c>
      <c r="D8" s="12" t="s">
        <v>28</v>
      </c>
      <c r="E8" s="12">
        <v>100</v>
      </c>
      <c r="F8" s="12" t="s">
        <v>19</v>
      </c>
      <c r="G8" s="14" t="s">
        <v>19</v>
      </c>
      <c r="H8" s="12" t="s">
        <v>19</v>
      </c>
      <c r="I8" s="12" t="s">
        <v>19</v>
      </c>
      <c r="J8" s="17" t="s">
        <v>19</v>
      </c>
      <c r="K8" s="8"/>
      <c r="L8" s="6"/>
      <c r="O8" s="19"/>
    </row>
    <row r="9" spans="1:15" ht="15" thickTop="1" x14ac:dyDescent="0.3">
      <c r="A9" s="117" t="s">
        <v>13</v>
      </c>
      <c r="B9" s="10" t="s">
        <v>2</v>
      </c>
      <c r="C9" s="31">
        <v>1</v>
      </c>
      <c r="D9" s="31" t="s">
        <v>19</v>
      </c>
      <c r="E9" s="31" t="s">
        <v>19</v>
      </c>
      <c r="F9" s="31" t="s">
        <v>19</v>
      </c>
      <c r="G9" s="33"/>
      <c r="H9" s="29"/>
      <c r="I9" s="33"/>
      <c r="J9" s="25"/>
      <c r="K9" s="6"/>
      <c r="L9" s="6"/>
      <c r="O9" s="19"/>
    </row>
    <row r="10" spans="1:15" x14ac:dyDescent="0.3">
      <c r="A10" s="115"/>
      <c r="B10" s="3" t="s">
        <v>6</v>
      </c>
      <c r="C10" s="30">
        <v>3</v>
      </c>
      <c r="D10" s="30" t="s">
        <v>28</v>
      </c>
      <c r="E10" s="30">
        <v>10</v>
      </c>
      <c r="F10" s="30">
        <v>0.5</v>
      </c>
      <c r="G10" s="31"/>
      <c r="H10" s="32"/>
      <c r="I10" s="3"/>
      <c r="J10" s="25"/>
      <c r="K10" s="6"/>
      <c r="L10" s="6"/>
      <c r="M10" s="6"/>
      <c r="O10" s="19"/>
    </row>
    <row r="11" spans="1:15" x14ac:dyDescent="0.3">
      <c r="A11" s="115"/>
      <c r="B11" s="3" t="s">
        <v>15</v>
      </c>
      <c r="C11" s="30">
        <v>3</v>
      </c>
      <c r="D11" s="30" t="s">
        <v>29</v>
      </c>
      <c r="E11" s="30">
        <v>25</v>
      </c>
      <c r="F11" s="30" t="s">
        <v>19</v>
      </c>
      <c r="G11" s="3" t="s">
        <v>19</v>
      </c>
      <c r="H11" s="9" t="s">
        <v>19</v>
      </c>
      <c r="I11" s="3" t="s">
        <v>19</v>
      </c>
      <c r="J11" s="25" t="s">
        <v>19</v>
      </c>
      <c r="K11" s="6"/>
      <c r="L11" s="6"/>
      <c r="M11" s="6"/>
      <c r="O11" s="19"/>
    </row>
    <row r="12" spans="1:15" x14ac:dyDescent="0.3">
      <c r="A12" s="115"/>
      <c r="B12" s="3" t="s">
        <v>14</v>
      </c>
      <c r="C12" s="30">
        <v>4</v>
      </c>
      <c r="D12" s="30" t="s">
        <v>28</v>
      </c>
      <c r="E12" s="30">
        <v>50</v>
      </c>
      <c r="F12" s="30" t="s">
        <v>19</v>
      </c>
      <c r="G12" s="3" t="s">
        <v>19</v>
      </c>
      <c r="H12" s="9" t="s">
        <v>19</v>
      </c>
      <c r="I12" s="3" t="s">
        <v>19</v>
      </c>
      <c r="J12" s="25" t="s">
        <v>19</v>
      </c>
      <c r="K12" s="6"/>
      <c r="L12" s="6"/>
      <c r="M12" s="6"/>
      <c r="O12" s="19"/>
    </row>
    <row r="13" spans="1:15" ht="15" thickBot="1" x14ac:dyDescent="0.35">
      <c r="A13" s="116"/>
      <c r="B13" s="12" t="s">
        <v>16</v>
      </c>
      <c r="C13" s="12">
        <v>4</v>
      </c>
      <c r="D13" s="12" t="s">
        <v>28</v>
      </c>
      <c r="E13" s="12">
        <v>100</v>
      </c>
      <c r="F13" s="12" t="s">
        <v>19</v>
      </c>
      <c r="G13" s="12" t="s">
        <v>19</v>
      </c>
      <c r="H13" s="12" t="s">
        <v>19</v>
      </c>
      <c r="I13" s="12" t="s">
        <v>19</v>
      </c>
      <c r="J13" s="17" t="s">
        <v>19</v>
      </c>
      <c r="K13" s="6"/>
      <c r="L13" s="6"/>
      <c r="O13" s="19"/>
    </row>
    <row r="14" spans="1:15" ht="15" thickTop="1" x14ac:dyDescent="0.3"/>
    <row r="15" spans="1:15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M15" s="6"/>
    </row>
    <row r="16" spans="1:15" ht="15" thickBot="1" x14ac:dyDescent="0.3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6"/>
      <c r="M16" s="6"/>
    </row>
    <row r="17" spans="1:13" ht="15" thickTop="1" x14ac:dyDescent="0.3">
      <c r="A17" s="15"/>
      <c r="B17" s="120" t="s">
        <v>12</v>
      </c>
      <c r="C17" s="122" t="s">
        <v>17</v>
      </c>
      <c r="D17" s="122" t="s">
        <v>20</v>
      </c>
      <c r="E17" s="122" t="s">
        <v>21</v>
      </c>
      <c r="F17" s="122" t="s">
        <v>3</v>
      </c>
      <c r="G17" s="122" t="s">
        <v>2</v>
      </c>
      <c r="H17" s="118" t="s">
        <v>22</v>
      </c>
      <c r="I17" s="122" t="s">
        <v>18</v>
      </c>
      <c r="J17" s="122" t="s">
        <v>4</v>
      </c>
      <c r="K17" s="124" t="s">
        <v>10</v>
      </c>
      <c r="L17" s="21"/>
      <c r="M17" s="6"/>
    </row>
    <row r="18" spans="1:13" ht="15" thickBot="1" x14ac:dyDescent="0.35">
      <c r="A18" s="16"/>
      <c r="B18" s="121"/>
      <c r="C18" s="123"/>
      <c r="D18" s="123"/>
      <c r="E18" s="123"/>
      <c r="F18" s="123"/>
      <c r="G18" s="123"/>
      <c r="H18" s="119"/>
      <c r="I18" s="123"/>
      <c r="J18" s="123"/>
      <c r="K18" s="125"/>
      <c r="L18" s="21"/>
    </row>
    <row r="19" spans="1:13" ht="15" thickTop="1" x14ac:dyDescent="0.3">
      <c r="A19" s="114" t="s">
        <v>11</v>
      </c>
      <c r="B19" s="36" t="s">
        <v>31</v>
      </c>
      <c r="C19" s="10">
        <v>1</v>
      </c>
      <c r="D19" s="23" t="s">
        <v>19</v>
      </c>
      <c r="E19" s="23" t="s">
        <v>19</v>
      </c>
      <c r="F19" s="23" t="s">
        <v>19</v>
      </c>
      <c r="G19" s="90" t="s">
        <v>61</v>
      </c>
      <c r="H19" s="29" t="s">
        <v>62</v>
      </c>
      <c r="I19" s="90">
        <v>128</v>
      </c>
      <c r="J19" s="26" t="s">
        <v>47</v>
      </c>
      <c r="K19" s="41">
        <v>100</v>
      </c>
    </row>
    <row r="20" spans="1:13" x14ac:dyDescent="0.3">
      <c r="A20" s="115"/>
      <c r="B20" s="2" t="s">
        <v>32</v>
      </c>
      <c r="C20" s="3">
        <v>3</v>
      </c>
      <c r="D20" s="22" t="s">
        <v>28</v>
      </c>
      <c r="E20" s="22">
        <v>10</v>
      </c>
      <c r="F20" s="22">
        <v>0.5</v>
      </c>
      <c r="G20" s="34"/>
      <c r="H20" s="29"/>
      <c r="I20" s="34"/>
      <c r="J20" s="34"/>
      <c r="K20" s="40"/>
      <c r="L20" s="6"/>
    </row>
    <row r="21" spans="1:13" x14ac:dyDescent="0.3">
      <c r="A21" s="115"/>
      <c r="B21" s="2" t="s">
        <v>15</v>
      </c>
      <c r="C21" s="3">
        <v>3</v>
      </c>
      <c r="D21" s="22" t="s">
        <v>29</v>
      </c>
      <c r="E21" s="22">
        <v>25</v>
      </c>
      <c r="F21" s="22" t="s">
        <v>19</v>
      </c>
      <c r="G21" s="22" t="s">
        <v>19</v>
      </c>
      <c r="H21" s="22" t="s">
        <v>19</v>
      </c>
      <c r="I21" s="22" t="s">
        <v>19</v>
      </c>
      <c r="J21" s="22" t="s">
        <v>19</v>
      </c>
      <c r="K21" s="25" t="s">
        <v>19</v>
      </c>
      <c r="L21" s="6"/>
    </row>
    <row r="22" spans="1:13" x14ac:dyDescent="0.3">
      <c r="A22" s="115"/>
      <c r="B22" s="2" t="s">
        <v>33</v>
      </c>
      <c r="C22" s="3">
        <v>4</v>
      </c>
      <c r="D22" s="22" t="s">
        <v>28</v>
      </c>
      <c r="E22" s="22">
        <v>100</v>
      </c>
      <c r="F22" s="22" t="s">
        <v>19</v>
      </c>
      <c r="G22" s="22" t="s">
        <v>19</v>
      </c>
      <c r="H22" s="22" t="s">
        <v>19</v>
      </c>
      <c r="I22" s="22" t="s">
        <v>19</v>
      </c>
      <c r="J22" s="22" t="s">
        <v>19</v>
      </c>
      <c r="K22" s="27" t="s">
        <v>19</v>
      </c>
    </row>
    <row r="23" spans="1:13" ht="15" thickBot="1" x14ac:dyDescent="0.35">
      <c r="A23" s="116"/>
      <c r="B23" s="13" t="s">
        <v>34</v>
      </c>
      <c r="C23" s="12">
        <v>4</v>
      </c>
      <c r="D23" s="12" t="s">
        <v>28</v>
      </c>
      <c r="E23" s="12">
        <v>100</v>
      </c>
      <c r="F23" s="12" t="s">
        <v>19</v>
      </c>
      <c r="G23" s="24" t="s">
        <v>19</v>
      </c>
      <c r="H23" s="12" t="s">
        <v>19</v>
      </c>
      <c r="I23" s="12" t="s">
        <v>19</v>
      </c>
      <c r="J23" s="12" t="s">
        <v>19</v>
      </c>
      <c r="K23" s="28" t="s">
        <v>19</v>
      </c>
    </row>
    <row r="24" spans="1:13" ht="15" thickTop="1" x14ac:dyDescent="0.3">
      <c r="A24" s="114" t="s">
        <v>13</v>
      </c>
      <c r="B24" s="36" t="s">
        <v>31</v>
      </c>
      <c r="C24" s="34">
        <v>1</v>
      </c>
      <c r="D24" s="34" t="s">
        <v>19</v>
      </c>
      <c r="E24" s="34" t="s">
        <v>19</v>
      </c>
      <c r="F24" s="34" t="s">
        <v>19</v>
      </c>
      <c r="G24" s="32" t="s">
        <v>49</v>
      </c>
      <c r="H24" s="32" t="s">
        <v>48</v>
      </c>
      <c r="I24" s="34">
        <v>64</v>
      </c>
      <c r="J24" s="20" t="s">
        <v>47</v>
      </c>
      <c r="K24" s="41">
        <v>80</v>
      </c>
    </row>
    <row r="25" spans="1:13" x14ac:dyDescent="0.3">
      <c r="A25" s="115"/>
      <c r="B25" s="2" t="s">
        <v>32</v>
      </c>
      <c r="C25" s="33">
        <v>3</v>
      </c>
      <c r="D25" s="33" t="s">
        <v>28</v>
      </c>
      <c r="E25" s="33">
        <v>10</v>
      </c>
      <c r="F25" s="33">
        <v>0.5</v>
      </c>
      <c r="G25" s="34"/>
      <c r="H25" s="29"/>
      <c r="I25" s="34"/>
      <c r="J25" s="34"/>
      <c r="K25" s="40"/>
    </row>
    <row r="26" spans="1:13" x14ac:dyDescent="0.3">
      <c r="A26" s="115"/>
      <c r="B26" s="2" t="s">
        <v>15</v>
      </c>
      <c r="C26" s="33">
        <v>3</v>
      </c>
      <c r="D26" s="33" t="s">
        <v>29</v>
      </c>
      <c r="E26" s="33">
        <v>25</v>
      </c>
      <c r="F26" s="33" t="s">
        <v>19</v>
      </c>
      <c r="G26" s="33" t="s">
        <v>19</v>
      </c>
      <c r="H26" s="33" t="s">
        <v>19</v>
      </c>
      <c r="I26" s="33" t="s">
        <v>19</v>
      </c>
      <c r="J26" s="33" t="s">
        <v>19</v>
      </c>
      <c r="K26" s="25" t="s">
        <v>19</v>
      </c>
    </row>
    <row r="27" spans="1:13" x14ac:dyDescent="0.3">
      <c r="A27" s="115"/>
      <c r="B27" s="2" t="s">
        <v>33</v>
      </c>
      <c r="C27" s="33">
        <v>4</v>
      </c>
      <c r="D27" s="33" t="s">
        <v>28</v>
      </c>
      <c r="E27" s="33">
        <v>100</v>
      </c>
      <c r="F27" s="33" t="s">
        <v>19</v>
      </c>
      <c r="G27" s="33" t="s">
        <v>19</v>
      </c>
      <c r="H27" s="33" t="s">
        <v>19</v>
      </c>
      <c r="I27" s="33" t="s">
        <v>19</v>
      </c>
      <c r="J27" s="33" t="s">
        <v>19</v>
      </c>
      <c r="K27" s="27" t="s">
        <v>19</v>
      </c>
    </row>
    <row r="28" spans="1:13" ht="15" thickBot="1" x14ac:dyDescent="0.35">
      <c r="A28" s="116"/>
      <c r="B28" s="13" t="s">
        <v>34</v>
      </c>
      <c r="C28" s="12">
        <v>4</v>
      </c>
      <c r="D28" s="12" t="s">
        <v>28</v>
      </c>
      <c r="E28" s="12">
        <v>100</v>
      </c>
      <c r="F28" s="12" t="s">
        <v>19</v>
      </c>
      <c r="G28" s="24" t="s">
        <v>19</v>
      </c>
      <c r="H28" s="12" t="s">
        <v>19</v>
      </c>
      <c r="I28" s="12" t="s">
        <v>19</v>
      </c>
      <c r="J28" s="12" t="s">
        <v>19</v>
      </c>
      <c r="K28" s="28" t="s">
        <v>19</v>
      </c>
    </row>
    <row r="29" spans="1:13" ht="15" thickTop="1" x14ac:dyDescent="0.3"/>
    <row r="30" spans="1:13" x14ac:dyDescent="0.3">
      <c r="A30" s="7"/>
      <c r="B30" s="7"/>
      <c r="C30" s="7"/>
      <c r="D30" s="7"/>
      <c r="E30" s="7"/>
      <c r="F30" s="7"/>
      <c r="G30" s="7"/>
      <c r="H30" s="7"/>
      <c r="I30" s="7"/>
      <c r="J30" s="7"/>
    </row>
  </sheetData>
  <mergeCells count="23">
    <mergeCell ref="A19:A23"/>
    <mergeCell ref="A24:A28"/>
    <mergeCell ref="E17:E18"/>
    <mergeCell ref="F17:F18"/>
    <mergeCell ref="I17:I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4:A8"/>
    <mergeCell ref="A9:A13"/>
    <mergeCell ref="H17:H18"/>
    <mergeCell ref="B17:B18"/>
    <mergeCell ref="C17:C18"/>
    <mergeCell ref="D17:D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compas-comparison table</vt:lpstr>
      <vt:lpstr>compas-Param and 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</cp:lastModifiedBy>
  <dcterms:created xsi:type="dcterms:W3CDTF">2022-03-01T13:54:44Z</dcterms:created>
  <dcterms:modified xsi:type="dcterms:W3CDTF">2022-05-27T01:58:10Z</dcterms:modified>
</cp:coreProperties>
</file>