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results\"/>
    </mc:Choice>
  </mc:AlternateContent>
  <xr:revisionPtr revIDLastSave="0" documentId="13_ncr:1_{D8A70911-8C4F-49C9-8858-18DB9085EEA4}" xr6:coauthVersionLast="47" xr6:coauthVersionMax="47" xr10:uidLastSave="{00000000-0000-0000-0000-000000000000}"/>
  <bookViews>
    <workbookView xWindow="28680" yWindow="-120" windowWidth="29040" windowHeight="15840" xr2:uid="{4524E15B-8C05-4645-AAC7-9D29869D5525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" i="1" l="1"/>
  <c r="Z4" i="1" s="1"/>
  <c r="V28" i="1"/>
  <c r="W28" i="1" s="1"/>
  <c r="V22" i="1"/>
  <c r="W22" i="1" s="1"/>
  <c r="W16" i="1"/>
  <c r="V16" i="1"/>
  <c r="V10" i="1"/>
  <c r="W10" i="1" s="1"/>
  <c r="V4" i="1"/>
  <c r="W4" i="1" s="1"/>
</calcChain>
</file>

<file path=xl/sharedStrings.xml><?xml version="1.0" encoding="utf-8"?>
<sst xmlns="http://schemas.openxmlformats.org/spreadsheetml/2006/main" count="364" uniqueCount="83">
  <si>
    <t>Model</t>
  </si>
  <si>
    <t>Accuracy</t>
  </si>
  <si>
    <t>Error</t>
  </si>
  <si>
    <t>LR</t>
  </si>
  <si>
    <t>Momentum</t>
  </si>
  <si>
    <t>Weight Decay</t>
  </si>
  <si>
    <t>Batch Size</t>
  </si>
  <si>
    <t>TP</t>
  </si>
  <si>
    <t>FP</t>
  </si>
  <si>
    <t>TN</t>
  </si>
  <si>
    <t>FN</t>
  </si>
  <si>
    <t>AUROC</t>
  </si>
  <si>
    <t>NN</t>
  </si>
  <si>
    <t>LR + C</t>
  </si>
  <si>
    <t>NN + C</t>
  </si>
  <si>
    <t>LR + C + HN</t>
  </si>
  <si>
    <t>NN+C+HN</t>
  </si>
  <si>
    <t>COMPAS - 1 client</t>
  </si>
  <si>
    <t>Train Time (s)</t>
  </si>
  <si>
    <t>97.5±.5</t>
  </si>
  <si>
    <t>±</t>
  </si>
  <si>
    <t>Dropout</t>
  </si>
  <si>
    <t>NA</t>
  </si>
  <si>
    <t>97±1</t>
  </si>
  <si>
    <t>96.5±.5</t>
  </si>
  <si>
    <t>.5±.5</t>
  </si>
  <si>
    <t>3e-4</t>
  </si>
  <si>
    <t>.5</t>
  </si>
  <si>
    <t>3e-5</t>
  </si>
  <si>
    <t>32</t>
  </si>
  <si>
    <t>700</t>
  </si>
  <si>
    <t>617 (.1)</t>
  </si>
  <si>
    <t>273</t>
  </si>
  <si>
    <t>Epochs</t>
  </si>
  <si>
    <t># Test</t>
  </si>
  <si>
    <t>1e-4</t>
  </si>
  <si>
    <t>Optim</t>
  </si>
  <si>
    <t>SGD</t>
  </si>
  <si>
    <t>Adam</t>
  </si>
  <si>
    <t>0</t>
  </si>
  <si>
    <t>Betas</t>
  </si>
  <si>
    <t>eps</t>
  </si>
  <si>
    <t>.9, .999</t>
  </si>
  <si>
    <t>1e-08</t>
  </si>
  <si>
    <t>16</t>
  </si>
  <si>
    <t>.45</t>
  </si>
  <si>
    <t>100</t>
  </si>
  <si>
    <t>308 (.05)</t>
  </si>
  <si>
    <t>.9685±.0075</t>
  </si>
  <si>
    <t>.0315±.0075</t>
  </si>
  <si>
    <t>266.5±6.5</t>
  </si>
  <si>
    <t>19.5±4.5</t>
  </si>
  <si>
    <t>314.5±21.5</t>
  </si>
  <si>
    <t>73.605±10.145</t>
  </si>
  <si>
    <t>.9675±.0095</t>
  </si>
  <si>
    <t>.0325±.0095</t>
  </si>
  <si>
    <t>139.5±8.5</t>
  </si>
  <si>
    <t>10±3</t>
  </si>
  <si>
    <t>160±9</t>
  </si>
  <si>
    <t>34.075±3.375</t>
  </si>
  <si>
    <t>.9695±.0065</t>
  </si>
  <si>
    <t>.0305±.0065</t>
  </si>
  <si>
    <t>280.5±10.5</t>
  </si>
  <si>
    <t>19±4</t>
  </si>
  <si>
    <t>317.5±10.5</t>
  </si>
  <si>
    <t>115.715±15.925</t>
  </si>
  <si>
    <t>.966±.008</t>
  </si>
  <si>
    <t>.034±.008</t>
  </si>
  <si>
    <t>134.5±15.5</t>
  </si>
  <si>
    <t>10.5±2.5</t>
  </si>
  <si>
    <t>164±17</t>
  </si>
  <si>
    <t>46.605±4.215</t>
  </si>
  <si>
    <t>o:Adam, i: SGD</t>
  </si>
  <si>
    <t>o:3e-2, i:3e-4</t>
  </si>
  <si>
    <t>.9,.999</t>
  </si>
  <si>
    <t>o:10, i:70</t>
  </si>
  <si>
    <t>617(.1)</t>
  </si>
  <si>
    <t>.969±.005</t>
  </si>
  <si>
    <t>.031±.005</t>
  </si>
  <si>
    <t>275±20</t>
  </si>
  <si>
    <t>19±3</t>
  </si>
  <si>
    <t>325±19</t>
  </si>
  <si>
    <t>464.73±51.63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</si>
</sst>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42D-142B-494E-858A-BB99C8DCEF24}">
  <dimension ref="A1:Z38"/>
  <sheetViews>
    <sheetView tabSelected="1" workbookViewId="0">
      <selection activeCell="B32" sqref="B32:S32"/>
    </sheetView>
  </sheetViews>
  <sheetFormatPr defaultRowHeight="15" x14ac:dyDescent="0.25"/>
  <cols>
    <col min="1" max="1" width="10.5703125" style="1" bestFit="1" customWidth="1"/>
    <col min="2" max="3" width="11.140625" style="1" bestFit="1" customWidth="1"/>
    <col min="4" max="4" width="14.140625" style="1" bestFit="1" customWidth="1"/>
    <col min="5" max="5" width="13.28515625" style="1" bestFit="1" customWidth="1"/>
    <col min="6" max="7" width="13.28515625" style="1" customWidth="1"/>
    <col min="8" max="8" width="11.42578125" style="1" bestFit="1" customWidth="1"/>
    <col min="9" max="9" width="13.28515625" style="1" bestFit="1" customWidth="1"/>
    <col min="10" max="10" width="9.85546875" style="1" bestFit="1" customWidth="1"/>
    <col min="11" max="11" width="9.85546875" style="1" customWidth="1"/>
    <col min="12" max="13" width="9.140625" style="1" customWidth="1"/>
    <col min="14" max="14" width="10.140625" style="22" bestFit="1" customWidth="1"/>
    <col min="15" max="15" width="9.140625" style="1" customWidth="1"/>
    <col min="16" max="16" width="10.140625" style="1" bestFit="1" customWidth="1"/>
    <col min="17" max="17" width="9.140625" style="1" customWidth="1"/>
    <col min="18" max="18" width="9" style="1" customWidth="1"/>
    <col min="19" max="19" width="14.28515625" style="1" bestFit="1" customWidth="1"/>
  </cols>
  <sheetData>
    <row r="1" spans="1:26" x14ac:dyDescent="0.25">
      <c r="A1" s="18" t="s">
        <v>17</v>
      </c>
      <c r="B1" s="18"/>
      <c r="V1" s="8"/>
    </row>
    <row r="2" spans="1:26" x14ac:dyDescent="0.25">
      <c r="A2" s="2" t="s">
        <v>0</v>
      </c>
      <c r="B2" s="2" t="s">
        <v>1</v>
      </c>
      <c r="C2" s="2" t="s">
        <v>2</v>
      </c>
      <c r="D2" s="11" t="s">
        <v>36</v>
      </c>
      <c r="E2" s="2" t="s">
        <v>3</v>
      </c>
      <c r="F2" s="11" t="s">
        <v>40</v>
      </c>
      <c r="G2" s="11" t="s">
        <v>41</v>
      </c>
      <c r="H2" s="2" t="s">
        <v>4</v>
      </c>
      <c r="I2" s="2" t="s">
        <v>5</v>
      </c>
      <c r="J2" s="2" t="s">
        <v>6</v>
      </c>
      <c r="K2" s="7" t="s">
        <v>21</v>
      </c>
      <c r="L2" s="2" t="s">
        <v>33</v>
      </c>
      <c r="M2" s="11" t="s">
        <v>34</v>
      </c>
      <c r="N2" s="23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18</v>
      </c>
      <c r="U2" s="6"/>
      <c r="V2" s="8"/>
    </row>
    <row r="3" spans="1:26" x14ac:dyDescent="0.25">
      <c r="A3" s="14" t="s">
        <v>3</v>
      </c>
      <c r="B3" s="2">
        <v>0.97599999999999998</v>
      </c>
      <c r="C3" s="2">
        <v>2.4E-2</v>
      </c>
      <c r="D3" s="11" t="s">
        <v>37</v>
      </c>
      <c r="E3" s="20" t="s">
        <v>26</v>
      </c>
      <c r="F3" s="11" t="s">
        <v>22</v>
      </c>
      <c r="G3" s="11" t="s">
        <v>22</v>
      </c>
      <c r="H3" s="12" t="s">
        <v>27</v>
      </c>
      <c r="I3" s="12" t="s">
        <v>28</v>
      </c>
      <c r="J3" s="12" t="s">
        <v>29</v>
      </c>
      <c r="K3" s="12" t="s">
        <v>22</v>
      </c>
      <c r="L3" s="12" t="s">
        <v>30</v>
      </c>
      <c r="M3" s="12" t="s">
        <v>31</v>
      </c>
      <c r="N3" s="23" t="s">
        <v>32</v>
      </c>
      <c r="O3" s="2">
        <v>15</v>
      </c>
      <c r="P3" s="2">
        <v>329</v>
      </c>
      <c r="Q3" s="2">
        <v>0</v>
      </c>
      <c r="R3" s="2">
        <v>98</v>
      </c>
      <c r="S3" s="2">
        <v>83.75</v>
      </c>
      <c r="U3" s="6"/>
      <c r="V3" s="8"/>
    </row>
    <row r="4" spans="1:26" x14ac:dyDescent="0.25">
      <c r="A4" s="15"/>
      <c r="B4" s="4">
        <v>0.97099999999999997</v>
      </c>
      <c r="C4" s="2">
        <v>2.9000000000000001E-2</v>
      </c>
      <c r="D4" s="11" t="s">
        <v>37</v>
      </c>
      <c r="E4" s="20" t="s">
        <v>26</v>
      </c>
      <c r="F4" s="11" t="s">
        <v>22</v>
      </c>
      <c r="G4" s="11" t="s">
        <v>22</v>
      </c>
      <c r="H4" s="12" t="s">
        <v>27</v>
      </c>
      <c r="I4" s="12" t="s">
        <v>28</v>
      </c>
      <c r="J4" s="12" t="s">
        <v>29</v>
      </c>
      <c r="K4" s="12" t="s">
        <v>22</v>
      </c>
      <c r="L4" s="12" t="s">
        <v>30</v>
      </c>
      <c r="M4" s="12" t="s">
        <v>31</v>
      </c>
      <c r="N4" s="23">
        <v>280</v>
      </c>
      <c r="O4" s="2">
        <v>17</v>
      </c>
      <c r="P4" s="2">
        <v>319</v>
      </c>
      <c r="Q4" s="2">
        <v>1</v>
      </c>
      <c r="R4" s="2">
        <v>97</v>
      </c>
      <c r="S4" s="2">
        <v>83.08</v>
      </c>
      <c r="U4" s="11">
        <v>0.97399999999999998</v>
      </c>
      <c r="V4" s="8">
        <f>(U4+U8)/2</f>
        <v>0.96899999999999997</v>
      </c>
      <c r="W4">
        <f>U4-V4</f>
        <v>5.0000000000000044E-3</v>
      </c>
      <c r="X4" s="11">
        <v>516.36</v>
      </c>
      <c r="Y4">
        <f>(X4+X8)/2</f>
        <v>464.73</v>
      </c>
      <c r="Z4">
        <f>X4-Y4</f>
        <v>51.629999999999995</v>
      </c>
    </row>
    <row r="5" spans="1:26" x14ac:dyDescent="0.25">
      <c r="A5" s="15"/>
      <c r="B5" s="4">
        <v>0.96099999999999997</v>
      </c>
      <c r="C5" s="2">
        <v>3.9E-2</v>
      </c>
      <c r="D5" s="11" t="s">
        <v>37</v>
      </c>
      <c r="E5" s="20" t="s">
        <v>26</v>
      </c>
      <c r="F5" s="11" t="s">
        <v>22</v>
      </c>
      <c r="G5" s="11" t="s">
        <v>22</v>
      </c>
      <c r="H5" s="12" t="s">
        <v>27</v>
      </c>
      <c r="I5" s="12" t="s">
        <v>28</v>
      </c>
      <c r="J5" s="12" t="s">
        <v>29</v>
      </c>
      <c r="K5" s="12" t="s">
        <v>22</v>
      </c>
      <c r="L5" s="12" t="s">
        <v>30</v>
      </c>
      <c r="M5" s="12" t="s">
        <v>31</v>
      </c>
      <c r="N5" s="23">
        <v>288</v>
      </c>
      <c r="O5" s="2">
        <v>24</v>
      </c>
      <c r="P5" s="2">
        <v>305</v>
      </c>
      <c r="Q5" s="2">
        <v>0</v>
      </c>
      <c r="R5" s="2">
        <v>96</v>
      </c>
      <c r="S5" s="2">
        <v>64.5</v>
      </c>
      <c r="U5" s="11">
        <v>0.97399999999999998</v>
      </c>
      <c r="V5" s="8"/>
      <c r="X5" s="11">
        <v>478.24</v>
      </c>
    </row>
    <row r="6" spans="1:26" x14ac:dyDescent="0.25">
      <c r="A6" s="15"/>
      <c r="B6" s="4">
        <v>0.96599999999999997</v>
      </c>
      <c r="C6" s="2">
        <v>3.4000000000000002E-2</v>
      </c>
      <c r="D6" s="11" t="s">
        <v>37</v>
      </c>
      <c r="E6" s="20" t="s">
        <v>26</v>
      </c>
      <c r="F6" s="11" t="s">
        <v>22</v>
      </c>
      <c r="G6" s="11" t="s">
        <v>22</v>
      </c>
      <c r="H6" s="12" t="s">
        <v>27</v>
      </c>
      <c r="I6" s="12" t="s">
        <v>28</v>
      </c>
      <c r="J6" s="12" t="s">
        <v>29</v>
      </c>
      <c r="K6" s="12" t="s">
        <v>22</v>
      </c>
      <c r="L6" s="12" t="s">
        <v>30</v>
      </c>
      <c r="M6" s="12" t="s">
        <v>31</v>
      </c>
      <c r="N6" s="23">
        <v>260</v>
      </c>
      <c r="O6" s="2">
        <v>21</v>
      </c>
      <c r="P6" s="2">
        <v>336</v>
      </c>
      <c r="Q6" s="2">
        <v>0</v>
      </c>
      <c r="R6" s="2">
        <v>97</v>
      </c>
      <c r="S6" s="2">
        <v>67.73</v>
      </c>
      <c r="U6" s="11">
        <v>0.97099999999999997</v>
      </c>
      <c r="V6" s="8"/>
      <c r="X6" s="11">
        <v>447.58</v>
      </c>
    </row>
    <row r="7" spans="1:26" x14ac:dyDescent="0.25">
      <c r="A7" s="15"/>
      <c r="B7" s="4">
        <v>0.96299999999999997</v>
      </c>
      <c r="C7" s="2">
        <v>3.6999999999999998E-2</v>
      </c>
      <c r="D7" s="11" t="s">
        <v>37</v>
      </c>
      <c r="E7" s="20" t="s">
        <v>26</v>
      </c>
      <c r="F7" s="11" t="s">
        <v>22</v>
      </c>
      <c r="G7" s="11" t="s">
        <v>22</v>
      </c>
      <c r="H7" s="12" t="s">
        <v>27</v>
      </c>
      <c r="I7" s="12" t="s">
        <v>28</v>
      </c>
      <c r="J7" s="12" t="s">
        <v>29</v>
      </c>
      <c r="K7" s="12" t="s">
        <v>22</v>
      </c>
      <c r="L7" s="12" t="s">
        <v>30</v>
      </c>
      <c r="M7" s="12" t="s">
        <v>31</v>
      </c>
      <c r="N7" s="23">
        <v>301</v>
      </c>
      <c r="O7" s="2">
        <v>23</v>
      </c>
      <c r="P7" s="2">
        <v>293</v>
      </c>
      <c r="Q7" s="2">
        <v>0</v>
      </c>
      <c r="R7" s="2">
        <v>96</v>
      </c>
      <c r="S7" s="2">
        <v>63.46</v>
      </c>
      <c r="U7" s="11">
        <v>0.96799999999999997</v>
      </c>
      <c r="X7" s="11">
        <v>421.47</v>
      </c>
    </row>
    <row r="8" spans="1:26" x14ac:dyDescent="0.25">
      <c r="A8" s="16"/>
      <c r="B8" s="10" t="s">
        <v>48</v>
      </c>
      <c r="C8" s="3" t="s">
        <v>49</v>
      </c>
      <c r="D8" s="3" t="s">
        <v>37</v>
      </c>
      <c r="E8" s="21" t="s">
        <v>26</v>
      </c>
      <c r="F8" s="3" t="s">
        <v>22</v>
      </c>
      <c r="G8" s="3" t="s">
        <v>22</v>
      </c>
      <c r="H8" s="13" t="s">
        <v>27</v>
      </c>
      <c r="I8" s="13" t="s">
        <v>28</v>
      </c>
      <c r="J8" s="13" t="s">
        <v>29</v>
      </c>
      <c r="K8" s="13" t="s">
        <v>22</v>
      </c>
      <c r="L8" s="13" t="s">
        <v>30</v>
      </c>
      <c r="M8" s="13" t="s">
        <v>31</v>
      </c>
      <c r="N8" s="24" t="s">
        <v>50</v>
      </c>
      <c r="O8" s="3" t="s">
        <v>51</v>
      </c>
      <c r="P8" s="3" t="s">
        <v>52</v>
      </c>
      <c r="Q8" s="3" t="s">
        <v>25</v>
      </c>
      <c r="R8" s="3" t="s">
        <v>23</v>
      </c>
      <c r="S8" s="3" t="s">
        <v>53</v>
      </c>
      <c r="U8" s="11">
        <v>0.96399999999999997</v>
      </c>
      <c r="X8" s="11">
        <v>413.1</v>
      </c>
    </row>
    <row r="9" spans="1:26" x14ac:dyDescent="0.25">
      <c r="A9" s="17" t="s">
        <v>12</v>
      </c>
      <c r="B9" s="2">
        <v>0.97699999999999998</v>
      </c>
      <c r="C9" s="2">
        <v>2.3E-2</v>
      </c>
      <c r="D9" s="11" t="s">
        <v>38</v>
      </c>
      <c r="E9" s="12" t="s">
        <v>35</v>
      </c>
      <c r="F9" s="20" t="s">
        <v>42</v>
      </c>
      <c r="G9" s="20" t="s">
        <v>43</v>
      </c>
      <c r="H9" s="12" t="s">
        <v>22</v>
      </c>
      <c r="I9" s="12" t="s">
        <v>39</v>
      </c>
      <c r="J9" s="12" t="s">
        <v>44</v>
      </c>
      <c r="K9" s="12" t="s">
        <v>45</v>
      </c>
      <c r="L9" s="12" t="s">
        <v>46</v>
      </c>
      <c r="M9" s="12" t="s">
        <v>47</v>
      </c>
      <c r="N9" s="23">
        <v>146</v>
      </c>
      <c r="O9" s="2">
        <v>7</v>
      </c>
      <c r="P9" s="2">
        <v>155</v>
      </c>
      <c r="Q9" s="2">
        <v>0</v>
      </c>
      <c r="R9" s="2">
        <v>97</v>
      </c>
      <c r="S9" s="2">
        <v>37.450000000000003</v>
      </c>
    </row>
    <row r="10" spans="1:26" x14ac:dyDescent="0.25">
      <c r="A10" s="17"/>
      <c r="B10" s="4">
        <v>0.95799999999999996</v>
      </c>
      <c r="C10" s="2">
        <v>4.2000000000000003E-2</v>
      </c>
      <c r="D10" s="11" t="s">
        <v>38</v>
      </c>
      <c r="E10" s="12" t="s">
        <v>35</v>
      </c>
      <c r="F10" s="20" t="s">
        <v>42</v>
      </c>
      <c r="G10" s="20" t="s">
        <v>43</v>
      </c>
      <c r="H10" s="12" t="s">
        <v>22</v>
      </c>
      <c r="I10" s="12" t="s">
        <v>39</v>
      </c>
      <c r="J10" s="12" t="s">
        <v>44</v>
      </c>
      <c r="K10" s="12" t="s">
        <v>45</v>
      </c>
      <c r="L10" s="12" t="s">
        <v>46</v>
      </c>
      <c r="M10" s="12" t="s">
        <v>47</v>
      </c>
      <c r="N10" s="23">
        <v>135</v>
      </c>
      <c r="O10" s="2">
        <v>13</v>
      </c>
      <c r="P10" s="2">
        <v>160</v>
      </c>
      <c r="Q10" s="2">
        <v>0</v>
      </c>
      <c r="R10" s="2">
        <v>96</v>
      </c>
      <c r="S10" s="2">
        <v>36.090000000000003</v>
      </c>
      <c r="U10" s="11">
        <v>3.5999999999999997E-2</v>
      </c>
      <c r="V10">
        <f>(U10+U14)/2</f>
        <v>3.1E-2</v>
      </c>
      <c r="W10">
        <f>U10-V10</f>
        <v>4.9999999999999975E-3</v>
      </c>
      <c r="X10" s="9"/>
    </row>
    <row r="11" spans="1:26" x14ac:dyDescent="0.25">
      <c r="A11" s="17"/>
      <c r="B11" s="4">
        <v>0.97399999999999998</v>
      </c>
      <c r="C11" s="2">
        <v>2.5999999999999999E-2</v>
      </c>
      <c r="D11" s="11" t="s">
        <v>38</v>
      </c>
      <c r="E11" s="12" t="s">
        <v>35</v>
      </c>
      <c r="F11" s="20" t="s">
        <v>42</v>
      </c>
      <c r="G11" s="20" t="s">
        <v>43</v>
      </c>
      <c r="H11" s="12" t="s">
        <v>22</v>
      </c>
      <c r="I11" s="12" t="s">
        <v>39</v>
      </c>
      <c r="J11" s="12" t="s">
        <v>44</v>
      </c>
      <c r="K11" s="12" t="s">
        <v>45</v>
      </c>
      <c r="L11" s="12" t="s">
        <v>46</v>
      </c>
      <c r="M11" s="12" t="s">
        <v>47</v>
      </c>
      <c r="N11" s="23">
        <v>148</v>
      </c>
      <c r="O11" s="2">
        <v>8</v>
      </c>
      <c r="P11" s="2">
        <v>152</v>
      </c>
      <c r="Q11" s="2">
        <v>0</v>
      </c>
      <c r="R11" s="2">
        <v>97</v>
      </c>
      <c r="S11" s="2">
        <v>36.130000000000003</v>
      </c>
      <c r="U11" s="11">
        <v>3.2000000000000001E-2</v>
      </c>
      <c r="X11" s="9"/>
    </row>
    <row r="12" spans="1:26" x14ac:dyDescent="0.25">
      <c r="A12" s="17"/>
      <c r="B12" s="4">
        <v>0.97399999999999998</v>
      </c>
      <c r="C12" s="2">
        <v>2.5999999999999999E-2</v>
      </c>
      <c r="D12" s="11" t="s">
        <v>38</v>
      </c>
      <c r="E12" s="12" t="s">
        <v>35</v>
      </c>
      <c r="F12" s="20" t="s">
        <v>42</v>
      </c>
      <c r="G12" s="20" t="s">
        <v>43</v>
      </c>
      <c r="H12" s="12" t="s">
        <v>22</v>
      </c>
      <c r="I12" s="12" t="s">
        <v>39</v>
      </c>
      <c r="J12" s="12" t="s">
        <v>44</v>
      </c>
      <c r="K12" s="12" t="s">
        <v>45</v>
      </c>
      <c r="L12" s="12" t="s">
        <v>46</v>
      </c>
      <c r="M12" s="12" t="s">
        <v>47</v>
      </c>
      <c r="N12" s="23">
        <v>131</v>
      </c>
      <c r="O12" s="2">
        <v>8</v>
      </c>
      <c r="P12" s="2">
        <v>169</v>
      </c>
      <c r="Q12" s="2">
        <v>0</v>
      </c>
      <c r="R12" s="2">
        <v>97</v>
      </c>
      <c r="S12" s="2">
        <v>36.04</v>
      </c>
      <c r="U12" s="11">
        <v>2.9000000000000001E-2</v>
      </c>
      <c r="V12" s="8"/>
      <c r="W12" s="8"/>
      <c r="X12" s="9"/>
    </row>
    <row r="13" spans="1:26" x14ac:dyDescent="0.25">
      <c r="A13" s="17"/>
      <c r="B13" s="4">
        <v>0.96799999999999997</v>
      </c>
      <c r="C13" s="2">
        <v>3.2000000000000001E-2</v>
      </c>
      <c r="D13" s="11" t="s">
        <v>38</v>
      </c>
      <c r="E13" s="12" t="s">
        <v>35</v>
      </c>
      <c r="F13" s="20" t="s">
        <v>42</v>
      </c>
      <c r="G13" s="20" t="s">
        <v>43</v>
      </c>
      <c r="H13" s="12" t="s">
        <v>22</v>
      </c>
      <c r="I13" s="12" t="s">
        <v>39</v>
      </c>
      <c r="J13" s="12" t="s">
        <v>44</v>
      </c>
      <c r="K13" s="12" t="s">
        <v>45</v>
      </c>
      <c r="L13" s="12" t="s">
        <v>46</v>
      </c>
      <c r="M13" s="12" t="s">
        <v>47</v>
      </c>
      <c r="N13" s="23">
        <v>147</v>
      </c>
      <c r="O13" s="2">
        <v>10</v>
      </c>
      <c r="P13" s="2">
        <v>151</v>
      </c>
      <c r="Q13" s="2">
        <v>0</v>
      </c>
      <c r="R13" s="2">
        <v>97</v>
      </c>
      <c r="S13" s="2">
        <v>30.7</v>
      </c>
      <c r="U13" s="11">
        <v>2.5999999999999999E-2</v>
      </c>
      <c r="V13" s="8"/>
      <c r="W13" s="8"/>
      <c r="X13" s="9"/>
    </row>
    <row r="14" spans="1:26" x14ac:dyDescent="0.25">
      <c r="A14" s="17"/>
      <c r="B14" s="5" t="s">
        <v>54</v>
      </c>
      <c r="C14" s="3" t="s">
        <v>55</v>
      </c>
      <c r="D14" s="3" t="s">
        <v>38</v>
      </c>
      <c r="E14" s="13" t="s">
        <v>35</v>
      </c>
      <c r="F14" s="21" t="s">
        <v>42</v>
      </c>
      <c r="G14" s="21" t="s">
        <v>43</v>
      </c>
      <c r="H14" s="13" t="s">
        <v>22</v>
      </c>
      <c r="I14" s="13" t="s">
        <v>39</v>
      </c>
      <c r="J14" s="13" t="s">
        <v>44</v>
      </c>
      <c r="K14" s="13" t="s">
        <v>45</v>
      </c>
      <c r="L14" s="13" t="s">
        <v>46</v>
      </c>
      <c r="M14" s="13" t="s">
        <v>47</v>
      </c>
      <c r="N14" s="24" t="s">
        <v>56</v>
      </c>
      <c r="O14" s="3" t="s">
        <v>57</v>
      </c>
      <c r="P14" s="3" t="s">
        <v>58</v>
      </c>
      <c r="Q14" s="3">
        <v>0</v>
      </c>
      <c r="R14" s="3" t="s">
        <v>24</v>
      </c>
      <c r="S14" s="3" t="s">
        <v>59</v>
      </c>
      <c r="U14" s="11">
        <v>2.5999999999999999E-2</v>
      </c>
      <c r="V14" s="8"/>
      <c r="W14" s="6"/>
      <c r="X14" s="9"/>
    </row>
    <row r="15" spans="1:26" x14ac:dyDescent="0.25">
      <c r="A15" s="14" t="s">
        <v>13</v>
      </c>
      <c r="B15" s="2">
        <v>0.97599999999999998</v>
      </c>
      <c r="C15" s="2">
        <v>2.4E-2</v>
      </c>
      <c r="D15" s="11" t="s">
        <v>37</v>
      </c>
      <c r="E15" s="20" t="s">
        <v>26</v>
      </c>
      <c r="F15" s="11" t="s">
        <v>22</v>
      </c>
      <c r="G15" s="11" t="s">
        <v>22</v>
      </c>
      <c r="H15" s="12" t="s">
        <v>27</v>
      </c>
      <c r="I15" s="12" t="s">
        <v>28</v>
      </c>
      <c r="J15" s="12" t="s">
        <v>29</v>
      </c>
      <c r="K15" s="12" t="s">
        <v>22</v>
      </c>
      <c r="L15" s="12" t="s">
        <v>30</v>
      </c>
      <c r="M15" s="12" t="s">
        <v>31</v>
      </c>
      <c r="N15" s="23">
        <v>274</v>
      </c>
      <c r="O15" s="2">
        <v>15</v>
      </c>
      <c r="P15" s="2">
        <v>328</v>
      </c>
      <c r="Q15" s="2">
        <v>0</v>
      </c>
      <c r="R15" s="2">
        <v>98</v>
      </c>
      <c r="S15" s="2">
        <v>99.79</v>
      </c>
      <c r="V15" s="8"/>
      <c r="W15" s="6"/>
    </row>
    <row r="16" spans="1:26" x14ac:dyDescent="0.25">
      <c r="A16" s="15"/>
      <c r="B16" s="2">
        <v>0.97099999999999997</v>
      </c>
      <c r="C16" s="2">
        <v>2.9000000000000001E-2</v>
      </c>
      <c r="D16" s="11" t="s">
        <v>37</v>
      </c>
      <c r="E16" s="20" t="s">
        <v>26</v>
      </c>
      <c r="F16" s="11" t="s">
        <v>22</v>
      </c>
      <c r="G16" s="11" t="s">
        <v>22</v>
      </c>
      <c r="H16" s="12" t="s">
        <v>27</v>
      </c>
      <c r="I16" s="12" t="s">
        <v>28</v>
      </c>
      <c r="J16" s="12" t="s">
        <v>29</v>
      </c>
      <c r="K16" s="12" t="s">
        <v>22</v>
      </c>
      <c r="L16" s="12" t="s">
        <v>30</v>
      </c>
      <c r="M16" s="12" t="s">
        <v>31</v>
      </c>
      <c r="N16" s="23">
        <v>275</v>
      </c>
      <c r="O16" s="2">
        <v>18</v>
      </c>
      <c r="P16" s="2">
        <v>324</v>
      </c>
      <c r="Q16" s="2">
        <v>0</v>
      </c>
      <c r="R16" s="2">
        <v>98</v>
      </c>
      <c r="S16" s="2">
        <v>131.63999999999999</v>
      </c>
      <c r="U16" s="23">
        <v>295</v>
      </c>
      <c r="V16" s="8">
        <f>(U16+U20)/2</f>
        <v>275</v>
      </c>
      <c r="W16" s="6">
        <f>U16-V16</f>
        <v>20</v>
      </c>
      <c r="X16" s="9"/>
    </row>
    <row r="17" spans="1:24" x14ac:dyDescent="0.25">
      <c r="A17" s="15"/>
      <c r="B17" s="2">
        <v>0.97399999999999998</v>
      </c>
      <c r="C17" s="2">
        <v>2.5999999999999999E-2</v>
      </c>
      <c r="D17" s="11" t="s">
        <v>37</v>
      </c>
      <c r="E17" s="20" t="s">
        <v>26</v>
      </c>
      <c r="F17" s="11" t="s">
        <v>22</v>
      </c>
      <c r="G17" s="11" t="s">
        <v>22</v>
      </c>
      <c r="H17" s="12" t="s">
        <v>27</v>
      </c>
      <c r="I17" s="12" t="s">
        <v>28</v>
      </c>
      <c r="J17" s="12" t="s">
        <v>29</v>
      </c>
      <c r="K17" s="12" t="s">
        <v>22</v>
      </c>
      <c r="L17" s="12" t="s">
        <v>30</v>
      </c>
      <c r="M17" s="12" t="s">
        <v>31</v>
      </c>
      <c r="N17" s="23">
        <v>281</v>
      </c>
      <c r="O17" s="2">
        <v>16</v>
      </c>
      <c r="P17" s="2">
        <v>320</v>
      </c>
      <c r="Q17" s="2">
        <v>0</v>
      </c>
      <c r="R17" s="2">
        <v>98</v>
      </c>
      <c r="S17" s="2">
        <v>130.4</v>
      </c>
      <c r="U17" s="23">
        <v>286</v>
      </c>
      <c r="V17" s="8"/>
      <c r="W17" s="6"/>
      <c r="X17" s="9"/>
    </row>
    <row r="18" spans="1:24" x14ac:dyDescent="0.25">
      <c r="A18" s="15"/>
      <c r="B18" s="2">
        <v>0.96299999999999997</v>
      </c>
      <c r="C18" s="2">
        <v>3.6999999999999998E-2</v>
      </c>
      <c r="D18" s="11" t="s">
        <v>37</v>
      </c>
      <c r="E18" s="20" t="s">
        <v>26</v>
      </c>
      <c r="F18" s="11" t="s">
        <v>22</v>
      </c>
      <c r="G18" s="11" t="s">
        <v>22</v>
      </c>
      <c r="H18" s="12" t="s">
        <v>27</v>
      </c>
      <c r="I18" s="12" t="s">
        <v>28</v>
      </c>
      <c r="J18" s="12" t="s">
        <v>29</v>
      </c>
      <c r="K18" s="12" t="s">
        <v>22</v>
      </c>
      <c r="L18" s="12" t="s">
        <v>30</v>
      </c>
      <c r="M18" s="12" t="s">
        <v>31</v>
      </c>
      <c r="N18" s="23">
        <v>270</v>
      </c>
      <c r="O18" s="2">
        <v>23</v>
      </c>
      <c r="P18" s="2">
        <v>324</v>
      </c>
      <c r="Q18" s="2">
        <v>0</v>
      </c>
      <c r="R18" s="2">
        <v>97</v>
      </c>
      <c r="S18" s="2">
        <v>103.47</v>
      </c>
      <c r="U18" s="23">
        <v>282</v>
      </c>
      <c r="V18" s="8"/>
      <c r="W18" s="6"/>
      <c r="X18" s="9"/>
    </row>
    <row r="19" spans="1:24" x14ac:dyDescent="0.25">
      <c r="A19" s="15"/>
      <c r="B19" s="2">
        <v>0.97</v>
      </c>
      <c r="C19" s="2">
        <v>0.03</v>
      </c>
      <c r="D19" s="11" t="s">
        <v>37</v>
      </c>
      <c r="E19" s="20" t="s">
        <v>26</v>
      </c>
      <c r="F19" s="11" t="s">
        <v>22</v>
      </c>
      <c r="G19" s="11" t="s">
        <v>22</v>
      </c>
      <c r="H19" s="12" t="s">
        <v>27</v>
      </c>
      <c r="I19" s="12" t="s">
        <v>28</v>
      </c>
      <c r="J19" s="12" t="s">
        <v>29</v>
      </c>
      <c r="K19" s="12" t="s">
        <v>22</v>
      </c>
      <c r="L19" s="12" t="s">
        <v>30</v>
      </c>
      <c r="M19" s="12" t="s">
        <v>31</v>
      </c>
      <c r="N19" s="23">
        <v>291</v>
      </c>
      <c r="O19" s="2">
        <v>19</v>
      </c>
      <c r="P19" s="2">
        <v>307</v>
      </c>
      <c r="Q19" s="2">
        <v>0</v>
      </c>
      <c r="R19" s="2">
        <v>97</v>
      </c>
      <c r="S19" s="2">
        <v>129.55000000000001</v>
      </c>
      <c r="U19" s="23">
        <v>273</v>
      </c>
      <c r="V19" s="8"/>
      <c r="W19" s="19"/>
      <c r="X19" s="9"/>
    </row>
    <row r="20" spans="1:24" x14ac:dyDescent="0.25">
      <c r="A20" s="16"/>
      <c r="B20" s="5" t="s">
        <v>60</v>
      </c>
      <c r="C20" s="3" t="s">
        <v>61</v>
      </c>
      <c r="D20" s="3" t="s">
        <v>37</v>
      </c>
      <c r="E20" s="21" t="s">
        <v>26</v>
      </c>
      <c r="F20" s="3" t="s">
        <v>22</v>
      </c>
      <c r="G20" s="3" t="s">
        <v>22</v>
      </c>
      <c r="H20" s="13" t="s">
        <v>27</v>
      </c>
      <c r="I20" s="13" t="s">
        <v>28</v>
      </c>
      <c r="J20" s="13" t="s">
        <v>29</v>
      </c>
      <c r="K20" s="13" t="s">
        <v>22</v>
      </c>
      <c r="L20" s="13" t="s">
        <v>30</v>
      </c>
      <c r="M20" s="13" t="s">
        <v>31</v>
      </c>
      <c r="N20" s="24" t="s">
        <v>62</v>
      </c>
      <c r="O20" s="3" t="s">
        <v>63</v>
      </c>
      <c r="P20" s="3" t="s">
        <v>64</v>
      </c>
      <c r="Q20" s="3">
        <v>0</v>
      </c>
      <c r="R20" s="3" t="s">
        <v>19</v>
      </c>
      <c r="S20" s="3" t="s">
        <v>65</v>
      </c>
      <c r="U20" s="23">
        <v>255</v>
      </c>
      <c r="W20" s="19"/>
      <c r="X20" s="9"/>
    </row>
    <row r="21" spans="1:24" x14ac:dyDescent="0.25">
      <c r="A21" s="14" t="s">
        <v>14</v>
      </c>
      <c r="B21" s="2">
        <v>0.96399999999999997</v>
      </c>
      <c r="C21" s="2">
        <v>3.5999999999999997E-2</v>
      </c>
      <c r="D21" s="11" t="s">
        <v>38</v>
      </c>
      <c r="E21" s="12" t="s">
        <v>35</v>
      </c>
      <c r="F21" s="20" t="s">
        <v>42</v>
      </c>
      <c r="G21" s="20" t="s">
        <v>43</v>
      </c>
      <c r="H21" s="12" t="s">
        <v>22</v>
      </c>
      <c r="I21" s="12" t="s">
        <v>39</v>
      </c>
      <c r="J21" s="12" t="s">
        <v>44</v>
      </c>
      <c r="K21" s="12" t="s">
        <v>45</v>
      </c>
      <c r="L21" s="12" t="s">
        <v>46</v>
      </c>
      <c r="M21" s="12" t="s">
        <v>47</v>
      </c>
      <c r="N21" s="23">
        <v>123</v>
      </c>
      <c r="O21" s="2">
        <v>11</v>
      </c>
      <c r="P21" s="2">
        <v>174</v>
      </c>
      <c r="Q21" s="2">
        <v>0</v>
      </c>
      <c r="R21" s="2">
        <v>97</v>
      </c>
      <c r="S21" s="2">
        <v>44.14</v>
      </c>
      <c r="W21" s="19"/>
    </row>
    <row r="22" spans="1:24" x14ac:dyDescent="0.25">
      <c r="A22" s="15"/>
      <c r="B22" s="2">
        <v>0.97399999999999998</v>
      </c>
      <c r="C22" s="2">
        <v>2.5999999999999999E-2</v>
      </c>
      <c r="D22" s="11" t="s">
        <v>38</v>
      </c>
      <c r="E22" s="12" t="s">
        <v>35</v>
      </c>
      <c r="F22" s="20" t="s">
        <v>42</v>
      </c>
      <c r="G22" s="20" t="s">
        <v>43</v>
      </c>
      <c r="H22" s="12" t="s">
        <v>22</v>
      </c>
      <c r="I22" s="12" t="s">
        <v>39</v>
      </c>
      <c r="J22" s="12" t="s">
        <v>44</v>
      </c>
      <c r="K22" s="12" t="s">
        <v>45</v>
      </c>
      <c r="L22" s="12" t="s">
        <v>46</v>
      </c>
      <c r="M22" s="12" t="s">
        <v>47</v>
      </c>
      <c r="N22" s="23">
        <v>119</v>
      </c>
      <c r="O22" s="2">
        <v>8</v>
      </c>
      <c r="P22" s="2">
        <v>181</v>
      </c>
      <c r="Q22" s="2">
        <v>0</v>
      </c>
      <c r="R22" s="2">
        <v>98</v>
      </c>
      <c r="S22" s="2">
        <v>44.9</v>
      </c>
      <c r="U22" s="11">
        <v>22</v>
      </c>
      <c r="V22">
        <f>(U22+U26)/2</f>
        <v>19</v>
      </c>
      <c r="W22">
        <f>U22-V22</f>
        <v>3</v>
      </c>
    </row>
    <row r="23" spans="1:24" x14ac:dyDescent="0.25">
      <c r="A23" s="15"/>
      <c r="B23" s="2">
        <v>0.96399999999999997</v>
      </c>
      <c r="C23" s="2">
        <v>3.5999999999999997E-2</v>
      </c>
      <c r="D23" s="11" t="s">
        <v>38</v>
      </c>
      <c r="E23" s="12" t="s">
        <v>35</v>
      </c>
      <c r="F23" s="20" t="s">
        <v>42</v>
      </c>
      <c r="G23" s="20" t="s">
        <v>43</v>
      </c>
      <c r="H23" s="12" t="s">
        <v>22</v>
      </c>
      <c r="I23" s="12" t="s">
        <v>39</v>
      </c>
      <c r="J23" s="12" t="s">
        <v>44</v>
      </c>
      <c r="K23" s="12" t="s">
        <v>45</v>
      </c>
      <c r="L23" s="12" t="s">
        <v>46</v>
      </c>
      <c r="M23" s="12" t="s">
        <v>47</v>
      </c>
      <c r="N23" s="23">
        <v>124</v>
      </c>
      <c r="O23" s="2">
        <v>11</v>
      </c>
      <c r="P23" s="2">
        <v>173</v>
      </c>
      <c r="Q23" s="2">
        <v>0</v>
      </c>
      <c r="R23" s="2">
        <v>97</v>
      </c>
      <c r="S23" s="2">
        <v>50.39</v>
      </c>
      <c r="U23" s="11">
        <v>20</v>
      </c>
      <c r="X23" s="8"/>
    </row>
    <row r="24" spans="1:24" x14ac:dyDescent="0.25">
      <c r="A24" s="15"/>
      <c r="B24" s="2">
        <v>0.95799999999999996</v>
      </c>
      <c r="C24" s="2">
        <v>4.2000000000000003E-2</v>
      </c>
      <c r="D24" s="11" t="s">
        <v>38</v>
      </c>
      <c r="E24" s="12" t="s">
        <v>35</v>
      </c>
      <c r="F24" s="20" t="s">
        <v>42</v>
      </c>
      <c r="G24" s="20" t="s">
        <v>43</v>
      </c>
      <c r="H24" s="12" t="s">
        <v>22</v>
      </c>
      <c r="I24" s="12" t="s">
        <v>39</v>
      </c>
      <c r="J24" s="12" t="s">
        <v>44</v>
      </c>
      <c r="K24" s="12" t="s">
        <v>45</v>
      </c>
      <c r="L24" s="12" t="s">
        <v>46</v>
      </c>
      <c r="M24" s="12" t="s">
        <v>47</v>
      </c>
      <c r="N24" s="23">
        <v>131</v>
      </c>
      <c r="O24" s="2">
        <v>13</v>
      </c>
      <c r="P24" s="2">
        <v>164</v>
      </c>
      <c r="Q24" s="2">
        <v>0</v>
      </c>
      <c r="R24" s="2">
        <v>96</v>
      </c>
      <c r="S24" s="2">
        <v>50.82</v>
      </c>
      <c r="U24" s="11">
        <v>18</v>
      </c>
    </row>
    <row r="25" spans="1:24" x14ac:dyDescent="0.25">
      <c r="A25" s="15"/>
      <c r="B25" s="2">
        <v>0.96399999999999997</v>
      </c>
      <c r="C25" s="2">
        <v>3.5999999999999997E-2</v>
      </c>
      <c r="D25" s="11" t="s">
        <v>38</v>
      </c>
      <c r="E25" s="12" t="s">
        <v>35</v>
      </c>
      <c r="F25" s="20" t="s">
        <v>42</v>
      </c>
      <c r="G25" s="20" t="s">
        <v>43</v>
      </c>
      <c r="H25" s="12" t="s">
        <v>22</v>
      </c>
      <c r="I25" s="12" t="s">
        <v>39</v>
      </c>
      <c r="J25" s="12" t="s">
        <v>44</v>
      </c>
      <c r="K25" s="12" t="s">
        <v>45</v>
      </c>
      <c r="L25" s="12" t="s">
        <v>46</v>
      </c>
      <c r="M25" s="12" t="s">
        <v>47</v>
      </c>
      <c r="N25" s="23">
        <v>150</v>
      </c>
      <c r="O25" s="2">
        <v>11</v>
      </c>
      <c r="P25" s="2">
        <v>147</v>
      </c>
      <c r="Q25" s="2">
        <v>0</v>
      </c>
      <c r="R25" s="2">
        <v>96</v>
      </c>
      <c r="S25" s="2">
        <v>42.39</v>
      </c>
      <c r="U25" s="11">
        <v>16</v>
      </c>
    </row>
    <row r="26" spans="1:24" x14ac:dyDescent="0.25">
      <c r="A26" s="16"/>
      <c r="B26" s="5" t="s">
        <v>66</v>
      </c>
      <c r="C26" s="3" t="s">
        <v>67</v>
      </c>
      <c r="D26" s="3" t="s">
        <v>38</v>
      </c>
      <c r="E26" s="13" t="s">
        <v>35</v>
      </c>
      <c r="F26" s="21" t="s">
        <v>42</v>
      </c>
      <c r="G26" s="21" t="s">
        <v>43</v>
      </c>
      <c r="H26" s="13" t="s">
        <v>22</v>
      </c>
      <c r="I26" s="13" t="s">
        <v>39</v>
      </c>
      <c r="J26" s="13" t="s">
        <v>44</v>
      </c>
      <c r="K26" s="13" t="s">
        <v>45</v>
      </c>
      <c r="L26" s="13" t="s">
        <v>46</v>
      </c>
      <c r="M26" s="13" t="s">
        <v>47</v>
      </c>
      <c r="N26" s="24" t="s">
        <v>68</v>
      </c>
      <c r="O26" s="3" t="s">
        <v>69</v>
      </c>
      <c r="P26" s="3" t="s">
        <v>70</v>
      </c>
      <c r="Q26" s="3">
        <v>0</v>
      </c>
      <c r="R26" s="3" t="s">
        <v>23</v>
      </c>
      <c r="S26" s="3" t="s">
        <v>71</v>
      </c>
      <c r="U26" s="11">
        <v>16</v>
      </c>
    </row>
    <row r="27" spans="1:24" x14ac:dyDescent="0.25">
      <c r="A27" s="14" t="s">
        <v>15</v>
      </c>
      <c r="B27" s="2">
        <v>0.96399999999999997</v>
      </c>
      <c r="C27" s="2">
        <v>3.5999999999999997E-2</v>
      </c>
      <c r="D27" s="11" t="s">
        <v>72</v>
      </c>
      <c r="E27" s="12" t="s">
        <v>73</v>
      </c>
      <c r="F27" s="12" t="s">
        <v>74</v>
      </c>
      <c r="G27" s="12" t="s">
        <v>43</v>
      </c>
      <c r="H27" s="12" t="s">
        <v>27</v>
      </c>
      <c r="I27" s="12" t="s">
        <v>28</v>
      </c>
      <c r="J27" s="12" t="s">
        <v>29</v>
      </c>
      <c r="K27" s="12" t="s">
        <v>22</v>
      </c>
      <c r="L27" s="12" t="s">
        <v>75</v>
      </c>
      <c r="M27" s="12" t="s">
        <v>76</v>
      </c>
      <c r="N27" s="23">
        <v>273</v>
      </c>
      <c r="O27" s="2">
        <v>22</v>
      </c>
      <c r="P27" s="2">
        <v>322</v>
      </c>
      <c r="Q27" s="2">
        <v>0</v>
      </c>
      <c r="R27" s="2">
        <v>96</v>
      </c>
      <c r="S27" s="2">
        <v>413.1</v>
      </c>
    </row>
    <row r="28" spans="1:24" x14ac:dyDescent="0.25">
      <c r="A28" s="15"/>
      <c r="B28" s="2">
        <v>0.97099999999999997</v>
      </c>
      <c r="C28" s="2">
        <v>2.9000000000000001E-2</v>
      </c>
      <c r="D28" s="11" t="s">
        <v>72</v>
      </c>
      <c r="E28" s="12" t="s">
        <v>73</v>
      </c>
      <c r="F28" s="12" t="s">
        <v>74</v>
      </c>
      <c r="G28" s="12" t="s">
        <v>43</v>
      </c>
      <c r="H28" s="12" t="s">
        <v>27</v>
      </c>
      <c r="I28" s="12" t="s">
        <v>28</v>
      </c>
      <c r="J28" s="12" t="s">
        <v>29</v>
      </c>
      <c r="K28" s="12" t="s">
        <v>22</v>
      </c>
      <c r="L28" s="12" t="s">
        <v>75</v>
      </c>
      <c r="M28" s="12" t="s">
        <v>76</v>
      </c>
      <c r="N28" s="23">
        <v>255</v>
      </c>
      <c r="O28" s="2">
        <v>18</v>
      </c>
      <c r="P28" s="2">
        <v>344</v>
      </c>
      <c r="Q28" s="2">
        <v>0</v>
      </c>
      <c r="R28" s="2">
        <v>96</v>
      </c>
      <c r="S28" s="2">
        <v>421.47</v>
      </c>
      <c r="U28" s="11">
        <v>344</v>
      </c>
      <c r="V28">
        <f>(U28+U32)/2</f>
        <v>325</v>
      </c>
      <c r="W28">
        <f>U28-V28</f>
        <v>19</v>
      </c>
    </row>
    <row r="29" spans="1:24" x14ac:dyDescent="0.25">
      <c r="A29" s="15"/>
      <c r="B29" s="2">
        <v>0.97399999999999998</v>
      </c>
      <c r="C29" s="2">
        <v>2.5999999999999999E-2</v>
      </c>
      <c r="D29" s="11" t="s">
        <v>72</v>
      </c>
      <c r="E29" s="12" t="s">
        <v>73</v>
      </c>
      <c r="F29" s="12" t="s">
        <v>74</v>
      </c>
      <c r="G29" s="12" t="s">
        <v>43</v>
      </c>
      <c r="H29" s="12" t="s">
        <v>27</v>
      </c>
      <c r="I29" s="12" t="s">
        <v>28</v>
      </c>
      <c r="J29" s="12" t="s">
        <v>29</v>
      </c>
      <c r="K29" s="12" t="s">
        <v>22</v>
      </c>
      <c r="L29" s="12" t="s">
        <v>75</v>
      </c>
      <c r="M29" s="12" t="s">
        <v>76</v>
      </c>
      <c r="N29" s="23">
        <v>286</v>
      </c>
      <c r="O29" s="2">
        <v>16</v>
      </c>
      <c r="P29" s="2">
        <v>315</v>
      </c>
      <c r="Q29" s="2">
        <v>0</v>
      </c>
      <c r="R29" s="2">
        <v>96</v>
      </c>
      <c r="S29" s="2">
        <v>516.36</v>
      </c>
      <c r="U29" s="11">
        <v>322</v>
      </c>
    </row>
    <row r="30" spans="1:24" x14ac:dyDescent="0.25">
      <c r="A30" s="15"/>
      <c r="B30" s="2">
        <v>0.96799999999999997</v>
      </c>
      <c r="C30" s="2">
        <v>3.2000000000000001E-2</v>
      </c>
      <c r="D30" s="11" t="s">
        <v>72</v>
      </c>
      <c r="E30" s="12" t="s">
        <v>73</v>
      </c>
      <c r="F30" s="12" t="s">
        <v>74</v>
      </c>
      <c r="G30" s="12" t="s">
        <v>43</v>
      </c>
      <c r="H30" s="12" t="s">
        <v>27</v>
      </c>
      <c r="I30" s="12" t="s">
        <v>28</v>
      </c>
      <c r="J30" s="12" t="s">
        <v>29</v>
      </c>
      <c r="K30" s="12" t="s">
        <v>22</v>
      </c>
      <c r="L30" s="12" t="s">
        <v>75</v>
      </c>
      <c r="M30" s="12" t="s">
        <v>76</v>
      </c>
      <c r="N30" s="23">
        <v>282</v>
      </c>
      <c r="O30" s="2">
        <v>20</v>
      </c>
      <c r="P30" s="2">
        <v>315</v>
      </c>
      <c r="Q30" s="2">
        <v>0</v>
      </c>
      <c r="R30" s="2">
        <v>96</v>
      </c>
      <c r="S30" s="2">
        <v>478.24</v>
      </c>
      <c r="U30" s="11">
        <v>315</v>
      </c>
    </row>
    <row r="31" spans="1:24" x14ac:dyDescent="0.25">
      <c r="A31" s="15"/>
      <c r="B31" s="2">
        <v>0.97399999999999998</v>
      </c>
      <c r="C31" s="2">
        <v>2.5999999999999999E-2</v>
      </c>
      <c r="D31" s="11" t="s">
        <v>72</v>
      </c>
      <c r="E31" s="12" t="s">
        <v>73</v>
      </c>
      <c r="F31" s="12" t="s">
        <v>74</v>
      </c>
      <c r="G31" s="12" t="s">
        <v>43</v>
      </c>
      <c r="H31" s="12" t="s">
        <v>27</v>
      </c>
      <c r="I31" s="12" t="s">
        <v>28</v>
      </c>
      <c r="J31" s="12" t="s">
        <v>29</v>
      </c>
      <c r="K31" s="12" t="s">
        <v>22</v>
      </c>
      <c r="L31" s="12" t="s">
        <v>75</v>
      </c>
      <c r="M31" s="12" t="s">
        <v>76</v>
      </c>
      <c r="N31" s="23">
        <v>295</v>
      </c>
      <c r="O31" s="2">
        <v>16</v>
      </c>
      <c r="P31" s="2">
        <v>306</v>
      </c>
      <c r="Q31" s="2">
        <v>0</v>
      </c>
      <c r="R31" s="2">
        <v>97</v>
      </c>
      <c r="S31" s="2">
        <v>447.58</v>
      </c>
      <c r="U31" s="11">
        <v>315</v>
      </c>
    </row>
    <row r="32" spans="1:24" x14ac:dyDescent="0.25">
      <c r="A32" s="16"/>
      <c r="B32" s="5" t="s">
        <v>77</v>
      </c>
      <c r="C32" s="3" t="s">
        <v>78</v>
      </c>
      <c r="D32" s="3" t="s">
        <v>72</v>
      </c>
      <c r="E32" s="13" t="s">
        <v>73</v>
      </c>
      <c r="F32" s="13" t="s">
        <v>74</v>
      </c>
      <c r="G32" s="13" t="s">
        <v>43</v>
      </c>
      <c r="H32" s="13" t="s">
        <v>27</v>
      </c>
      <c r="I32" s="13" t="s">
        <v>28</v>
      </c>
      <c r="J32" s="13" t="s">
        <v>29</v>
      </c>
      <c r="K32" s="13" t="s">
        <v>22</v>
      </c>
      <c r="L32" s="13" t="s">
        <v>75</v>
      </c>
      <c r="M32" s="13" t="s">
        <v>76</v>
      </c>
      <c r="N32" s="24" t="s">
        <v>79</v>
      </c>
      <c r="O32" s="3" t="s">
        <v>80</v>
      </c>
      <c r="P32" s="3" t="s">
        <v>81</v>
      </c>
      <c r="Q32" s="3">
        <v>0</v>
      </c>
      <c r="R32" s="3" t="s">
        <v>24</v>
      </c>
      <c r="S32" s="3" t="s">
        <v>82</v>
      </c>
      <c r="U32" s="11">
        <v>306</v>
      </c>
    </row>
    <row r="33" spans="1:21" x14ac:dyDescent="0.25">
      <c r="A33" s="17" t="s">
        <v>16</v>
      </c>
      <c r="B33" s="4"/>
      <c r="C33" s="2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23"/>
      <c r="O33" s="2"/>
      <c r="P33" s="2"/>
      <c r="Q33" s="2"/>
      <c r="R33" s="2"/>
      <c r="S33" s="2"/>
    </row>
    <row r="34" spans="1:21" x14ac:dyDescent="0.25">
      <c r="A34" s="17"/>
      <c r="B34" s="4"/>
      <c r="C34" s="2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23"/>
      <c r="O34" s="2"/>
      <c r="P34" s="2"/>
      <c r="Q34" s="2"/>
      <c r="R34" s="2"/>
      <c r="S34" s="2"/>
    </row>
    <row r="35" spans="1:21" x14ac:dyDescent="0.25">
      <c r="A35" s="17"/>
      <c r="B35" s="4"/>
      <c r="C35" s="2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23"/>
      <c r="O35" s="2"/>
      <c r="P35" s="2"/>
      <c r="Q35" s="2"/>
      <c r="R35" s="2"/>
      <c r="S35" s="2"/>
      <c r="U35" t="s">
        <v>20</v>
      </c>
    </row>
    <row r="36" spans="1:21" x14ac:dyDescent="0.25">
      <c r="A36" s="17"/>
      <c r="B36" s="4"/>
      <c r="C36" s="2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23"/>
      <c r="O36" s="2"/>
      <c r="P36" s="2"/>
      <c r="Q36" s="2"/>
      <c r="R36" s="2"/>
      <c r="S36" s="2"/>
    </row>
    <row r="37" spans="1:21" x14ac:dyDescent="0.25">
      <c r="A37" s="17"/>
      <c r="B37" s="4"/>
      <c r="C37" s="2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23"/>
      <c r="O37" s="2"/>
      <c r="P37" s="2"/>
      <c r="Q37" s="2"/>
      <c r="R37" s="2"/>
      <c r="S37" s="2"/>
    </row>
    <row r="38" spans="1:21" x14ac:dyDescent="0.25">
      <c r="A38" s="17"/>
      <c r="B38" s="5"/>
      <c r="C38" s="3"/>
      <c r="D38" s="3"/>
      <c r="E38" s="13"/>
      <c r="F38" s="13"/>
      <c r="G38" s="13"/>
      <c r="H38" s="13"/>
      <c r="I38" s="13"/>
      <c r="J38" s="13"/>
      <c r="K38" s="13"/>
      <c r="L38" s="13"/>
      <c r="M38" s="13"/>
      <c r="N38" s="24"/>
      <c r="O38" s="3"/>
      <c r="P38" s="3"/>
      <c r="Q38" s="3"/>
      <c r="R38" s="3"/>
      <c r="S38" s="3"/>
    </row>
  </sheetData>
  <sortState xmlns:xlrd2="http://schemas.microsoft.com/office/spreadsheetml/2017/richdata2" ref="X4:X8">
    <sortCondition descending="1" ref="X4:X8"/>
  </sortState>
  <mergeCells count="7">
    <mergeCell ref="A27:A32"/>
    <mergeCell ref="A33:A38"/>
    <mergeCell ref="A1:B1"/>
    <mergeCell ref="A3:A8"/>
    <mergeCell ref="A9:A14"/>
    <mergeCell ref="A15:A20"/>
    <mergeCell ref="A21:A26"/>
  </mergeCells>
  <phoneticPr fontId="4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2022-03-04T22:31:41Z</dcterms:modified>
</cp:coreProperties>
</file>