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423D4E99-0FAF-48EC-8500-36DA4B9608F7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compas-one-client" sheetId="1" r:id="rId1"/>
    <sheet name="compas-two-cl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8" i="1" l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8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2" i="1"/>
  <c r="D32" i="1"/>
  <c r="E32" i="1"/>
  <c r="F32" i="1"/>
  <c r="G32" i="1"/>
  <c r="P32" i="1"/>
  <c r="B32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6" i="1"/>
  <c r="D26" i="1"/>
  <c r="E26" i="1"/>
  <c r="F26" i="1"/>
  <c r="G26" i="1"/>
  <c r="P26" i="1"/>
  <c r="B26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P20" i="1"/>
  <c r="B20" i="1"/>
  <c r="C20" i="1"/>
  <c r="D20" i="1"/>
  <c r="E20" i="1"/>
  <c r="F20" i="1"/>
  <c r="G20" i="1"/>
  <c r="C14" i="1"/>
  <c r="D14" i="1"/>
  <c r="E14" i="1"/>
  <c r="F14" i="1"/>
  <c r="G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4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R8" i="1"/>
  <c r="Q8" i="1"/>
  <c r="P8" i="1"/>
  <c r="G8" i="1"/>
  <c r="F8" i="1"/>
  <c r="E8" i="1"/>
  <c r="D8" i="1"/>
  <c r="C8" i="1"/>
  <c r="B8" i="1"/>
  <c r="D26" i="2"/>
  <c r="G26" i="2"/>
  <c r="R26" i="2"/>
  <c r="U26" i="2"/>
  <c r="X26" i="2"/>
  <c r="AA26" i="2"/>
  <c r="AD26" i="2"/>
  <c r="AG26" i="2"/>
  <c r="AJ26" i="2"/>
  <c r="D27" i="2"/>
  <c r="G27" i="2"/>
  <c r="R27" i="2"/>
  <c r="U27" i="2"/>
  <c r="X27" i="2"/>
  <c r="AA27" i="2"/>
  <c r="AD27" i="2"/>
  <c r="AG27" i="2"/>
  <c r="AJ27" i="2"/>
  <c r="D28" i="2"/>
  <c r="G28" i="2"/>
  <c r="R28" i="2"/>
  <c r="U28" i="2"/>
  <c r="X28" i="2"/>
  <c r="AA28" i="2"/>
  <c r="AD28" i="2"/>
  <c r="AG28" i="2"/>
  <c r="AJ28" i="2"/>
  <c r="D29" i="2"/>
  <c r="G29" i="2"/>
  <c r="R29" i="2"/>
  <c r="U29" i="2"/>
  <c r="X29" i="2"/>
  <c r="AA29" i="2"/>
  <c r="AD29" i="2"/>
  <c r="AG29" i="2"/>
  <c r="AJ29" i="2"/>
  <c r="AG23" i="2"/>
  <c r="AG20" i="2"/>
  <c r="AG16" i="2"/>
  <c r="AG12" i="2"/>
  <c r="AG6" i="2"/>
  <c r="AG3" i="2"/>
  <c r="AJ3" i="2"/>
  <c r="AJ4" i="2"/>
  <c r="AJ5" i="2"/>
  <c r="AJ6" i="2"/>
  <c r="AJ8" i="2"/>
  <c r="AJ9" i="2"/>
  <c r="AJ10" i="2"/>
  <c r="AJ11" i="2"/>
  <c r="AJ12" i="2"/>
  <c r="AJ14" i="2"/>
  <c r="AJ15" i="2"/>
  <c r="AJ16" i="2"/>
  <c r="AJ17" i="2"/>
  <c r="AJ18" i="2"/>
  <c r="AJ20" i="2"/>
  <c r="AJ21" i="2"/>
  <c r="AJ22" i="2"/>
  <c r="AJ23" i="2"/>
  <c r="AJ24" i="2"/>
  <c r="AJ30" i="2"/>
  <c r="AJ32" i="2"/>
  <c r="AJ33" i="2"/>
  <c r="AJ34" i="2"/>
  <c r="AJ35" i="2"/>
  <c r="AJ36" i="2"/>
  <c r="AG4" i="2"/>
  <c r="AG5" i="2"/>
  <c r="AG8" i="2"/>
  <c r="AG9" i="2"/>
  <c r="AG10" i="2"/>
  <c r="AG11" i="2"/>
  <c r="AG14" i="2"/>
  <c r="AG15" i="2"/>
  <c r="AG17" i="2"/>
  <c r="AG18" i="2"/>
  <c r="AG21" i="2"/>
  <c r="AG22" i="2"/>
  <c r="AG24" i="2"/>
  <c r="AG30" i="2"/>
  <c r="AG32" i="2"/>
  <c r="AG33" i="2"/>
  <c r="AG34" i="2"/>
  <c r="AG35" i="2"/>
  <c r="AG36" i="2"/>
  <c r="AD3" i="2"/>
  <c r="AD4" i="2"/>
  <c r="AD5" i="2"/>
  <c r="AD6" i="2"/>
  <c r="AD8" i="2"/>
  <c r="AD9" i="2"/>
  <c r="AD10" i="2"/>
  <c r="AD11" i="2"/>
  <c r="AD12" i="2"/>
  <c r="AD14" i="2"/>
  <c r="AD15" i="2"/>
  <c r="AD16" i="2"/>
  <c r="AD17" i="2"/>
  <c r="AD18" i="2"/>
  <c r="AD20" i="2"/>
  <c r="AD21" i="2"/>
  <c r="AD22" i="2"/>
  <c r="AD23" i="2"/>
  <c r="AD24" i="2"/>
  <c r="AD30" i="2"/>
  <c r="AD32" i="2"/>
  <c r="AD33" i="2"/>
  <c r="AD34" i="2"/>
  <c r="AD35" i="2"/>
  <c r="AD36" i="2"/>
  <c r="AA3" i="2"/>
  <c r="AA4" i="2"/>
  <c r="AA5" i="2"/>
  <c r="AA6" i="2"/>
  <c r="AA8" i="2"/>
  <c r="AA9" i="2"/>
  <c r="AA10" i="2"/>
  <c r="AA11" i="2"/>
  <c r="AA12" i="2"/>
  <c r="AA14" i="2"/>
  <c r="AA15" i="2"/>
  <c r="AA16" i="2"/>
  <c r="AA17" i="2"/>
  <c r="AA18" i="2"/>
  <c r="AA20" i="2"/>
  <c r="AA21" i="2"/>
  <c r="AA22" i="2"/>
  <c r="AA23" i="2"/>
  <c r="AA24" i="2"/>
  <c r="AA30" i="2"/>
  <c r="AA32" i="2"/>
  <c r="AA33" i="2"/>
  <c r="AA34" i="2"/>
  <c r="AA35" i="2"/>
  <c r="AA36" i="2"/>
  <c r="X3" i="2"/>
  <c r="X4" i="2"/>
  <c r="X5" i="2"/>
  <c r="X6" i="2"/>
  <c r="X8" i="2"/>
  <c r="X9" i="2"/>
  <c r="X10" i="2"/>
  <c r="X11" i="2"/>
  <c r="X12" i="2"/>
  <c r="X14" i="2"/>
  <c r="X15" i="2"/>
  <c r="X16" i="2"/>
  <c r="X17" i="2"/>
  <c r="X18" i="2"/>
  <c r="X20" i="2"/>
  <c r="X21" i="2"/>
  <c r="X22" i="2"/>
  <c r="X23" i="2"/>
  <c r="X24" i="2"/>
  <c r="X30" i="2"/>
  <c r="X32" i="2"/>
  <c r="X33" i="2"/>
  <c r="X34" i="2"/>
  <c r="X35" i="2"/>
  <c r="X36" i="2"/>
  <c r="U3" i="2"/>
  <c r="U4" i="2"/>
  <c r="U5" i="2"/>
  <c r="U6" i="2"/>
  <c r="U8" i="2"/>
  <c r="U9" i="2"/>
  <c r="U10" i="2"/>
  <c r="U11" i="2"/>
  <c r="U12" i="2"/>
  <c r="U14" i="2"/>
  <c r="U15" i="2"/>
  <c r="U16" i="2"/>
  <c r="U17" i="2"/>
  <c r="U18" i="2"/>
  <c r="U20" i="2"/>
  <c r="U21" i="2"/>
  <c r="U22" i="2"/>
  <c r="U23" i="2"/>
  <c r="U24" i="2"/>
  <c r="U30" i="2"/>
  <c r="U32" i="2"/>
  <c r="U33" i="2"/>
  <c r="U34" i="2"/>
  <c r="U35" i="2"/>
  <c r="U36" i="2"/>
  <c r="R3" i="2"/>
  <c r="R4" i="2"/>
  <c r="R5" i="2"/>
  <c r="R6" i="2"/>
  <c r="R8" i="2"/>
  <c r="R9" i="2"/>
  <c r="R10" i="2"/>
  <c r="R11" i="2"/>
  <c r="R12" i="2"/>
  <c r="R14" i="2"/>
  <c r="R15" i="2"/>
  <c r="R16" i="2"/>
  <c r="R17" i="2"/>
  <c r="R18" i="2"/>
  <c r="R20" i="2"/>
  <c r="R21" i="2"/>
  <c r="R22" i="2"/>
  <c r="R23" i="2"/>
  <c r="R24" i="2"/>
  <c r="R30" i="2"/>
  <c r="R32" i="2"/>
  <c r="R33" i="2"/>
  <c r="R34" i="2"/>
  <c r="R35" i="2"/>
  <c r="R36" i="2"/>
  <c r="G3" i="2"/>
  <c r="G4" i="2"/>
  <c r="G5" i="2"/>
  <c r="G6" i="2"/>
  <c r="G8" i="2"/>
  <c r="G9" i="2"/>
  <c r="G10" i="2"/>
  <c r="G11" i="2"/>
  <c r="G12" i="2"/>
  <c r="G14" i="2"/>
  <c r="G15" i="2"/>
  <c r="G16" i="2"/>
  <c r="G17" i="2"/>
  <c r="G18" i="2"/>
  <c r="G20" i="2"/>
  <c r="G21" i="2"/>
  <c r="G22" i="2"/>
  <c r="G23" i="2"/>
  <c r="G24" i="2"/>
  <c r="G30" i="2"/>
  <c r="G32" i="2"/>
  <c r="G33" i="2"/>
  <c r="G34" i="2"/>
  <c r="G35" i="2"/>
  <c r="G36" i="2"/>
  <c r="D8" i="2"/>
  <c r="D9" i="2"/>
  <c r="D10" i="2"/>
  <c r="D11" i="2"/>
  <c r="D12" i="2"/>
  <c r="D14" i="2"/>
  <c r="D15" i="2"/>
  <c r="D16" i="2"/>
  <c r="D17" i="2"/>
  <c r="D18" i="2"/>
  <c r="D20" i="2"/>
  <c r="D21" i="2"/>
  <c r="D22" i="2"/>
  <c r="D23" i="2"/>
  <c r="D24" i="2"/>
  <c r="D30" i="2"/>
  <c r="D32" i="2"/>
  <c r="D33" i="2"/>
  <c r="D34" i="2"/>
  <c r="D35" i="2"/>
  <c r="D36" i="2"/>
  <c r="D3" i="2"/>
  <c r="D4" i="2"/>
  <c r="D5" i="2"/>
  <c r="D6" i="2"/>
  <c r="AJ2" i="2"/>
  <c r="AG2" i="2"/>
  <c r="AD2" i="2"/>
  <c r="AA2" i="2"/>
  <c r="X2" i="2"/>
  <c r="U2" i="2"/>
  <c r="R2" i="2"/>
  <c r="G2" i="2"/>
  <c r="D2" i="2"/>
</calcChain>
</file>

<file path=xl/sharedStrings.xml><?xml version="1.0" encoding="utf-8"?>
<sst xmlns="http://schemas.openxmlformats.org/spreadsheetml/2006/main" count="801" uniqueCount="186">
  <si>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</si>
  <si>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</si>
  <si>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</si>
  <si>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</si>
  <si>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</si>
  <si>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</si>
  <si>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</si>
  <si>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</si>
  <si>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</si>
  <si>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</si>
  <si>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</si>
  <si>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</si>
  <si>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</si>
  <si>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</si>
  <si>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±</t>
  </si>
  <si>
    <t>Dropout</t>
  </si>
  <si>
    <t>NA</t>
  </si>
  <si>
    <t>32</t>
  </si>
  <si>
    <t>617 (.1)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</si>
  <si>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</si>
  <si>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</si>
  <si>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</si>
  <si>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</si>
  <si>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</si>
  <si>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</si>
  <si>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</si>
  <si>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</si>
  <si>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</si>
  <si>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</si>
  <si>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</si>
  <si>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</si>
  <si>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</si>
  <si>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617(.1)</t>
  </si>
  <si>
    <t>o: Adam, i: Adam</t>
  </si>
  <si>
    <t>F1</t>
  </si>
  <si>
    <t>o:10, i:10</t>
  </si>
  <si>
    <t>o:2e-2, i:1e-4</t>
  </si>
  <si>
    <t>o:5, i:50</t>
  </si>
  <si>
    <t>Acc-1</t>
  </si>
  <si>
    <t>Acc-2</t>
  </si>
  <si>
    <t>Avg-Acc</t>
  </si>
  <si>
    <t>Error-1</t>
  </si>
  <si>
    <t>Error-2</t>
  </si>
  <si>
    <t>Avg-Err</t>
  </si>
  <si>
    <t>TP-1</t>
  </si>
  <si>
    <t>TP-2</t>
  </si>
  <si>
    <t>TP-Avg</t>
  </si>
  <si>
    <t>FP-1</t>
  </si>
  <si>
    <t>FP-2</t>
  </si>
  <si>
    <t>FP-Avg</t>
  </si>
  <si>
    <t>TN-1</t>
  </si>
  <si>
    <t>TN-2</t>
  </si>
  <si>
    <t>TN-Avg</t>
  </si>
  <si>
    <t>FN-1</t>
  </si>
  <si>
    <t>FN-2</t>
  </si>
  <si>
    <t>FN-Avg</t>
  </si>
  <si>
    <t>ROC-1</t>
  </si>
  <si>
    <t>ROC-2</t>
  </si>
  <si>
    <t>ROC-Avg</t>
  </si>
  <si>
    <t>F1-1</t>
  </si>
  <si>
    <t>F1-2</t>
  </si>
  <si>
    <t>F1-Avg</t>
  </si>
  <si>
    <t>Time (s) -1</t>
  </si>
  <si>
    <t>Time (s) - 2</t>
  </si>
  <si>
    <t>Time (s) -Avg</t>
  </si>
  <si>
    <t>.665±.025</t>
  </si>
  <si>
    <t>.7±.03</t>
  </si>
  <si>
    <t>.335±.025</t>
  </si>
  <si>
    <t>.3±.03</t>
  </si>
  <si>
    <t>109.5±11.5</t>
  </si>
  <si>
    <t>44.5±7.5</t>
  </si>
  <si>
    <t>55±2</t>
  </si>
  <si>
    <t>66.5±8.5</t>
  </si>
  <si>
    <t>92±13</t>
  </si>
  <si>
    <t>161.5±9.5</t>
  </si>
  <si>
    <t>46±7</t>
  </si>
  <si>
    <t>18.5±5.5</t>
  </si>
  <si>
    <t>.65±.03</t>
  </si>
  <si>
    <t>.655±.035</t>
  </si>
  <si>
    <t>.6955±.0265</t>
  </si>
  <si>
    <t>.494±.048</t>
  </si>
  <si>
    <t>4.045±.155</t>
  </si>
  <si>
    <t>4.25±.55</t>
  </si>
  <si>
    <t>.687±.023</t>
  </si>
  <si>
    <t>.313±.023</t>
  </si>
  <si>
    <t>79.25±5.25</t>
  </si>
  <si>
    <t>60.5±4.5</t>
  </si>
  <si>
    <t>125.75±8.75</t>
  </si>
  <si>
    <t>33±4.5</t>
  </si>
  <si>
    <t>.66±.025</t>
  </si>
  <si>
    <t>.604±.028</t>
  </si>
  <si>
    <t>4.148±.353</t>
  </si>
  <si>
    <t>.682±.015</t>
  </si>
  <si>
    <t>.694±.047</t>
  </si>
  <si>
    <t>.688±.031</t>
  </si>
  <si>
    <t>.318±.015</t>
  </si>
  <si>
    <t>.307±.047</t>
  </si>
  <si>
    <t>.312±.031</t>
  </si>
  <si>
    <t>112±6</t>
  </si>
  <si>
    <t>48.5±5.5</t>
  </si>
  <si>
    <t>79±4.5</t>
  </si>
  <si>
    <t>45.5±5.5</t>
  </si>
  <si>
    <t>65±12</t>
  </si>
  <si>
    <t>57.25±6.75</t>
  </si>
  <si>
    <t>92.5±3.5</t>
  </si>
  <si>
    <t>158±10</t>
  </si>
  <si>
    <t>125.75±6.25</t>
  </si>
  <si>
    <t>49±2</t>
  </si>
  <si>
    <t>29±8</t>
  </si>
  <si>
    <t>39±5</t>
  </si>
  <si>
    <t>.65±.02</t>
  </si>
  <si>
    <t>.640±.04</t>
  </si>
  <si>
    <t>.645±.03</t>
  </si>
  <si>
    <t>.701±.022</t>
  </si>
  <si>
    <t>.515±.067</t>
  </si>
  <si>
    <t>.605±.042</t>
  </si>
  <si>
    <t>14.325±.435</t>
  </si>
  <si>
    <t>15.525±2.435</t>
  </si>
  <si>
    <t>14.738±1.248</t>
  </si>
  <si>
    <t>300</t>
  </si>
  <si>
    <t>NN</t>
  </si>
  <si>
    <t>2e-4</t>
  </si>
  <si>
    <t>5e-4</t>
  </si>
  <si>
    <t>o:Adam, i: Adam</t>
  </si>
  <si>
    <t>o:3e-2, i:5e-4</t>
  </si>
  <si>
    <t>.648±.045</t>
  </si>
  <si>
    <t>.715±.028</t>
  </si>
  <si>
    <t>.688±.03</t>
  </si>
  <si>
    <t>.352±.045</t>
  </si>
  <si>
    <t>.285±.028</t>
  </si>
  <si>
    <t>.312±.03</t>
  </si>
  <si>
    <t>108.5±9.5</t>
  </si>
  <si>
    <t>48±6</t>
  </si>
  <si>
    <t>79.75±6.25</t>
  </si>
  <si>
    <t>57.5±5.5</t>
  </si>
  <si>
    <t>61.5±8.5</t>
  </si>
  <si>
    <t>59.5±6.5</t>
  </si>
  <si>
    <t>90.5±15.5</t>
  </si>
  <si>
    <t>165.5±6.5</t>
  </si>
  <si>
    <t>128±4.5</t>
  </si>
  <si>
    <t>46±13</t>
  </si>
  <si>
    <t>25±7</t>
  </si>
  <si>
    <t>32.5±6.25</t>
  </si>
  <si>
    <t>.65±.05</t>
  </si>
  <si>
    <t>.658±.038</t>
  </si>
  <si>
    <t>.680±.04</t>
  </si>
  <si>
    <t>.539±.045</t>
  </si>
  <si>
    <t>.610±.043</t>
  </si>
  <si>
    <t>7.28±.18</t>
  </si>
  <si>
    <t>7.905±.925</t>
  </si>
  <si>
    <t>7.615±.395</t>
  </si>
  <si>
    <t>23.26±.505</t>
  </si>
  <si>
    <t>26.105±.455</t>
  </si>
  <si>
    <t>20.41±.56</t>
  </si>
  <si>
    <t>.612±.014</t>
  </si>
  <si>
    <t>.521±.058</t>
  </si>
  <si>
    <t>.687±.045</t>
  </si>
  <si>
    <t>.645±.02</t>
  </si>
  <si>
    <t>.645±.045</t>
  </si>
  <si>
    <t>.645±.025</t>
  </si>
  <si>
    <t>38.75±6.25</t>
  </si>
  <si>
    <t>31±7</t>
  </si>
  <si>
    <t>50.5±9.5</t>
  </si>
  <si>
    <t>125.5±8.5</t>
  </si>
  <si>
    <t>157±8</t>
  </si>
  <si>
    <t>92.5±12.5</t>
  </si>
  <si>
    <t>55±7</t>
  </si>
  <si>
    <t>60±11</t>
  </si>
  <si>
    <t>50.5±8.5</t>
  </si>
  <si>
    <t>80.5±5</t>
  </si>
  <si>
    <t>51±7</t>
  </si>
  <si>
    <t>111.5±15.5</t>
  </si>
  <si>
    <t>.307±.018</t>
  </si>
  <si>
    <t>.304±.037</t>
  </si>
  <si>
    <t>.322±.035</t>
  </si>
  <si>
    <t>.693±.018</t>
  </si>
  <si>
    <t>.697±.037</t>
  </si>
  <si>
    <t>.678±.035</t>
  </si>
  <si>
    <t>F</t>
  </si>
  <si>
    <t>M</t>
  </si>
  <si>
    <t>All</t>
  </si>
  <si>
    <t>EOD</t>
  </si>
  <si>
    <t>SPD</t>
  </si>
  <si>
    <t>AOD</t>
  </si>
  <si>
    <t>AUC-all</t>
  </si>
  <si>
    <t xml:space="preserve">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</si>
</sst>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sheetPr codeName="Sheet1"/>
  <dimension ref="A1:AQ43"/>
  <sheetViews>
    <sheetView tabSelected="1" workbookViewId="0">
      <selection sqref="A1:AI38"/>
    </sheetView>
  </sheetViews>
  <sheetFormatPr defaultRowHeight="15" x14ac:dyDescent="0.25"/>
  <cols>
    <col min="1" max="1" width="10.5703125" style="1" bestFit="1" customWidth="1"/>
    <col min="2" max="6" width="6" style="1" customWidth="1"/>
    <col min="7" max="7" width="7" style="1" bestFit="1" customWidth="1"/>
    <col min="8" max="8" width="16.140625" style="1" hidden="1" customWidth="1"/>
    <col min="9" max="9" width="12.5703125" style="1" hidden="1" customWidth="1"/>
    <col min="10" max="10" width="7.140625" style="1" hidden="1" customWidth="1"/>
    <col min="11" max="11" width="5.85546875" style="1" hidden="1" customWidth="1"/>
    <col min="12" max="12" width="9.85546875" style="1" hidden="1" customWidth="1"/>
    <col min="13" max="13" width="8.28515625" style="1" hidden="1" customWidth="1"/>
    <col min="14" max="14" width="8.85546875" style="1" hidden="1" customWidth="1"/>
    <col min="15" max="15" width="7.42578125" style="1" hidden="1" customWidth="1"/>
    <col min="16" max="18" width="6" style="16" customWidth="1"/>
    <col min="19" max="30" width="6" style="1" customWidth="1"/>
    <col min="31" max="31" width="11.140625" style="1" bestFit="1" customWidth="1"/>
    <col min="32" max="34" width="11.140625" style="50" customWidth="1"/>
    <col min="35" max="35" width="14.28515625" style="1" bestFit="1" customWidth="1"/>
    <col min="36" max="36" width="5" customWidth="1"/>
    <col min="38" max="38" width="6.7109375" customWidth="1"/>
    <col min="39" max="39" width="6" customWidth="1"/>
    <col min="40" max="40" width="9" customWidth="1"/>
    <col min="41" max="41" width="7.140625" customWidth="1"/>
    <col min="42" max="42" width="6.140625" customWidth="1"/>
  </cols>
  <sheetData>
    <row r="1" spans="1:43" x14ac:dyDescent="0.25">
      <c r="A1" s="40" t="s">
        <v>0</v>
      </c>
      <c r="B1" s="37" t="s">
        <v>1</v>
      </c>
      <c r="C1" s="38"/>
      <c r="D1" s="39"/>
      <c r="E1" s="37" t="s">
        <v>2</v>
      </c>
      <c r="F1" s="38"/>
      <c r="G1" s="39"/>
      <c r="H1" s="36" t="s">
        <v>22</v>
      </c>
      <c r="I1" s="36" t="s">
        <v>3</v>
      </c>
      <c r="J1" s="36" t="s">
        <v>24</v>
      </c>
      <c r="K1" s="36" t="s">
        <v>25</v>
      </c>
      <c r="L1" s="36" t="s">
        <v>4</v>
      </c>
      <c r="M1" s="36" t="s">
        <v>15</v>
      </c>
      <c r="N1" s="36" t="s">
        <v>19</v>
      </c>
      <c r="O1" s="36" t="s">
        <v>20</v>
      </c>
      <c r="P1" s="42" t="s">
        <v>5</v>
      </c>
      <c r="Q1" s="43"/>
      <c r="R1" s="44"/>
      <c r="S1" s="37" t="s">
        <v>6</v>
      </c>
      <c r="T1" s="38"/>
      <c r="U1" s="39"/>
      <c r="V1" s="37" t="s">
        <v>7</v>
      </c>
      <c r="W1" s="38"/>
      <c r="X1" s="39"/>
      <c r="Y1" s="37" t="s">
        <v>8</v>
      </c>
      <c r="Z1" s="38"/>
      <c r="AA1" s="39"/>
      <c r="AB1" s="37" t="s">
        <v>34</v>
      </c>
      <c r="AC1" s="38"/>
      <c r="AD1" s="39"/>
      <c r="AE1" s="36" t="s">
        <v>184</v>
      </c>
      <c r="AF1" s="45" t="s">
        <v>181</v>
      </c>
      <c r="AG1" s="45" t="s">
        <v>182</v>
      </c>
      <c r="AH1" s="45" t="s">
        <v>183</v>
      </c>
      <c r="AI1" s="36" t="s">
        <v>13</v>
      </c>
    </row>
    <row r="2" spans="1:43" x14ac:dyDescent="0.25">
      <c r="A2" s="41"/>
      <c r="B2" s="23" t="s">
        <v>180</v>
      </c>
      <c r="C2" s="23" t="s">
        <v>178</v>
      </c>
      <c r="D2" s="23" t="s">
        <v>179</v>
      </c>
      <c r="E2" s="23" t="s">
        <v>180</v>
      </c>
      <c r="F2" s="23" t="s">
        <v>178</v>
      </c>
      <c r="G2" s="23" t="s">
        <v>179</v>
      </c>
      <c r="H2" s="36"/>
      <c r="I2" s="36"/>
      <c r="J2" s="36"/>
      <c r="K2" s="36"/>
      <c r="L2" s="36"/>
      <c r="M2" s="36"/>
      <c r="N2" s="36"/>
      <c r="O2" s="36"/>
      <c r="P2" s="23" t="s">
        <v>180</v>
      </c>
      <c r="Q2" s="23" t="s">
        <v>178</v>
      </c>
      <c r="R2" s="23" t="s">
        <v>179</v>
      </c>
      <c r="S2" s="23" t="s">
        <v>180</v>
      </c>
      <c r="T2" s="23" t="s">
        <v>178</v>
      </c>
      <c r="U2" s="23" t="s">
        <v>179</v>
      </c>
      <c r="V2" s="23" t="s">
        <v>180</v>
      </c>
      <c r="W2" s="23" t="s">
        <v>178</v>
      </c>
      <c r="X2" s="23" t="s">
        <v>179</v>
      </c>
      <c r="Y2" s="23" t="s">
        <v>180</v>
      </c>
      <c r="Z2" s="23" t="s">
        <v>178</v>
      </c>
      <c r="AA2" s="23" t="s">
        <v>179</v>
      </c>
      <c r="AB2" s="23" t="s">
        <v>180</v>
      </c>
      <c r="AC2" s="23" t="s">
        <v>178</v>
      </c>
      <c r="AD2" s="23" t="s">
        <v>179</v>
      </c>
      <c r="AE2" s="36"/>
      <c r="AF2" s="46"/>
      <c r="AG2" s="46"/>
      <c r="AH2" s="46"/>
      <c r="AI2" s="36"/>
    </row>
    <row r="3" spans="1:43" hidden="1" x14ac:dyDescent="0.25">
      <c r="A3" s="33" t="s">
        <v>3</v>
      </c>
      <c r="B3" s="2">
        <v>0.68899999999999995</v>
      </c>
      <c r="C3" s="23">
        <v>0.66700000000000004</v>
      </c>
      <c r="D3" s="23">
        <v>0.69399999999999995</v>
      </c>
      <c r="E3" s="23">
        <v>0.311</v>
      </c>
      <c r="F3" s="23">
        <v>0.33300000000000002</v>
      </c>
      <c r="G3" s="2">
        <v>0.30599999999999999</v>
      </c>
      <c r="H3" s="22"/>
      <c r="I3" s="14"/>
      <c r="J3" s="9"/>
      <c r="K3" s="9"/>
      <c r="L3" s="10"/>
      <c r="M3" s="10"/>
      <c r="N3" s="10"/>
      <c r="O3" s="10"/>
      <c r="P3" s="17">
        <v>168</v>
      </c>
      <c r="Q3" s="17">
        <v>13</v>
      </c>
      <c r="R3" s="17">
        <v>155</v>
      </c>
      <c r="S3" s="2">
        <v>80</v>
      </c>
      <c r="T3" s="23">
        <v>12</v>
      </c>
      <c r="U3" s="23">
        <v>68</v>
      </c>
      <c r="V3" s="23">
        <v>257</v>
      </c>
      <c r="W3" s="23">
        <v>63</v>
      </c>
      <c r="X3" s="2">
        <v>194</v>
      </c>
      <c r="Y3" s="23">
        <v>112</v>
      </c>
      <c r="Z3" s="23">
        <v>26</v>
      </c>
      <c r="AA3" s="2">
        <v>86</v>
      </c>
      <c r="AB3" s="23">
        <v>0.63600000000000001</v>
      </c>
      <c r="AC3" s="23">
        <v>0.40600000000000003</v>
      </c>
      <c r="AD3" s="2">
        <v>0.66800000000000004</v>
      </c>
      <c r="AE3" s="12">
        <v>0.68</v>
      </c>
      <c r="AF3" s="47">
        <v>-0.30980000000000002</v>
      </c>
      <c r="AG3" s="47">
        <v>-0.224</v>
      </c>
      <c r="AH3" s="47">
        <v>-0.20469999999999999</v>
      </c>
      <c r="AI3" s="2">
        <v>7.62</v>
      </c>
    </row>
    <row r="4" spans="1:43" hidden="1" x14ac:dyDescent="0.25">
      <c r="A4" s="34"/>
      <c r="B4" s="4">
        <v>0.65600000000000003</v>
      </c>
      <c r="C4" s="4">
        <v>0.7</v>
      </c>
      <c r="D4" s="4">
        <v>0.64600000000000002</v>
      </c>
      <c r="E4" s="4">
        <v>0.34399999999999997</v>
      </c>
      <c r="F4" s="4">
        <v>0.3</v>
      </c>
      <c r="G4" s="2">
        <v>0.35399999999999998</v>
      </c>
      <c r="H4" s="22" t="s">
        <v>23</v>
      </c>
      <c r="I4" s="14" t="s">
        <v>121</v>
      </c>
      <c r="J4" s="9" t="s">
        <v>16</v>
      </c>
      <c r="K4" s="9" t="s">
        <v>16</v>
      </c>
      <c r="L4" s="10" t="s">
        <v>17</v>
      </c>
      <c r="M4" s="10" t="s">
        <v>16</v>
      </c>
      <c r="N4" s="10" t="s">
        <v>30</v>
      </c>
      <c r="O4" s="10" t="s">
        <v>18</v>
      </c>
      <c r="P4" s="17">
        <v>151</v>
      </c>
      <c r="Q4" s="17">
        <v>20</v>
      </c>
      <c r="R4" s="17">
        <v>131</v>
      </c>
      <c r="S4" s="2">
        <v>72</v>
      </c>
      <c r="T4" s="23">
        <v>6</v>
      </c>
      <c r="U4" s="23">
        <v>66</v>
      </c>
      <c r="V4" s="23">
        <v>254</v>
      </c>
      <c r="W4" s="23">
        <v>64</v>
      </c>
      <c r="X4" s="2">
        <v>190</v>
      </c>
      <c r="Y4" s="23">
        <v>140</v>
      </c>
      <c r="Z4" s="23">
        <v>30</v>
      </c>
      <c r="AA4" s="2">
        <v>110</v>
      </c>
      <c r="AB4" s="23">
        <v>0.58799999999999997</v>
      </c>
      <c r="AC4" s="23">
        <v>0.52600000000000002</v>
      </c>
      <c r="AD4" s="2">
        <v>0.59799999999999998</v>
      </c>
      <c r="AE4" s="12">
        <v>0.66</v>
      </c>
      <c r="AF4" s="47">
        <v>-0.14356846473029</v>
      </c>
      <c r="AG4" s="47">
        <v>-0.179711602951039</v>
      </c>
      <c r="AH4" s="47">
        <v>-0.15783333950800199</v>
      </c>
      <c r="AI4" s="2">
        <v>7.41</v>
      </c>
    </row>
    <row r="5" spans="1:43" hidden="1" x14ac:dyDescent="0.25">
      <c r="A5" s="34"/>
      <c r="B5" s="4">
        <v>0.69</v>
      </c>
      <c r="C5" s="4">
        <v>0.75800000000000001</v>
      </c>
      <c r="D5" s="4">
        <v>0.67800000000000005</v>
      </c>
      <c r="E5" s="4">
        <v>0.31</v>
      </c>
      <c r="F5" s="4">
        <v>0.24199999999999999</v>
      </c>
      <c r="G5" s="2">
        <v>0.32200000000000001</v>
      </c>
      <c r="H5" s="22" t="s">
        <v>23</v>
      </c>
      <c r="I5" s="14" t="s">
        <v>121</v>
      </c>
      <c r="J5" s="9" t="s">
        <v>16</v>
      </c>
      <c r="K5" s="9" t="s">
        <v>16</v>
      </c>
      <c r="L5" s="10" t="s">
        <v>17</v>
      </c>
      <c r="M5" s="10" t="s">
        <v>16</v>
      </c>
      <c r="N5" s="10" t="s">
        <v>30</v>
      </c>
      <c r="O5" s="10" t="s">
        <v>18</v>
      </c>
      <c r="P5" s="17">
        <v>163</v>
      </c>
      <c r="Q5" s="17">
        <v>7</v>
      </c>
      <c r="R5" s="17">
        <v>156</v>
      </c>
      <c r="S5" s="2">
        <v>72</v>
      </c>
      <c r="T5" s="23">
        <v>10</v>
      </c>
      <c r="U5" s="23">
        <v>62</v>
      </c>
      <c r="V5" s="23">
        <v>263</v>
      </c>
      <c r="W5" s="23">
        <v>65</v>
      </c>
      <c r="X5" s="2">
        <v>198</v>
      </c>
      <c r="Y5" s="23">
        <v>119</v>
      </c>
      <c r="Z5" s="23">
        <v>13</v>
      </c>
      <c r="AA5" s="2">
        <v>106</v>
      </c>
      <c r="AB5" s="23">
        <v>0.63100000000000001</v>
      </c>
      <c r="AC5" s="23">
        <v>0.378</v>
      </c>
      <c r="AD5" s="2">
        <v>0.65</v>
      </c>
      <c r="AE5" s="12">
        <v>0.67</v>
      </c>
      <c r="AF5" s="47">
        <v>-0.24541984</v>
      </c>
      <c r="AG5" s="47">
        <v>-0.238677152</v>
      </c>
      <c r="AH5" s="47">
        <v>-0.17527400000000001</v>
      </c>
      <c r="AI5" s="2">
        <v>7.81</v>
      </c>
    </row>
    <row r="6" spans="1:43" hidden="1" x14ac:dyDescent="0.25">
      <c r="A6" s="34"/>
      <c r="B6" s="4">
        <v>0.71799999999999997</v>
      </c>
      <c r="C6" s="4">
        <v>0.71099999999999997</v>
      </c>
      <c r="D6" s="4">
        <v>0.72</v>
      </c>
      <c r="E6" s="4">
        <v>0.28199999999999997</v>
      </c>
      <c r="F6" s="4">
        <v>0.28899999999999998</v>
      </c>
      <c r="G6" s="2">
        <v>0.28000000000000003</v>
      </c>
      <c r="H6" s="22" t="s">
        <v>23</v>
      </c>
      <c r="I6" s="14" t="s">
        <v>121</v>
      </c>
      <c r="J6" s="9" t="s">
        <v>16</v>
      </c>
      <c r="K6" s="9" t="s">
        <v>16</v>
      </c>
      <c r="L6" s="10" t="s">
        <v>17</v>
      </c>
      <c r="M6" s="10" t="s">
        <v>16</v>
      </c>
      <c r="N6" s="10" t="s">
        <v>30</v>
      </c>
      <c r="O6" s="10" t="s">
        <v>18</v>
      </c>
      <c r="P6" s="17">
        <v>178</v>
      </c>
      <c r="Q6" s="17">
        <v>20</v>
      </c>
      <c r="R6" s="17">
        <v>158</v>
      </c>
      <c r="S6" s="2">
        <v>73</v>
      </c>
      <c r="T6" s="23">
        <v>11</v>
      </c>
      <c r="U6" s="23">
        <v>62</v>
      </c>
      <c r="V6" s="23">
        <v>256</v>
      </c>
      <c r="W6" s="23">
        <v>71</v>
      </c>
      <c r="X6" s="2">
        <v>194</v>
      </c>
      <c r="Y6" s="23">
        <v>101</v>
      </c>
      <c r="Z6" s="23">
        <v>26</v>
      </c>
      <c r="AA6" s="2">
        <v>75</v>
      </c>
      <c r="AB6" s="23">
        <v>0.67200000000000004</v>
      </c>
      <c r="AC6" s="23">
        <v>0.51900000000000002</v>
      </c>
      <c r="AD6" s="2">
        <v>0.69799999999999995</v>
      </c>
      <c r="AE6" s="12">
        <v>0.7</v>
      </c>
      <c r="AF6" s="47">
        <v>-0.24332799999999999</v>
      </c>
      <c r="AG6" s="47">
        <v>-0.20771020000000001</v>
      </c>
      <c r="AH6" s="47">
        <v>-0.17568506</v>
      </c>
      <c r="AI6" s="2">
        <v>7.54</v>
      </c>
    </row>
    <row r="7" spans="1:43" hidden="1" x14ac:dyDescent="0.25">
      <c r="A7" s="34"/>
      <c r="B7" s="4">
        <v>0.66700000000000004</v>
      </c>
      <c r="C7" s="4">
        <v>0.72099999999999997</v>
      </c>
      <c r="D7" s="4">
        <v>0.66600000000000004</v>
      </c>
      <c r="E7" s="4">
        <v>0.32300000000000001</v>
      </c>
      <c r="F7" s="4">
        <v>0.27900000000000003</v>
      </c>
      <c r="G7" s="2">
        <v>0.33400000000000002</v>
      </c>
      <c r="H7" s="22" t="s">
        <v>23</v>
      </c>
      <c r="I7" s="14" t="s">
        <v>121</v>
      </c>
      <c r="J7" s="9" t="s">
        <v>16</v>
      </c>
      <c r="K7" s="9" t="s">
        <v>16</v>
      </c>
      <c r="L7" s="10" t="s">
        <v>17</v>
      </c>
      <c r="M7" s="10" t="s">
        <v>16</v>
      </c>
      <c r="N7" s="10" t="s">
        <v>30</v>
      </c>
      <c r="O7" s="10" t="s">
        <v>18</v>
      </c>
      <c r="P7" s="17">
        <v>163</v>
      </c>
      <c r="Q7" s="17">
        <v>23</v>
      </c>
      <c r="R7" s="17">
        <v>140</v>
      </c>
      <c r="S7" s="2">
        <v>84</v>
      </c>
      <c r="T7" s="23">
        <v>7</v>
      </c>
      <c r="U7" s="23">
        <v>77</v>
      </c>
      <c r="V7" s="23">
        <v>255</v>
      </c>
      <c r="W7" s="23">
        <v>70</v>
      </c>
      <c r="X7" s="2">
        <v>185</v>
      </c>
      <c r="Y7" s="23">
        <v>115</v>
      </c>
      <c r="Z7" s="23">
        <v>29</v>
      </c>
      <c r="AA7" s="2">
        <v>86</v>
      </c>
      <c r="AB7" s="23">
        <v>0.621</v>
      </c>
      <c r="AC7" s="23">
        <v>0.56100000000000005</v>
      </c>
      <c r="AD7" s="2">
        <v>0.63200000000000001</v>
      </c>
      <c r="AE7" s="12">
        <v>0.66</v>
      </c>
      <c r="AF7" s="47">
        <v>-0.17716129999999999</v>
      </c>
      <c r="AG7" s="47">
        <v>-0.212113</v>
      </c>
      <c r="AH7" s="47">
        <v>-0.19007199999999999</v>
      </c>
      <c r="AI7" s="2">
        <v>7.55</v>
      </c>
    </row>
    <row r="8" spans="1:43" x14ac:dyDescent="0.25">
      <c r="A8" s="35"/>
      <c r="B8" s="8">
        <f>AVERAGE(B3:B7)</f>
        <v>0.68399999999999994</v>
      </c>
      <c r="C8" s="8">
        <f>AVERAGE(C3:C7)</f>
        <v>0.71140000000000003</v>
      </c>
      <c r="D8" s="8">
        <f>AVERAGE(D3:D7)</f>
        <v>0.68079999999999985</v>
      </c>
      <c r="E8" s="8">
        <f>AVERAGE(E3:E7)</f>
        <v>0.314</v>
      </c>
      <c r="F8" s="8">
        <f>AVERAGE(F3:F7)</f>
        <v>0.28860000000000002</v>
      </c>
      <c r="G8" s="3">
        <f>AVERAGE(G3:G7)</f>
        <v>0.31920000000000004</v>
      </c>
      <c r="H8" s="3" t="s">
        <v>23</v>
      </c>
      <c r="I8" s="15" t="s">
        <v>121</v>
      </c>
      <c r="J8" s="3" t="s">
        <v>16</v>
      </c>
      <c r="K8" s="3" t="s">
        <v>16</v>
      </c>
      <c r="L8" s="11" t="s">
        <v>17</v>
      </c>
      <c r="M8" s="11" t="s">
        <v>16</v>
      </c>
      <c r="N8" s="11" t="s">
        <v>30</v>
      </c>
      <c r="O8" s="11" t="s">
        <v>18</v>
      </c>
      <c r="P8" s="18">
        <f>AVERAGE(P3:P7)</f>
        <v>164.6</v>
      </c>
      <c r="Q8" s="18">
        <f>AVERAGE(Q3:Q7)</f>
        <v>16.600000000000001</v>
      </c>
      <c r="R8" s="18">
        <f>AVERAGE(R3:R7)</f>
        <v>148</v>
      </c>
      <c r="S8" s="18">
        <f t="shared" ref="S8:AI8" si="0">AVERAGE(S3:S7)</f>
        <v>76.2</v>
      </c>
      <c r="T8" s="18">
        <f t="shared" si="0"/>
        <v>9.1999999999999993</v>
      </c>
      <c r="U8" s="18">
        <f t="shared" si="0"/>
        <v>67</v>
      </c>
      <c r="V8" s="18">
        <f t="shared" si="0"/>
        <v>257</v>
      </c>
      <c r="W8" s="18">
        <f t="shared" si="0"/>
        <v>66.599999999999994</v>
      </c>
      <c r="X8" s="18">
        <f t="shared" si="0"/>
        <v>192.2</v>
      </c>
      <c r="Y8" s="18">
        <f t="shared" si="0"/>
        <v>117.4</v>
      </c>
      <c r="Z8" s="18">
        <f t="shared" si="0"/>
        <v>24.8</v>
      </c>
      <c r="AA8" s="18">
        <f t="shared" si="0"/>
        <v>92.6</v>
      </c>
      <c r="AB8" s="18">
        <f t="shared" si="0"/>
        <v>0.62960000000000005</v>
      </c>
      <c r="AC8" s="18">
        <f t="shared" si="0"/>
        <v>0.47800000000000004</v>
      </c>
      <c r="AD8" s="18">
        <f t="shared" si="0"/>
        <v>0.6492</v>
      </c>
      <c r="AE8" s="18">
        <f t="shared" si="0"/>
        <v>0.67400000000000004</v>
      </c>
      <c r="AF8" s="48">
        <f t="shared" si="0"/>
        <v>-0.22385552094605804</v>
      </c>
      <c r="AG8" s="48">
        <f t="shared" si="0"/>
        <v>-0.21244239099020779</v>
      </c>
      <c r="AH8" s="48">
        <f t="shared" si="0"/>
        <v>-0.1807128799016004</v>
      </c>
      <c r="AI8" s="18">
        <f t="shared" si="0"/>
        <v>7.5860000000000003</v>
      </c>
    </row>
    <row r="9" spans="1:43" hidden="1" x14ac:dyDescent="0.25">
      <c r="A9" s="33" t="s">
        <v>185</v>
      </c>
      <c r="B9" s="19">
        <v>0.70699999999999996</v>
      </c>
      <c r="C9" s="19">
        <v>0.69399999999999995</v>
      </c>
      <c r="D9" s="19">
        <v>0.70899999999999996</v>
      </c>
      <c r="E9" s="19">
        <v>0.29299999999999998</v>
      </c>
      <c r="F9" s="19">
        <v>0.30599999999999999</v>
      </c>
      <c r="G9" s="20">
        <v>0.29099999999999998</v>
      </c>
      <c r="H9" s="12" t="s">
        <v>23</v>
      </c>
      <c r="I9" s="10" t="s">
        <v>21</v>
      </c>
      <c r="J9" s="14" t="s">
        <v>26</v>
      </c>
      <c r="K9" s="14" t="s">
        <v>27</v>
      </c>
      <c r="L9" s="10" t="s">
        <v>28</v>
      </c>
      <c r="M9" s="10" t="s">
        <v>29</v>
      </c>
      <c r="N9" s="10" t="s">
        <v>30</v>
      </c>
      <c r="O9" s="10" t="s">
        <v>18</v>
      </c>
      <c r="P9" s="21">
        <v>164</v>
      </c>
      <c r="Q9" s="21">
        <v>13</v>
      </c>
      <c r="R9" s="21">
        <v>151</v>
      </c>
      <c r="S9" s="20">
        <v>63</v>
      </c>
      <c r="T9" s="20">
        <v>8</v>
      </c>
      <c r="U9" s="20">
        <v>55</v>
      </c>
      <c r="V9" s="20">
        <v>272</v>
      </c>
      <c r="W9" s="20">
        <v>64</v>
      </c>
      <c r="X9" s="20">
        <v>208</v>
      </c>
      <c r="Y9" s="20">
        <v>118</v>
      </c>
      <c r="Z9" s="20">
        <v>26</v>
      </c>
      <c r="AA9" s="20">
        <v>92</v>
      </c>
      <c r="AB9" s="20">
        <v>0.64400000000000002</v>
      </c>
      <c r="AC9" s="20">
        <v>0.433</v>
      </c>
      <c r="AD9" s="20">
        <v>0.67300000000000004</v>
      </c>
      <c r="AE9" s="20">
        <v>0.68</v>
      </c>
      <c r="AF9" s="49">
        <v>-0.28806500000000002</v>
      </c>
      <c r="AG9" s="49">
        <v>-0.21792500000000001</v>
      </c>
      <c r="AH9" s="49">
        <v>-0.19303999999999999</v>
      </c>
      <c r="AI9" s="20">
        <v>27.31</v>
      </c>
    </row>
    <row r="10" spans="1:43" hidden="1" x14ac:dyDescent="0.25">
      <c r="A10" s="34"/>
      <c r="B10" s="19">
        <v>0.71199999999999997</v>
      </c>
      <c r="C10" s="19">
        <v>0.74</v>
      </c>
      <c r="D10" s="19">
        <v>0.70399999999999996</v>
      </c>
      <c r="E10" s="19">
        <v>0.28799999999999998</v>
      </c>
      <c r="F10" s="19">
        <v>0.26</v>
      </c>
      <c r="G10" s="20">
        <v>0.29599999999999999</v>
      </c>
      <c r="H10" s="12" t="s">
        <v>23</v>
      </c>
      <c r="I10" s="10" t="s">
        <v>21</v>
      </c>
      <c r="J10" s="14" t="s">
        <v>26</v>
      </c>
      <c r="K10" s="14" t="s">
        <v>27</v>
      </c>
      <c r="L10" s="10" t="s">
        <v>28</v>
      </c>
      <c r="M10" s="10" t="s">
        <v>29</v>
      </c>
      <c r="N10" s="10" t="s">
        <v>30</v>
      </c>
      <c r="O10" s="10" t="s">
        <v>18</v>
      </c>
      <c r="P10" s="21">
        <v>176</v>
      </c>
      <c r="Q10" s="21">
        <v>18</v>
      </c>
      <c r="R10" s="21">
        <v>158</v>
      </c>
      <c r="S10" s="20">
        <v>81</v>
      </c>
      <c r="T10" s="20">
        <v>10</v>
      </c>
      <c r="U10" s="20">
        <v>71</v>
      </c>
      <c r="V10" s="20">
        <v>263</v>
      </c>
      <c r="W10" s="20">
        <v>76</v>
      </c>
      <c r="X10" s="20">
        <v>187</v>
      </c>
      <c r="Y10" s="20">
        <v>97</v>
      </c>
      <c r="Z10" s="20">
        <v>23</v>
      </c>
      <c r="AA10" s="20">
        <v>74</v>
      </c>
      <c r="AB10" s="20">
        <v>0.66400000000000003</v>
      </c>
      <c r="AC10" s="20">
        <v>0.52200000000000002</v>
      </c>
      <c r="AD10" s="20">
        <v>0.68500000000000005</v>
      </c>
      <c r="AE10" s="20">
        <v>0.7</v>
      </c>
      <c r="AF10" s="49">
        <v>-0.24199999999999999</v>
      </c>
      <c r="AG10" s="49">
        <v>-0.24690000000000001</v>
      </c>
      <c r="AH10" s="49">
        <v>-0.20050000000000001</v>
      </c>
      <c r="AI10" s="20">
        <v>27.44</v>
      </c>
    </row>
    <row r="11" spans="1:43" hidden="1" x14ac:dyDescent="0.25">
      <c r="A11" s="34"/>
      <c r="B11" s="19">
        <v>0.69699999999999995</v>
      </c>
      <c r="C11" s="19">
        <v>0.66400000000000003</v>
      </c>
      <c r="D11" s="19">
        <v>0.70499999999999996</v>
      </c>
      <c r="E11" s="19">
        <v>0.30299999999999999</v>
      </c>
      <c r="F11" s="19">
        <v>0.33600000000000002</v>
      </c>
      <c r="G11" s="20">
        <v>0.29499999999999998</v>
      </c>
      <c r="H11" s="12" t="s">
        <v>23</v>
      </c>
      <c r="I11" s="10" t="s">
        <v>21</v>
      </c>
      <c r="J11" s="14" t="s">
        <v>26</v>
      </c>
      <c r="K11" s="14" t="s">
        <v>27</v>
      </c>
      <c r="L11" s="10" t="s">
        <v>28</v>
      </c>
      <c r="M11" s="10" t="s">
        <v>29</v>
      </c>
      <c r="N11" s="10" t="s">
        <v>30</v>
      </c>
      <c r="O11" s="10" t="s">
        <v>18</v>
      </c>
      <c r="P11" s="21">
        <v>179</v>
      </c>
      <c r="Q11" s="21">
        <v>20</v>
      </c>
      <c r="R11" s="21">
        <v>159</v>
      </c>
      <c r="S11" s="20">
        <v>79</v>
      </c>
      <c r="T11" s="20">
        <v>18</v>
      </c>
      <c r="U11" s="20">
        <v>61</v>
      </c>
      <c r="V11" s="20">
        <v>251</v>
      </c>
      <c r="W11" s="20">
        <v>59</v>
      </c>
      <c r="X11" s="20">
        <v>192</v>
      </c>
      <c r="Y11" s="20">
        <v>108</v>
      </c>
      <c r="Z11" s="20">
        <v>22</v>
      </c>
      <c r="AA11" s="20">
        <v>86</v>
      </c>
      <c r="AB11" s="20">
        <v>0.65700000000000003</v>
      </c>
      <c r="AC11" s="20">
        <v>0.5</v>
      </c>
      <c r="AD11" s="20">
        <v>0.68400000000000005</v>
      </c>
      <c r="AE11" s="20">
        <v>0.68</v>
      </c>
      <c r="AF11" s="49">
        <v>-0.17280000000000001</v>
      </c>
      <c r="AG11" s="49">
        <v>-0.12239999999999999</v>
      </c>
      <c r="AH11" s="49">
        <v>-9.01E-2</v>
      </c>
      <c r="AI11" s="20">
        <v>27.06</v>
      </c>
    </row>
    <row r="12" spans="1:43" hidden="1" x14ac:dyDescent="0.25">
      <c r="A12" s="34"/>
      <c r="B12" s="19">
        <v>0.7</v>
      </c>
      <c r="C12" s="19">
        <v>0.75</v>
      </c>
      <c r="D12" s="19">
        <v>0.68600000000000005</v>
      </c>
      <c r="E12" s="19">
        <v>0.3</v>
      </c>
      <c r="F12" s="19">
        <v>0.25</v>
      </c>
      <c r="G12" s="20">
        <v>0.314</v>
      </c>
      <c r="H12" s="12" t="s">
        <v>23</v>
      </c>
      <c r="I12" s="10" t="s">
        <v>21</v>
      </c>
      <c r="J12" s="14" t="s">
        <v>26</v>
      </c>
      <c r="K12" s="14" t="s">
        <v>27</v>
      </c>
      <c r="L12" s="10" t="s">
        <v>28</v>
      </c>
      <c r="M12" s="10" t="s">
        <v>29</v>
      </c>
      <c r="N12" s="10" t="s">
        <v>30</v>
      </c>
      <c r="O12" s="10" t="s">
        <v>18</v>
      </c>
      <c r="P12" s="21">
        <v>160</v>
      </c>
      <c r="Q12" s="21">
        <v>21</v>
      </c>
      <c r="R12" s="21">
        <v>139</v>
      </c>
      <c r="S12" s="20">
        <v>68</v>
      </c>
      <c r="T12" s="20">
        <v>7</v>
      </c>
      <c r="U12" s="20">
        <v>61</v>
      </c>
      <c r="V12" s="20">
        <v>272</v>
      </c>
      <c r="W12" s="20">
        <v>81</v>
      </c>
      <c r="X12" s="20">
        <v>191</v>
      </c>
      <c r="Y12" s="20">
        <v>117</v>
      </c>
      <c r="Z12" s="20">
        <v>27</v>
      </c>
      <c r="AA12" s="20">
        <v>90</v>
      </c>
      <c r="AB12" s="20">
        <v>0.63400000000000001</v>
      </c>
      <c r="AC12" s="20">
        <v>0.55300000000000005</v>
      </c>
      <c r="AD12" s="20">
        <v>0.64800000000000002</v>
      </c>
      <c r="AE12" s="20">
        <v>0.67</v>
      </c>
      <c r="AF12" s="49">
        <v>-0.16950000000000001</v>
      </c>
      <c r="AG12" s="49">
        <v>-0.2099</v>
      </c>
      <c r="AH12" s="49">
        <v>-0.16600000000000001</v>
      </c>
      <c r="AI12" s="20">
        <v>27.28</v>
      </c>
      <c r="AK12" s="6"/>
      <c r="AL12" s="7"/>
      <c r="AM12" s="7"/>
      <c r="AN12" s="7"/>
      <c r="AO12" s="7"/>
      <c r="AP12" s="7"/>
      <c r="AQ12" s="7"/>
    </row>
    <row r="13" spans="1:43" hidden="1" x14ac:dyDescent="0.25">
      <c r="A13" s="34"/>
      <c r="B13" s="19">
        <v>0.69699999999999995</v>
      </c>
      <c r="C13" s="19">
        <v>0.76200000000000001</v>
      </c>
      <c r="D13" s="19">
        <v>0.68400000000000005</v>
      </c>
      <c r="E13" s="19">
        <v>0.30299999999999999</v>
      </c>
      <c r="F13" s="19">
        <v>0.23799999999999999</v>
      </c>
      <c r="G13" s="20">
        <v>0.316</v>
      </c>
      <c r="H13" s="12" t="s">
        <v>23</v>
      </c>
      <c r="I13" s="10" t="s">
        <v>21</v>
      </c>
      <c r="J13" s="14" t="s">
        <v>26</v>
      </c>
      <c r="K13" s="14" t="s">
        <v>27</v>
      </c>
      <c r="L13" s="10" t="s">
        <v>28</v>
      </c>
      <c r="M13" s="10" t="s">
        <v>29</v>
      </c>
      <c r="N13" s="10" t="s">
        <v>30</v>
      </c>
      <c r="O13" s="10" t="s">
        <v>18</v>
      </c>
      <c r="P13" s="21">
        <v>163</v>
      </c>
      <c r="Q13" s="21">
        <v>21</v>
      </c>
      <c r="R13" s="21">
        <v>142</v>
      </c>
      <c r="S13" s="20">
        <v>79</v>
      </c>
      <c r="T13" s="20">
        <v>9</v>
      </c>
      <c r="U13" s="20">
        <v>70</v>
      </c>
      <c r="V13" s="20">
        <v>267</v>
      </c>
      <c r="W13" s="20">
        <v>59</v>
      </c>
      <c r="X13" s="20">
        <v>208</v>
      </c>
      <c r="Y13" s="20">
        <v>108</v>
      </c>
      <c r="Z13" s="20">
        <v>16</v>
      </c>
      <c r="AA13" s="20">
        <v>92</v>
      </c>
      <c r="AB13" s="20">
        <v>0.65300000000000002</v>
      </c>
      <c r="AC13" s="20">
        <v>0.627</v>
      </c>
      <c r="AD13" s="20">
        <v>0.63700000000000001</v>
      </c>
      <c r="AE13" s="20">
        <v>0.67</v>
      </c>
      <c r="AF13" s="49">
        <v>-3.9300000000000002E-2</v>
      </c>
      <c r="AG13" s="49">
        <v>-0.1283</v>
      </c>
      <c r="AH13" s="49">
        <v>-7.9399999999999998E-2</v>
      </c>
      <c r="AI13" s="20">
        <v>27.1</v>
      </c>
      <c r="AK13" s="6"/>
      <c r="AL13" s="7"/>
      <c r="AM13" s="7"/>
      <c r="AN13" s="7"/>
      <c r="AO13" s="7"/>
      <c r="AP13" s="7"/>
      <c r="AQ13" s="7"/>
    </row>
    <row r="14" spans="1:43" x14ac:dyDescent="0.25">
      <c r="A14" s="35"/>
      <c r="B14" s="51">
        <f>AVERAGE(B9:B13)</f>
        <v>0.7026</v>
      </c>
      <c r="C14" s="51">
        <f t="shared" ref="C14:AI14" si="1">AVERAGE(C9:C13)</f>
        <v>0.72199999999999998</v>
      </c>
      <c r="D14" s="51">
        <f t="shared" si="1"/>
        <v>0.6976</v>
      </c>
      <c r="E14" s="51">
        <f t="shared" si="1"/>
        <v>0.2974</v>
      </c>
      <c r="F14" s="51">
        <f t="shared" si="1"/>
        <v>0.27800000000000002</v>
      </c>
      <c r="G14" s="51">
        <f t="shared" si="1"/>
        <v>0.3024</v>
      </c>
      <c r="H14" s="52" t="s">
        <v>23</v>
      </c>
      <c r="I14" s="53" t="s">
        <v>21</v>
      </c>
      <c r="J14" s="54" t="s">
        <v>26</v>
      </c>
      <c r="K14" s="54" t="s">
        <v>27</v>
      </c>
      <c r="L14" s="51">
        <v>16</v>
      </c>
      <c r="M14" s="51">
        <v>0.45</v>
      </c>
      <c r="N14" s="51">
        <v>100</v>
      </c>
      <c r="O14" s="51" t="s">
        <v>32</v>
      </c>
      <c r="P14" s="51">
        <f t="shared" si="1"/>
        <v>168.4</v>
      </c>
      <c r="Q14" s="51">
        <f t="shared" si="1"/>
        <v>18.600000000000001</v>
      </c>
      <c r="R14" s="51">
        <f t="shared" si="1"/>
        <v>149.80000000000001</v>
      </c>
      <c r="S14" s="51">
        <f t="shared" si="1"/>
        <v>74</v>
      </c>
      <c r="T14" s="51">
        <f t="shared" si="1"/>
        <v>10.4</v>
      </c>
      <c r="U14" s="51">
        <f t="shared" si="1"/>
        <v>63.6</v>
      </c>
      <c r="V14" s="51">
        <f t="shared" si="1"/>
        <v>265</v>
      </c>
      <c r="W14" s="51">
        <f t="shared" si="1"/>
        <v>67.8</v>
      </c>
      <c r="X14" s="51">
        <f t="shared" si="1"/>
        <v>197.2</v>
      </c>
      <c r="Y14" s="51">
        <f t="shared" si="1"/>
        <v>109.6</v>
      </c>
      <c r="Z14" s="51">
        <f t="shared" si="1"/>
        <v>22.8</v>
      </c>
      <c r="AA14" s="51">
        <f t="shared" si="1"/>
        <v>86.8</v>
      </c>
      <c r="AB14" s="51">
        <f t="shared" si="1"/>
        <v>0.65040000000000009</v>
      </c>
      <c r="AC14" s="51">
        <f t="shared" si="1"/>
        <v>0.52699999999999991</v>
      </c>
      <c r="AD14" s="51">
        <f t="shared" si="1"/>
        <v>0.6654000000000001</v>
      </c>
      <c r="AE14" s="51">
        <f t="shared" si="1"/>
        <v>0.67999999999999994</v>
      </c>
      <c r="AF14" s="55">
        <f t="shared" si="1"/>
        <v>-0.18233300000000002</v>
      </c>
      <c r="AG14" s="55">
        <f t="shared" si="1"/>
        <v>-0.185085</v>
      </c>
      <c r="AH14" s="55">
        <f t="shared" si="1"/>
        <v>-0.14580799999999999</v>
      </c>
      <c r="AI14" s="51">
        <f t="shared" si="1"/>
        <v>27.238</v>
      </c>
      <c r="AK14" s="6"/>
      <c r="AL14" s="7"/>
      <c r="AM14" s="7"/>
      <c r="AN14" s="6"/>
      <c r="AO14" s="7"/>
      <c r="AP14" s="7"/>
      <c r="AQ14" s="7"/>
    </row>
    <row r="15" spans="1:43" hidden="1" x14ac:dyDescent="0.25">
      <c r="A15" s="33" t="s">
        <v>9</v>
      </c>
      <c r="B15" s="2">
        <v>0.67300000000000004</v>
      </c>
      <c r="C15" s="23">
        <v>0.79200000000000004</v>
      </c>
      <c r="D15" s="23">
        <v>0.64400000000000002</v>
      </c>
      <c r="E15" s="23">
        <v>0.32700000000000001</v>
      </c>
      <c r="F15" s="23">
        <v>0.20799999999999999</v>
      </c>
      <c r="G15" s="2">
        <v>0.35599999999999998</v>
      </c>
      <c r="H15" s="22" t="s">
        <v>23</v>
      </c>
      <c r="I15" s="14" t="s">
        <v>122</v>
      </c>
      <c r="J15" s="14" t="s">
        <v>26</v>
      </c>
      <c r="K15" s="14" t="s">
        <v>27</v>
      </c>
      <c r="L15" s="10" t="s">
        <v>17</v>
      </c>
      <c r="M15" s="10" t="s">
        <v>16</v>
      </c>
      <c r="N15" s="10" t="s">
        <v>30</v>
      </c>
      <c r="O15" s="10" t="s">
        <v>18</v>
      </c>
      <c r="P15" s="17">
        <v>171</v>
      </c>
      <c r="Q15" s="17">
        <v>16</v>
      </c>
      <c r="R15" s="17">
        <v>155</v>
      </c>
      <c r="S15" s="2">
        <v>83</v>
      </c>
      <c r="T15" s="23">
        <v>7</v>
      </c>
      <c r="U15" s="23">
        <v>76</v>
      </c>
      <c r="V15" s="23">
        <v>244</v>
      </c>
      <c r="W15" s="23">
        <v>79</v>
      </c>
      <c r="X15" s="2">
        <v>165</v>
      </c>
      <c r="Y15" s="23">
        <v>119</v>
      </c>
      <c r="Z15" s="23">
        <v>18</v>
      </c>
      <c r="AA15" s="2">
        <v>101</v>
      </c>
      <c r="AB15" s="23">
        <v>0.629</v>
      </c>
      <c r="AC15" s="23">
        <v>0.56100000000000005</v>
      </c>
      <c r="AD15" s="2">
        <v>0.63700000000000001</v>
      </c>
      <c r="AE15" s="12">
        <v>0.67</v>
      </c>
      <c r="AF15" s="47">
        <v>-0.13489999999999999</v>
      </c>
      <c r="AG15" s="47">
        <v>-0.27310000000000001</v>
      </c>
      <c r="AH15" s="47">
        <v>-0.18440000000000001</v>
      </c>
      <c r="AI15" s="2">
        <v>16.64</v>
      </c>
      <c r="AK15" s="6"/>
      <c r="AL15" s="7"/>
      <c r="AM15" s="7"/>
      <c r="AN15" s="6"/>
      <c r="AO15" s="7"/>
      <c r="AP15" s="7"/>
      <c r="AQ15" s="7"/>
    </row>
    <row r="16" spans="1:43" hidden="1" x14ac:dyDescent="0.25">
      <c r="A16" s="34"/>
      <c r="B16" s="2">
        <v>0.7</v>
      </c>
      <c r="C16" s="23">
        <v>0.746</v>
      </c>
      <c r="D16" s="23">
        <v>0.68899999999999995</v>
      </c>
      <c r="E16" s="23">
        <v>0.3</v>
      </c>
      <c r="F16" s="23">
        <v>0.254</v>
      </c>
      <c r="G16" s="2">
        <v>0.311</v>
      </c>
      <c r="H16" s="22" t="s">
        <v>23</v>
      </c>
      <c r="I16" s="14" t="s">
        <v>122</v>
      </c>
      <c r="J16" s="14" t="s">
        <v>26</v>
      </c>
      <c r="K16" s="14" t="s">
        <v>27</v>
      </c>
      <c r="L16" s="10" t="s">
        <v>17</v>
      </c>
      <c r="M16" s="10" t="s">
        <v>16</v>
      </c>
      <c r="N16" s="10" t="s">
        <v>30</v>
      </c>
      <c r="O16" s="10" t="s">
        <v>18</v>
      </c>
      <c r="P16" s="17">
        <v>161</v>
      </c>
      <c r="Q16" s="17">
        <v>14</v>
      </c>
      <c r="R16" s="17">
        <v>147</v>
      </c>
      <c r="S16" s="2">
        <v>69</v>
      </c>
      <c r="T16" s="23">
        <v>9</v>
      </c>
      <c r="U16" s="23">
        <v>60</v>
      </c>
      <c r="V16" s="23">
        <v>271</v>
      </c>
      <c r="W16" s="23">
        <v>74</v>
      </c>
      <c r="X16" s="2">
        <v>197</v>
      </c>
      <c r="Y16" s="23">
        <v>116</v>
      </c>
      <c r="Z16" s="23">
        <v>21</v>
      </c>
      <c r="AA16" s="2">
        <v>95</v>
      </c>
      <c r="AB16" s="23">
        <v>0.63500000000000001</v>
      </c>
      <c r="AC16" s="23">
        <v>0.48299999999999998</v>
      </c>
      <c r="AD16" s="2">
        <v>0.65500000000000003</v>
      </c>
      <c r="AE16" s="12">
        <v>0.69</v>
      </c>
      <c r="AF16" s="47">
        <v>-0.2074</v>
      </c>
      <c r="AG16" s="47">
        <v>-0.21990000000000001</v>
      </c>
      <c r="AH16" s="47">
        <v>-0.16619999999999999</v>
      </c>
      <c r="AI16" s="2">
        <v>18.100000000000001</v>
      </c>
      <c r="AK16" s="6"/>
      <c r="AL16" s="7"/>
      <c r="AM16" s="7"/>
      <c r="AN16" s="6"/>
      <c r="AO16" s="7"/>
      <c r="AP16" s="7"/>
      <c r="AQ16" s="7"/>
    </row>
    <row r="17" spans="1:43" hidden="1" x14ac:dyDescent="0.25">
      <c r="A17" s="34"/>
      <c r="B17" s="2">
        <v>0.69199999999999995</v>
      </c>
      <c r="C17" s="23">
        <v>0.748</v>
      </c>
      <c r="D17" s="23">
        <v>0.67900000000000005</v>
      </c>
      <c r="E17" s="23">
        <v>0.308</v>
      </c>
      <c r="F17" s="23">
        <v>0.252</v>
      </c>
      <c r="G17" s="2">
        <v>0.32100000000000001</v>
      </c>
      <c r="H17" s="22" t="s">
        <v>23</v>
      </c>
      <c r="I17" s="14" t="s">
        <v>122</v>
      </c>
      <c r="J17" s="14" t="s">
        <v>26</v>
      </c>
      <c r="K17" s="14" t="s">
        <v>27</v>
      </c>
      <c r="L17" s="10" t="s">
        <v>17</v>
      </c>
      <c r="M17" s="10" t="s">
        <v>16</v>
      </c>
      <c r="N17" s="10" t="s">
        <v>30</v>
      </c>
      <c r="O17" s="10" t="s">
        <v>18</v>
      </c>
      <c r="P17" s="17">
        <v>171</v>
      </c>
      <c r="Q17" s="17">
        <v>17</v>
      </c>
      <c r="R17" s="17">
        <v>154</v>
      </c>
      <c r="S17" s="2">
        <v>61</v>
      </c>
      <c r="T17" s="23">
        <v>5</v>
      </c>
      <c r="U17" s="23">
        <v>56</v>
      </c>
      <c r="V17" s="23">
        <v>256</v>
      </c>
      <c r="W17" s="23">
        <v>72</v>
      </c>
      <c r="X17" s="2">
        <v>184</v>
      </c>
      <c r="Y17" s="23">
        <v>129</v>
      </c>
      <c r="Z17" s="23">
        <v>25</v>
      </c>
      <c r="AA17" s="2">
        <v>104</v>
      </c>
      <c r="AB17" s="23">
        <v>0.64300000000000002</v>
      </c>
      <c r="AC17" s="23">
        <v>0.53100000000000003</v>
      </c>
      <c r="AD17" s="2">
        <v>0.65800000000000003</v>
      </c>
      <c r="AE17" s="12">
        <v>0.69</v>
      </c>
      <c r="AF17" s="47">
        <v>-0.19209999999999999</v>
      </c>
      <c r="AG17" s="47">
        <v>-0.23680000000000001</v>
      </c>
      <c r="AH17" s="47">
        <v>-0.18029999999999999</v>
      </c>
      <c r="AI17" s="2">
        <v>16.079999999999998</v>
      </c>
      <c r="AK17" s="6"/>
      <c r="AL17" s="7"/>
      <c r="AM17" s="7"/>
      <c r="AN17" s="6"/>
      <c r="AO17" s="7"/>
      <c r="AP17" s="7"/>
      <c r="AQ17" s="7"/>
    </row>
    <row r="18" spans="1:43" hidden="1" x14ac:dyDescent="0.25">
      <c r="A18" s="34"/>
      <c r="B18" s="2">
        <v>0.68700000000000006</v>
      </c>
      <c r="C18" s="23">
        <v>0.70099999999999996</v>
      </c>
      <c r="D18" s="23">
        <v>0.68400000000000005</v>
      </c>
      <c r="E18" s="23">
        <v>0.313</v>
      </c>
      <c r="F18" s="23">
        <v>0.29899999999999999</v>
      </c>
      <c r="G18" s="2">
        <v>0.316</v>
      </c>
      <c r="H18" s="22" t="s">
        <v>23</v>
      </c>
      <c r="I18" s="14" t="s">
        <v>122</v>
      </c>
      <c r="J18" s="14" t="s">
        <v>26</v>
      </c>
      <c r="K18" s="14" t="s">
        <v>27</v>
      </c>
      <c r="L18" s="10" t="s">
        <v>17</v>
      </c>
      <c r="M18" s="10" t="s">
        <v>16</v>
      </c>
      <c r="N18" s="10" t="s">
        <v>30</v>
      </c>
      <c r="O18" s="10" t="s">
        <v>18</v>
      </c>
      <c r="P18" s="17">
        <v>166</v>
      </c>
      <c r="Q18" s="17">
        <v>8</v>
      </c>
      <c r="R18" s="17">
        <v>158</v>
      </c>
      <c r="S18" s="2">
        <v>75</v>
      </c>
      <c r="T18" s="23">
        <v>9</v>
      </c>
      <c r="U18" s="23">
        <v>66</v>
      </c>
      <c r="V18" s="23">
        <v>258</v>
      </c>
      <c r="W18" s="23">
        <v>67</v>
      </c>
      <c r="X18" s="2">
        <v>191</v>
      </c>
      <c r="Y18" s="23">
        <v>118</v>
      </c>
      <c r="Z18" s="23">
        <v>23</v>
      </c>
      <c r="AA18" s="2">
        <v>95</v>
      </c>
      <c r="AB18" s="23">
        <v>0.36199999999999999</v>
      </c>
      <c r="AC18" s="23">
        <v>0.33300000000000002</v>
      </c>
      <c r="AD18" s="2">
        <v>0.66200000000000003</v>
      </c>
      <c r="AE18" s="12">
        <v>0.68</v>
      </c>
      <c r="AF18" s="47">
        <v>-0.3664</v>
      </c>
      <c r="AG18" s="47">
        <v>-0.28029999999999999</v>
      </c>
      <c r="AH18" s="47">
        <v>-0.25240000000000001</v>
      </c>
      <c r="AI18" s="2">
        <v>16.170000000000002</v>
      </c>
      <c r="AK18" s="6"/>
      <c r="AL18" s="7"/>
      <c r="AM18" s="7"/>
      <c r="AN18" s="6"/>
      <c r="AO18" s="7"/>
      <c r="AP18" s="7"/>
      <c r="AQ18" s="7"/>
    </row>
    <row r="19" spans="1:43" hidden="1" x14ac:dyDescent="0.25">
      <c r="A19" s="34"/>
      <c r="B19" s="2">
        <v>0.67600000000000005</v>
      </c>
      <c r="C19" s="23">
        <v>0.69899999999999995</v>
      </c>
      <c r="D19" s="23">
        <v>0.67100000000000004</v>
      </c>
      <c r="E19" s="23">
        <v>0.32400000000000001</v>
      </c>
      <c r="F19" s="23">
        <v>0.30099999999999999</v>
      </c>
      <c r="G19" s="2">
        <v>0.32900000000000001</v>
      </c>
      <c r="H19" s="22" t="s">
        <v>23</v>
      </c>
      <c r="I19" s="14" t="s">
        <v>122</v>
      </c>
      <c r="J19" s="14" t="s">
        <v>26</v>
      </c>
      <c r="K19" s="14" t="s">
        <v>27</v>
      </c>
      <c r="L19" s="10" t="s">
        <v>17</v>
      </c>
      <c r="M19" s="10" t="s">
        <v>16</v>
      </c>
      <c r="N19" s="10" t="s">
        <v>30</v>
      </c>
      <c r="O19" s="10" t="s">
        <v>18</v>
      </c>
      <c r="P19" s="17">
        <v>158</v>
      </c>
      <c r="Q19" s="17">
        <v>12</v>
      </c>
      <c r="R19" s="17">
        <v>146</v>
      </c>
      <c r="S19" s="2">
        <v>81</v>
      </c>
      <c r="T19" s="23">
        <v>6</v>
      </c>
      <c r="U19" s="23">
        <v>75</v>
      </c>
      <c r="V19" s="23">
        <v>259</v>
      </c>
      <c r="W19" s="23">
        <v>60</v>
      </c>
      <c r="X19" s="2">
        <v>199</v>
      </c>
      <c r="Y19" s="23">
        <v>119</v>
      </c>
      <c r="Z19" s="23">
        <v>25</v>
      </c>
      <c r="AA19" s="2">
        <v>94</v>
      </c>
      <c r="AB19" s="23">
        <v>0.61199999999999999</v>
      </c>
      <c r="AC19" s="23">
        <v>0.436</v>
      </c>
      <c r="AD19" s="2">
        <v>0.63300000000000001</v>
      </c>
      <c r="AE19" s="12">
        <v>0.66</v>
      </c>
      <c r="AF19" s="47">
        <v>-0.28399999999999997</v>
      </c>
      <c r="AG19" s="47">
        <v>-0.25519999999999998</v>
      </c>
      <c r="AH19" s="47">
        <v>-0.2334</v>
      </c>
      <c r="AI19" s="2">
        <v>16.690000000000001</v>
      </c>
      <c r="AK19" s="7"/>
      <c r="AL19" s="7"/>
      <c r="AM19" s="7"/>
      <c r="AN19" s="7"/>
      <c r="AO19" s="7"/>
      <c r="AP19" s="7"/>
      <c r="AQ19" s="7"/>
    </row>
    <row r="20" spans="1:43" x14ac:dyDescent="0.25">
      <c r="A20" s="35"/>
      <c r="B20" s="5">
        <f>AVERAGE(B15:B19)</f>
        <v>0.68559999999999999</v>
      </c>
      <c r="C20" s="5">
        <f t="shared" ref="C20:G20" si="2">AVERAGE(C15:C19)</f>
        <v>0.73719999999999997</v>
      </c>
      <c r="D20" s="5">
        <f t="shared" si="2"/>
        <v>0.6734</v>
      </c>
      <c r="E20" s="5">
        <f t="shared" si="2"/>
        <v>0.31440000000000001</v>
      </c>
      <c r="F20" s="5">
        <f t="shared" si="2"/>
        <v>0.26279999999999998</v>
      </c>
      <c r="G20" s="5">
        <f t="shared" si="2"/>
        <v>0.3266</v>
      </c>
      <c r="H20" s="3" t="s">
        <v>23</v>
      </c>
      <c r="I20" s="15" t="s">
        <v>122</v>
      </c>
      <c r="J20" s="15" t="s">
        <v>26</v>
      </c>
      <c r="K20" s="15" t="s">
        <v>27</v>
      </c>
      <c r="L20" s="11" t="s">
        <v>17</v>
      </c>
      <c r="M20" s="11" t="s">
        <v>16</v>
      </c>
      <c r="N20" s="11" t="s">
        <v>30</v>
      </c>
      <c r="O20" s="11" t="s">
        <v>18</v>
      </c>
      <c r="P20" s="18">
        <f>AVERAGE(P15:P19)</f>
        <v>165.4</v>
      </c>
      <c r="Q20" s="18">
        <f t="shared" ref="Q20:AI20" si="3">AVERAGE(Q15:Q19)</f>
        <v>13.4</v>
      </c>
      <c r="R20" s="18">
        <f t="shared" si="3"/>
        <v>152</v>
      </c>
      <c r="S20" s="18">
        <f t="shared" si="3"/>
        <v>73.8</v>
      </c>
      <c r="T20" s="18">
        <f t="shared" si="3"/>
        <v>7.2</v>
      </c>
      <c r="U20" s="18">
        <f t="shared" si="3"/>
        <v>66.599999999999994</v>
      </c>
      <c r="V20" s="18">
        <f t="shared" si="3"/>
        <v>257.60000000000002</v>
      </c>
      <c r="W20" s="18">
        <f t="shared" si="3"/>
        <v>70.400000000000006</v>
      </c>
      <c r="X20" s="18">
        <f t="shared" si="3"/>
        <v>187.2</v>
      </c>
      <c r="Y20" s="18">
        <f t="shared" si="3"/>
        <v>120.2</v>
      </c>
      <c r="Z20" s="18">
        <f t="shared" si="3"/>
        <v>22.4</v>
      </c>
      <c r="AA20" s="18">
        <f t="shared" si="3"/>
        <v>97.8</v>
      </c>
      <c r="AB20" s="18">
        <f t="shared" si="3"/>
        <v>0.57620000000000005</v>
      </c>
      <c r="AC20" s="18">
        <f t="shared" si="3"/>
        <v>0.46880000000000005</v>
      </c>
      <c r="AD20" s="18">
        <f t="shared" si="3"/>
        <v>0.64900000000000002</v>
      </c>
      <c r="AE20" s="18">
        <f t="shared" si="3"/>
        <v>0.67800000000000005</v>
      </c>
      <c r="AF20" s="48">
        <f t="shared" si="3"/>
        <v>-0.23696</v>
      </c>
      <c r="AG20" s="48">
        <f t="shared" si="3"/>
        <v>-0.25305999999999995</v>
      </c>
      <c r="AH20" s="48">
        <f t="shared" si="3"/>
        <v>-0.20334000000000002</v>
      </c>
      <c r="AI20" s="18">
        <f t="shared" si="3"/>
        <v>16.736000000000001</v>
      </c>
      <c r="AK20" s="6"/>
      <c r="AL20" s="7"/>
      <c r="AM20" s="7"/>
      <c r="AN20" s="6"/>
      <c r="AO20" s="7"/>
      <c r="AP20" s="7"/>
      <c r="AQ20" s="7"/>
    </row>
    <row r="21" spans="1:43" hidden="1" x14ac:dyDescent="0.25">
      <c r="A21" s="33" t="s">
        <v>10</v>
      </c>
      <c r="B21" s="2">
        <v>0.70499999999999996</v>
      </c>
      <c r="C21" s="23">
        <v>0.74299999999999999</v>
      </c>
      <c r="D21" s="23">
        <v>0.69599999999999995</v>
      </c>
      <c r="E21" s="23">
        <v>0.29499999999999998</v>
      </c>
      <c r="F21" s="23">
        <v>0.25700000000000001</v>
      </c>
      <c r="G21" s="2">
        <v>0.30399999999999999</v>
      </c>
      <c r="H21" s="22" t="s">
        <v>23</v>
      </c>
      <c r="I21" s="10" t="s">
        <v>21</v>
      </c>
      <c r="J21" s="14" t="s">
        <v>26</v>
      </c>
      <c r="K21" s="14" t="s">
        <v>27</v>
      </c>
      <c r="L21" s="10" t="s">
        <v>28</v>
      </c>
      <c r="M21" s="10" t="s">
        <v>29</v>
      </c>
      <c r="N21" s="10" t="s">
        <v>30</v>
      </c>
      <c r="O21" s="10" t="s">
        <v>18</v>
      </c>
      <c r="P21" s="17">
        <v>182</v>
      </c>
      <c r="Q21" s="17">
        <v>19</v>
      </c>
      <c r="R21" s="17">
        <v>163</v>
      </c>
      <c r="S21" s="2">
        <v>82</v>
      </c>
      <c r="T21" s="23">
        <v>8</v>
      </c>
      <c r="U21" s="23">
        <v>74</v>
      </c>
      <c r="V21" s="23">
        <v>253</v>
      </c>
      <c r="W21" s="23">
        <v>65</v>
      </c>
      <c r="X21" s="2">
        <v>188</v>
      </c>
      <c r="Y21" s="23">
        <v>100</v>
      </c>
      <c r="Z21" s="23">
        <v>21</v>
      </c>
      <c r="AA21" s="2">
        <v>79</v>
      </c>
      <c r="AB21" s="23">
        <v>0.66700000000000004</v>
      </c>
      <c r="AC21" s="23">
        <v>0.56699999999999995</v>
      </c>
      <c r="AD21" s="2">
        <v>0.68100000000000005</v>
      </c>
      <c r="AE21" s="12">
        <v>0.67</v>
      </c>
      <c r="AF21" s="47">
        <v>-0.1986</v>
      </c>
      <c r="AG21" s="47">
        <v>-0.23130000000000001</v>
      </c>
      <c r="AH21" s="47">
        <v>-0.1857</v>
      </c>
      <c r="AI21" s="2">
        <v>38.79</v>
      </c>
      <c r="AK21" s="6"/>
      <c r="AL21" s="7"/>
      <c r="AM21" s="7"/>
      <c r="AN21" s="6"/>
      <c r="AO21" s="7"/>
      <c r="AP21" s="7"/>
      <c r="AQ21" s="7"/>
    </row>
    <row r="22" spans="1:43" hidden="1" x14ac:dyDescent="0.25">
      <c r="A22" s="34"/>
      <c r="B22" s="2">
        <v>0.72399999999999998</v>
      </c>
      <c r="C22" s="23">
        <v>0.76100000000000001</v>
      </c>
      <c r="D22" s="23">
        <v>0.71599999999999997</v>
      </c>
      <c r="E22" s="23">
        <v>0.27600000000000002</v>
      </c>
      <c r="F22" s="23">
        <v>0.23899999999999999</v>
      </c>
      <c r="G22" s="2">
        <v>0.28399999999999997</v>
      </c>
      <c r="H22" s="9" t="s">
        <v>23</v>
      </c>
      <c r="I22" s="10" t="s">
        <v>21</v>
      </c>
      <c r="J22" s="14" t="s">
        <v>26</v>
      </c>
      <c r="K22" s="14" t="s">
        <v>27</v>
      </c>
      <c r="L22" s="10" t="s">
        <v>28</v>
      </c>
      <c r="M22" s="10" t="s">
        <v>29</v>
      </c>
      <c r="N22" s="10" t="s">
        <v>30</v>
      </c>
      <c r="O22" s="10" t="s">
        <v>18</v>
      </c>
      <c r="P22" s="17">
        <v>175</v>
      </c>
      <c r="Q22" s="17">
        <v>21</v>
      </c>
      <c r="R22" s="17">
        <v>154</v>
      </c>
      <c r="S22" s="2">
        <v>62</v>
      </c>
      <c r="T22" s="23">
        <v>7</v>
      </c>
      <c r="U22" s="23">
        <v>55</v>
      </c>
      <c r="V22" s="23">
        <v>272</v>
      </c>
      <c r="W22" s="23">
        <v>68</v>
      </c>
      <c r="X22" s="2">
        <v>204</v>
      </c>
      <c r="Y22" s="23">
        <v>108</v>
      </c>
      <c r="Z22" s="23">
        <v>21</v>
      </c>
      <c r="AA22" s="2">
        <v>87</v>
      </c>
      <c r="AB22" s="23">
        <v>0.67300000000000004</v>
      </c>
      <c r="AC22" s="23">
        <v>0.6</v>
      </c>
      <c r="AD22" s="2">
        <v>0.68400000000000005</v>
      </c>
      <c r="AE22" s="12">
        <v>0.69</v>
      </c>
      <c r="AF22" s="47">
        <v>-0.13900000000000001</v>
      </c>
      <c r="AG22" s="47">
        <v>-0.1787</v>
      </c>
      <c r="AH22" s="47">
        <v>-0.129</v>
      </c>
      <c r="AI22" s="2">
        <v>39.770000000000003</v>
      </c>
      <c r="AK22" s="6"/>
      <c r="AL22" s="7"/>
      <c r="AM22" s="7"/>
      <c r="AN22" s="6"/>
      <c r="AO22" s="7"/>
      <c r="AP22" s="7"/>
      <c r="AQ22" s="7"/>
    </row>
    <row r="23" spans="1:43" hidden="1" x14ac:dyDescent="0.25">
      <c r="A23" s="34"/>
      <c r="B23" s="2">
        <v>0.72399999999999998</v>
      </c>
      <c r="C23" s="23">
        <v>0.70699999999999996</v>
      </c>
      <c r="D23" s="23">
        <v>0.72899999999999998</v>
      </c>
      <c r="E23" s="23">
        <v>0.27600000000000002</v>
      </c>
      <c r="F23" s="23">
        <v>0.29299999999999998</v>
      </c>
      <c r="G23" s="2">
        <v>0.27100000000000002</v>
      </c>
      <c r="H23" s="9" t="s">
        <v>23</v>
      </c>
      <c r="I23" s="10" t="s">
        <v>21</v>
      </c>
      <c r="J23" s="14" t="s">
        <v>26</v>
      </c>
      <c r="K23" s="14" t="s">
        <v>27</v>
      </c>
      <c r="L23" s="10" t="s">
        <v>28</v>
      </c>
      <c r="M23" s="10" t="s">
        <v>29</v>
      </c>
      <c r="N23" s="10" t="s">
        <v>30</v>
      </c>
      <c r="O23" s="10" t="s">
        <v>18</v>
      </c>
      <c r="P23" s="17">
        <v>170</v>
      </c>
      <c r="Q23" s="17">
        <v>16</v>
      </c>
      <c r="R23" s="17">
        <v>154</v>
      </c>
      <c r="S23" s="2">
        <v>59</v>
      </c>
      <c r="T23" s="23">
        <v>9</v>
      </c>
      <c r="U23" s="23">
        <v>50</v>
      </c>
      <c r="V23" s="23">
        <v>277</v>
      </c>
      <c r="W23" s="23">
        <v>66</v>
      </c>
      <c r="X23" s="2">
        <v>211</v>
      </c>
      <c r="Y23" s="23">
        <v>111</v>
      </c>
      <c r="Z23" s="23">
        <v>25</v>
      </c>
      <c r="AA23" s="2">
        <v>86</v>
      </c>
      <c r="AB23" s="23">
        <v>0.66700000000000004</v>
      </c>
      <c r="AC23" s="23">
        <v>0.48499999999999999</v>
      </c>
      <c r="AD23" s="2">
        <v>0.69399999999999995</v>
      </c>
      <c r="AE23" s="12">
        <v>0.69</v>
      </c>
      <c r="AF23" s="47">
        <v>-0.25140000000000001</v>
      </c>
      <c r="AG23" s="47">
        <v>-0.19170000000000001</v>
      </c>
      <c r="AH23" s="47">
        <v>-0.1615</v>
      </c>
      <c r="AI23" s="2">
        <v>55.15</v>
      </c>
      <c r="AK23" s="6"/>
      <c r="AL23" s="7"/>
      <c r="AM23" s="7"/>
      <c r="AN23" s="6"/>
      <c r="AO23" s="7"/>
      <c r="AP23" s="7"/>
      <c r="AQ23" s="7"/>
    </row>
    <row r="24" spans="1:43" hidden="1" x14ac:dyDescent="0.25">
      <c r="A24" s="34"/>
      <c r="B24" s="2">
        <v>0.66600000000000004</v>
      </c>
      <c r="C24" s="23">
        <v>0.74299999999999999</v>
      </c>
      <c r="D24" s="23">
        <v>0.65</v>
      </c>
      <c r="E24" s="23">
        <v>0.33400000000000002</v>
      </c>
      <c r="F24" s="23">
        <v>0.25700000000000001</v>
      </c>
      <c r="G24" s="2">
        <v>0.35</v>
      </c>
      <c r="H24" s="9" t="s">
        <v>23</v>
      </c>
      <c r="I24" s="10" t="s">
        <v>21</v>
      </c>
      <c r="J24" s="14" t="s">
        <v>26</v>
      </c>
      <c r="K24" s="14" t="s">
        <v>27</v>
      </c>
      <c r="L24" s="10" t="s">
        <v>28</v>
      </c>
      <c r="M24" s="10" t="s">
        <v>29</v>
      </c>
      <c r="N24" s="10" t="s">
        <v>30</v>
      </c>
      <c r="O24" s="10" t="s">
        <v>18</v>
      </c>
      <c r="P24" s="17">
        <v>161</v>
      </c>
      <c r="Q24" s="17">
        <v>15</v>
      </c>
      <c r="R24" s="17">
        <v>146</v>
      </c>
      <c r="S24" s="2">
        <v>83</v>
      </c>
      <c r="T24" s="23">
        <v>9</v>
      </c>
      <c r="U24" s="23">
        <v>74</v>
      </c>
      <c r="V24" s="23">
        <v>250</v>
      </c>
      <c r="W24" s="23">
        <v>63</v>
      </c>
      <c r="X24" s="2">
        <v>187</v>
      </c>
      <c r="Y24" s="23">
        <v>123</v>
      </c>
      <c r="Z24" s="23">
        <v>18</v>
      </c>
      <c r="AA24" s="2">
        <v>105</v>
      </c>
      <c r="AB24" s="23">
        <v>0.61</v>
      </c>
      <c r="AC24" s="23">
        <v>0.52600000000000002</v>
      </c>
      <c r="AD24" s="2">
        <v>0.62</v>
      </c>
      <c r="AE24" s="12">
        <v>0.64</v>
      </c>
      <c r="AF24" s="47">
        <v>-0.12709999999999999</v>
      </c>
      <c r="AG24" s="47">
        <v>-0.2011</v>
      </c>
      <c r="AH24" s="47">
        <v>-0.14280000000000001</v>
      </c>
      <c r="AI24" s="2">
        <v>54.36</v>
      </c>
      <c r="AK24" s="6"/>
      <c r="AL24" s="7"/>
      <c r="AM24" s="6"/>
      <c r="AN24" s="6"/>
      <c r="AO24" s="7"/>
      <c r="AP24" s="7"/>
      <c r="AQ24" s="7"/>
    </row>
    <row r="25" spans="1:43" hidden="1" x14ac:dyDescent="0.25">
      <c r="A25" s="34"/>
      <c r="B25" s="2">
        <v>0.72899999999999998</v>
      </c>
      <c r="C25" s="23">
        <v>0.755</v>
      </c>
      <c r="D25" s="23">
        <v>0.72399999999999998</v>
      </c>
      <c r="E25" s="23">
        <v>0.27100000000000002</v>
      </c>
      <c r="F25" s="23">
        <v>0.245</v>
      </c>
      <c r="G25" s="2">
        <v>0.27600000000000002</v>
      </c>
      <c r="H25" s="9" t="s">
        <v>23</v>
      </c>
      <c r="I25" s="10" t="s">
        <v>21</v>
      </c>
      <c r="J25" s="14" t="s">
        <v>26</v>
      </c>
      <c r="K25" s="14" t="s">
        <v>27</v>
      </c>
      <c r="L25" s="10" t="s">
        <v>28</v>
      </c>
      <c r="M25" s="10" t="s">
        <v>29</v>
      </c>
      <c r="N25" s="10" t="s">
        <v>30</v>
      </c>
      <c r="O25" s="10" t="s">
        <v>18</v>
      </c>
      <c r="P25" s="17">
        <v>161</v>
      </c>
      <c r="Q25" s="17">
        <v>18</v>
      </c>
      <c r="R25" s="17">
        <v>143</v>
      </c>
      <c r="S25" s="2">
        <v>74</v>
      </c>
      <c r="T25" s="23">
        <v>5</v>
      </c>
      <c r="U25" s="23">
        <v>69</v>
      </c>
      <c r="V25" s="23">
        <v>289</v>
      </c>
      <c r="W25" s="23">
        <v>65</v>
      </c>
      <c r="X25" s="2">
        <v>224</v>
      </c>
      <c r="Y25" s="23">
        <v>93</v>
      </c>
      <c r="Z25" s="23">
        <v>22</v>
      </c>
      <c r="AA25" s="2">
        <v>71</v>
      </c>
      <c r="AB25" s="23">
        <v>0.65800000000000003</v>
      </c>
      <c r="AC25" s="23">
        <v>0.57099999999999995</v>
      </c>
      <c r="AD25" s="2">
        <v>0.67100000000000004</v>
      </c>
      <c r="AE25" s="12">
        <v>0.69</v>
      </c>
      <c r="AF25" s="47">
        <v>-0.21820000000000001</v>
      </c>
      <c r="AG25" s="47">
        <v>-0.20910000000000001</v>
      </c>
      <c r="AH25" s="47">
        <v>-0.19109999999999999</v>
      </c>
      <c r="AI25" s="2">
        <v>54.98</v>
      </c>
      <c r="AK25" s="6"/>
      <c r="AL25" s="7"/>
      <c r="AM25" s="6"/>
      <c r="AN25" s="6"/>
      <c r="AO25" s="7"/>
      <c r="AP25" s="7"/>
      <c r="AQ25" s="7"/>
    </row>
    <row r="26" spans="1:43" x14ac:dyDescent="0.25">
      <c r="A26" s="35"/>
      <c r="B26" s="51">
        <f>AVERAGE(B21:B25)</f>
        <v>0.7095999999999999</v>
      </c>
      <c r="C26" s="51">
        <f t="shared" ref="C26:G26" si="4">AVERAGE(C21:C25)</f>
        <v>0.7417999999999999</v>
      </c>
      <c r="D26" s="51">
        <f t="shared" si="4"/>
        <v>0.70299999999999996</v>
      </c>
      <c r="E26" s="51">
        <f t="shared" si="4"/>
        <v>0.29039999999999999</v>
      </c>
      <c r="F26" s="51">
        <f t="shared" si="4"/>
        <v>0.25819999999999999</v>
      </c>
      <c r="G26" s="51">
        <f t="shared" si="4"/>
        <v>0.29700000000000004</v>
      </c>
      <c r="H26" s="52" t="s">
        <v>23</v>
      </c>
      <c r="I26" s="53" t="s">
        <v>21</v>
      </c>
      <c r="J26" s="54" t="s">
        <v>26</v>
      </c>
      <c r="K26" s="54" t="s">
        <v>27</v>
      </c>
      <c r="L26" s="53" t="s">
        <v>28</v>
      </c>
      <c r="M26" s="53" t="s">
        <v>29</v>
      </c>
      <c r="N26" s="53" t="s">
        <v>30</v>
      </c>
      <c r="O26" s="53" t="s">
        <v>18</v>
      </c>
      <c r="P26" s="56">
        <f>AVERAGE(P21:P25)</f>
        <v>169.8</v>
      </c>
      <c r="Q26" s="56">
        <f t="shared" ref="Q26:AI26" si="5">AVERAGE(Q21:Q25)</f>
        <v>17.8</v>
      </c>
      <c r="R26" s="56">
        <f t="shared" si="5"/>
        <v>152</v>
      </c>
      <c r="S26" s="56">
        <f t="shared" si="5"/>
        <v>72</v>
      </c>
      <c r="T26" s="56">
        <f t="shared" si="5"/>
        <v>7.6</v>
      </c>
      <c r="U26" s="56">
        <f t="shared" si="5"/>
        <v>64.400000000000006</v>
      </c>
      <c r="V26" s="56">
        <f t="shared" si="5"/>
        <v>268.2</v>
      </c>
      <c r="W26" s="56">
        <f t="shared" si="5"/>
        <v>65.400000000000006</v>
      </c>
      <c r="X26" s="56">
        <f t="shared" si="5"/>
        <v>202.8</v>
      </c>
      <c r="Y26" s="56">
        <f t="shared" si="5"/>
        <v>107</v>
      </c>
      <c r="Z26" s="56">
        <f t="shared" si="5"/>
        <v>21.4</v>
      </c>
      <c r="AA26" s="56">
        <f t="shared" si="5"/>
        <v>85.6</v>
      </c>
      <c r="AB26" s="56">
        <f t="shared" si="5"/>
        <v>0.65500000000000003</v>
      </c>
      <c r="AC26" s="56">
        <f t="shared" si="5"/>
        <v>0.54979999999999996</v>
      </c>
      <c r="AD26" s="56">
        <f t="shared" si="5"/>
        <v>0.67000000000000015</v>
      </c>
      <c r="AE26" s="56">
        <f t="shared" si="5"/>
        <v>0.67599999999999993</v>
      </c>
      <c r="AF26" s="57">
        <f t="shared" si="5"/>
        <v>-0.18685999999999997</v>
      </c>
      <c r="AG26" s="57">
        <f t="shared" si="5"/>
        <v>-0.20238</v>
      </c>
      <c r="AH26" s="57">
        <f t="shared" si="5"/>
        <v>-0.16202</v>
      </c>
      <c r="AI26" s="56">
        <f t="shared" si="5"/>
        <v>48.61</v>
      </c>
      <c r="AK26" s="32"/>
      <c r="AL26" s="7"/>
      <c r="AM26" s="6"/>
      <c r="AN26" s="7"/>
      <c r="AO26" s="7"/>
      <c r="AP26" s="7"/>
      <c r="AQ26" s="7"/>
    </row>
    <row r="27" spans="1:43" hidden="1" x14ac:dyDescent="0.25">
      <c r="A27" s="33" t="s">
        <v>11</v>
      </c>
      <c r="B27" s="2">
        <v>0.72799999999999998</v>
      </c>
      <c r="C27" s="23">
        <v>0.72099999999999997</v>
      </c>
      <c r="D27" s="23">
        <v>0.72899999999999998</v>
      </c>
      <c r="E27" s="23">
        <v>0.27200000000000002</v>
      </c>
      <c r="F27" s="23">
        <v>0.27900000000000003</v>
      </c>
      <c r="G27" s="2">
        <v>0.27100000000000002</v>
      </c>
      <c r="H27" s="22" t="s">
        <v>123</v>
      </c>
      <c r="I27" s="10" t="s">
        <v>124</v>
      </c>
      <c r="J27" s="10" t="s">
        <v>31</v>
      </c>
      <c r="K27" s="10" t="s">
        <v>27</v>
      </c>
      <c r="L27" s="10" t="s">
        <v>17</v>
      </c>
      <c r="M27" s="10" t="s">
        <v>16</v>
      </c>
      <c r="N27" s="10" t="s">
        <v>35</v>
      </c>
      <c r="O27" s="10" t="s">
        <v>32</v>
      </c>
      <c r="P27" s="17">
        <v>174</v>
      </c>
      <c r="Q27" s="17">
        <v>18</v>
      </c>
      <c r="R27" s="17">
        <v>156</v>
      </c>
      <c r="S27" s="2">
        <v>58</v>
      </c>
      <c r="T27" s="23">
        <v>3</v>
      </c>
      <c r="U27" s="23">
        <v>55</v>
      </c>
      <c r="V27" s="23">
        <v>275</v>
      </c>
      <c r="W27" s="23">
        <v>62</v>
      </c>
      <c r="X27" s="2">
        <v>213</v>
      </c>
      <c r="Y27" s="23">
        <v>110</v>
      </c>
      <c r="Z27" s="23">
        <v>28</v>
      </c>
      <c r="AA27" s="2">
        <v>82</v>
      </c>
      <c r="AB27" s="23">
        <v>0.67400000000000004</v>
      </c>
      <c r="AC27" s="23">
        <v>0.53700000000000003</v>
      </c>
      <c r="AD27" s="2">
        <v>0.69499999999999995</v>
      </c>
      <c r="AE27" s="12">
        <v>0.7</v>
      </c>
      <c r="AF27" s="47">
        <v>-0.26419999999999999</v>
      </c>
      <c r="AG27" s="47">
        <v>-0.2278</v>
      </c>
      <c r="AH27" s="47">
        <v>-0.21160000000000001</v>
      </c>
      <c r="AI27" s="2">
        <v>36.130000000000003</v>
      </c>
      <c r="AK27" s="32"/>
      <c r="AL27" s="7"/>
      <c r="AM27" s="6"/>
      <c r="AN27" s="6"/>
      <c r="AO27" s="7"/>
      <c r="AP27" s="7"/>
      <c r="AQ27" s="7"/>
    </row>
    <row r="28" spans="1:43" hidden="1" x14ac:dyDescent="0.25">
      <c r="A28" s="34"/>
      <c r="B28" s="2">
        <v>0.68600000000000005</v>
      </c>
      <c r="C28" s="23">
        <v>0.72</v>
      </c>
      <c r="D28" s="23">
        <v>0.67700000000000005</v>
      </c>
      <c r="E28" s="23">
        <v>0.314</v>
      </c>
      <c r="F28" s="23">
        <v>0.28000000000000003</v>
      </c>
      <c r="G28" s="2">
        <v>0.32300000000000001</v>
      </c>
      <c r="H28" s="22" t="s">
        <v>123</v>
      </c>
      <c r="I28" s="10" t="s">
        <v>124</v>
      </c>
      <c r="J28" s="10" t="s">
        <v>31</v>
      </c>
      <c r="K28" s="10" t="s">
        <v>27</v>
      </c>
      <c r="L28" s="10" t="s">
        <v>17</v>
      </c>
      <c r="M28" s="10" t="s">
        <v>16</v>
      </c>
      <c r="N28" s="10" t="s">
        <v>35</v>
      </c>
      <c r="O28" s="10" t="s">
        <v>32</v>
      </c>
      <c r="P28" s="17">
        <v>182</v>
      </c>
      <c r="Q28" s="17">
        <v>16</v>
      </c>
      <c r="R28" s="17">
        <v>166</v>
      </c>
      <c r="S28" s="2">
        <v>82</v>
      </c>
      <c r="T28" s="23">
        <v>5</v>
      </c>
      <c r="U28" s="23">
        <v>77</v>
      </c>
      <c r="V28" s="23">
        <v>241</v>
      </c>
      <c r="W28" s="23">
        <v>74</v>
      </c>
      <c r="X28" s="2">
        <v>167</v>
      </c>
      <c r="Y28" s="23">
        <v>112</v>
      </c>
      <c r="Z28" s="23">
        <v>30</v>
      </c>
      <c r="AA28" s="2">
        <v>82</v>
      </c>
      <c r="AB28" s="23">
        <v>0.65200000000000002</v>
      </c>
      <c r="AC28" s="23">
        <v>0.47799999999999998</v>
      </c>
      <c r="AD28" s="2">
        <v>0.67600000000000005</v>
      </c>
      <c r="AE28" s="12">
        <v>0.66</v>
      </c>
      <c r="AF28" s="47">
        <v>-0.32150000000000001</v>
      </c>
      <c r="AG28" s="47">
        <v>-0.32590000000000002</v>
      </c>
      <c r="AH28" s="47">
        <v>-0.28689999999999999</v>
      </c>
      <c r="AI28" s="2">
        <v>35.78</v>
      </c>
      <c r="AK28" s="32"/>
      <c r="AL28" s="7"/>
      <c r="AM28" s="6"/>
      <c r="AN28" s="6"/>
      <c r="AO28" s="7"/>
      <c r="AP28" s="7"/>
      <c r="AQ28" s="7"/>
    </row>
    <row r="29" spans="1:43" hidden="1" x14ac:dyDescent="0.25">
      <c r="A29" s="34"/>
      <c r="B29" s="2">
        <v>0.68899999999999995</v>
      </c>
      <c r="C29" s="23">
        <v>0.67200000000000004</v>
      </c>
      <c r="D29" s="23">
        <v>0.69299999999999995</v>
      </c>
      <c r="E29" s="23">
        <v>0.311</v>
      </c>
      <c r="F29" s="23">
        <v>0.32800000000000001</v>
      </c>
      <c r="G29" s="2">
        <v>0.307</v>
      </c>
      <c r="H29" s="22" t="s">
        <v>123</v>
      </c>
      <c r="I29" s="10" t="s">
        <v>124</v>
      </c>
      <c r="J29" s="10" t="s">
        <v>31</v>
      </c>
      <c r="K29" s="10" t="s">
        <v>27</v>
      </c>
      <c r="L29" s="10" t="s">
        <v>17</v>
      </c>
      <c r="M29" s="10" t="s">
        <v>16</v>
      </c>
      <c r="N29" s="10" t="s">
        <v>35</v>
      </c>
      <c r="O29" s="10" t="s">
        <v>32</v>
      </c>
      <c r="P29" s="17">
        <v>167</v>
      </c>
      <c r="Q29" s="17">
        <v>15</v>
      </c>
      <c r="R29" s="17">
        <v>152</v>
      </c>
      <c r="S29" s="2">
        <v>73</v>
      </c>
      <c r="T29" s="23">
        <v>9</v>
      </c>
      <c r="U29" s="23">
        <v>64</v>
      </c>
      <c r="V29" s="23">
        <v>258</v>
      </c>
      <c r="W29" s="23">
        <v>69</v>
      </c>
      <c r="X29" s="2">
        <v>189</v>
      </c>
      <c r="Y29" s="23">
        <v>119</v>
      </c>
      <c r="Z29" s="23">
        <v>32</v>
      </c>
      <c r="AA29" s="2">
        <v>87</v>
      </c>
      <c r="AB29" s="23">
        <v>0.63500000000000001</v>
      </c>
      <c r="AC29" s="23">
        <v>0.42299999999999999</v>
      </c>
      <c r="AD29" s="2">
        <v>0.66800000000000004</v>
      </c>
      <c r="AE29" s="12">
        <v>0.67</v>
      </c>
      <c r="AF29" s="47">
        <v>-0.31680000000000003</v>
      </c>
      <c r="AG29" s="47">
        <v>-0.247</v>
      </c>
      <c r="AH29" s="47">
        <v>-0.22720000000000001</v>
      </c>
      <c r="AI29" s="2">
        <v>41.09</v>
      </c>
      <c r="AK29" s="32"/>
      <c r="AL29" s="7"/>
      <c r="AM29" s="6"/>
      <c r="AN29" s="6"/>
      <c r="AO29" s="7"/>
      <c r="AP29" s="7"/>
      <c r="AQ29" s="7"/>
    </row>
    <row r="30" spans="1:43" hidden="1" x14ac:dyDescent="0.25">
      <c r="A30" s="34"/>
      <c r="B30" s="2">
        <v>0.67900000000000005</v>
      </c>
      <c r="C30" s="23">
        <v>0.67100000000000004</v>
      </c>
      <c r="D30" s="23">
        <v>0.68</v>
      </c>
      <c r="E30" s="23">
        <v>0.32100000000000001</v>
      </c>
      <c r="F30" s="23">
        <v>0.32900000000000001</v>
      </c>
      <c r="G30" s="2">
        <v>0.32</v>
      </c>
      <c r="H30" s="22" t="s">
        <v>123</v>
      </c>
      <c r="I30" s="10" t="s">
        <v>124</v>
      </c>
      <c r="J30" s="10" t="s">
        <v>31</v>
      </c>
      <c r="K30" s="10" t="s">
        <v>27</v>
      </c>
      <c r="L30" s="10" t="s">
        <v>17</v>
      </c>
      <c r="M30" s="10" t="s">
        <v>16</v>
      </c>
      <c r="N30" s="10" t="s">
        <v>35</v>
      </c>
      <c r="O30" s="10" t="s">
        <v>32</v>
      </c>
      <c r="P30" s="17">
        <v>159</v>
      </c>
      <c r="Q30" s="17">
        <v>6</v>
      </c>
      <c r="R30" s="17">
        <v>153</v>
      </c>
      <c r="S30" s="2">
        <v>73</v>
      </c>
      <c r="T30" s="23">
        <v>2</v>
      </c>
      <c r="U30" s="23">
        <v>71</v>
      </c>
      <c r="V30" s="23">
        <v>260</v>
      </c>
      <c r="W30" s="23">
        <v>51</v>
      </c>
      <c r="X30" s="2">
        <v>209</v>
      </c>
      <c r="Y30" s="23">
        <v>125</v>
      </c>
      <c r="Z30" s="23">
        <v>26</v>
      </c>
      <c r="AA30" s="2">
        <v>99</v>
      </c>
      <c r="AB30" s="23">
        <v>0.61599999999999999</v>
      </c>
      <c r="AC30" s="23">
        <v>0.3</v>
      </c>
      <c r="AD30" s="2">
        <v>0.64300000000000002</v>
      </c>
      <c r="AE30" s="12">
        <v>0.66</v>
      </c>
      <c r="AF30" s="47">
        <v>-0.41959999999999997</v>
      </c>
      <c r="AG30" s="47">
        <v>-0.32690000000000002</v>
      </c>
      <c r="AH30" s="47">
        <v>-0.31769999999999998</v>
      </c>
      <c r="AI30" s="2">
        <v>40.97</v>
      </c>
      <c r="AK30" s="32"/>
      <c r="AL30" s="7"/>
      <c r="AM30" s="13"/>
      <c r="AN30" s="6"/>
      <c r="AO30" s="7"/>
      <c r="AP30" s="7"/>
      <c r="AQ30" s="7"/>
    </row>
    <row r="31" spans="1:43" hidden="1" x14ac:dyDescent="0.25">
      <c r="A31" s="34"/>
      <c r="B31" s="2">
        <v>0.67400000000000004</v>
      </c>
      <c r="C31" s="23">
        <v>0.72099999999999997</v>
      </c>
      <c r="D31" s="23">
        <v>0.66400000000000003</v>
      </c>
      <c r="E31" s="23">
        <v>0.32600000000000001</v>
      </c>
      <c r="F31" s="23">
        <v>0.27900000000000003</v>
      </c>
      <c r="G31" s="2">
        <v>0.33600000000000002</v>
      </c>
      <c r="H31" s="22" t="s">
        <v>123</v>
      </c>
      <c r="I31" s="10" t="s">
        <v>124</v>
      </c>
      <c r="J31" s="10" t="s">
        <v>31</v>
      </c>
      <c r="K31" s="10" t="s">
        <v>27</v>
      </c>
      <c r="L31" s="10" t="s">
        <v>17</v>
      </c>
      <c r="M31" s="10" t="s">
        <v>16</v>
      </c>
      <c r="N31" s="31" t="s">
        <v>35</v>
      </c>
      <c r="O31" s="10" t="s">
        <v>32</v>
      </c>
      <c r="P31" s="17">
        <v>150</v>
      </c>
      <c r="Q31" s="17">
        <v>10</v>
      </c>
      <c r="R31" s="17">
        <v>140</v>
      </c>
      <c r="S31" s="2">
        <v>68</v>
      </c>
      <c r="T31" s="23">
        <v>6</v>
      </c>
      <c r="U31" s="23">
        <v>62</v>
      </c>
      <c r="V31" s="23">
        <v>266</v>
      </c>
      <c r="W31" s="23">
        <v>70</v>
      </c>
      <c r="X31" s="2">
        <v>196</v>
      </c>
      <c r="Y31" s="23">
        <v>133</v>
      </c>
      <c r="Z31" s="23">
        <v>25</v>
      </c>
      <c r="AA31" s="2">
        <v>108</v>
      </c>
      <c r="AB31" s="23">
        <v>0.59899999999999998</v>
      </c>
      <c r="AC31" s="23">
        <v>0.39200000000000002</v>
      </c>
      <c r="AD31" s="2">
        <v>0.622</v>
      </c>
      <c r="AE31" s="12">
        <v>0.66</v>
      </c>
      <c r="AF31" s="47">
        <v>-0.27879999999999999</v>
      </c>
      <c r="AG31" s="47">
        <v>-0.25509999999999999</v>
      </c>
      <c r="AH31" s="47">
        <v>-0.22009999999999999</v>
      </c>
      <c r="AI31" s="2">
        <v>38.61</v>
      </c>
      <c r="AK31" s="32"/>
      <c r="AL31" s="7"/>
      <c r="AM31" s="13"/>
      <c r="AN31" s="6"/>
      <c r="AO31" s="7"/>
      <c r="AP31" s="7"/>
      <c r="AQ31" s="7"/>
    </row>
    <row r="32" spans="1:43" x14ac:dyDescent="0.25">
      <c r="A32" s="35"/>
      <c r="B32" s="5">
        <f>AVERAGE(B27:B31)</f>
        <v>0.69120000000000004</v>
      </c>
      <c r="C32" s="5">
        <f t="shared" ref="C32:G32" si="6">AVERAGE(C27:C31)</f>
        <v>0.70099999999999996</v>
      </c>
      <c r="D32" s="5">
        <f t="shared" si="6"/>
        <v>0.6886000000000001</v>
      </c>
      <c r="E32" s="5">
        <f t="shared" si="6"/>
        <v>0.30880000000000002</v>
      </c>
      <c r="F32" s="5">
        <f t="shared" si="6"/>
        <v>0.29900000000000004</v>
      </c>
      <c r="G32" s="5">
        <f t="shared" si="6"/>
        <v>0.31140000000000001</v>
      </c>
      <c r="H32" s="3" t="s">
        <v>33</v>
      </c>
      <c r="I32" s="11" t="s">
        <v>124</v>
      </c>
      <c r="J32" s="15" t="s">
        <v>26</v>
      </c>
      <c r="K32" s="15" t="s">
        <v>27</v>
      </c>
      <c r="L32" s="11" t="s">
        <v>17</v>
      </c>
      <c r="M32" s="11" t="s">
        <v>16</v>
      </c>
      <c r="N32" s="11" t="s">
        <v>35</v>
      </c>
      <c r="O32" s="11" t="s">
        <v>32</v>
      </c>
      <c r="P32" s="18">
        <f>AVERAGE(P27:P31)</f>
        <v>166.4</v>
      </c>
      <c r="Q32" s="18">
        <f t="shared" ref="Q32:AI32" si="7">AVERAGE(Q27:Q31)</f>
        <v>13</v>
      </c>
      <c r="R32" s="18">
        <f t="shared" si="7"/>
        <v>153.4</v>
      </c>
      <c r="S32" s="18">
        <f t="shared" si="7"/>
        <v>70.8</v>
      </c>
      <c r="T32" s="18">
        <f t="shared" si="7"/>
        <v>5</v>
      </c>
      <c r="U32" s="18">
        <f t="shared" si="7"/>
        <v>65.8</v>
      </c>
      <c r="V32" s="18">
        <f t="shared" si="7"/>
        <v>260</v>
      </c>
      <c r="W32" s="18">
        <f t="shared" si="7"/>
        <v>65.2</v>
      </c>
      <c r="X32" s="18">
        <f t="shared" si="7"/>
        <v>194.8</v>
      </c>
      <c r="Y32" s="18">
        <f t="shared" si="7"/>
        <v>119.8</v>
      </c>
      <c r="Z32" s="18">
        <f t="shared" si="7"/>
        <v>28.2</v>
      </c>
      <c r="AA32" s="18">
        <f t="shared" si="7"/>
        <v>91.6</v>
      </c>
      <c r="AB32" s="18">
        <f t="shared" si="7"/>
        <v>0.63519999999999999</v>
      </c>
      <c r="AC32" s="18">
        <f t="shared" si="7"/>
        <v>0.42600000000000005</v>
      </c>
      <c r="AD32" s="18">
        <f t="shared" si="7"/>
        <v>0.66080000000000005</v>
      </c>
      <c r="AE32" s="18">
        <f t="shared" si="7"/>
        <v>0.67</v>
      </c>
      <c r="AF32" s="48">
        <f t="shared" si="7"/>
        <v>-0.32018000000000002</v>
      </c>
      <c r="AG32" s="48">
        <f t="shared" si="7"/>
        <v>-0.27654000000000006</v>
      </c>
      <c r="AH32" s="48">
        <f t="shared" si="7"/>
        <v>-0.25270000000000004</v>
      </c>
      <c r="AI32" s="18">
        <f t="shared" si="7"/>
        <v>38.515999999999998</v>
      </c>
      <c r="AK32" s="7"/>
      <c r="AL32" s="7"/>
      <c r="AM32" s="13"/>
      <c r="AN32" s="7"/>
      <c r="AO32" s="7"/>
      <c r="AP32" s="7"/>
      <c r="AQ32" s="7"/>
    </row>
    <row r="33" spans="1:43" hidden="1" x14ac:dyDescent="0.25">
      <c r="A33" s="36" t="s">
        <v>12</v>
      </c>
      <c r="B33" s="4">
        <v>0.71</v>
      </c>
      <c r="C33" s="4">
        <v>0.71299999999999997</v>
      </c>
      <c r="D33" s="4">
        <v>0.70899999999999996</v>
      </c>
      <c r="E33" s="4">
        <v>0.28999999999999998</v>
      </c>
      <c r="F33" s="4">
        <v>0.28699999999999998</v>
      </c>
      <c r="G33" s="2">
        <v>0.29099999999999998</v>
      </c>
      <c r="H33" s="9"/>
      <c r="I33" s="10"/>
      <c r="J33" s="10"/>
      <c r="K33" s="10"/>
      <c r="L33" s="10"/>
      <c r="M33" s="10"/>
      <c r="N33" s="10"/>
      <c r="O33" s="10"/>
      <c r="P33" s="17">
        <v>166</v>
      </c>
      <c r="Q33" s="17">
        <v>13</v>
      </c>
      <c r="R33" s="17">
        <v>153</v>
      </c>
      <c r="S33" s="2">
        <v>70</v>
      </c>
      <c r="T33" s="23">
        <v>17</v>
      </c>
      <c r="U33" s="23">
        <v>53</v>
      </c>
      <c r="V33" s="23">
        <v>272</v>
      </c>
      <c r="W33" s="23">
        <v>79</v>
      </c>
      <c r="X33" s="2">
        <v>193</v>
      </c>
      <c r="Y33" s="23">
        <v>109</v>
      </c>
      <c r="Z33" s="23">
        <v>20</v>
      </c>
      <c r="AA33" s="2">
        <v>89</v>
      </c>
      <c r="AB33" s="23">
        <v>0.65</v>
      </c>
      <c r="AC33" s="23">
        <v>0.41299999999999998</v>
      </c>
      <c r="AD33" s="2">
        <v>0.68300000000000005</v>
      </c>
      <c r="AE33" s="12">
        <v>0.6</v>
      </c>
      <c r="AF33" s="47">
        <v>-0.23830000000000001</v>
      </c>
      <c r="AG33" s="47">
        <v>-0.18959999999999999</v>
      </c>
      <c r="AH33" s="47">
        <v>-0.13830000000000001</v>
      </c>
      <c r="AI33" s="2">
        <v>147.13</v>
      </c>
      <c r="AK33" s="6"/>
      <c r="AL33" s="7"/>
      <c r="AM33" s="7"/>
      <c r="AN33" s="6"/>
      <c r="AO33" s="7"/>
      <c r="AP33" s="7"/>
      <c r="AQ33" s="7"/>
    </row>
    <row r="34" spans="1:43" hidden="1" x14ac:dyDescent="0.25">
      <c r="A34" s="36"/>
      <c r="B34" s="4">
        <v>0.66600000000000004</v>
      </c>
      <c r="C34" s="4">
        <v>0.72</v>
      </c>
      <c r="D34" s="4">
        <v>0.65300000000000002</v>
      </c>
      <c r="E34" s="4">
        <v>0.33400000000000002</v>
      </c>
      <c r="F34" s="4">
        <v>0.28000000000000003</v>
      </c>
      <c r="G34" s="2">
        <v>0.34699999999999998</v>
      </c>
      <c r="H34" s="12" t="s">
        <v>33</v>
      </c>
      <c r="I34" s="10" t="s">
        <v>36</v>
      </c>
      <c r="J34" s="10" t="s">
        <v>31</v>
      </c>
      <c r="K34" s="10" t="s">
        <v>27</v>
      </c>
      <c r="L34" s="10" t="s">
        <v>28</v>
      </c>
      <c r="M34" s="10" t="s">
        <v>29</v>
      </c>
      <c r="N34" s="10" t="s">
        <v>37</v>
      </c>
      <c r="O34" s="10" t="s">
        <v>18</v>
      </c>
      <c r="P34" s="17">
        <v>176</v>
      </c>
      <c r="Q34" s="17">
        <v>24</v>
      </c>
      <c r="R34" s="17">
        <v>152</v>
      </c>
      <c r="S34" s="2">
        <v>89</v>
      </c>
      <c r="T34" s="23">
        <v>10</v>
      </c>
      <c r="U34" s="23">
        <v>79</v>
      </c>
      <c r="V34" s="23">
        <v>235</v>
      </c>
      <c r="W34" s="23">
        <v>61</v>
      </c>
      <c r="X34" s="2">
        <v>174</v>
      </c>
      <c r="Y34" s="23">
        <v>117</v>
      </c>
      <c r="Z34" s="23">
        <v>23</v>
      </c>
      <c r="AA34" s="2">
        <v>94</v>
      </c>
      <c r="AB34" s="23">
        <v>0.63100000000000001</v>
      </c>
      <c r="AC34" s="23">
        <v>0.59299999999999997</v>
      </c>
      <c r="AD34" s="2">
        <v>0.63700000000000001</v>
      </c>
      <c r="AE34" s="12">
        <v>0.59</v>
      </c>
      <c r="AF34" s="47">
        <v>-0.1072</v>
      </c>
      <c r="AG34" s="47">
        <v>-0.17480000000000001</v>
      </c>
      <c r="AH34" s="47">
        <v>-0.13930000000000001</v>
      </c>
      <c r="AI34" s="2">
        <v>166.14</v>
      </c>
      <c r="AK34" s="6"/>
      <c r="AL34" s="7"/>
      <c r="AM34" s="7"/>
      <c r="AN34" s="6"/>
      <c r="AO34" s="7"/>
      <c r="AP34" s="7"/>
      <c r="AQ34" s="7"/>
    </row>
    <row r="35" spans="1:43" hidden="1" x14ac:dyDescent="0.25">
      <c r="A35" s="36"/>
      <c r="B35" s="4">
        <v>0.71</v>
      </c>
      <c r="C35" s="4">
        <v>0.77900000000000003</v>
      </c>
      <c r="D35" s="4">
        <v>0.69299999999999995</v>
      </c>
      <c r="E35" s="4">
        <v>0.28999999999999998</v>
      </c>
      <c r="F35" s="4">
        <v>0.221</v>
      </c>
      <c r="G35" s="2">
        <v>0.307</v>
      </c>
      <c r="H35" s="12" t="s">
        <v>33</v>
      </c>
      <c r="I35" s="10" t="s">
        <v>36</v>
      </c>
      <c r="J35" s="10" t="s">
        <v>31</v>
      </c>
      <c r="K35" s="10" t="s">
        <v>27</v>
      </c>
      <c r="L35" s="10" t="s">
        <v>28</v>
      </c>
      <c r="M35" s="10" t="s">
        <v>29</v>
      </c>
      <c r="N35" s="10" t="s">
        <v>37</v>
      </c>
      <c r="O35" s="10" t="s">
        <v>18</v>
      </c>
      <c r="P35" s="17">
        <v>173</v>
      </c>
      <c r="Q35" s="17">
        <v>21</v>
      </c>
      <c r="R35" s="17">
        <v>152</v>
      </c>
      <c r="S35" s="2">
        <v>72</v>
      </c>
      <c r="T35" s="23">
        <v>10</v>
      </c>
      <c r="U35" s="23">
        <v>62</v>
      </c>
      <c r="V35" s="23">
        <v>265</v>
      </c>
      <c r="W35" s="23">
        <v>74</v>
      </c>
      <c r="X35" s="2">
        <v>191</v>
      </c>
      <c r="Y35" s="23">
        <v>107</v>
      </c>
      <c r="Z35" s="23">
        <v>17</v>
      </c>
      <c r="AA35" s="2">
        <v>90</v>
      </c>
      <c r="AB35" s="23">
        <v>0.65900000000000003</v>
      </c>
      <c r="AC35" s="23">
        <v>0.60899999999999999</v>
      </c>
      <c r="AD35" s="2">
        <v>0.66700000000000004</v>
      </c>
      <c r="AE35" s="12">
        <v>0.62</v>
      </c>
      <c r="AF35" s="47">
        <v>-0.755</v>
      </c>
      <c r="AG35" s="47">
        <v>-0.1782</v>
      </c>
      <c r="AH35" s="47">
        <v>-0.1007</v>
      </c>
      <c r="AI35" s="2">
        <v>139.44999999999999</v>
      </c>
      <c r="AK35" s="6"/>
      <c r="AL35" s="7"/>
      <c r="AM35" s="7"/>
      <c r="AN35" s="6"/>
      <c r="AO35" s="7"/>
      <c r="AP35" s="7"/>
      <c r="AQ35" s="7"/>
    </row>
    <row r="36" spans="1:43" hidden="1" x14ac:dyDescent="0.25">
      <c r="A36" s="36"/>
      <c r="B36" s="4">
        <v>0.71199999999999997</v>
      </c>
      <c r="C36" s="4">
        <v>0.69399999999999995</v>
      </c>
      <c r="D36" s="4">
        <v>0.71599999999999997</v>
      </c>
      <c r="E36" s="4">
        <v>0.28799999999999998</v>
      </c>
      <c r="F36" s="4">
        <v>0.30599999999999999</v>
      </c>
      <c r="G36" s="2">
        <v>0.28399999999999997</v>
      </c>
      <c r="H36" s="12" t="s">
        <v>33</v>
      </c>
      <c r="I36" s="10" t="s">
        <v>36</v>
      </c>
      <c r="J36" s="10" t="s">
        <v>31</v>
      </c>
      <c r="K36" s="10" t="s">
        <v>27</v>
      </c>
      <c r="L36" s="10" t="s">
        <v>28</v>
      </c>
      <c r="M36" s="10" t="s">
        <v>29</v>
      </c>
      <c r="N36" s="10" t="s">
        <v>37</v>
      </c>
      <c r="O36" s="10" t="s">
        <v>18</v>
      </c>
      <c r="P36" s="17">
        <v>156</v>
      </c>
      <c r="Q36" s="17">
        <v>9</v>
      </c>
      <c r="R36" s="17">
        <v>147</v>
      </c>
      <c r="S36" s="2">
        <v>76</v>
      </c>
      <c r="T36" s="23">
        <v>10</v>
      </c>
      <c r="U36" s="23">
        <v>66</v>
      </c>
      <c r="V36" s="23">
        <v>283</v>
      </c>
      <c r="W36" s="23">
        <v>75</v>
      </c>
      <c r="X36" s="2">
        <v>208</v>
      </c>
      <c r="Y36" s="23">
        <v>102</v>
      </c>
      <c r="Z36" s="23">
        <v>27</v>
      </c>
      <c r="AA36" s="2">
        <v>75</v>
      </c>
      <c r="AB36" s="23">
        <v>0.63700000000000001</v>
      </c>
      <c r="AC36" s="23">
        <v>0.32700000000000001</v>
      </c>
      <c r="AD36" s="2">
        <v>0.67600000000000005</v>
      </c>
      <c r="AE36" s="12">
        <v>0.57999999999999996</v>
      </c>
      <c r="AF36" s="47">
        <v>-0.41220000000000001</v>
      </c>
      <c r="AG36" s="47">
        <v>-0.27239999999999998</v>
      </c>
      <c r="AH36" s="47">
        <v>-0.26769999999999999</v>
      </c>
      <c r="AI36" s="2">
        <v>117.74</v>
      </c>
      <c r="AK36" s="6"/>
      <c r="AL36" s="7"/>
      <c r="AM36" s="7"/>
      <c r="AN36" s="6"/>
      <c r="AO36" s="7"/>
      <c r="AP36" s="7"/>
      <c r="AQ36" s="7"/>
    </row>
    <row r="37" spans="1:43" hidden="1" x14ac:dyDescent="0.25">
      <c r="A37" s="36"/>
      <c r="B37" s="4">
        <v>0.68400000000000005</v>
      </c>
      <c r="C37" s="4">
        <v>0.70099999999999996</v>
      </c>
      <c r="D37" s="4">
        <v>0.68</v>
      </c>
      <c r="E37" s="4">
        <v>0.316</v>
      </c>
      <c r="F37" s="4">
        <v>0.29899999999999999</v>
      </c>
      <c r="G37" s="2">
        <v>0.32</v>
      </c>
      <c r="H37" s="12" t="s">
        <v>33</v>
      </c>
      <c r="I37" s="10" t="s">
        <v>36</v>
      </c>
      <c r="J37" s="10" t="s">
        <v>31</v>
      </c>
      <c r="K37" s="10" t="s">
        <v>27</v>
      </c>
      <c r="L37" s="10" t="s">
        <v>28</v>
      </c>
      <c r="M37" s="10" t="s">
        <v>29</v>
      </c>
      <c r="N37" s="10" t="s">
        <v>37</v>
      </c>
      <c r="O37" s="10" t="s">
        <v>18</v>
      </c>
      <c r="P37" s="17">
        <v>172</v>
      </c>
      <c r="Q37" s="17">
        <v>22</v>
      </c>
      <c r="R37" s="17">
        <v>150</v>
      </c>
      <c r="S37" s="2">
        <v>74</v>
      </c>
      <c r="T37" s="23">
        <v>11</v>
      </c>
      <c r="U37" s="23">
        <v>63</v>
      </c>
      <c r="V37" s="23">
        <v>250</v>
      </c>
      <c r="W37" s="23">
        <v>67</v>
      </c>
      <c r="X37" s="2">
        <v>183</v>
      </c>
      <c r="Y37" s="23">
        <v>121</v>
      </c>
      <c r="Z37" s="23">
        <v>27</v>
      </c>
      <c r="AA37" s="2">
        <v>94</v>
      </c>
      <c r="AB37" s="23">
        <v>0.63800000000000001</v>
      </c>
      <c r="AC37" s="23">
        <v>0.53700000000000003</v>
      </c>
      <c r="AD37" s="2">
        <v>0.65600000000000003</v>
      </c>
      <c r="AE37" s="12">
        <v>0.59</v>
      </c>
      <c r="AF37" s="47">
        <v>-0.1658</v>
      </c>
      <c r="AG37" s="47">
        <v>-0.1749</v>
      </c>
      <c r="AH37" s="47">
        <v>-0.1404</v>
      </c>
      <c r="AI37" s="2">
        <v>144.57</v>
      </c>
      <c r="AK37" s="6"/>
      <c r="AL37" s="7"/>
      <c r="AM37" s="7"/>
      <c r="AN37" s="6"/>
      <c r="AO37" s="7"/>
      <c r="AP37" s="7"/>
      <c r="AQ37" s="7"/>
    </row>
    <row r="38" spans="1:43" x14ac:dyDescent="0.25">
      <c r="A38" s="36"/>
      <c r="B38" s="51">
        <f>AVERAGE(B33:B37)</f>
        <v>0.69640000000000002</v>
      </c>
      <c r="C38" s="51">
        <f t="shared" ref="C38:O38" si="8">AVERAGE(C33:C37)</f>
        <v>0.72139999999999993</v>
      </c>
      <c r="D38" s="51">
        <f t="shared" si="8"/>
        <v>0.69020000000000004</v>
      </c>
      <c r="E38" s="51">
        <f t="shared" si="8"/>
        <v>0.30359999999999998</v>
      </c>
      <c r="F38" s="51">
        <f t="shared" si="8"/>
        <v>0.27859999999999996</v>
      </c>
      <c r="G38" s="51">
        <f t="shared" si="8"/>
        <v>0.30979999999999996</v>
      </c>
      <c r="H38" s="51" t="e">
        <f t="shared" si="8"/>
        <v>#DIV/0!</v>
      </c>
      <c r="I38" s="51" t="e">
        <f t="shared" si="8"/>
        <v>#DIV/0!</v>
      </c>
      <c r="J38" s="51" t="e">
        <f t="shared" si="8"/>
        <v>#DIV/0!</v>
      </c>
      <c r="K38" s="51" t="e">
        <f t="shared" si="8"/>
        <v>#DIV/0!</v>
      </c>
      <c r="L38" s="51" t="e">
        <f t="shared" si="8"/>
        <v>#DIV/0!</v>
      </c>
      <c r="M38" s="51" t="e">
        <f t="shared" si="8"/>
        <v>#DIV/0!</v>
      </c>
      <c r="N38" s="51" t="e">
        <f t="shared" si="8"/>
        <v>#DIV/0!</v>
      </c>
      <c r="O38" s="51" t="e">
        <f t="shared" si="8"/>
        <v>#DIV/0!</v>
      </c>
      <c r="P38" s="56">
        <f>AVERAGE(P33:P37)</f>
        <v>168.6</v>
      </c>
      <c r="Q38" s="56">
        <f t="shared" ref="Q38:AI38" si="9">AVERAGE(Q33:Q37)</f>
        <v>17.8</v>
      </c>
      <c r="R38" s="56">
        <f t="shared" si="9"/>
        <v>150.80000000000001</v>
      </c>
      <c r="S38" s="56">
        <f t="shared" si="9"/>
        <v>76.2</v>
      </c>
      <c r="T38" s="56">
        <f t="shared" si="9"/>
        <v>11.6</v>
      </c>
      <c r="U38" s="56">
        <f t="shared" si="9"/>
        <v>64.599999999999994</v>
      </c>
      <c r="V38" s="56">
        <f t="shared" si="9"/>
        <v>261</v>
      </c>
      <c r="W38" s="56">
        <f t="shared" si="9"/>
        <v>71.2</v>
      </c>
      <c r="X38" s="56">
        <f t="shared" si="9"/>
        <v>189.8</v>
      </c>
      <c r="Y38" s="56">
        <f t="shared" si="9"/>
        <v>111.2</v>
      </c>
      <c r="Z38" s="56">
        <f t="shared" si="9"/>
        <v>22.8</v>
      </c>
      <c r="AA38" s="56">
        <f t="shared" si="9"/>
        <v>88.4</v>
      </c>
      <c r="AB38" s="56">
        <f t="shared" si="9"/>
        <v>0.64300000000000002</v>
      </c>
      <c r="AC38" s="56">
        <f t="shared" si="9"/>
        <v>0.49580000000000002</v>
      </c>
      <c r="AD38" s="56">
        <f t="shared" si="9"/>
        <v>0.66380000000000006</v>
      </c>
      <c r="AE38" s="56">
        <f t="shared" si="9"/>
        <v>0.59599999999999997</v>
      </c>
      <c r="AF38" s="56">
        <f t="shared" si="9"/>
        <v>-0.3357</v>
      </c>
      <c r="AG38" s="56">
        <f t="shared" si="9"/>
        <v>-0.19797999999999999</v>
      </c>
      <c r="AH38" s="56">
        <f t="shared" si="9"/>
        <v>-0.15728</v>
      </c>
      <c r="AI38" s="56">
        <f t="shared" si="9"/>
        <v>143.006</v>
      </c>
      <c r="AK38" s="7"/>
      <c r="AL38" s="7"/>
      <c r="AM38" s="7"/>
      <c r="AN38" s="7"/>
      <c r="AO38" s="7"/>
      <c r="AP38" s="7"/>
      <c r="AQ38" s="7"/>
    </row>
    <row r="39" spans="1:43" x14ac:dyDescent="0.25">
      <c r="AK39" s="6"/>
      <c r="AL39" s="7"/>
      <c r="AM39" s="7"/>
      <c r="AN39" s="7"/>
      <c r="AO39" s="7"/>
      <c r="AP39" s="7"/>
      <c r="AQ39" s="7"/>
    </row>
    <row r="40" spans="1:43" x14ac:dyDescent="0.25">
      <c r="AK40" s="6"/>
      <c r="AL40" s="7"/>
      <c r="AM40" s="7"/>
      <c r="AN40" s="7"/>
      <c r="AO40" s="7"/>
      <c r="AP40" s="7"/>
      <c r="AQ40" s="7"/>
    </row>
    <row r="41" spans="1:43" x14ac:dyDescent="0.25">
      <c r="S41" s="50"/>
      <c r="AK41" s="6"/>
      <c r="AL41" s="7"/>
      <c r="AM41" s="7"/>
      <c r="AN41" s="7"/>
      <c r="AO41" s="7"/>
      <c r="AP41" s="7"/>
      <c r="AQ41" s="7"/>
    </row>
    <row r="42" spans="1:43" x14ac:dyDescent="0.25">
      <c r="AK42" s="6"/>
      <c r="AL42" s="7"/>
      <c r="AM42" s="7"/>
      <c r="AN42" s="7"/>
      <c r="AO42" s="7"/>
      <c r="AP42" s="7"/>
      <c r="AQ42" s="7"/>
    </row>
    <row r="43" spans="1:43" x14ac:dyDescent="0.25">
      <c r="AK43" s="6"/>
      <c r="AL43" s="7"/>
      <c r="AM43" s="7"/>
      <c r="AN43" s="7"/>
      <c r="AO43" s="7"/>
      <c r="AP43" s="7"/>
      <c r="AQ43" s="7"/>
    </row>
  </sheetData>
  <sortState xmlns:xlrd2="http://schemas.microsoft.com/office/spreadsheetml/2017/richdata2" ref="AK27:AK31">
    <sortCondition descending="1" ref="AK27:AK31"/>
  </sortState>
  <mergeCells count="27">
    <mergeCell ref="V1:X1"/>
    <mergeCell ref="Y1:AA1"/>
    <mergeCell ref="AB1:AD1"/>
    <mergeCell ref="AE1:AE2"/>
    <mergeCell ref="AI1:AI2"/>
    <mergeCell ref="AF1:AF2"/>
    <mergeCell ref="AG1:AG2"/>
    <mergeCell ref="AH1:AH2"/>
    <mergeCell ref="B1:D1"/>
    <mergeCell ref="A1:A2"/>
    <mergeCell ref="E1:G1"/>
    <mergeCell ref="P1:R1"/>
    <mergeCell ref="S1:U1"/>
    <mergeCell ref="H1:H2"/>
    <mergeCell ref="I1:I2"/>
    <mergeCell ref="J1:J2"/>
    <mergeCell ref="K1:K2"/>
    <mergeCell ref="L1:L2"/>
    <mergeCell ref="M1:M2"/>
    <mergeCell ref="N1:N2"/>
    <mergeCell ref="O1:O2"/>
    <mergeCell ref="A27:A32"/>
    <mergeCell ref="A33:A38"/>
    <mergeCell ref="A3:A8"/>
    <mergeCell ref="A15:A20"/>
    <mergeCell ref="A21:A26"/>
    <mergeCell ref="A9:A14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AJ37"/>
  <sheetViews>
    <sheetView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10.5703125" bestFit="1" customWidth="1"/>
    <col min="2" max="2" width="12.140625" bestFit="1" customWidth="1"/>
    <col min="4" max="4" width="9.140625" style="30"/>
    <col min="8" max="8" width="16.140625" hidden="1" customWidth="1"/>
    <col min="9" max="9" width="12.5703125" hidden="1" customWidth="1"/>
    <col min="10" max="10" width="7.140625" hidden="1" customWidth="1"/>
    <col min="11" max="11" width="5.85546875" hidden="1" customWidth="1"/>
    <col min="12" max="12" width="9.85546875" hidden="1" customWidth="1"/>
    <col min="13" max="13" width="8.28515625" hidden="1" customWidth="1"/>
    <col min="14" max="14" width="8.85546875" hidden="1" customWidth="1"/>
    <col min="15" max="15" width="6.140625" hidden="1" customWidth="1"/>
    <col min="16" max="16" width="10.140625" bestFit="1" customWidth="1"/>
    <col min="18" max="18" width="10.140625" bestFit="1" customWidth="1"/>
    <col min="21" max="21" width="10.140625" bestFit="1" customWidth="1"/>
    <col min="24" max="24" width="11.140625" bestFit="1" customWidth="1"/>
    <col min="27" max="27" width="10.140625" bestFit="1" customWidth="1"/>
    <col min="31" max="31" width="11.140625" bestFit="1" customWidth="1"/>
    <col min="34" max="36" width="13.140625" bestFit="1" customWidth="1"/>
  </cols>
  <sheetData>
    <row r="1" spans="1:36" x14ac:dyDescent="0.25">
      <c r="A1" s="22" t="s">
        <v>0</v>
      </c>
      <c r="B1" s="22" t="s">
        <v>38</v>
      </c>
      <c r="C1" s="22" t="s">
        <v>39</v>
      </c>
      <c r="D1" s="24" t="s">
        <v>40</v>
      </c>
      <c r="E1" s="22" t="s">
        <v>41</v>
      </c>
      <c r="F1" s="22" t="s">
        <v>42</v>
      </c>
      <c r="G1" s="24" t="s">
        <v>43</v>
      </c>
      <c r="H1" s="22" t="s">
        <v>22</v>
      </c>
      <c r="I1" s="22" t="s">
        <v>3</v>
      </c>
      <c r="J1" s="22" t="s">
        <v>24</v>
      </c>
      <c r="K1" s="22" t="s">
        <v>25</v>
      </c>
      <c r="L1" s="22" t="s">
        <v>4</v>
      </c>
      <c r="M1" s="22" t="s">
        <v>15</v>
      </c>
      <c r="N1" s="22" t="s">
        <v>19</v>
      </c>
      <c r="O1" s="22" t="s">
        <v>20</v>
      </c>
      <c r="P1" s="17" t="s">
        <v>44</v>
      </c>
      <c r="Q1" s="17" t="s">
        <v>45</v>
      </c>
      <c r="R1" s="29" t="s">
        <v>46</v>
      </c>
      <c r="S1" s="22" t="s">
        <v>47</v>
      </c>
      <c r="T1" s="22" t="s">
        <v>48</v>
      </c>
      <c r="U1" s="24" t="s">
        <v>49</v>
      </c>
      <c r="V1" s="22" t="s">
        <v>50</v>
      </c>
      <c r="W1" s="22" t="s">
        <v>51</v>
      </c>
      <c r="X1" s="24" t="s">
        <v>52</v>
      </c>
      <c r="Y1" s="22" t="s">
        <v>53</v>
      </c>
      <c r="Z1" s="22" t="s">
        <v>54</v>
      </c>
      <c r="AA1" s="24" t="s">
        <v>55</v>
      </c>
      <c r="AB1" s="22" t="s">
        <v>56</v>
      </c>
      <c r="AC1" s="22" t="s">
        <v>57</v>
      </c>
      <c r="AD1" s="24" t="s">
        <v>58</v>
      </c>
      <c r="AE1" s="22" t="s">
        <v>59</v>
      </c>
      <c r="AF1" s="22" t="s">
        <v>60</v>
      </c>
      <c r="AG1" s="24" t="s">
        <v>61</v>
      </c>
      <c r="AH1" s="22" t="s">
        <v>62</v>
      </c>
      <c r="AI1" s="22" t="s">
        <v>63</v>
      </c>
      <c r="AJ1" s="24" t="s">
        <v>64</v>
      </c>
    </row>
    <row r="2" spans="1:36" x14ac:dyDescent="0.25">
      <c r="A2" s="33" t="s">
        <v>3</v>
      </c>
      <c r="B2" s="22">
        <v>0.69</v>
      </c>
      <c r="C2" s="22">
        <v>0.73</v>
      </c>
      <c r="D2" s="24">
        <f>AVERAGE(B2:C2)</f>
        <v>0.71</v>
      </c>
      <c r="E2" s="22">
        <v>0.31</v>
      </c>
      <c r="F2" s="22">
        <v>0.27</v>
      </c>
      <c r="G2" s="24">
        <f>AVERAGE(E2:F2)</f>
        <v>0.29000000000000004</v>
      </c>
      <c r="H2" s="22" t="s">
        <v>23</v>
      </c>
      <c r="I2" s="14" t="s">
        <v>121</v>
      </c>
      <c r="J2" s="22" t="s">
        <v>16</v>
      </c>
      <c r="K2" s="22" t="s">
        <v>16</v>
      </c>
      <c r="L2" s="10" t="s">
        <v>17</v>
      </c>
      <c r="M2" s="10" t="s">
        <v>16</v>
      </c>
      <c r="N2" s="10" t="s">
        <v>30</v>
      </c>
      <c r="O2" s="10" t="s">
        <v>119</v>
      </c>
      <c r="P2" s="17">
        <v>121</v>
      </c>
      <c r="Q2" s="17">
        <v>48</v>
      </c>
      <c r="R2" s="29">
        <f>AVERAGE(P2:Q2)</f>
        <v>84.5</v>
      </c>
      <c r="S2" s="22">
        <v>54</v>
      </c>
      <c r="T2" s="22">
        <v>58</v>
      </c>
      <c r="U2" s="24">
        <f>AVERAGE(S2:T2)</f>
        <v>56</v>
      </c>
      <c r="V2" s="22">
        <v>86</v>
      </c>
      <c r="W2" s="22">
        <v>171</v>
      </c>
      <c r="X2" s="24">
        <f>AVERAGE(V2:W2)</f>
        <v>128.5</v>
      </c>
      <c r="Y2" s="22">
        <v>39</v>
      </c>
      <c r="Z2" s="22">
        <v>23</v>
      </c>
      <c r="AA2" s="24">
        <f>AVERAGE(Y2:Z2)</f>
        <v>31</v>
      </c>
      <c r="AB2" s="22">
        <v>0.68</v>
      </c>
      <c r="AC2" s="22">
        <v>0.69</v>
      </c>
      <c r="AD2" s="24">
        <f>AVERAGE(AB2:AC2)</f>
        <v>0.68500000000000005</v>
      </c>
      <c r="AE2" s="22">
        <v>0.72199999999999998</v>
      </c>
      <c r="AF2" s="22">
        <v>0.54200000000000004</v>
      </c>
      <c r="AG2" s="24">
        <f>AVERAGE(AE2:AF2)</f>
        <v>0.63200000000000001</v>
      </c>
      <c r="AH2" s="22">
        <v>3.89</v>
      </c>
      <c r="AI2" s="22">
        <v>3.7</v>
      </c>
      <c r="AJ2" s="24">
        <f>AVERAGE(AH2:AI2)</f>
        <v>3.7949999999999999</v>
      </c>
    </row>
    <row r="3" spans="1:36" x14ac:dyDescent="0.25">
      <c r="A3" s="34"/>
      <c r="B3" s="4">
        <v>0.65700000000000003</v>
      </c>
      <c r="C3" s="4">
        <v>0.67</v>
      </c>
      <c r="D3" s="24">
        <f t="shared" ref="D3:D36" si="0">AVERAGE(B3:C3)</f>
        <v>0.66349999999999998</v>
      </c>
      <c r="E3" s="22">
        <v>0.34300000000000003</v>
      </c>
      <c r="F3" s="22">
        <v>0.33</v>
      </c>
      <c r="G3" s="24">
        <f t="shared" ref="G3:G36" si="1">AVERAGE(E3:F3)</f>
        <v>0.33650000000000002</v>
      </c>
      <c r="H3" s="22" t="s">
        <v>23</v>
      </c>
      <c r="I3" s="14" t="s">
        <v>121</v>
      </c>
      <c r="J3" s="22" t="s">
        <v>16</v>
      </c>
      <c r="K3" s="22" t="s">
        <v>16</v>
      </c>
      <c r="L3" s="10" t="s">
        <v>17</v>
      </c>
      <c r="M3" s="10" t="s">
        <v>16</v>
      </c>
      <c r="N3" s="10" t="s">
        <v>30</v>
      </c>
      <c r="O3" s="10" t="s">
        <v>119</v>
      </c>
      <c r="P3" s="17">
        <v>108</v>
      </c>
      <c r="Q3" s="17">
        <v>49</v>
      </c>
      <c r="R3" s="29">
        <f t="shared" ref="R3:R36" si="2">AVERAGE(P3:Q3)</f>
        <v>78.5</v>
      </c>
      <c r="S3" s="22">
        <v>55</v>
      </c>
      <c r="T3" s="22">
        <v>75</v>
      </c>
      <c r="U3" s="24">
        <f t="shared" ref="U3:U36" si="3">AVERAGE(S3:T3)</f>
        <v>65</v>
      </c>
      <c r="V3" s="22">
        <v>89</v>
      </c>
      <c r="W3" s="22">
        <v>152</v>
      </c>
      <c r="X3" s="24">
        <f t="shared" ref="X3:X36" si="4">AVERAGE(V3:W3)</f>
        <v>120.5</v>
      </c>
      <c r="Y3" s="22">
        <v>48</v>
      </c>
      <c r="Z3" s="22">
        <v>24</v>
      </c>
      <c r="AA3" s="24">
        <f t="shared" ref="AA3:AA36" si="5">AVERAGE(Y3:Z3)</f>
        <v>36</v>
      </c>
      <c r="AB3" s="22">
        <v>0.67</v>
      </c>
      <c r="AC3" s="22">
        <v>0.63</v>
      </c>
      <c r="AD3" s="24">
        <f t="shared" ref="AD3:AD36" si="6">AVERAGE(AB3:AC3)</f>
        <v>0.65</v>
      </c>
      <c r="AE3" s="22">
        <v>0.67700000000000005</v>
      </c>
      <c r="AF3" s="22">
        <v>0.497</v>
      </c>
      <c r="AG3" s="24">
        <f>AVERAGE(AE3:AF3)</f>
        <v>0.58699999999999997</v>
      </c>
      <c r="AH3" s="22">
        <v>4.07</v>
      </c>
      <c r="AI3" s="22">
        <v>4.67</v>
      </c>
      <c r="AJ3" s="24">
        <f t="shared" ref="AJ3:AJ36" si="7">AVERAGE(AH3:AI3)</f>
        <v>4.37</v>
      </c>
    </row>
    <row r="4" spans="1:36" x14ac:dyDescent="0.25">
      <c r="A4" s="34"/>
      <c r="B4" s="4">
        <v>0.64</v>
      </c>
      <c r="C4" s="4">
        <v>0.69</v>
      </c>
      <c r="D4" s="24">
        <f t="shared" si="0"/>
        <v>0.66500000000000004</v>
      </c>
      <c r="E4" s="22">
        <v>0.36</v>
      </c>
      <c r="F4" s="22">
        <v>0.31</v>
      </c>
      <c r="G4" s="24">
        <f t="shared" si="1"/>
        <v>0.33499999999999996</v>
      </c>
      <c r="H4" s="22" t="s">
        <v>23</v>
      </c>
      <c r="I4" s="14" t="s">
        <v>121</v>
      </c>
      <c r="J4" s="22" t="s">
        <v>16</v>
      </c>
      <c r="K4" s="22" t="s">
        <v>16</v>
      </c>
      <c r="L4" s="10" t="s">
        <v>17</v>
      </c>
      <c r="M4" s="10" t="s">
        <v>16</v>
      </c>
      <c r="N4" s="10" t="s">
        <v>30</v>
      </c>
      <c r="O4" s="10" t="s">
        <v>119</v>
      </c>
      <c r="P4" s="17">
        <v>113</v>
      </c>
      <c r="Q4" s="17">
        <v>52</v>
      </c>
      <c r="R4" s="29">
        <f t="shared" si="2"/>
        <v>82.5</v>
      </c>
      <c r="S4" s="22">
        <v>55</v>
      </c>
      <c r="T4" s="22">
        <v>71</v>
      </c>
      <c r="U4" s="24">
        <f t="shared" si="3"/>
        <v>63</v>
      </c>
      <c r="V4" s="22">
        <v>79</v>
      </c>
      <c r="W4" s="22">
        <v>155</v>
      </c>
      <c r="X4" s="24">
        <f t="shared" si="4"/>
        <v>117</v>
      </c>
      <c r="Y4" s="22">
        <v>53</v>
      </c>
      <c r="Z4" s="22">
        <v>22</v>
      </c>
      <c r="AA4" s="24">
        <f t="shared" si="5"/>
        <v>37.5</v>
      </c>
      <c r="AB4" s="22">
        <v>0.62</v>
      </c>
      <c r="AC4" s="22">
        <v>0.65</v>
      </c>
      <c r="AD4" s="24">
        <f t="shared" si="6"/>
        <v>0.63500000000000001</v>
      </c>
      <c r="AE4" s="22">
        <v>0.67700000000000005</v>
      </c>
      <c r="AF4" s="22">
        <v>0.52800000000000002</v>
      </c>
      <c r="AG4" s="24">
        <f t="shared" ref="AG4:AG36" si="8">AVERAGE(AE4:AF4)</f>
        <v>0.60250000000000004</v>
      </c>
      <c r="AH4" s="22">
        <v>3.98</v>
      </c>
      <c r="AI4" s="22">
        <v>4.59</v>
      </c>
      <c r="AJ4" s="24">
        <f t="shared" si="7"/>
        <v>4.2850000000000001</v>
      </c>
    </row>
    <row r="5" spans="1:36" x14ac:dyDescent="0.25">
      <c r="A5" s="34"/>
      <c r="B5" s="4">
        <v>0.67700000000000005</v>
      </c>
      <c r="C5" s="4">
        <v>0.71299999999999997</v>
      </c>
      <c r="D5" s="24">
        <f t="shared" si="0"/>
        <v>0.69500000000000006</v>
      </c>
      <c r="E5" s="22">
        <v>0.32300000000000001</v>
      </c>
      <c r="F5" s="22">
        <v>0.28699999999999998</v>
      </c>
      <c r="G5" s="24">
        <f t="shared" si="1"/>
        <v>0.30499999999999999</v>
      </c>
      <c r="H5" s="22" t="s">
        <v>23</v>
      </c>
      <c r="I5" s="14" t="s">
        <v>121</v>
      </c>
      <c r="J5" s="22" t="s">
        <v>16</v>
      </c>
      <c r="K5" s="22" t="s">
        <v>16</v>
      </c>
      <c r="L5" s="10" t="s">
        <v>17</v>
      </c>
      <c r="M5" s="10" t="s">
        <v>16</v>
      </c>
      <c r="N5" s="10" t="s">
        <v>30</v>
      </c>
      <c r="O5" s="10" t="s">
        <v>119</v>
      </c>
      <c r="P5" s="17">
        <v>98</v>
      </c>
      <c r="Q5" s="17">
        <v>50</v>
      </c>
      <c r="R5" s="29">
        <f t="shared" si="2"/>
        <v>74</v>
      </c>
      <c r="S5" s="22">
        <v>53</v>
      </c>
      <c r="T5" s="22">
        <v>73</v>
      </c>
      <c r="U5" s="24">
        <f t="shared" si="3"/>
        <v>63</v>
      </c>
      <c r="V5" s="22">
        <v>105</v>
      </c>
      <c r="W5" s="22">
        <v>164</v>
      </c>
      <c r="X5" s="24">
        <f t="shared" si="4"/>
        <v>134.5</v>
      </c>
      <c r="Y5" s="22">
        <v>44</v>
      </c>
      <c r="Z5" s="22">
        <v>13</v>
      </c>
      <c r="AA5" s="24">
        <f t="shared" si="5"/>
        <v>28.5</v>
      </c>
      <c r="AB5" s="22">
        <v>0.67</v>
      </c>
      <c r="AC5" s="22">
        <v>0.66</v>
      </c>
      <c r="AD5" s="24">
        <f t="shared" si="6"/>
        <v>0.66500000000000004</v>
      </c>
      <c r="AE5" s="22">
        <v>0.66900000000000004</v>
      </c>
      <c r="AF5" s="22">
        <v>0.53800000000000003</v>
      </c>
      <c r="AG5" s="24">
        <f t="shared" si="8"/>
        <v>0.60350000000000004</v>
      </c>
      <c r="AH5" s="22">
        <v>4.2</v>
      </c>
      <c r="AI5" s="22">
        <v>4.8</v>
      </c>
      <c r="AJ5" s="24">
        <f t="shared" si="7"/>
        <v>4.5</v>
      </c>
    </row>
    <row r="6" spans="1:36" x14ac:dyDescent="0.25">
      <c r="A6" s="34"/>
      <c r="B6" s="4">
        <v>0.68</v>
      </c>
      <c r="C6" s="4">
        <v>0.69299999999999995</v>
      </c>
      <c r="D6" s="24">
        <f t="shared" si="0"/>
        <v>0.6865</v>
      </c>
      <c r="E6" s="22">
        <v>0.32</v>
      </c>
      <c r="F6" s="22">
        <v>0.307</v>
      </c>
      <c r="G6" s="24">
        <f t="shared" si="1"/>
        <v>0.3135</v>
      </c>
      <c r="H6" s="22" t="s">
        <v>23</v>
      </c>
      <c r="I6" s="14" t="s">
        <v>121</v>
      </c>
      <c r="J6" s="22" t="s">
        <v>16</v>
      </c>
      <c r="K6" s="22" t="s">
        <v>16</v>
      </c>
      <c r="L6" s="10" t="s">
        <v>17</v>
      </c>
      <c r="M6" s="10" t="s">
        <v>16</v>
      </c>
      <c r="N6" s="10" t="s">
        <v>30</v>
      </c>
      <c r="O6" s="10" t="s">
        <v>119</v>
      </c>
      <c r="P6" s="17">
        <v>116</v>
      </c>
      <c r="Q6" s="17">
        <v>37</v>
      </c>
      <c r="R6" s="29">
        <f t="shared" si="2"/>
        <v>76.5</v>
      </c>
      <c r="S6" s="22">
        <v>57</v>
      </c>
      <c r="T6" s="22">
        <v>68</v>
      </c>
      <c r="U6" s="24">
        <f t="shared" si="3"/>
        <v>62.5</v>
      </c>
      <c r="V6" s="22">
        <v>88</v>
      </c>
      <c r="W6" s="22">
        <v>171</v>
      </c>
      <c r="X6" s="24">
        <f t="shared" si="4"/>
        <v>129.5</v>
      </c>
      <c r="Y6" s="22">
        <v>39</v>
      </c>
      <c r="Z6" s="22">
        <v>24</v>
      </c>
      <c r="AA6" s="24">
        <f t="shared" si="5"/>
        <v>31.5</v>
      </c>
      <c r="AB6" s="22">
        <v>0.68</v>
      </c>
      <c r="AC6" s="22">
        <v>0.62</v>
      </c>
      <c r="AD6" s="24">
        <f t="shared" si="6"/>
        <v>0.65</v>
      </c>
      <c r="AE6" s="22">
        <v>0.70699999999999996</v>
      </c>
      <c r="AF6" s="22">
        <v>0.44600000000000001</v>
      </c>
      <c r="AG6" s="24">
        <f t="shared" si="8"/>
        <v>0.57650000000000001</v>
      </c>
      <c r="AH6" s="22">
        <v>4.04</v>
      </c>
      <c r="AI6" s="22">
        <v>3.82</v>
      </c>
      <c r="AJ6" s="24">
        <f t="shared" si="7"/>
        <v>3.9299999999999997</v>
      </c>
    </row>
    <row r="7" spans="1:36" x14ac:dyDescent="0.25">
      <c r="A7" s="35"/>
      <c r="B7" s="26" t="s">
        <v>65</v>
      </c>
      <c r="C7" s="26" t="s">
        <v>66</v>
      </c>
      <c r="D7" s="24" t="s">
        <v>83</v>
      </c>
      <c r="E7" s="24" t="s">
        <v>67</v>
      </c>
      <c r="F7" s="24" t="s">
        <v>68</v>
      </c>
      <c r="G7" s="24" t="s">
        <v>84</v>
      </c>
      <c r="H7" s="24" t="s">
        <v>23</v>
      </c>
      <c r="I7" s="27" t="s">
        <v>121</v>
      </c>
      <c r="J7" s="24" t="s">
        <v>16</v>
      </c>
      <c r="K7" s="24" t="s">
        <v>16</v>
      </c>
      <c r="L7" s="28" t="s">
        <v>17</v>
      </c>
      <c r="M7" s="28" t="s">
        <v>16</v>
      </c>
      <c r="N7" s="28" t="s">
        <v>30</v>
      </c>
      <c r="O7" s="28" t="s">
        <v>119</v>
      </c>
      <c r="P7" s="29" t="s">
        <v>69</v>
      </c>
      <c r="Q7" s="29" t="s">
        <v>70</v>
      </c>
      <c r="R7" s="29" t="s">
        <v>85</v>
      </c>
      <c r="S7" s="24" t="s">
        <v>71</v>
      </c>
      <c r="T7" s="24" t="s">
        <v>72</v>
      </c>
      <c r="U7" s="24" t="s">
        <v>86</v>
      </c>
      <c r="V7" s="24" t="s">
        <v>73</v>
      </c>
      <c r="W7" s="24" t="s">
        <v>74</v>
      </c>
      <c r="X7" s="24" t="s">
        <v>87</v>
      </c>
      <c r="Y7" s="24" t="s">
        <v>75</v>
      </c>
      <c r="Z7" s="24" t="s">
        <v>76</v>
      </c>
      <c r="AA7" s="24" t="s">
        <v>88</v>
      </c>
      <c r="AB7" s="24" t="s">
        <v>77</v>
      </c>
      <c r="AC7" s="24" t="s">
        <v>78</v>
      </c>
      <c r="AD7" s="24" t="s">
        <v>89</v>
      </c>
      <c r="AE7" s="24" t="s">
        <v>79</v>
      </c>
      <c r="AF7" s="24" t="s">
        <v>80</v>
      </c>
      <c r="AG7" s="24" t="s">
        <v>90</v>
      </c>
      <c r="AH7" s="24" t="s">
        <v>81</v>
      </c>
      <c r="AI7" s="24" t="s">
        <v>82</v>
      </c>
      <c r="AJ7" s="24" t="s">
        <v>91</v>
      </c>
    </row>
    <row r="8" spans="1:36" x14ac:dyDescent="0.25">
      <c r="A8" s="36" t="s">
        <v>120</v>
      </c>
      <c r="B8" s="22">
        <v>0.69699999999999995</v>
      </c>
      <c r="C8" s="22">
        <v>0.74</v>
      </c>
      <c r="D8" s="24">
        <f t="shared" si="0"/>
        <v>0.71849999999999992</v>
      </c>
      <c r="E8" s="22">
        <v>0.30299999999999999</v>
      </c>
      <c r="F8" s="22">
        <v>0.26</v>
      </c>
      <c r="G8" s="24">
        <f t="shared" si="1"/>
        <v>0.28149999999999997</v>
      </c>
      <c r="H8" s="22" t="s">
        <v>23</v>
      </c>
      <c r="I8" s="10" t="s">
        <v>21</v>
      </c>
      <c r="J8" s="14" t="s">
        <v>26</v>
      </c>
      <c r="K8" s="14" t="s">
        <v>27</v>
      </c>
      <c r="L8" s="10" t="s">
        <v>28</v>
      </c>
      <c r="M8" s="10" t="s">
        <v>29</v>
      </c>
      <c r="N8" s="10" t="s">
        <v>30</v>
      </c>
      <c r="O8" s="10" t="s">
        <v>119</v>
      </c>
      <c r="P8" s="17">
        <v>113</v>
      </c>
      <c r="Q8" s="17">
        <v>54</v>
      </c>
      <c r="R8" s="29">
        <f t="shared" si="2"/>
        <v>83.5</v>
      </c>
      <c r="S8" s="22">
        <v>44</v>
      </c>
      <c r="T8" s="22">
        <v>57</v>
      </c>
      <c r="U8" s="24">
        <f t="shared" si="3"/>
        <v>50.5</v>
      </c>
      <c r="V8" s="22">
        <v>96</v>
      </c>
      <c r="W8" s="22">
        <v>168</v>
      </c>
      <c r="X8" s="24">
        <f t="shared" si="4"/>
        <v>132</v>
      </c>
      <c r="Y8" s="22">
        <v>47</v>
      </c>
      <c r="Z8" s="22">
        <v>21</v>
      </c>
      <c r="AA8" s="24">
        <f t="shared" si="5"/>
        <v>34</v>
      </c>
      <c r="AB8" s="22">
        <v>0.67</v>
      </c>
      <c r="AC8" s="22">
        <v>0.68</v>
      </c>
      <c r="AD8" s="24">
        <f t="shared" si="6"/>
        <v>0.67500000000000004</v>
      </c>
      <c r="AE8" s="22">
        <v>0.71299999999999997</v>
      </c>
      <c r="AF8" s="22">
        <v>0.58099999999999996</v>
      </c>
      <c r="AG8" s="24">
        <f t="shared" si="8"/>
        <v>0.64700000000000002</v>
      </c>
      <c r="AH8" s="22">
        <v>14.06</v>
      </c>
      <c r="AI8" s="22">
        <v>13.4</v>
      </c>
      <c r="AJ8" s="24">
        <f t="shared" si="7"/>
        <v>13.73</v>
      </c>
    </row>
    <row r="9" spans="1:36" x14ac:dyDescent="0.25">
      <c r="A9" s="36"/>
      <c r="B9" s="4">
        <v>0.66700000000000004</v>
      </c>
      <c r="C9" s="4">
        <v>0.64700000000000002</v>
      </c>
      <c r="D9" s="24">
        <f t="shared" si="0"/>
        <v>0.65700000000000003</v>
      </c>
      <c r="E9" s="22">
        <v>0.33300000000000002</v>
      </c>
      <c r="F9" s="22">
        <v>0.35299999999999998</v>
      </c>
      <c r="G9" s="24">
        <f t="shared" si="1"/>
        <v>0.34299999999999997</v>
      </c>
      <c r="H9" s="22" t="s">
        <v>23</v>
      </c>
      <c r="I9" s="10" t="s">
        <v>21</v>
      </c>
      <c r="J9" s="14" t="s">
        <v>26</v>
      </c>
      <c r="K9" s="14" t="s">
        <v>27</v>
      </c>
      <c r="L9" s="10" t="s">
        <v>28</v>
      </c>
      <c r="M9" s="10" t="s">
        <v>29</v>
      </c>
      <c r="N9" s="10" t="s">
        <v>30</v>
      </c>
      <c r="O9" s="10" t="s">
        <v>119</v>
      </c>
      <c r="P9" s="17">
        <v>106</v>
      </c>
      <c r="Q9" s="17">
        <v>43</v>
      </c>
      <c r="R9" s="29">
        <f t="shared" si="2"/>
        <v>74.5</v>
      </c>
      <c r="S9" s="22">
        <v>51</v>
      </c>
      <c r="T9" s="22">
        <v>77</v>
      </c>
      <c r="U9" s="24">
        <f t="shared" si="3"/>
        <v>64</v>
      </c>
      <c r="V9" s="22">
        <v>94</v>
      </c>
      <c r="W9" s="22">
        <v>151</v>
      </c>
      <c r="X9" s="24">
        <f t="shared" si="4"/>
        <v>122.5</v>
      </c>
      <c r="Y9" s="22">
        <v>49</v>
      </c>
      <c r="Z9" s="22">
        <v>29</v>
      </c>
      <c r="AA9" s="24">
        <f t="shared" si="5"/>
        <v>39</v>
      </c>
      <c r="AB9" s="22">
        <v>0.63</v>
      </c>
      <c r="AC9" s="22">
        <v>0.6</v>
      </c>
      <c r="AD9" s="24">
        <f t="shared" si="6"/>
        <v>0.61499999999999999</v>
      </c>
      <c r="AE9" s="22">
        <v>0.67900000000000005</v>
      </c>
      <c r="AF9" s="22">
        <v>0.44800000000000001</v>
      </c>
      <c r="AG9" s="24">
        <f t="shared" si="8"/>
        <v>0.5635</v>
      </c>
      <c r="AH9" s="22">
        <v>13.89</v>
      </c>
      <c r="AI9" s="22">
        <v>13.09</v>
      </c>
      <c r="AJ9" s="24">
        <f t="shared" si="7"/>
        <v>13.49</v>
      </c>
    </row>
    <row r="10" spans="1:36" x14ac:dyDescent="0.25">
      <c r="A10" s="36"/>
      <c r="B10" s="4">
        <v>0.67</v>
      </c>
      <c r="C10" s="4">
        <v>0.68</v>
      </c>
      <c r="D10" s="24">
        <f t="shared" si="0"/>
        <v>0.67500000000000004</v>
      </c>
      <c r="E10" s="22">
        <v>0.33</v>
      </c>
      <c r="F10" s="22">
        <v>0.32</v>
      </c>
      <c r="G10" s="24">
        <f t="shared" si="1"/>
        <v>0.32500000000000001</v>
      </c>
      <c r="H10" s="22" t="s">
        <v>23</v>
      </c>
      <c r="I10" s="10" t="s">
        <v>21</v>
      </c>
      <c r="J10" s="14" t="s">
        <v>26</v>
      </c>
      <c r="K10" s="14" t="s">
        <v>27</v>
      </c>
      <c r="L10" s="10" t="s">
        <v>28</v>
      </c>
      <c r="M10" s="10" t="s">
        <v>29</v>
      </c>
      <c r="N10" s="10" t="s">
        <v>30</v>
      </c>
      <c r="O10" s="10" t="s">
        <v>119</v>
      </c>
      <c r="P10" s="17">
        <v>111</v>
      </c>
      <c r="Q10" s="17">
        <v>49</v>
      </c>
      <c r="R10" s="29">
        <f t="shared" si="2"/>
        <v>80</v>
      </c>
      <c r="S10" s="22">
        <v>50</v>
      </c>
      <c r="T10" s="22">
        <v>67</v>
      </c>
      <c r="U10" s="24">
        <f t="shared" si="3"/>
        <v>58.5</v>
      </c>
      <c r="V10" s="22">
        <v>90</v>
      </c>
      <c r="W10" s="22">
        <v>155</v>
      </c>
      <c r="X10" s="24">
        <f t="shared" si="4"/>
        <v>122.5</v>
      </c>
      <c r="Y10" s="22">
        <v>49</v>
      </c>
      <c r="Z10" s="22">
        <v>29</v>
      </c>
      <c r="AA10" s="24">
        <f t="shared" si="5"/>
        <v>39</v>
      </c>
      <c r="AB10" s="22">
        <v>0.65</v>
      </c>
      <c r="AC10" s="22">
        <v>0.65</v>
      </c>
      <c r="AD10" s="24">
        <f t="shared" si="6"/>
        <v>0.65</v>
      </c>
      <c r="AE10" s="22">
        <v>0.69199999999999995</v>
      </c>
      <c r="AF10" s="22">
        <v>0.505</v>
      </c>
      <c r="AG10" s="24">
        <f t="shared" si="8"/>
        <v>0.59850000000000003</v>
      </c>
      <c r="AH10" s="22">
        <v>13.99</v>
      </c>
      <c r="AI10" s="22">
        <v>17.760000000000002</v>
      </c>
      <c r="AJ10" s="24">
        <f t="shared" si="7"/>
        <v>15.875</v>
      </c>
    </row>
    <row r="11" spans="1:36" x14ac:dyDescent="0.25">
      <c r="A11" s="36"/>
      <c r="B11" s="4">
        <v>0.69699999999999995</v>
      </c>
      <c r="C11" s="4">
        <v>0.65300000000000002</v>
      </c>
      <c r="D11" s="24">
        <f t="shared" si="0"/>
        <v>0.67500000000000004</v>
      </c>
      <c r="E11" s="22">
        <v>0.30299999999999999</v>
      </c>
      <c r="F11" s="22">
        <v>0.34699999999999998</v>
      </c>
      <c r="G11" s="24">
        <f t="shared" si="1"/>
        <v>0.32499999999999996</v>
      </c>
      <c r="H11" s="22" t="s">
        <v>23</v>
      </c>
      <c r="I11" s="10" t="s">
        <v>21</v>
      </c>
      <c r="J11" s="14" t="s">
        <v>26</v>
      </c>
      <c r="K11" s="14" t="s">
        <v>27</v>
      </c>
      <c r="L11" s="10" t="s">
        <v>28</v>
      </c>
      <c r="M11" s="10" t="s">
        <v>29</v>
      </c>
      <c r="N11" s="10" t="s">
        <v>30</v>
      </c>
      <c r="O11" s="10" t="s">
        <v>119</v>
      </c>
      <c r="P11" s="17">
        <v>118</v>
      </c>
      <c r="Q11" s="17">
        <v>48</v>
      </c>
      <c r="R11" s="29">
        <f t="shared" si="2"/>
        <v>83</v>
      </c>
      <c r="S11" s="22">
        <v>40</v>
      </c>
      <c r="T11" s="22">
        <v>67</v>
      </c>
      <c r="U11" s="24">
        <f t="shared" si="3"/>
        <v>53.5</v>
      </c>
      <c r="V11" s="22">
        <v>91</v>
      </c>
      <c r="W11" s="22">
        <v>148</v>
      </c>
      <c r="X11" s="24">
        <f t="shared" si="4"/>
        <v>119.5</v>
      </c>
      <c r="Y11" s="22">
        <v>51</v>
      </c>
      <c r="Z11" s="22">
        <v>37</v>
      </c>
      <c r="AA11" s="24">
        <f t="shared" si="5"/>
        <v>44</v>
      </c>
      <c r="AB11" s="22">
        <v>0.67</v>
      </c>
      <c r="AC11" s="22">
        <v>0.6</v>
      </c>
      <c r="AD11" s="24">
        <f t="shared" si="6"/>
        <v>0.63500000000000001</v>
      </c>
      <c r="AE11" s="22">
        <v>0.72199999999999998</v>
      </c>
      <c r="AF11" s="22">
        <v>0.48</v>
      </c>
      <c r="AG11" s="24">
        <f t="shared" si="8"/>
        <v>0.60099999999999998</v>
      </c>
      <c r="AH11" s="22">
        <v>14.76</v>
      </c>
      <c r="AI11" s="22">
        <v>14.05</v>
      </c>
      <c r="AJ11" s="24">
        <f t="shared" si="7"/>
        <v>14.405000000000001</v>
      </c>
    </row>
    <row r="12" spans="1:36" x14ac:dyDescent="0.25">
      <c r="A12" s="36"/>
      <c r="B12" s="4">
        <v>0.67300000000000004</v>
      </c>
      <c r="C12" s="4">
        <v>0.71699999999999997</v>
      </c>
      <c r="D12" s="24">
        <f t="shared" si="0"/>
        <v>0.69500000000000006</v>
      </c>
      <c r="E12" s="22">
        <v>0.32700000000000001</v>
      </c>
      <c r="F12" s="22">
        <v>0.28299999999999997</v>
      </c>
      <c r="G12" s="24">
        <f t="shared" si="1"/>
        <v>0.30499999999999999</v>
      </c>
      <c r="H12" s="22" t="s">
        <v>23</v>
      </c>
      <c r="I12" s="10" t="s">
        <v>21</v>
      </c>
      <c r="J12" s="14" t="s">
        <v>26</v>
      </c>
      <c r="K12" s="14" t="s">
        <v>27</v>
      </c>
      <c r="L12" s="10" t="s">
        <v>28</v>
      </c>
      <c r="M12" s="10" t="s">
        <v>29</v>
      </c>
      <c r="N12" s="10" t="s">
        <v>30</v>
      </c>
      <c r="O12" s="10" t="s">
        <v>119</v>
      </c>
      <c r="P12" s="17">
        <v>113</v>
      </c>
      <c r="Q12" s="17">
        <v>49</v>
      </c>
      <c r="R12" s="29">
        <f t="shared" si="2"/>
        <v>81</v>
      </c>
      <c r="S12" s="22">
        <v>49</v>
      </c>
      <c r="T12" s="22">
        <v>53</v>
      </c>
      <c r="U12" s="24">
        <f t="shared" si="3"/>
        <v>51</v>
      </c>
      <c r="V12" s="22">
        <v>89</v>
      </c>
      <c r="W12" s="22">
        <v>166</v>
      </c>
      <c r="X12" s="24">
        <f t="shared" si="4"/>
        <v>127.5</v>
      </c>
      <c r="Y12" s="22">
        <v>49</v>
      </c>
      <c r="Z12" s="22">
        <v>32</v>
      </c>
      <c r="AA12" s="24">
        <f t="shared" si="5"/>
        <v>40.5</v>
      </c>
      <c r="AB12" s="22">
        <v>0.66</v>
      </c>
      <c r="AC12" s="22">
        <v>0.65</v>
      </c>
      <c r="AD12" s="24">
        <f t="shared" si="6"/>
        <v>0.65500000000000003</v>
      </c>
      <c r="AE12" s="22">
        <v>0.69799999999999995</v>
      </c>
      <c r="AF12" s="22">
        <v>0.53600000000000003</v>
      </c>
      <c r="AG12" s="24">
        <f t="shared" si="8"/>
        <v>0.61699999999999999</v>
      </c>
      <c r="AH12" s="22">
        <v>14.01</v>
      </c>
      <c r="AI12" s="22">
        <v>17.96</v>
      </c>
      <c r="AJ12" s="24">
        <f t="shared" si="7"/>
        <v>15.984999999999999</v>
      </c>
    </row>
    <row r="13" spans="1:36" x14ac:dyDescent="0.25">
      <c r="A13" s="36"/>
      <c r="B13" s="25" t="s">
        <v>92</v>
      </c>
      <c r="C13" s="25" t="s">
        <v>93</v>
      </c>
      <c r="D13" s="24" t="s">
        <v>94</v>
      </c>
      <c r="E13" s="24" t="s">
        <v>95</v>
      </c>
      <c r="F13" s="24" t="s">
        <v>96</v>
      </c>
      <c r="G13" s="24" t="s">
        <v>97</v>
      </c>
      <c r="H13" s="24" t="s">
        <v>23</v>
      </c>
      <c r="I13" s="28" t="s">
        <v>21</v>
      </c>
      <c r="J13" s="27" t="s">
        <v>26</v>
      </c>
      <c r="K13" s="27" t="s">
        <v>27</v>
      </c>
      <c r="L13" s="28" t="s">
        <v>28</v>
      </c>
      <c r="M13" s="28" t="s">
        <v>29</v>
      </c>
      <c r="N13" s="28" t="s">
        <v>30</v>
      </c>
      <c r="O13" s="28" t="s">
        <v>119</v>
      </c>
      <c r="P13" s="29" t="s">
        <v>98</v>
      </c>
      <c r="Q13" s="29" t="s">
        <v>99</v>
      </c>
      <c r="R13" s="29" t="s">
        <v>100</v>
      </c>
      <c r="S13" s="24" t="s">
        <v>101</v>
      </c>
      <c r="T13" s="24" t="s">
        <v>102</v>
      </c>
      <c r="U13" s="24" t="s">
        <v>103</v>
      </c>
      <c r="V13" s="24" t="s">
        <v>104</v>
      </c>
      <c r="W13" s="24" t="s">
        <v>105</v>
      </c>
      <c r="X13" s="24" t="s">
        <v>106</v>
      </c>
      <c r="Y13" s="24" t="s">
        <v>107</v>
      </c>
      <c r="Z13" s="24" t="s">
        <v>108</v>
      </c>
      <c r="AA13" s="24" t="s">
        <v>109</v>
      </c>
      <c r="AB13" s="24" t="s">
        <v>110</v>
      </c>
      <c r="AC13" s="24" t="s">
        <v>111</v>
      </c>
      <c r="AD13" s="24" t="s">
        <v>112</v>
      </c>
      <c r="AE13" s="24" t="s">
        <v>113</v>
      </c>
      <c r="AF13" s="24" t="s">
        <v>114</v>
      </c>
      <c r="AG13" s="24" t="s">
        <v>115</v>
      </c>
      <c r="AH13" s="24" t="s">
        <v>116</v>
      </c>
      <c r="AI13" s="24" t="s">
        <v>117</v>
      </c>
      <c r="AJ13" s="24" t="s">
        <v>118</v>
      </c>
    </row>
    <row r="14" spans="1:36" x14ac:dyDescent="0.25">
      <c r="A14" s="33" t="s">
        <v>9</v>
      </c>
      <c r="B14" s="22">
        <v>0.68300000000000005</v>
      </c>
      <c r="C14" s="22">
        <v>0.68700000000000006</v>
      </c>
      <c r="D14" s="24">
        <f t="shared" si="0"/>
        <v>0.68500000000000005</v>
      </c>
      <c r="E14" s="22">
        <v>0.317</v>
      </c>
      <c r="F14" s="22">
        <v>0.313</v>
      </c>
      <c r="G14" s="24">
        <f t="shared" si="1"/>
        <v>0.315</v>
      </c>
      <c r="H14" s="22" t="s">
        <v>23</v>
      </c>
      <c r="I14" s="14" t="s">
        <v>122</v>
      </c>
      <c r="J14" s="14" t="s">
        <v>26</v>
      </c>
      <c r="K14" s="14" t="s">
        <v>27</v>
      </c>
      <c r="L14" s="10" t="s">
        <v>17</v>
      </c>
      <c r="M14" s="10" t="s">
        <v>16</v>
      </c>
      <c r="N14" s="10" t="s">
        <v>30</v>
      </c>
      <c r="O14" s="10" t="s">
        <v>119</v>
      </c>
      <c r="P14" s="17">
        <v>116</v>
      </c>
      <c r="Q14" s="17">
        <v>47</v>
      </c>
      <c r="R14" s="29">
        <f t="shared" si="2"/>
        <v>81.5</v>
      </c>
      <c r="S14" s="22">
        <v>52</v>
      </c>
      <c r="T14" s="22">
        <v>62</v>
      </c>
      <c r="U14" s="24">
        <f t="shared" si="3"/>
        <v>57</v>
      </c>
      <c r="V14" s="22">
        <v>89</v>
      </c>
      <c r="W14" s="22">
        <v>159</v>
      </c>
      <c r="X14" s="24">
        <f t="shared" si="4"/>
        <v>124</v>
      </c>
      <c r="Y14" s="22">
        <v>43</v>
      </c>
      <c r="Z14" s="22">
        <v>32</v>
      </c>
      <c r="AA14" s="24">
        <f t="shared" si="5"/>
        <v>37.5</v>
      </c>
      <c r="AB14" s="22">
        <v>0.69</v>
      </c>
      <c r="AC14" s="22">
        <v>0.62</v>
      </c>
      <c r="AD14" s="24">
        <f t="shared" si="6"/>
        <v>0.65500000000000003</v>
      </c>
      <c r="AE14" s="22">
        <v>0.70899999999999996</v>
      </c>
      <c r="AF14" s="22">
        <v>0.5</v>
      </c>
      <c r="AG14" s="24">
        <f t="shared" si="8"/>
        <v>0.60450000000000004</v>
      </c>
      <c r="AH14" s="22">
        <v>7.46</v>
      </c>
      <c r="AI14" s="22">
        <v>6.98</v>
      </c>
      <c r="AJ14" s="24">
        <f t="shared" si="7"/>
        <v>7.2200000000000006</v>
      </c>
    </row>
    <row r="15" spans="1:36" x14ac:dyDescent="0.25">
      <c r="A15" s="34"/>
      <c r="B15" s="22">
        <v>0.64700000000000002</v>
      </c>
      <c r="C15" s="22">
        <v>0.70699999999999996</v>
      </c>
      <c r="D15" s="24">
        <f t="shared" si="0"/>
        <v>0.67700000000000005</v>
      </c>
      <c r="E15" s="22">
        <v>0.35299999999999998</v>
      </c>
      <c r="F15" s="22">
        <v>0.29299999999999998</v>
      </c>
      <c r="G15" s="24">
        <f t="shared" si="1"/>
        <v>0.32299999999999995</v>
      </c>
      <c r="H15" s="22" t="s">
        <v>23</v>
      </c>
      <c r="I15" s="14" t="s">
        <v>122</v>
      </c>
      <c r="J15" s="14" t="s">
        <v>26</v>
      </c>
      <c r="K15" s="14" t="s">
        <v>27</v>
      </c>
      <c r="L15" s="10" t="s">
        <v>17</v>
      </c>
      <c r="M15" s="10" t="s">
        <v>16</v>
      </c>
      <c r="N15" s="10" t="s">
        <v>30</v>
      </c>
      <c r="O15" s="10" t="s">
        <v>119</v>
      </c>
      <c r="P15" s="17">
        <v>100</v>
      </c>
      <c r="Q15" s="17">
        <v>47</v>
      </c>
      <c r="R15" s="29">
        <f t="shared" si="2"/>
        <v>73.5</v>
      </c>
      <c r="S15" s="22">
        <v>63</v>
      </c>
      <c r="T15" s="22">
        <v>58</v>
      </c>
      <c r="U15" s="24">
        <f t="shared" si="3"/>
        <v>60.5</v>
      </c>
      <c r="V15" s="22">
        <v>94</v>
      </c>
      <c r="W15" s="22">
        <v>165</v>
      </c>
      <c r="X15" s="24">
        <f t="shared" si="4"/>
        <v>129.5</v>
      </c>
      <c r="Y15" s="22">
        <v>43</v>
      </c>
      <c r="Z15" s="22">
        <v>30</v>
      </c>
      <c r="AA15" s="24">
        <f t="shared" si="5"/>
        <v>36.5</v>
      </c>
      <c r="AB15" s="22">
        <v>0.64</v>
      </c>
      <c r="AC15" s="22">
        <v>0.65</v>
      </c>
      <c r="AD15" s="24">
        <f t="shared" si="6"/>
        <v>0.64500000000000002</v>
      </c>
      <c r="AE15" s="22">
        <v>0.65400000000000003</v>
      </c>
      <c r="AF15" s="22">
        <v>0.51600000000000001</v>
      </c>
      <c r="AG15" s="24">
        <f t="shared" si="8"/>
        <v>0.58499999999999996</v>
      </c>
      <c r="AH15" s="22">
        <v>7.19</v>
      </c>
      <c r="AI15" s="22">
        <v>8.83</v>
      </c>
      <c r="AJ15" s="24">
        <f t="shared" si="7"/>
        <v>8.01</v>
      </c>
    </row>
    <row r="16" spans="1:36" x14ac:dyDescent="0.25">
      <c r="A16" s="34"/>
      <c r="B16" s="22">
        <v>0.60299999999999998</v>
      </c>
      <c r="C16" s="22">
        <v>0.71299999999999997</v>
      </c>
      <c r="D16" s="24">
        <f t="shared" si="0"/>
        <v>0.65799999999999992</v>
      </c>
      <c r="E16" s="22">
        <v>0.39700000000000002</v>
      </c>
      <c r="F16" s="22">
        <v>0.28699999999999998</v>
      </c>
      <c r="G16" s="24">
        <f t="shared" si="1"/>
        <v>0.34199999999999997</v>
      </c>
      <c r="H16" s="22" t="s">
        <v>23</v>
      </c>
      <c r="I16" s="14" t="s">
        <v>122</v>
      </c>
      <c r="J16" s="14" t="s">
        <v>26</v>
      </c>
      <c r="K16" s="14" t="s">
        <v>27</v>
      </c>
      <c r="L16" s="10" t="s">
        <v>17</v>
      </c>
      <c r="M16" s="10" t="s">
        <v>16</v>
      </c>
      <c r="N16" s="10" t="s">
        <v>30</v>
      </c>
      <c r="O16" s="10" t="s">
        <v>119</v>
      </c>
      <c r="P16" s="17">
        <v>106</v>
      </c>
      <c r="Q16" s="17">
        <v>42</v>
      </c>
      <c r="R16" s="29">
        <f t="shared" si="2"/>
        <v>74</v>
      </c>
      <c r="S16" s="22">
        <v>60</v>
      </c>
      <c r="T16" s="22">
        <v>68</v>
      </c>
      <c r="U16" s="24">
        <f t="shared" si="3"/>
        <v>64</v>
      </c>
      <c r="V16" s="22">
        <v>75</v>
      </c>
      <c r="W16" s="22">
        <v>172</v>
      </c>
      <c r="X16" s="24">
        <f t="shared" si="4"/>
        <v>123.5</v>
      </c>
      <c r="Y16" s="22">
        <v>59</v>
      </c>
      <c r="Z16" s="22">
        <v>18</v>
      </c>
      <c r="AA16" s="24">
        <f t="shared" si="5"/>
        <v>38.5</v>
      </c>
      <c r="AB16" s="22">
        <v>0.6</v>
      </c>
      <c r="AC16" s="22">
        <v>0.64</v>
      </c>
      <c r="AD16" s="24">
        <f t="shared" si="6"/>
        <v>0.62</v>
      </c>
      <c r="AE16" s="22">
        <v>0.64</v>
      </c>
      <c r="AF16" s="22">
        <v>0.49399999999999999</v>
      </c>
      <c r="AG16" s="24">
        <f t="shared" si="8"/>
        <v>0.56699999999999995</v>
      </c>
      <c r="AH16" s="22">
        <v>7.1</v>
      </c>
      <c r="AI16" s="22">
        <v>8.67</v>
      </c>
      <c r="AJ16" s="24">
        <f t="shared" si="7"/>
        <v>7.8849999999999998</v>
      </c>
    </row>
    <row r="17" spans="1:36" x14ac:dyDescent="0.25">
      <c r="A17" s="34"/>
      <c r="B17" s="22">
        <v>0.68300000000000005</v>
      </c>
      <c r="C17" s="22">
        <v>0.70299999999999996</v>
      </c>
      <c r="D17" s="24">
        <f t="shared" si="0"/>
        <v>0.69300000000000006</v>
      </c>
      <c r="E17" s="22">
        <v>0.317</v>
      </c>
      <c r="F17" s="22">
        <v>0.29699999999999999</v>
      </c>
      <c r="G17" s="24">
        <f t="shared" si="1"/>
        <v>0.307</v>
      </c>
      <c r="H17" s="22" t="s">
        <v>23</v>
      </c>
      <c r="I17" s="14" t="s">
        <v>122</v>
      </c>
      <c r="J17" s="14" t="s">
        <v>26</v>
      </c>
      <c r="K17" s="14" t="s">
        <v>27</v>
      </c>
      <c r="L17" s="10" t="s">
        <v>17</v>
      </c>
      <c r="M17" s="10" t="s">
        <v>16</v>
      </c>
      <c r="N17" s="10" t="s">
        <v>30</v>
      </c>
      <c r="O17" s="10" t="s">
        <v>119</v>
      </c>
      <c r="P17" s="17">
        <v>99</v>
      </c>
      <c r="Q17" s="17">
        <v>52</v>
      </c>
      <c r="R17" s="29">
        <f t="shared" si="2"/>
        <v>75.5</v>
      </c>
      <c r="S17" s="22">
        <v>62</v>
      </c>
      <c r="T17" s="22">
        <v>70</v>
      </c>
      <c r="U17" s="24">
        <f t="shared" si="3"/>
        <v>66</v>
      </c>
      <c r="V17" s="22">
        <v>106</v>
      </c>
      <c r="W17" s="22">
        <v>159</v>
      </c>
      <c r="X17" s="24">
        <f t="shared" si="4"/>
        <v>132.5</v>
      </c>
      <c r="Y17" s="22">
        <v>33</v>
      </c>
      <c r="Z17" s="22">
        <v>19</v>
      </c>
      <c r="AA17" s="24">
        <f t="shared" si="5"/>
        <v>26</v>
      </c>
      <c r="AB17" s="22">
        <v>0.68</v>
      </c>
      <c r="AC17" s="22">
        <v>0.66</v>
      </c>
      <c r="AD17" s="24">
        <f t="shared" si="6"/>
        <v>0.67</v>
      </c>
      <c r="AE17" s="22">
        <v>0.67600000000000005</v>
      </c>
      <c r="AF17" s="22">
        <v>0.53900000000000003</v>
      </c>
      <c r="AG17" s="24">
        <f t="shared" si="8"/>
        <v>0.60750000000000004</v>
      </c>
      <c r="AH17" s="22">
        <v>7.18</v>
      </c>
      <c r="AI17" s="22">
        <v>8.7899999999999991</v>
      </c>
      <c r="AJ17" s="24">
        <f t="shared" si="7"/>
        <v>7.9849999999999994</v>
      </c>
    </row>
    <row r="18" spans="1:36" x14ac:dyDescent="0.25">
      <c r="A18" s="34"/>
      <c r="B18" s="22">
        <v>0.69299999999999995</v>
      </c>
      <c r="C18" s="22">
        <v>0.74299999999999999</v>
      </c>
      <c r="D18" s="24">
        <f t="shared" si="0"/>
        <v>0.71799999999999997</v>
      </c>
      <c r="E18" s="22">
        <v>0.307</v>
      </c>
      <c r="F18" s="22">
        <v>0.25700000000000001</v>
      </c>
      <c r="G18" s="24">
        <f t="shared" si="1"/>
        <v>0.28200000000000003</v>
      </c>
      <c r="H18" s="22" t="s">
        <v>23</v>
      </c>
      <c r="I18" s="14" t="s">
        <v>122</v>
      </c>
      <c r="J18" s="14" t="s">
        <v>26</v>
      </c>
      <c r="K18" s="14" t="s">
        <v>27</v>
      </c>
      <c r="L18" s="10" t="s">
        <v>17</v>
      </c>
      <c r="M18" s="10" t="s">
        <v>16</v>
      </c>
      <c r="N18" s="10" t="s">
        <v>30</v>
      </c>
      <c r="O18" s="10" t="s">
        <v>119</v>
      </c>
      <c r="P18" s="17">
        <v>118</v>
      </c>
      <c r="Q18" s="17">
        <v>54</v>
      </c>
      <c r="R18" s="29">
        <f t="shared" si="2"/>
        <v>86</v>
      </c>
      <c r="S18" s="22">
        <v>53</v>
      </c>
      <c r="T18" s="22">
        <v>53</v>
      </c>
      <c r="U18" s="24">
        <f t="shared" si="3"/>
        <v>53</v>
      </c>
      <c r="V18" s="22">
        <v>90</v>
      </c>
      <c r="W18" s="22">
        <v>169</v>
      </c>
      <c r="X18" s="24">
        <f t="shared" si="4"/>
        <v>129.5</v>
      </c>
      <c r="Y18" s="22">
        <v>39</v>
      </c>
      <c r="Z18" s="22">
        <v>24</v>
      </c>
      <c r="AA18" s="24">
        <f t="shared" si="5"/>
        <v>31.5</v>
      </c>
      <c r="AB18" s="22">
        <v>0.7</v>
      </c>
      <c r="AC18" s="22">
        <v>0.69</v>
      </c>
      <c r="AD18" s="24">
        <f t="shared" si="6"/>
        <v>0.69499999999999995</v>
      </c>
      <c r="AE18" s="22">
        <v>0.72</v>
      </c>
      <c r="AF18" s="22">
        <v>0.58399999999999996</v>
      </c>
      <c r="AG18" s="24">
        <f t="shared" si="8"/>
        <v>0.65199999999999991</v>
      </c>
      <c r="AH18" s="22">
        <v>7.18</v>
      </c>
      <c r="AI18" s="22">
        <v>8.8000000000000007</v>
      </c>
      <c r="AJ18" s="24">
        <f t="shared" si="7"/>
        <v>7.99</v>
      </c>
    </row>
    <row r="19" spans="1:36" x14ac:dyDescent="0.25">
      <c r="A19" s="35"/>
      <c r="B19" s="25" t="s">
        <v>125</v>
      </c>
      <c r="C19" s="25" t="s">
        <v>126</v>
      </c>
      <c r="D19" s="24" t="s">
        <v>127</v>
      </c>
      <c r="E19" s="24" t="s">
        <v>128</v>
      </c>
      <c r="F19" s="24" t="s">
        <v>129</v>
      </c>
      <c r="G19" s="24" t="s">
        <v>130</v>
      </c>
      <c r="H19" s="24" t="s">
        <v>23</v>
      </c>
      <c r="I19" s="27" t="s">
        <v>122</v>
      </c>
      <c r="J19" s="27" t="s">
        <v>26</v>
      </c>
      <c r="K19" s="27" t="s">
        <v>27</v>
      </c>
      <c r="L19" s="28" t="s">
        <v>17</v>
      </c>
      <c r="M19" s="28" t="s">
        <v>29</v>
      </c>
      <c r="N19" s="28" t="s">
        <v>30</v>
      </c>
      <c r="O19" s="28" t="s">
        <v>119</v>
      </c>
      <c r="P19" s="29" t="s">
        <v>131</v>
      </c>
      <c r="Q19" s="29" t="s">
        <v>132</v>
      </c>
      <c r="R19" s="29" t="s">
        <v>133</v>
      </c>
      <c r="S19" s="24" t="s">
        <v>134</v>
      </c>
      <c r="T19" s="24" t="s">
        <v>135</v>
      </c>
      <c r="U19" s="24" t="s">
        <v>136</v>
      </c>
      <c r="V19" s="24" t="s">
        <v>137</v>
      </c>
      <c r="W19" s="24" t="s">
        <v>138</v>
      </c>
      <c r="X19" s="24" t="s">
        <v>139</v>
      </c>
      <c r="Y19" s="24" t="s">
        <v>140</v>
      </c>
      <c r="Z19" s="24" t="s">
        <v>141</v>
      </c>
      <c r="AA19" s="24" t="s">
        <v>142</v>
      </c>
      <c r="AB19" s="24" t="s">
        <v>143</v>
      </c>
      <c r="AC19" s="24" t="s">
        <v>78</v>
      </c>
      <c r="AD19" s="24" t="s">
        <v>144</v>
      </c>
      <c r="AE19" s="24" t="s">
        <v>145</v>
      </c>
      <c r="AF19" s="24" t="s">
        <v>146</v>
      </c>
      <c r="AG19" s="24" t="s">
        <v>147</v>
      </c>
      <c r="AH19" s="24" t="s">
        <v>148</v>
      </c>
      <c r="AI19" s="24" t="s">
        <v>149</v>
      </c>
      <c r="AJ19" s="24" t="s">
        <v>150</v>
      </c>
    </row>
    <row r="20" spans="1:36" x14ac:dyDescent="0.25">
      <c r="A20" s="33" t="s">
        <v>10</v>
      </c>
      <c r="B20" s="22">
        <v>0.68700000000000006</v>
      </c>
      <c r="C20" s="22">
        <v>0.68300000000000005</v>
      </c>
      <c r="D20" s="24">
        <f t="shared" si="0"/>
        <v>0.68500000000000005</v>
      </c>
      <c r="E20" s="22">
        <v>0.313</v>
      </c>
      <c r="F20" s="22">
        <v>0.317</v>
      </c>
      <c r="G20" s="24">
        <f t="shared" si="1"/>
        <v>0.315</v>
      </c>
      <c r="H20" s="22" t="s">
        <v>23</v>
      </c>
      <c r="I20" s="10" t="s">
        <v>21</v>
      </c>
      <c r="J20" s="14" t="s">
        <v>26</v>
      </c>
      <c r="K20" s="14" t="s">
        <v>27</v>
      </c>
      <c r="L20" s="10" t="s">
        <v>28</v>
      </c>
      <c r="M20" s="10" t="s">
        <v>29</v>
      </c>
      <c r="N20" s="10" t="s">
        <v>30</v>
      </c>
      <c r="O20" s="10" t="s">
        <v>119</v>
      </c>
      <c r="P20" s="17">
        <v>108</v>
      </c>
      <c r="Q20" s="17">
        <v>56</v>
      </c>
      <c r="R20" s="29">
        <f t="shared" si="2"/>
        <v>82</v>
      </c>
      <c r="S20" s="22">
        <v>53</v>
      </c>
      <c r="T20" s="22">
        <v>71</v>
      </c>
      <c r="U20" s="24">
        <f t="shared" si="3"/>
        <v>62</v>
      </c>
      <c r="V20" s="22">
        <v>98</v>
      </c>
      <c r="W20" s="22">
        <v>149</v>
      </c>
      <c r="X20" s="24">
        <f t="shared" si="4"/>
        <v>123.5</v>
      </c>
      <c r="Y20" s="22">
        <v>41</v>
      </c>
      <c r="Z20" s="22">
        <v>24</v>
      </c>
      <c r="AA20" s="24">
        <f t="shared" si="5"/>
        <v>32.5</v>
      </c>
      <c r="AB20" s="22">
        <v>0.65</v>
      </c>
      <c r="AC20" s="22">
        <v>0.66</v>
      </c>
      <c r="AD20" s="24">
        <f t="shared" si="6"/>
        <v>0.65500000000000003</v>
      </c>
      <c r="AE20" s="22">
        <v>0.69699999999999995</v>
      </c>
      <c r="AF20" s="22">
        <v>0.54100000000000004</v>
      </c>
      <c r="AG20" s="24">
        <f t="shared" si="8"/>
        <v>0.61899999999999999</v>
      </c>
      <c r="AH20" s="22">
        <v>20.309999999999999</v>
      </c>
      <c r="AI20" s="22">
        <v>26.23</v>
      </c>
      <c r="AJ20" s="24">
        <f t="shared" si="7"/>
        <v>23.27</v>
      </c>
    </row>
    <row r="21" spans="1:36" x14ac:dyDescent="0.25">
      <c r="A21" s="34"/>
      <c r="B21" s="22">
        <v>0.65300000000000002</v>
      </c>
      <c r="C21" s="22">
        <v>0.71</v>
      </c>
      <c r="D21" s="24">
        <f t="shared" si="0"/>
        <v>0.68149999999999999</v>
      </c>
      <c r="E21" s="22">
        <v>0.34699999999999998</v>
      </c>
      <c r="F21" s="22">
        <v>0.28999999999999998</v>
      </c>
      <c r="G21" s="24">
        <f t="shared" si="1"/>
        <v>0.31850000000000001</v>
      </c>
      <c r="H21" s="22" t="s">
        <v>23</v>
      </c>
      <c r="I21" s="10" t="s">
        <v>21</v>
      </c>
      <c r="J21" s="14" t="s">
        <v>26</v>
      </c>
      <c r="K21" s="14" t="s">
        <v>27</v>
      </c>
      <c r="L21" s="10" t="s">
        <v>28</v>
      </c>
      <c r="M21" s="10" t="s">
        <v>29</v>
      </c>
      <c r="N21" s="10" t="s">
        <v>30</v>
      </c>
      <c r="O21" s="10" t="s">
        <v>119</v>
      </c>
      <c r="P21" s="17">
        <v>110</v>
      </c>
      <c r="Q21" s="17">
        <v>58</v>
      </c>
      <c r="R21" s="29">
        <f t="shared" si="2"/>
        <v>84</v>
      </c>
      <c r="S21" s="22">
        <v>44</v>
      </c>
      <c r="T21" s="22">
        <v>57</v>
      </c>
      <c r="U21" s="24">
        <f t="shared" si="3"/>
        <v>50.5</v>
      </c>
      <c r="V21" s="22">
        <v>86</v>
      </c>
      <c r="W21" s="22">
        <v>155</v>
      </c>
      <c r="X21" s="24">
        <f t="shared" si="4"/>
        <v>120.5</v>
      </c>
      <c r="Y21" s="22">
        <v>60</v>
      </c>
      <c r="Z21" s="22">
        <v>30</v>
      </c>
      <c r="AA21" s="24">
        <f t="shared" si="5"/>
        <v>45</v>
      </c>
      <c r="AB21" s="22">
        <v>0.63</v>
      </c>
      <c r="AC21" s="22">
        <v>0.68</v>
      </c>
      <c r="AD21" s="24">
        <f t="shared" si="6"/>
        <v>0.65500000000000003</v>
      </c>
      <c r="AE21" s="22">
        <v>0.67900000000000005</v>
      </c>
      <c r="AF21" s="22">
        <v>0.57099999999999995</v>
      </c>
      <c r="AG21" s="24">
        <f t="shared" si="8"/>
        <v>0.625</v>
      </c>
      <c r="AH21" s="22">
        <v>20.97</v>
      </c>
      <c r="AI21" s="22">
        <v>26.56</v>
      </c>
      <c r="AJ21" s="24">
        <f t="shared" si="7"/>
        <v>23.765000000000001</v>
      </c>
    </row>
    <row r="22" spans="1:36" x14ac:dyDescent="0.25">
      <c r="A22" s="34"/>
      <c r="B22" s="22">
        <v>0.71299999999999997</v>
      </c>
      <c r="C22" s="22">
        <v>0.71</v>
      </c>
      <c r="D22" s="24">
        <f t="shared" si="0"/>
        <v>0.71150000000000002</v>
      </c>
      <c r="E22" s="22">
        <v>0.28699999999999998</v>
      </c>
      <c r="F22" s="22">
        <v>0.28999999999999998</v>
      </c>
      <c r="G22" s="24">
        <f t="shared" si="1"/>
        <v>0.28849999999999998</v>
      </c>
      <c r="H22" s="22" t="s">
        <v>23</v>
      </c>
      <c r="I22" s="10" t="s">
        <v>21</v>
      </c>
      <c r="J22" s="14" t="s">
        <v>26</v>
      </c>
      <c r="K22" s="14" t="s">
        <v>27</v>
      </c>
      <c r="L22" s="10" t="s">
        <v>28</v>
      </c>
      <c r="M22" s="10" t="s">
        <v>29</v>
      </c>
      <c r="N22" s="10" t="s">
        <v>30</v>
      </c>
      <c r="O22" s="10" t="s">
        <v>119</v>
      </c>
      <c r="P22" s="17">
        <v>109</v>
      </c>
      <c r="Q22" s="17">
        <v>50</v>
      </c>
      <c r="R22" s="29">
        <f t="shared" si="2"/>
        <v>79.5</v>
      </c>
      <c r="S22" s="22">
        <v>42</v>
      </c>
      <c r="T22" s="22">
        <v>54</v>
      </c>
      <c r="U22" s="24">
        <f t="shared" si="3"/>
        <v>48</v>
      </c>
      <c r="V22" s="22">
        <v>105</v>
      </c>
      <c r="W22" s="22">
        <v>163</v>
      </c>
      <c r="X22" s="24">
        <f t="shared" si="4"/>
        <v>134</v>
      </c>
      <c r="Y22" s="22">
        <v>44</v>
      </c>
      <c r="Z22" s="22">
        <v>33</v>
      </c>
      <c r="AA22" s="24">
        <f t="shared" si="5"/>
        <v>38.5</v>
      </c>
      <c r="AB22" s="22">
        <v>0.67</v>
      </c>
      <c r="AC22" s="22">
        <v>0.66</v>
      </c>
      <c r="AD22" s="24">
        <f t="shared" si="6"/>
        <v>0.66500000000000004</v>
      </c>
      <c r="AE22" s="22">
        <v>0.71699999999999997</v>
      </c>
      <c r="AF22" s="22">
        <v>0.53500000000000003</v>
      </c>
      <c r="AG22" s="24">
        <f t="shared" si="8"/>
        <v>0.626</v>
      </c>
      <c r="AH22" s="22">
        <v>19.86</v>
      </c>
      <c r="AI22" s="22">
        <v>25.65</v>
      </c>
      <c r="AJ22" s="24">
        <f t="shared" si="7"/>
        <v>22.754999999999999</v>
      </c>
    </row>
    <row r="23" spans="1:36" x14ac:dyDescent="0.25">
      <c r="A23" s="34"/>
      <c r="B23" s="22">
        <v>0.69</v>
      </c>
      <c r="C23" s="22">
        <v>0.66</v>
      </c>
      <c r="D23" s="24">
        <f t="shared" si="0"/>
        <v>0.67500000000000004</v>
      </c>
      <c r="E23" s="22">
        <v>0.31</v>
      </c>
      <c r="F23" s="22">
        <v>0.34</v>
      </c>
      <c r="G23" s="24">
        <f t="shared" si="1"/>
        <v>0.32500000000000001</v>
      </c>
      <c r="H23" s="22" t="s">
        <v>23</v>
      </c>
      <c r="I23" s="10" t="s">
        <v>21</v>
      </c>
      <c r="J23" s="14" t="s">
        <v>26</v>
      </c>
      <c r="K23" s="14" t="s">
        <v>27</v>
      </c>
      <c r="L23" s="10" t="s">
        <v>28</v>
      </c>
      <c r="M23" s="10" t="s">
        <v>29</v>
      </c>
      <c r="N23" s="10" t="s">
        <v>30</v>
      </c>
      <c r="O23" s="10" t="s">
        <v>119</v>
      </c>
      <c r="P23" s="17">
        <v>127</v>
      </c>
      <c r="Q23" s="17">
        <v>44</v>
      </c>
      <c r="R23" s="29">
        <f t="shared" si="2"/>
        <v>85.5</v>
      </c>
      <c r="S23" s="22">
        <v>44</v>
      </c>
      <c r="T23" s="22">
        <v>64</v>
      </c>
      <c r="U23" s="24">
        <f t="shared" si="3"/>
        <v>54</v>
      </c>
      <c r="V23" s="22">
        <v>80</v>
      </c>
      <c r="W23" s="22">
        <v>154</v>
      </c>
      <c r="X23" s="24">
        <f t="shared" si="4"/>
        <v>117</v>
      </c>
      <c r="Y23" s="22">
        <v>49</v>
      </c>
      <c r="Z23" s="22">
        <v>38</v>
      </c>
      <c r="AA23" s="24">
        <f t="shared" si="5"/>
        <v>43.5</v>
      </c>
      <c r="AB23" s="22">
        <v>0.65</v>
      </c>
      <c r="AC23" s="22">
        <v>0.6</v>
      </c>
      <c r="AD23" s="24">
        <f t="shared" si="6"/>
        <v>0.625</v>
      </c>
      <c r="AE23" s="22">
        <v>0.73199999999999998</v>
      </c>
      <c r="AF23" s="22">
        <v>0.46300000000000002</v>
      </c>
      <c r="AG23" s="24">
        <f t="shared" si="8"/>
        <v>0.59750000000000003</v>
      </c>
      <c r="AH23" s="22">
        <v>19.850000000000001</v>
      </c>
      <c r="AI23" s="22">
        <v>25.67</v>
      </c>
      <c r="AJ23" s="24">
        <f t="shared" si="7"/>
        <v>22.76</v>
      </c>
    </row>
    <row r="24" spans="1:36" x14ac:dyDescent="0.25">
      <c r="A24" s="34"/>
      <c r="B24" s="22">
        <v>0.64300000000000002</v>
      </c>
      <c r="C24" s="22">
        <v>0.73299999999999998</v>
      </c>
      <c r="D24" s="24">
        <f t="shared" si="0"/>
        <v>0.68799999999999994</v>
      </c>
      <c r="E24" s="22">
        <v>0.35699999999999998</v>
      </c>
      <c r="F24" s="22">
        <v>0.26700000000000002</v>
      </c>
      <c r="G24" s="24">
        <f t="shared" si="1"/>
        <v>0.312</v>
      </c>
      <c r="H24" s="22" t="s">
        <v>23</v>
      </c>
      <c r="I24" s="10" t="s">
        <v>21</v>
      </c>
      <c r="J24" s="14" t="s">
        <v>26</v>
      </c>
      <c r="K24" s="14" t="s">
        <v>27</v>
      </c>
      <c r="L24" s="10" t="s">
        <v>28</v>
      </c>
      <c r="M24" s="10" t="s">
        <v>29</v>
      </c>
      <c r="N24" s="10" t="s">
        <v>30</v>
      </c>
      <c r="O24" s="10" t="s">
        <v>119</v>
      </c>
      <c r="P24" s="17">
        <v>96</v>
      </c>
      <c r="Q24" s="17">
        <v>55</v>
      </c>
      <c r="R24" s="29">
        <f t="shared" si="2"/>
        <v>75.5</v>
      </c>
      <c r="S24" s="22">
        <v>59</v>
      </c>
      <c r="T24" s="22">
        <v>49</v>
      </c>
      <c r="U24" s="24">
        <f t="shared" si="3"/>
        <v>54</v>
      </c>
      <c r="V24" s="22">
        <v>97</v>
      </c>
      <c r="W24" s="22">
        <v>165</v>
      </c>
      <c r="X24" s="24">
        <f t="shared" si="4"/>
        <v>131</v>
      </c>
      <c r="Y24" s="22">
        <v>48</v>
      </c>
      <c r="Z24" s="22">
        <v>31</v>
      </c>
      <c r="AA24" s="24">
        <f t="shared" si="5"/>
        <v>39.5</v>
      </c>
      <c r="AB24" s="22">
        <v>0.62</v>
      </c>
      <c r="AC24" s="22">
        <v>0.69</v>
      </c>
      <c r="AD24" s="24">
        <f t="shared" si="6"/>
        <v>0.65500000000000003</v>
      </c>
      <c r="AE24" s="22">
        <v>0.64200000000000002</v>
      </c>
      <c r="AF24" s="22">
        <v>0.57899999999999996</v>
      </c>
      <c r="AG24" s="24">
        <f t="shared" si="8"/>
        <v>0.61050000000000004</v>
      </c>
      <c r="AH24" s="22">
        <v>20.239999999999998</v>
      </c>
      <c r="AI24" s="22">
        <v>26.06</v>
      </c>
      <c r="AJ24" s="24">
        <f t="shared" si="7"/>
        <v>23.15</v>
      </c>
    </row>
    <row r="25" spans="1:36" x14ac:dyDescent="0.25">
      <c r="A25" s="35"/>
      <c r="B25" s="25" t="s">
        <v>177</v>
      </c>
      <c r="C25" s="25" t="s">
        <v>176</v>
      </c>
      <c r="D25" s="24" t="s">
        <v>175</v>
      </c>
      <c r="E25" s="24" t="s">
        <v>174</v>
      </c>
      <c r="F25" s="24" t="s">
        <v>173</v>
      </c>
      <c r="G25" s="24" t="s">
        <v>172</v>
      </c>
      <c r="H25" s="24" t="s">
        <v>23</v>
      </c>
      <c r="I25" s="28" t="s">
        <v>21</v>
      </c>
      <c r="J25" s="27" t="s">
        <v>26</v>
      </c>
      <c r="K25" s="27" t="s">
        <v>27</v>
      </c>
      <c r="L25" s="28" t="s">
        <v>28</v>
      </c>
      <c r="M25" s="28" t="s">
        <v>29</v>
      </c>
      <c r="N25" s="28" t="s">
        <v>30</v>
      </c>
      <c r="O25" s="28" t="s">
        <v>119</v>
      </c>
      <c r="P25" s="29" t="s">
        <v>171</v>
      </c>
      <c r="Q25" s="29" t="s">
        <v>170</v>
      </c>
      <c r="R25" s="29" t="s">
        <v>169</v>
      </c>
      <c r="S25" s="24" t="s">
        <v>168</v>
      </c>
      <c r="T25" s="24" t="s">
        <v>167</v>
      </c>
      <c r="U25" s="24" t="s">
        <v>166</v>
      </c>
      <c r="V25" s="24" t="s">
        <v>165</v>
      </c>
      <c r="W25" s="24" t="s">
        <v>164</v>
      </c>
      <c r="X25" s="24" t="s">
        <v>163</v>
      </c>
      <c r="Y25" s="24" t="s">
        <v>162</v>
      </c>
      <c r="Z25" s="24" t="s">
        <v>161</v>
      </c>
      <c r="AA25" s="24" t="s">
        <v>160</v>
      </c>
      <c r="AB25" s="24" t="s">
        <v>159</v>
      </c>
      <c r="AC25" s="24" t="s">
        <v>158</v>
      </c>
      <c r="AD25" s="24" t="s">
        <v>157</v>
      </c>
      <c r="AE25" s="24" t="s">
        <v>156</v>
      </c>
      <c r="AF25" s="24" t="s">
        <v>155</v>
      </c>
      <c r="AG25" s="24" t="s">
        <v>154</v>
      </c>
      <c r="AH25" s="24" t="s">
        <v>153</v>
      </c>
      <c r="AI25" s="24" t="s">
        <v>152</v>
      </c>
      <c r="AJ25" s="24" t="s">
        <v>151</v>
      </c>
    </row>
    <row r="26" spans="1:36" x14ac:dyDescent="0.25">
      <c r="A26" s="33" t="s">
        <v>11</v>
      </c>
      <c r="B26" s="22">
        <v>0.65700000000000003</v>
      </c>
      <c r="C26" s="22">
        <v>0.68300000000000005</v>
      </c>
      <c r="D26" s="24">
        <f t="shared" si="0"/>
        <v>0.67</v>
      </c>
      <c r="E26" s="22">
        <v>0.34300000000000003</v>
      </c>
      <c r="F26" s="22">
        <v>0.317</v>
      </c>
      <c r="G26" s="24">
        <f t="shared" si="1"/>
        <v>0.33</v>
      </c>
      <c r="H26" s="22" t="s">
        <v>123</v>
      </c>
      <c r="I26" s="10" t="s">
        <v>124</v>
      </c>
      <c r="J26" s="10" t="s">
        <v>31</v>
      </c>
      <c r="K26" s="10" t="s">
        <v>27</v>
      </c>
      <c r="L26" s="10" t="s">
        <v>17</v>
      </c>
      <c r="M26" s="10" t="s">
        <v>16</v>
      </c>
      <c r="N26" s="10" t="s">
        <v>35</v>
      </c>
      <c r="O26" s="10" t="s">
        <v>119</v>
      </c>
      <c r="P26" s="17">
        <v>98</v>
      </c>
      <c r="Q26" s="17">
        <v>53</v>
      </c>
      <c r="R26" s="29">
        <f t="shared" si="2"/>
        <v>75.5</v>
      </c>
      <c r="S26" s="22">
        <v>39</v>
      </c>
      <c r="T26" s="22">
        <v>76</v>
      </c>
      <c r="U26" s="24">
        <f t="shared" si="3"/>
        <v>57.5</v>
      </c>
      <c r="V26" s="22">
        <v>99</v>
      </c>
      <c r="W26" s="22">
        <v>152</v>
      </c>
      <c r="X26" s="24">
        <f t="shared" si="4"/>
        <v>125.5</v>
      </c>
      <c r="Y26" s="22">
        <v>64</v>
      </c>
      <c r="Z26" s="22">
        <v>19</v>
      </c>
      <c r="AA26" s="24">
        <f t="shared" si="5"/>
        <v>41.5</v>
      </c>
      <c r="AB26" s="22">
        <v>0.63</v>
      </c>
      <c r="AC26" s="22">
        <v>0.63</v>
      </c>
      <c r="AD26" s="24">
        <f t="shared" si="6"/>
        <v>0.63</v>
      </c>
      <c r="AE26" s="22">
        <v>0.65600000000000003</v>
      </c>
      <c r="AF26" s="22">
        <v>0.52700000000000002</v>
      </c>
      <c r="AG26" s="24">
        <f t="shared" si="8"/>
        <v>0.59150000000000003</v>
      </c>
      <c r="AH26" s="22">
        <v>19.27</v>
      </c>
      <c r="AI26" s="22">
        <v>18.47</v>
      </c>
      <c r="AJ26" s="24">
        <f t="shared" si="7"/>
        <v>18.869999999999997</v>
      </c>
    </row>
    <row r="27" spans="1:36" x14ac:dyDescent="0.25">
      <c r="A27" s="34"/>
      <c r="B27" s="22">
        <v>0.67300000000000004</v>
      </c>
      <c r="C27" s="22">
        <v>0.7</v>
      </c>
      <c r="D27" s="24">
        <f t="shared" si="0"/>
        <v>0.6865</v>
      </c>
      <c r="E27" s="22">
        <v>0.32700000000000001</v>
      </c>
      <c r="F27" s="22">
        <v>0.3</v>
      </c>
      <c r="G27" s="24">
        <f t="shared" si="1"/>
        <v>0.3135</v>
      </c>
      <c r="H27" s="22" t="s">
        <v>123</v>
      </c>
      <c r="I27" s="10" t="s">
        <v>124</v>
      </c>
      <c r="J27" s="10" t="s">
        <v>31</v>
      </c>
      <c r="K27" s="10" t="s">
        <v>27</v>
      </c>
      <c r="L27" s="10" t="s">
        <v>17</v>
      </c>
      <c r="M27" s="10" t="s">
        <v>16</v>
      </c>
      <c r="N27" s="10" t="s">
        <v>35</v>
      </c>
      <c r="O27" s="10" t="s">
        <v>119</v>
      </c>
      <c r="P27" s="17">
        <v>111</v>
      </c>
      <c r="Q27" s="17">
        <v>41</v>
      </c>
      <c r="R27" s="29">
        <f t="shared" si="2"/>
        <v>76</v>
      </c>
      <c r="S27" s="22">
        <v>46</v>
      </c>
      <c r="T27" s="22">
        <v>67</v>
      </c>
      <c r="U27" s="24">
        <f t="shared" si="3"/>
        <v>56.5</v>
      </c>
      <c r="V27" s="22">
        <v>91</v>
      </c>
      <c r="W27" s="22">
        <v>169</v>
      </c>
      <c r="X27" s="24">
        <f t="shared" si="4"/>
        <v>130</v>
      </c>
      <c r="Y27" s="22">
        <v>52</v>
      </c>
      <c r="Z27" s="22">
        <v>23</v>
      </c>
      <c r="AA27" s="24">
        <f t="shared" si="5"/>
        <v>37.5</v>
      </c>
      <c r="AB27" s="22">
        <v>0.65</v>
      </c>
      <c r="AC27" s="22">
        <v>0.62</v>
      </c>
      <c r="AD27" s="24">
        <f t="shared" si="6"/>
        <v>0.63500000000000001</v>
      </c>
      <c r="AE27" s="22">
        <v>0.69399999999999995</v>
      </c>
      <c r="AF27" s="22">
        <v>0.47699999999999998</v>
      </c>
      <c r="AG27" s="24">
        <f t="shared" si="8"/>
        <v>0.58549999999999991</v>
      </c>
      <c r="AH27" s="22">
        <v>21.93</v>
      </c>
      <c r="AI27" s="22">
        <v>20.65</v>
      </c>
      <c r="AJ27" s="24">
        <f t="shared" si="7"/>
        <v>21.29</v>
      </c>
    </row>
    <row r="28" spans="1:36" x14ac:dyDescent="0.25">
      <c r="A28" s="34"/>
      <c r="B28" s="22">
        <v>0.68300000000000005</v>
      </c>
      <c r="C28" s="22">
        <v>0.68300000000000005</v>
      </c>
      <c r="D28" s="24">
        <f t="shared" si="0"/>
        <v>0.68300000000000005</v>
      </c>
      <c r="E28" s="22">
        <v>0.317</v>
      </c>
      <c r="F28" s="22">
        <v>0.317</v>
      </c>
      <c r="G28" s="24">
        <f t="shared" si="1"/>
        <v>0.317</v>
      </c>
      <c r="H28" s="22" t="s">
        <v>123</v>
      </c>
      <c r="I28" s="10" t="s">
        <v>124</v>
      </c>
      <c r="J28" s="10" t="s">
        <v>31</v>
      </c>
      <c r="K28" s="10" t="s">
        <v>27</v>
      </c>
      <c r="L28" s="10" t="s">
        <v>17</v>
      </c>
      <c r="M28" s="10" t="s">
        <v>16</v>
      </c>
      <c r="N28" s="10" t="s">
        <v>35</v>
      </c>
      <c r="O28" s="10" t="s">
        <v>119</v>
      </c>
      <c r="P28" s="17">
        <v>109</v>
      </c>
      <c r="Q28" s="17">
        <v>36</v>
      </c>
      <c r="R28" s="29">
        <f t="shared" si="2"/>
        <v>72.5</v>
      </c>
      <c r="S28" s="22">
        <v>50</v>
      </c>
      <c r="T28" s="22">
        <v>74</v>
      </c>
      <c r="U28" s="24">
        <f t="shared" si="3"/>
        <v>62</v>
      </c>
      <c r="V28" s="22">
        <v>96</v>
      </c>
      <c r="W28" s="22">
        <v>169</v>
      </c>
      <c r="X28" s="24">
        <f t="shared" si="4"/>
        <v>132.5</v>
      </c>
      <c r="Y28" s="22">
        <v>45</v>
      </c>
      <c r="Z28" s="22">
        <v>21</v>
      </c>
      <c r="AA28" s="24">
        <f t="shared" si="5"/>
        <v>33</v>
      </c>
      <c r="AB28" s="22">
        <v>0.64</v>
      </c>
      <c r="AC28" s="22">
        <v>0.57999999999999996</v>
      </c>
      <c r="AD28" s="24">
        <f t="shared" si="6"/>
        <v>0.61</v>
      </c>
      <c r="AE28" s="22">
        <v>0.69599999999999995</v>
      </c>
      <c r="AF28" s="22">
        <v>0.43099999999999999</v>
      </c>
      <c r="AG28" s="24">
        <f t="shared" si="8"/>
        <v>0.5635</v>
      </c>
      <c r="AH28" s="22">
        <v>25.02</v>
      </c>
      <c r="AI28" s="22">
        <v>23.81</v>
      </c>
      <c r="AJ28" s="24">
        <f t="shared" si="7"/>
        <v>24.414999999999999</v>
      </c>
    </row>
    <row r="29" spans="1:36" x14ac:dyDescent="0.25">
      <c r="A29" s="34"/>
      <c r="B29" s="22">
        <v>0.70699999999999996</v>
      </c>
      <c r="C29" s="22">
        <v>0.71299999999999997</v>
      </c>
      <c r="D29" s="24">
        <f t="shared" si="0"/>
        <v>0.71</v>
      </c>
      <c r="E29" s="22">
        <v>0.29299999999999998</v>
      </c>
      <c r="F29" s="22">
        <v>0.28699999999999998</v>
      </c>
      <c r="G29" s="24">
        <f t="shared" si="1"/>
        <v>0.28999999999999998</v>
      </c>
      <c r="H29" s="22" t="s">
        <v>123</v>
      </c>
      <c r="I29" s="10" t="s">
        <v>124</v>
      </c>
      <c r="J29" s="10" t="s">
        <v>31</v>
      </c>
      <c r="K29" s="10" t="s">
        <v>27</v>
      </c>
      <c r="L29" s="10" t="s">
        <v>17</v>
      </c>
      <c r="M29" s="10" t="s">
        <v>16</v>
      </c>
      <c r="N29" s="10" t="s">
        <v>35</v>
      </c>
      <c r="O29" s="10" t="s">
        <v>119</v>
      </c>
      <c r="P29" s="17">
        <v>120</v>
      </c>
      <c r="Q29" s="17">
        <v>55</v>
      </c>
      <c r="R29" s="29">
        <f t="shared" si="2"/>
        <v>87.5</v>
      </c>
      <c r="S29" s="22">
        <v>44</v>
      </c>
      <c r="T29" s="22">
        <v>51</v>
      </c>
      <c r="U29" s="24">
        <f t="shared" si="3"/>
        <v>47.5</v>
      </c>
      <c r="V29" s="22">
        <v>92</v>
      </c>
      <c r="W29" s="22">
        <v>159</v>
      </c>
      <c r="X29" s="24">
        <f t="shared" si="4"/>
        <v>125.5</v>
      </c>
      <c r="Y29" s="22">
        <v>44</v>
      </c>
      <c r="Z29" s="22">
        <v>35</v>
      </c>
      <c r="AA29" s="24">
        <f t="shared" si="5"/>
        <v>39.5</v>
      </c>
      <c r="AB29" s="22">
        <v>0.65</v>
      </c>
      <c r="AC29" s="22">
        <v>0.64</v>
      </c>
      <c r="AD29" s="24">
        <f t="shared" si="6"/>
        <v>0.64500000000000002</v>
      </c>
      <c r="AE29" s="22">
        <v>0.73199999999999998</v>
      </c>
      <c r="AF29" s="22">
        <v>0.56100000000000005</v>
      </c>
      <c r="AG29" s="24">
        <f t="shared" si="8"/>
        <v>0.64650000000000007</v>
      </c>
      <c r="AH29" s="22">
        <v>20.57</v>
      </c>
      <c r="AI29" s="22">
        <v>19.59</v>
      </c>
      <c r="AJ29" s="24">
        <f t="shared" si="7"/>
        <v>20.079999999999998</v>
      </c>
    </row>
    <row r="30" spans="1:36" x14ac:dyDescent="0.25">
      <c r="A30" s="34"/>
      <c r="B30" s="22">
        <v>0.623</v>
      </c>
      <c r="C30" s="22">
        <v>0.65</v>
      </c>
      <c r="D30" s="24">
        <f t="shared" si="0"/>
        <v>0.63650000000000007</v>
      </c>
      <c r="E30" s="22">
        <v>0.377</v>
      </c>
      <c r="F30" s="22">
        <v>0.35</v>
      </c>
      <c r="G30" s="24">
        <f t="shared" si="1"/>
        <v>0.36349999999999999</v>
      </c>
      <c r="H30" s="22" t="s">
        <v>123</v>
      </c>
      <c r="I30" s="10" t="s">
        <v>124</v>
      </c>
      <c r="J30" s="10" t="s">
        <v>31</v>
      </c>
      <c r="K30" s="10" t="s">
        <v>27</v>
      </c>
      <c r="L30" s="10" t="s">
        <v>17</v>
      </c>
      <c r="M30" s="10" t="s">
        <v>16</v>
      </c>
      <c r="N30" s="31" t="s">
        <v>35</v>
      </c>
      <c r="O30" s="10" t="s">
        <v>119</v>
      </c>
      <c r="P30" s="17">
        <v>93</v>
      </c>
      <c r="Q30" s="17">
        <v>35</v>
      </c>
      <c r="R30" s="29">
        <f t="shared" si="2"/>
        <v>64</v>
      </c>
      <c r="S30" s="22">
        <v>51</v>
      </c>
      <c r="T30" s="22">
        <v>84</v>
      </c>
      <c r="U30" s="24">
        <f t="shared" si="3"/>
        <v>67.5</v>
      </c>
      <c r="V30" s="22">
        <v>94</v>
      </c>
      <c r="W30" s="22">
        <v>160</v>
      </c>
      <c r="X30" s="24">
        <f t="shared" si="4"/>
        <v>127</v>
      </c>
      <c r="Y30" s="22">
        <v>62</v>
      </c>
      <c r="Z30" s="22">
        <v>21</v>
      </c>
      <c r="AA30" s="24">
        <f t="shared" si="5"/>
        <v>41.5</v>
      </c>
      <c r="AB30" s="22">
        <v>0.63</v>
      </c>
      <c r="AC30" s="22">
        <v>0.6</v>
      </c>
      <c r="AD30" s="24">
        <f t="shared" si="6"/>
        <v>0.61499999999999999</v>
      </c>
      <c r="AE30" s="22">
        <v>0.622</v>
      </c>
      <c r="AF30" s="22">
        <v>0.4</v>
      </c>
      <c r="AG30" s="24">
        <f t="shared" si="8"/>
        <v>0.51100000000000001</v>
      </c>
      <c r="AH30" s="22">
        <v>23.24</v>
      </c>
      <c r="AI30" s="22">
        <v>22.14</v>
      </c>
      <c r="AJ30" s="24">
        <f t="shared" si="7"/>
        <v>22.689999999999998</v>
      </c>
    </row>
    <row r="31" spans="1:36" x14ac:dyDescent="0.25">
      <c r="A31" s="35"/>
      <c r="B31" s="25" t="s">
        <v>14</v>
      </c>
      <c r="C31" s="25" t="s">
        <v>14</v>
      </c>
      <c r="D31" s="24" t="s">
        <v>14</v>
      </c>
      <c r="E31" s="24" t="s">
        <v>14</v>
      </c>
      <c r="F31" s="24" t="s">
        <v>14</v>
      </c>
      <c r="G31" s="24" t="s">
        <v>14</v>
      </c>
      <c r="H31" s="24" t="s">
        <v>33</v>
      </c>
      <c r="I31" s="28" t="s">
        <v>124</v>
      </c>
      <c r="J31" s="27" t="s">
        <v>26</v>
      </c>
      <c r="K31" s="27" t="s">
        <v>27</v>
      </c>
      <c r="L31" s="28" t="s">
        <v>17</v>
      </c>
      <c r="M31" s="28" t="s">
        <v>16</v>
      </c>
      <c r="N31" s="28" t="s">
        <v>35</v>
      </c>
      <c r="O31" s="28" t="s">
        <v>119</v>
      </c>
      <c r="P31" s="29" t="s">
        <v>14</v>
      </c>
      <c r="Q31" s="29" t="s">
        <v>14</v>
      </c>
      <c r="R31" s="29" t="s">
        <v>14</v>
      </c>
      <c r="S31" s="24" t="s">
        <v>14</v>
      </c>
      <c r="T31" s="24" t="s">
        <v>14</v>
      </c>
      <c r="U31" s="24" t="s">
        <v>14</v>
      </c>
      <c r="V31" s="24" t="s">
        <v>14</v>
      </c>
      <c r="W31" s="24" t="s">
        <v>14</v>
      </c>
      <c r="X31" s="24" t="s">
        <v>14</v>
      </c>
      <c r="Y31" s="24" t="s">
        <v>14</v>
      </c>
      <c r="Z31" s="24" t="s">
        <v>14</v>
      </c>
      <c r="AA31" s="24" t="s">
        <v>14</v>
      </c>
      <c r="AB31" s="24" t="s">
        <v>14</v>
      </c>
      <c r="AC31" s="24" t="s">
        <v>14</v>
      </c>
      <c r="AD31" s="24" t="s">
        <v>14</v>
      </c>
      <c r="AE31" s="24" t="s">
        <v>14</v>
      </c>
      <c r="AF31" s="24" t="s">
        <v>14</v>
      </c>
      <c r="AG31" s="24" t="s">
        <v>14</v>
      </c>
      <c r="AH31" s="24" t="s">
        <v>14</v>
      </c>
      <c r="AI31" s="24" t="s">
        <v>14</v>
      </c>
      <c r="AJ31" s="24" t="s">
        <v>14</v>
      </c>
    </row>
    <row r="32" spans="1:36" x14ac:dyDescent="0.25">
      <c r="A32" s="36" t="s">
        <v>12</v>
      </c>
      <c r="B32" s="4">
        <v>0.67700000000000005</v>
      </c>
      <c r="C32" s="4">
        <v>0.68700000000000006</v>
      </c>
      <c r="D32" s="24">
        <f t="shared" si="0"/>
        <v>0.68200000000000005</v>
      </c>
      <c r="E32" s="22">
        <v>0.32300000000000001</v>
      </c>
      <c r="F32" s="22">
        <v>0.313</v>
      </c>
      <c r="G32" s="24">
        <f t="shared" si="1"/>
        <v>0.318</v>
      </c>
      <c r="H32" s="22" t="s">
        <v>33</v>
      </c>
      <c r="I32" s="10" t="s">
        <v>36</v>
      </c>
      <c r="J32" s="10" t="s">
        <v>31</v>
      </c>
      <c r="K32" s="10" t="s">
        <v>27</v>
      </c>
      <c r="L32" s="10" t="s">
        <v>28</v>
      </c>
      <c r="M32" s="10" t="s">
        <v>29</v>
      </c>
      <c r="N32" s="10" t="s">
        <v>37</v>
      </c>
      <c r="O32" s="10" t="s">
        <v>119</v>
      </c>
      <c r="P32" s="17">
        <v>130</v>
      </c>
      <c r="Q32" s="17">
        <v>30</v>
      </c>
      <c r="R32" s="29">
        <f t="shared" si="2"/>
        <v>80</v>
      </c>
      <c r="S32" s="22">
        <v>36</v>
      </c>
      <c r="T32" s="22">
        <v>77</v>
      </c>
      <c r="U32" s="24">
        <f t="shared" si="3"/>
        <v>56.5</v>
      </c>
      <c r="V32" s="22">
        <v>73</v>
      </c>
      <c r="W32" s="22">
        <v>176</v>
      </c>
      <c r="X32" s="24">
        <f t="shared" si="4"/>
        <v>124.5</v>
      </c>
      <c r="Y32" s="22">
        <v>61</v>
      </c>
      <c r="Z32" s="22">
        <v>17</v>
      </c>
      <c r="AA32" s="24">
        <f t="shared" si="5"/>
        <v>39</v>
      </c>
      <c r="AB32" s="22">
        <v>0.61</v>
      </c>
      <c r="AC32" s="22">
        <v>0.54</v>
      </c>
      <c r="AD32" s="24">
        <f t="shared" si="6"/>
        <v>0.57499999999999996</v>
      </c>
      <c r="AE32" s="22">
        <v>0.72799999999999998</v>
      </c>
      <c r="AF32" s="22">
        <v>0.39</v>
      </c>
      <c r="AG32" s="24">
        <f t="shared" si="8"/>
        <v>0.55899999999999994</v>
      </c>
      <c r="AH32" s="22">
        <v>165.21</v>
      </c>
      <c r="AI32" s="22">
        <v>156.74</v>
      </c>
      <c r="AJ32" s="24">
        <f t="shared" si="7"/>
        <v>160.97500000000002</v>
      </c>
    </row>
    <row r="33" spans="1:36" x14ac:dyDescent="0.25">
      <c r="A33" s="36"/>
      <c r="B33" s="4"/>
      <c r="C33" s="4"/>
      <c r="D33" s="24" t="e">
        <f t="shared" si="0"/>
        <v>#DIV/0!</v>
      </c>
      <c r="E33" s="22"/>
      <c r="F33" s="22"/>
      <c r="G33" s="24" t="e">
        <f t="shared" si="1"/>
        <v>#DIV/0!</v>
      </c>
      <c r="H33" s="22" t="s">
        <v>33</v>
      </c>
      <c r="I33" s="10" t="s">
        <v>36</v>
      </c>
      <c r="J33" s="10" t="s">
        <v>31</v>
      </c>
      <c r="K33" s="10" t="s">
        <v>27</v>
      </c>
      <c r="L33" s="10" t="s">
        <v>28</v>
      </c>
      <c r="M33" s="10" t="s">
        <v>29</v>
      </c>
      <c r="N33" s="10" t="s">
        <v>37</v>
      </c>
      <c r="O33" s="10" t="s">
        <v>119</v>
      </c>
      <c r="P33" s="17"/>
      <c r="Q33" s="17"/>
      <c r="R33" s="29" t="e">
        <f t="shared" si="2"/>
        <v>#DIV/0!</v>
      </c>
      <c r="S33" s="22"/>
      <c r="T33" s="22"/>
      <c r="U33" s="24" t="e">
        <f t="shared" si="3"/>
        <v>#DIV/0!</v>
      </c>
      <c r="V33" s="22"/>
      <c r="W33" s="22"/>
      <c r="X33" s="24" t="e">
        <f t="shared" si="4"/>
        <v>#DIV/0!</v>
      </c>
      <c r="Y33" s="22"/>
      <c r="Z33" s="22"/>
      <c r="AA33" s="24" t="e">
        <f t="shared" si="5"/>
        <v>#DIV/0!</v>
      </c>
      <c r="AB33" s="22"/>
      <c r="AC33" s="22"/>
      <c r="AD33" s="24" t="e">
        <f t="shared" si="6"/>
        <v>#DIV/0!</v>
      </c>
      <c r="AE33" s="22"/>
      <c r="AF33" s="22"/>
      <c r="AG33" s="24" t="e">
        <f t="shared" si="8"/>
        <v>#DIV/0!</v>
      </c>
      <c r="AH33" s="22"/>
      <c r="AI33" s="22"/>
      <c r="AJ33" s="24" t="e">
        <f t="shared" si="7"/>
        <v>#DIV/0!</v>
      </c>
    </row>
    <row r="34" spans="1:36" x14ac:dyDescent="0.25">
      <c r="A34" s="36"/>
      <c r="B34" s="4"/>
      <c r="C34" s="4"/>
      <c r="D34" s="24" t="e">
        <f t="shared" si="0"/>
        <v>#DIV/0!</v>
      </c>
      <c r="E34" s="22"/>
      <c r="F34" s="22"/>
      <c r="G34" s="24" t="e">
        <f t="shared" si="1"/>
        <v>#DIV/0!</v>
      </c>
      <c r="H34" s="22" t="s">
        <v>33</v>
      </c>
      <c r="I34" s="10" t="s">
        <v>36</v>
      </c>
      <c r="J34" s="10" t="s">
        <v>31</v>
      </c>
      <c r="K34" s="10" t="s">
        <v>27</v>
      </c>
      <c r="L34" s="10" t="s">
        <v>28</v>
      </c>
      <c r="M34" s="10" t="s">
        <v>29</v>
      </c>
      <c r="N34" s="10" t="s">
        <v>37</v>
      </c>
      <c r="O34" s="10" t="s">
        <v>119</v>
      </c>
      <c r="P34" s="17"/>
      <c r="Q34" s="17"/>
      <c r="R34" s="29" t="e">
        <f t="shared" si="2"/>
        <v>#DIV/0!</v>
      </c>
      <c r="S34" s="22"/>
      <c r="T34" s="22"/>
      <c r="U34" s="24" t="e">
        <f t="shared" si="3"/>
        <v>#DIV/0!</v>
      </c>
      <c r="V34" s="22"/>
      <c r="W34" s="22"/>
      <c r="X34" s="24" t="e">
        <f t="shared" si="4"/>
        <v>#DIV/0!</v>
      </c>
      <c r="Y34" s="22"/>
      <c r="Z34" s="22"/>
      <c r="AA34" s="24" t="e">
        <f t="shared" si="5"/>
        <v>#DIV/0!</v>
      </c>
      <c r="AB34" s="22"/>
      <c r="AC34" s="22"/>
      <c r="AD34" s="24" t="e">
        <f t="shared" si="6"/>
        <v>#DIV/0!</v>
      </c>
      <c r="AE34" s="22"/>
      <c r="AF34" s="22"/>
      <c r="AG34" s="24" t="e">
        <f t="shared" si="8"/>
        <v>#DIV/0!</v>
      </c>
      <c r="AH34" s="22"/>
      <c r="AI34" s="22"/>
      <c r="AJ34" s="24" t="e">
        <f t="shared" si="7"/>
        <v>#DIV/0!</v>
      </c>
    </row>
    <row r="35" spans="1:36" x14ac:dyDescent="0.25">
      <c r="A35" s="36"/>
      <c r="B35" s="4"/>
      <c r="C35" s="4"/>
      <c r="D35" s="24" t="e">
        <f t="shared" si="0"/>
        <v>#DIV/0!</v>
      </c>
      <c r="E35" s="22"/>
      <c r="F35" s="22"/>
      <c r="G35" s="24" t="e">
        <f t="shared" si="1"/>
        <v>#DIV/0!</v>
      </c>
      <c r="H35" s="22" t="s">
        <v>33</v>
      </c>
      <c r="I35" s="10" t="s">
        <v>36</v>
      </c>
      <c r="J35" s="10" t="s">
        <v>31</v>
      </c>
      <c r="K35" s="10" t="s">
        <v>27</v>
      </c>
      <c r="L35" s="10" t="s">
        <v>28</v>
      </c>
      <c r="M35" s="10" t="s">
        <v>29</v>
      </c>
      <c r="N35" s="10" t="s">
        <v>37</v>
      </c>
      <c r="O35" s="10" t="s">
        <v>119</v>
      </c>
      <c r="P35" s="17"/>
      <c r="Q35" s="17"/>
      <c r="R35" s="29" t="e">
        <f t="shared" si="2"/>
        <v>#DIV/0!</v>
      </c>
      <c r="S35" s="22"/>
      <c r="T35" s="22"/>
      <c r="U35" s="24" t="e">
        <f t="shared" si="3"/>
        <v>#DIV/0!</v>
      </c>
      <c r="V35" s="22"/>
      <c r="W35" s="22"/>
      <c r="X35" s="24" t="e">
        <f t="shared" si="4"/>
        <v>#DIV/0!</v>
      </c>
      <c r="Y35" s="22"/>
      <c r="Z35" s="22"/>
      <c r="AA35" s="24" t="e">
        <f t="shared" si="5"/>
        <v>#DIV/0!</v>
      </c>
      <c r="AB35" s="22"/>
      <c r="AC35" s="22"/>
      <c r="AD35" s="24" t="e">
        <f t="shared" si="6"/>
        <v>#DIV/0!</v>
      </c>
      <c r="AE35" s="22"/>
      <c r="AF35" s="22"/>
      <c r="AG35" s="24" t="e">
        <f t="shared" si="8"/>
        <v>#DIV/0!</v>
      </c>
      <c r="AH35" s="22"/>
      <c r="AI35" s="22"/>
      <c r="AJ35" s="24" t="e">
        <f t="shared" si="7"/>
        <v>#DIV/0!</v>
      </c>
    </row>
    <row r="36" spans="1:36" x14ac:dyDescent="0.25">
      <c r="A36" s="36"/>
      <c r="B36" s="4"/>
      <c r="C36" s="4"/>
      <c r="D36" s="24" t="e">
        <f t="shared" si="0"/>
        <v>#DIV/0!</v>
      </c>
      <c r="E36" s="22"/>
      <c r="F36" s="22"/>
      <c r="G36" s="24" t="e">
        <f t="shared" si="1"/>
        <v>#DIV/0!</v>
      </c>
      <c r="H36" s="22" t="s">
        <v>33</v>
      </c>
      <c r="I36" s="10" t="s">
        <v>36</v>
      </c>
      <c r="J36" s="10" t="s">
        <v>31</v>
      </c>
      <c r="K36" s="10" t="s">
        <v>27</v>
      </c>
      <c r="L36" s="10" t="s">
        <v>28</v>
      </c>
      <c r="M36" s="10" t="s">
        <v>29</v>
      </c>
      <c r="N36" s="10" t="s">
        <v>37</v>
      </c>
      <c r="O36" s="10" t="s">
        <v>119</v>
      </c>
      <c r="P36" s="17"/>
      <c r="Q36" s="17"/>
      <c r="R36" s="29" t="e">
        <f t="shared" si="2"/>
        <v>#DIV/0!</v>
      </c>
      <c r="S36" s="22"/>
      <c r="T36" s="22"/>
      <c r="U36" s="24" t="e">
        <f t="shared" si="3"/>
        <v>#DIV/0!</v>
      </c>
      <c r="V36" s="22"/>
      <c r="W36" s="22"/>
      <c r="X36" s="24" t="e">
        <f t="shared" si="4"/>
        <v>#DIV/0!</v>
      </c>
      <c r="Y36" s="22"/>
      <c r="Z36" s="22"/>
      <c r="AA36" s="24" t="e">
        <f t="shared" si="5"/>
        <v>#DIV/0!</v>
      </c>
      <c r="AB36" s="22"/>
      <c r="AC36" s="22"/>
      <c r="AD36" s="24" t="e">
        <f t="shared" si="6"/>
        <v>#DIV/0!</v>
      </c>
      <c r="AE36" s="22"/>
      <c r="AF36" s="22"/>
      <c r="AG36" s="24" t="e">
        <f t="shared" si="8"/>
        <v>#DIV/0!</v>
      </c>
      <c r="AH36" s="22"/>
      <c r="AI36" s="22"/>
      <c r="AJ36" s="24" t="e">
        <f t="shared" si="7"/>
        <v>#DIV/0!</v>
      </c>
    </row>
    <row r="37" spans="1:36" x14ac:dyDescent="0.25">
      <c r="A37" s="36"/>
      <c r="B37" s="25" t="s">
        <v>14</v>
      </c>
      <c r="C37" s="25" t="s">
        <v>14</v>
      </c>
      <c r="D37" s="24" t="s">
        <v>14</v>
      </c>
      <c r="E37" s="24" t="s">
        <v>14</v>
      </c>
      <c r="F37" s="24" t="s">
        <v>14</v>
      </c>
      <c r="G37" s="24" t="s">
        <v>14</v>
      </c>
      <c r="H37" s="24" t="s">
        <v>23</v>
      </c>
      <c r="I37" s="28" t="s">
        <v>21</v>
      </c>
      <c r="J37" s="27" t="s">
        <v>26</v>
      </c>
      <c r="K37" s="27" t="s">
        <v>27</v>
      </c>
      <c r="L37" s="28" t="s">
        <v>28</v>
      </c>
      <c r="M37" s="28" t="s">
        <v>29</v>
      </c>
      <c r="N37" s="28" t="s">
        <v>37</v>
      </c>
      <c r="O37" s="28" t="s">
        <v>119</v>
      </c>
      <c r="P37" s="29" t="s">
        <v>14</v>
      </c>
      <c r="Q37" s="29" t="s">
        <v>14</v>
      </c>
      <c r="R37" s="29" t="s">
        <v>14</v>
      </c>
      <c r="S37" s="24" t="s">
        <v>14</v>
      </c>
      <c r="T37" s="24" t="s">
        <v>14</v>
      </c>
      <c r="U37" s="24" t="s">
        <v>14</v>
      </c>
      <c r="V37" s="24" t="s">
        <v>14</v>
      </c>
      <c r="W37" s="24" t="s">
        <v>14</v>
      </c>
      <c r="X37" s="24" t="s">
        <v>14</v>
      </c>
      <c r="Y37" s="24" t="s">
        <v>14</v>
      </c>
      <c r="Z37" s="24" t="s">
        <v>14</v>
      </c>
      <c r="AA37" s="24" t="s">
        <v>14</v>
      </c>
      <c r="AB37" s="24" t="s">
        <v>14</v>
      </c>
      <c r="AC37" s="24" t="s">
        <v>14</v>
      </c>
      <c r="AD37" s="24" t="s">
        <v>14</v>
      </c>
      <c r="AE37" s="24" t="s">
        <v>14</v>
      </c>
      <c r="AF37" s="24" t="s">
        <v>14</v>
      </c>
      <c r="AG37" s="24" t="s">
        <v>14</v>
      </c>
      <c r="AH37" s="24" t="s">
        <v>14</v>
      </c>
      <c r="AI37" s="24" t="s">
        <v>14</v>
      </c>
      <c r="AJ37" s="24" t="s">
        <v>14</v>
      </c>
    </row>
  </sheetData>
  <mergeCells count="6">
    <mergeCell ref="A32:A37"/>
    <mergeCell ref="A2:A7"/>
    <mergeCell ref="A8:A13"/>
    <mergeCell ref="A14:A19"/>
    <mergeCell ref="A20:A25"/>
    <mergeCell ref="A26:A3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compas-one-client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2022-03-16T18:56:01Z</dcterms:modified>
</cp:coreProperties>
</file>