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generalization\"/>
    </mc:Choice>
  </mc:AlternateContent>
  <xr:revisionPtr revIDLastSave="0" documentId="13_ncr:1_{97093CB5-C0DE-41A7-B2A7-74A46F9D9D6B}" xr6:coauthVersionLast="47" xr6:coauthVersionMax="47" xr10:uidLastSave="{00000000-0000-0000-0000-000000000000}"/>
  <bookViews>
    <workbookView xWindow="-25695" yWindow="2820" windowWidth="18915" windowHeight="10845" activeTab="1" xr2:uid="{DA367158-E32C-437B-8B97-1737AFA38AF3}"/>
  </bookViews>
  <sheets>
    <sheet name="Sheet6" sheetId="6" r:id="rId1"/>
    <sheet name="Sheet7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7" l="1"/>
  <c r="C7" i="7"/>
  <c r="M28" i="7"/>
  <c r="P23" i="7"/>
  <c r="AH21" i="7"/>
  <c r="AE21" i="7"/>
  <c r="AA21" i="7"/>
  <c r="W21" i="7"/>
  <c r="E4" i="7"/>
  <c r="I4" i="7"/>
  <c r="M4" i="7"/>
  <c r="P4" i="7"/>
  <c r="C14" i="7"/>
  <c r="P3" i="7"/>
  <c r="P9" i="7"/>
  <c r="O35" i="7"/>
  <c r="P35" i="7" s="1"/>
  <c r="O28" i="7"/>
  <c r="P28" i="7" s="1"/>
  <c r="O21" i="7"/>
  <c r="P21" i="7" s="1"/>
  <c r="O14" i="7"/>
  <c r="P14" i="7" s="1"/>
  <c r="O7" i="7"/>
  <c r="P7" i="7" s="1"/>
  <c r="L35" i="7"/>
  <c r="K35" i="7"/>
  <c r="L28" i="7"/>
  <c r="K28" i="7"/>
  <c r="L21" i="7"/>
  <c r="K21" i="7"/>
  <c r="L14" i="7"/>
  <c r="K14" i="7"/>
  <c r="L7" i="7"/>
  <c r="K7" i="7"/>
  <c r="M3" i="7"/>
  <c r="H35" i="7"/>
  <c r="G35" i="7"/>
  <c r="H28" i="7"/>
  <c r="G28" i="7"/>
  <c r="H21" i="7"/>
  <c r="G21" i="7"/>
  <c r="H14" i="7"/>
  <c r="G14" i="7"/>
  <c r="H7" i="7"/>
  <c r="G7" i="7"/>
  <c r="D35" i="7"/>
  <c r="D28" i="7"/>
  <c r="D21" i="7"/>
  <c r="D14" i="7"/>
  <c r="C35" i="7"/>
  <c r="C28" i="7"/>
  <c r="C21" i="7"/>
  <c r="P5" i="7"/>
  <c r="P6" i="7"/>
  <c r="P10" i="7"/>
  <c r="P11" i="7"/>
  <c r="P12" i="7"/>
  <c r="P13" i="7"/>
  <c r="P16" i="7"/>
  <c r="P17" i="7"/>
  <c r="P18" i="7"/>
  <c r="P19" i="7"/>
  <c r="P20" i="7"/>
  <c r="P24" i="7"/>
  <c r="P25" i="7"/>
  <c r="P26" i="7"/>
  <c r="P27" i="7"/>
  <c r="P30" i="7"/>
  <c r="P31" i="7"/>
  <c r="P32" i="7"/>
  <c r="P33" i="7"/>
  <c r="P34" i="7"/>
  <c r="M5" i="7"/>
  <c r="M6" i="7"/>
  <c r="M9" i="7"/>
  <c r="M10" i="7"/>
  <c r="M11" i="7"/>
  <c r="M12" i="7"/>
  <c r="M13" i="7"/>
  <c r="M16" i="7"/>
  <c r="M17" i="7"/>
  <c r="M18" i="7"/>
  <c r="M19" i="7"/>
  <c r="M20" i="7"/>
  <c r="M23" i="7"/>
  <c r="M24" i="7"/>
  <c r="M25" i="7"/>
  <c r="M26" i="7"/>
  <c r="M27" i="7"/>
  <c r="M30" i="7"/>
  <c r="M31" i="7"/>
  <c r="M32" i="7"/>
  <c r="M33" i="7"/>
  <c r="M34" i="7"/>
  <c r="I5" i="7"/>
  <c r="I6" i="7"/>
  <c r="I9" i="7"/>
  <c r="I10" i="7"/>
  <c r="I11" i="7"/>
  <c r="I12" i="7"/>
  <c r="I13" i="7"/>
  <c r="I16" i="7"/>
  <c r="I17" i="7"/>
  <c r="I18" i="7"/>
  <c r="I19" i="7"/>
  <c r="I20" i="7"/>
  <c r="I23" i="7"/>
  <c r="I24" i="7"/>
  <c r="I25" i="7"/>
  <c r="I26" i="7"/>
  <c r="I27" i="7"/>
  <c r="I30" i="7"/>
  <c r="I31" i="7"/>
  <c r="I32" i="7"/>
  <c r="I33" i="7"/>
  <c r="I34" i="7"/>
  <c r="E5" i="7"/>
  <c r="E6" i="7"/>
  <c r="E9" i="7"/>
  <c r="E10" i="7"/>
  <c r="E14" i="7" s="1"/>
  <c r="E11" i="7"/>
  <c r="E12" i="7"/>
  <c r="E13" i="7"/>
  <c r="E16" i="7"/>
  <c r="E17" i="7"/>
  <c r="E18" i="7"/>
  <c r="E19" i="7"/>
  <c r="E20" i="7"/>
  <c r="E23" i="7"/>
  <c r="E24" i="7"/>
  <c r="E25" i="7"/>
  <c r="E26" i="7"/>
  <c r="E27" i="7"/>
  <c r="E30" i="7"/>
  <c r="E31" i="7"/>
  <c r="E32" i="7"/>
  <c r="E33" i="7"/>
  <c r="E34" i="7"/>
  <c r="I3" i="7"/>
  <c r="E3" i="7"/>
  <c r="I3" i="6"/>
  <c r="I4" i="6"/>
  <c r="I5" i="6"/>
  <c r="I6" i="6"/>
  <c r="I7" i="6"/>
  <c r="I8" i="6"/>
  <c r="I9" i="6"/>
  <c r="I10" i="6"/>
  <c r="I11" i="6"/>
  <c r="I12" i="6"/>
  <c r="I13" i="6"/>
  <c r="P6" i="6"/>
  <c r="P10" i="6"/>
  <c r="P8" i="6"/>
  <c r="P9" i="6"/>
  <c r="P5" i="6"/>
  <c r="P4" i="6"/>
  <c r="P7" i="6"/>
  <c r="P11" i="6"/>
  <c r="P12" i="6"/>
  <c r="P13" i="6"/>
  <c r="P3" i="6"/>
  <c r="M10" i="6"/>
  <c r="E10" i="6"/>
  <c r="M6" i="6"/>
  <c r="M8" i="6"/>
  <c r="M9" i="6"/>
  <c r="M5" i="6"/>
  <c r="M4" i="6"/>
  <c r="M7" i="6"/>
  <c r="M11" i="6"/>
  <c r="M12" i="6"/>
  <c r="M13" i="6"/>
  <c r="E6" i="6"/>
  <c r="E8" i="6"/>
  <c r="E9" i="6"/>
  <c r="E5" i="6"/>
  <c r="E4" i="6"/>
  <c r="E7" i="6"/>
  <c r="E11" i="6"/>
  <c r="E12" i="6"/>
  <c r="E13" i="6"/>
  <c r="M3" i="6"/>
  <c r="E3" i="6"/>
  <c r="I35" i="7" l="1"/>
  <c r="E21" i="7"/>
  <c r="I21" i="7"/>
  <c r="M14" i="7"/>
  <c r="M7" i="7"/>
  <c r="M35" i="7"/>
  <c r="M21" i="7"/>
  <c r="I28" i="7"/>
  <c r="I14" i="7"/>
  <c r="I7" i="7"/>
  <c r="E35" i="7"/>
  <c r="E28" i="7"/>
  <c r="E7" i="7"/>
</calcChain>
</file>

<file path=xl/sharedStrings.xml><?xml version="1.0" encoding="utf-8"?>
<sst xmlns="http://schemas.openxmlformats.org/spreadsheetml/2006/main" count="44" uniqueCount="14">
  <si>
    <t>acc</t>
  </si>
  <si>
    <t>eod</t>
  </si>
  <si>
    <t>spd</t>
  </si>
  <si>
    <t>novel</t>
  </si>
  <si>
    <t>avg</t>
  </si>
  <si>
    <t>TV</t>
  </si>
  <si>
    <t>train</t>
  </si>
  <si>
    <t>alpha</t>
  </si>
  <si>
    <t>SPD</t>
  </si>
  <si>
    <t>EOD</t>
  </si>
  <si>
    <t>gap</t>
  </si>
  <si>
    <t>scaled TV</t>
  </si>
  <si>
    <t>Accuracy</t>
  </si>
  <si>
    <t>negative means the training was higher positive means novel was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</si>
</sst>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Sheet6!$G$17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Sheet6!$F$18:$F$28</c:f>
              <c:numCache>
                <c:formatCode>General</c:formatCode>
                <c:ptCount val="11"/>
                <c:pt idx="0">
                  <c:v>0.12459999999999999</c:v>
                </c:pt>
                <c:pt idx="1">
                  <c:v>0.54224899999999998</c:v>
                </c:pt>
                <c:pt idx="2">
                  <c:v>0.57841999999999993</c:v>
                </c:pt>
                <c:pt idx="3">
                  <c:v>0.67336000000000007</c:v>
                </c:pt>
                <c:pt idx="4">
                  <c:v>0.86703000000000008</c:v>
                </c:pt>
              </c:numCache>
            </c:numRef>
          </c:cat>
          <c:val>
            <c:numRef>
              <c:f>Sheet6!$G$18:$G$28</c:f>
              <c:numCache>
                <c:formatCode>General</c:formatCode>
                <c:ptCount val="11"/>
                <c:pt idx="0">
                  <c:v>-2.4299999999999999E-2</c:v>
                </c:pt>
                <c:pt idx="1">
                  <c:v>-4.5400000000000003E-2</c:v>
                </c:pt>
                <c:pt idx="2">
                  <c:v>-4.8000000000000001E-2</c:v>
                </c:pt>
                <c:pt idx="3">
                  <c:v>-4.3099999999999999E-2</c:v>
                </c:pt>
                <c:pt idx="4">
                  <c:v>-5.1200000000000002E-2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C-4757-8768-2EF6D4200A3D}"/>
            </c:ext>
          </c:extLst>
        </c:ser>
        <c:ser>
          <c:idx val="2"/>
          <c:order val="1"/>
          <c:tx>
            <c:strRef>
              <c:f>Sheet6!$H$17</c:f>
              <c:strCache>
                <c:ptCount val="1"/>
                <c:pt idx="0">
                  <c:v>eod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Sheet6!$F$18:$F$28</c:f>
              <c:numCache>
                <c:formatCode>General</c:formatCode>
                <c:ptCount val="11"/>
                <c:pt idx="0">
                  <c:v>0.12459999999999999</c:v>
                </c:pt>
                <c:pt idx="1">
                  <c:v>0.54224899999999998</c:v>
                </c:pt>
                <c:pt idx="2">
                  <c:v>0.57841999999999993</c:v>
                </c:pt>
                <c:pt idx="3">
                  <c:v>0.67336000000000007</c:v>
                </c:pt>
                <c:pt idx="4">
                  <c:v>0.86703000000000008</c:v>
                </c:pt>
              </c:numCache>
            </c:numRef>
          </c:cat>
          <c:val>
            <c:numRef>
              <c:f>Sheet6!$H$18:$H$28</c:f>
              <c:numCache>
                <c:formatCode>General</c:formatCode>
                <c:ptCount val="11"/>
                <c:pt idx="0">
                  <c:v>5.7199999999999994E-2</c:v>
                </c:pt>
                <c:pt idx="1">
                  <c:v>-2.4199999999999999E-2</c:v>
                </c:pt>
                <c:pt idx="2">
                  <c:v>-1.72E-2</c:v>
                </c:pt>
                <c:pt idx="3">
                  <c:v>-2.8000000000000001E-2</c:v>
                </c:pt>
                <c:pt idx="4">
                  <c:v>-7.8000000000000014E-3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C-4757-8768-2EF6D4200A3D}"/>
            </c:ext>
          </c:extLst>
        </c:ser>
        <c:ser>
          <c:idx val="3"/>
          <c:order val="2"/>
          <c:tx>
            <c:strRef>
              <c:f>Sheet6!$I$17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Sheet6!$F$18:$F$28</c:f>
              <c:numCache>
                <c:formatCode>General</c:formatCode>
                <c:ptCount val="11"/>
                <c:pt idx="0">
                  <c:v>0.12459999999999999</c:v>
                </c:pt>
                <c:pt idx="1">
                  <c:v>0.54224899999999998</c:v>
                </c:pt>
                <c:pt idx="2">
                  <c:v>0.57841999999999993</c:v>
                </c:pt>
                <c:pt idx="3">
                  <c:v>0.67336000000000007</c:v>
                </c:pt>
                <c:pt idx="4">
                  <c:v>0.86703000000000008</c:v>
                </c:pt>
              </c:numCache>
            </c:numRef>
          </c:cat>
          <c:val>
            <c:numRef>
              <c:f>Sheet6!$I$18:$I$28</c:f>
              <c:numCache>
                <c:formatCode>General</c:formatCode>
                <c:ptCount val="11"/>
                <c:pt idx="0">
                  <c:v>-6.9000000000000034E-3</c:v>
                </c:pt>
                <c:pt idx="1">
                  <c:v>8.6400000000000005E-2</c:v>
                </c:pt>
                <c:pt idx="2">
                  <c:v>8.4699999999999998E-2</c:v>
                </c:pt>
                <c:pt idx="3">
                  <c:v>8.660000000000001E-2</c:v>
                </c:pt>
                <c:pt idx="4">
                  <c:v>7.980000000000001E-2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C-4757-8768-2EF6D420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390176"/>
        <c:axId val="1431375616"/>
      </c:lineChart>
      <c:catAx>
        <c:axId val="14313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75616"/>
        <c:crosses val="autoZero"/>
        <c:auto val="1"/>
        <c:lblAlgn val="ctr"/>
        <c:lblOffset val="100"/>
        <c:noMultiLvlLbl val="0"/>
      </c:catAx>
      <c:valAx>
        <c:axId val="14313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276224</xdr:colOff>
      <xdr:row>9</xdr:row>
      <xdr:rowOff>80962</xdr:rowOff>
    </xdr:from>
    <xdr:to>
      <xdr:col>26</xdr:col>
      <xdr:colOff>400049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698A2-72CB-6054-3C80-F2C199BE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0B7E-A614-435E-AD72-0122C73496B2}">
  <dimension ref="A1:P22"/>
  <sheetViews>
    <sheetView workbookViewId="0">
      <selection activeCell="B25" sqref="B25"/>
    </sheetView>
  </sheetViews>
  <sheetFormatPr defaultRowHeight="15" x14ac:dyDescent="0.25"/>
  <cols>
    <col min="1" max="16384" width="9.140625" style="1"/>
  </cols>
  <sheetData>
    <row r="1" spans="1:16" x14ac:dyDescent="0.25">
      <c r="D1" s="1" t="s">
        <v>0</v>
      </c>
      <c r="H1" s="1" t="s">
        <v>1</v>
      </c>
      <c r="L1" s="1" t="s">
        <v>2</v>
      </c>
    </row>
    <row r="2" spans="1:16" x14ac:dyDescent="0.25">
      <c r="A2" s="1" t="s">
        <v>7</v>
      </c>
      <c r="C2" s="1" t="s">
        <v>3</v>
      </c>
      <c r="D2" s="1" t="s">
        <v>6</v>
      </c>
      <c r="E2" s="1" t="s">
        <v>10</v>
      </c>
      <c r="G2" s="1" t="s">
        <v>3</v>
      </c>
      <c r="H2" s="1" t="s">
        <v>6</v>
      </c>
      <c r="I2" s="1" t="s">
        <v>10</v>
      </c>
      <c r="K2" s="1" t="s">
        <v>3</v>
      </c>
      <c r="L2" s="1" t="s">
        <v>6</v>
      </c>
      <c r="M2" s="1" t="s">
        <v>10</v>
      </c>
      <c r="O2" s="1" t="s">
        <v>5</v>
      </c>
      <c r="P2" s="1" t="s">
        <v>11</v>
      </c>
    </row>
    <row r="3" spans="1:16" x14ac:dyDescent="0.25">
      <c r="A3" s="2">
        <v>0.1</v>
      </c>
      <c r="C3" s="1">
        <v>0.72970000000000002</v>
      </c>
      <c r="D3" s="1">
        <v>0.754</v>
      </c>
      <c r="E3" s="1">
        <f>C3-D3</f>
        <v>-2.4299999999999988E-2</v>
      </c>
      <c r="G3" s="1">
        <v>0.10199999999999999</v>
      </c>
      <c r="H3" s="1">
        <v>4.48E-2</v>
      </c>
      <c r="I3" s="1">
        <f>G3-H3</f>
        <v>5.7199999999999994E-2</v>
      </c>
      <c r="K3" s="1">
        <v>4.3099999999999999E-2</v>
      </c>
      <c r="L3" s="1">
        <v>0.05</v>
      </c>
      <c r="M3" s="1">
        <f>K3-L3</f>
        <v>-6.9000000000000034E-3</v>
      </c>
      <c r="O3" s="1">
        <v>1.2459999999999999E-3</v>
      </c>
      <c r="P3" s="2">
        <f>O3*100</f>
        <v>0.12459999999999999</v>
      </c>
    </row>
    <row r="4" spans="1:16" x14ac:dyDescent="0.25">
      <c r="A4" s="2">
        <v>0.5</v>
      </c>
      <c r="C4" s="1">
        <v>0.68740000000000001</v>
      </c>
      <c r="D4" s="1">
        <v>0.73280000000000001</v>
      </c>
      <c r="E4" s="1">
        <f>C4-D4</f>
        <v>-4.5399999999999996E-2</v>
      </c>
      <c r="G4" s="1">
        <v>6.0000000000000001E-3</v>
      </c>
      <c r="H4" s="1">
        <v>3.0200000000000001E-2</v>
      </c>
      <c r="I4" s="1">
        <f>G4-H4</f>
        <v>-2.4199999999999999E-2</v>
      </c>
      <c r="K4" s="1">
        <v>0.12239999999999999</v>
      </c>
      <c r="L4" s="1">
        <v>3.5999999999999997E-2</v>
      </c>
      <c r="M4" s="1">
        <f>K4-L4</f>
        <v>8.6400000000000005E-2</v>
      </c>
      <c r="O4" s="1">
        <v>5.4224900000000003E-3</v>
      </c>
      <c r="P4" s="2">
        <f>O4*100</f>
        <v>0.54224899999999998</v>
      </c>
    </row>
    <row r="5" spans="1:16" x14ac:dyDescent="0.25">
      <c r="A5" s="2">
        <v>1</v>
      </c>
      <c r="C5" s="1">
        <v>0.68479999999999996</v>
      </c>
      <c r="D5" s="1">
        <v>0.73280000000000001</v>
      </c>
      <c r="E5" s="1">
        <f>C5-D5</f>
        <v>-4.8000000000000043E-2</v>
      </c>
      <c r="G5" s="1">
        <v>1.2999999999999999E-2</v>
      </c>
      <c r="H5" s="1">
        <v>3.0200000000000001E-2</v>
      </c>
      <c r="I5" s="1">
        <f>G5-H5</f>
        <v>-1.72E-2</v>
      </c>
      <c r="K5" s="1">
        <v>0.1207</v>
      </c>
      <c r="L5" s="1">
        <v>3.5999999999999997E-2</v>
      </c>
      <c r="M5" s="1">
        <f>K5-L5</f>
        <v>8.4699999999999998E-2</v>
      </c>
      <c r="O5" s="1">
        <v>5.7841999999999998E-3</v>
      </c>
      <c r="P5" s="2">
        <f>O5*100</f>
        <v>0.57841999999999993</v>
      </c>
    </row>
    <row r="6" spans="1:16" x14ac:dyDescent="0.25">
      <c r="A6" s="1">
        <v>1.5</v>
      </c>
      <c r="C6" s="1">
        <v>0.74199999999999999</v>
      </c>
      <c r="D6" s="1">
        <v>0.7601</v>
      </c>
      <c r="E6" s="1">
        <f>C6-D6</f>
        <v>-1.8100000000000005E-2</v>
      </c>
      <c r="G6" s="1">
        <v>0.1326</v>
      </c>
      <c r="H6" s="1">
        <v>6.4600000000000005E-2</v>
      </c>
      <c r="I6" s="1">
        <f>G6-H6</f>
        <v>6.7999999999999991E-2</v>
      </c>
      <c r="K6" s="1">
        <v>1E-4</v>
      </c>
      <c r="L6" s="1">
        <v>4.3299999999999998E-2</v>
      </c>
      <c r="M6" s="1">
        <f>K6-L6</f>
        <v>-4.3199999999999995E-2</v>
      </c>
      <c r="O6" s="1">
        <v>6.2880000000000002E-3</v>
      </c>
      <c r="P6" s="1">
        <f>O6*100</f>
        <v>0.62880000000000003</v>
      </c>
    </row>
    <row r="7" spans="1:16" x14ac:dyDescent="0.25">
      <c r="A7" s="2">
        <v>2</v>
      </c>
      <c r="C7" s="1">
        <v>0.68969999999999998</v>
      </c>
      <c r="D7" s="1">
        <v>0.73280000000000001</v>
      </c>
      <c r="E7" s="1">
        <f>C7-D7</f>
        <v>-4.3100000000000027E-2</v>
      </c>
      <c r="G7" s="1">
        <v>2.2000000000000001E-3</v>
      </c>
      <c r="H7" s="1">
        <v>3.0200000000000001E-2</v>
      </c>
      <c r="I7" s="1">
        <f>G7-H7</f>
        <v>-2.8000000000000001E-2</v>
      </c>
      <c r="K7" s="1">
        <v>0.1226</v>
      </c>
      <c r="L7" s="1">
        <v>3.5999999999999997E-2</v>
      </c>
      <c r="M7" s="1">
        <f>K7-L7</f>
        <v>8.660000000000001E-2</v>
      </c>
      <c r="O7" s="1">
        <v>6.7336000000000002E-3</v>
      </c>
      <c r="P7" s="2">
        <f>O7*100</f>
        <v>0.67336000000000007</v>
      </c>
    </row>
    <row r="8" spans="1:16" x14ac:dyDescent="0.25">
      <c r="A8" s="1">
        <v>2.5</v>
      </c>
      <c r="C8" s="1">
        <v>0.67769999999999997</v>
      </c>
      <c r="D8" s="1">
        <v>0.73280000000000001</v>
      </c>
      <c r="E8" s="1">
        <f>C8-D8</f>
        <v>-5.5100000000000038E-2</v>
      </c>
      <c r="G8" s="1">
        <v>6.7000000000000002E-3</v>
      </c>
      <c r="H8" s="1">
        <v>3.0200000000000001E-2</v>
      </c>
      <c r="I8" s="1">
        <f>G8-H8</f>
        <v>-2.35E-2</v>
      </c>
      <c r="K8" s="1">
        <v>0.1095</v>
      </c>
      <c r="L8" s="1">
        <v>3.5999999999999997E-2</v>
      </c>
      <c r="M8" s="1">
        <f>K8-L8</f>
        <v>7.350000000000001E-2</v>
      </c>
      <c r="O8" s="1">
        <v>8.5389999999999997E-3</v>
      </c>
      <c r="P8" s="1">
        <f>O8*100</f>
        <v>0.85389999999999999</v>
      </c>
    </row>
    <row r="9" spans="1:16" x14ac:dyDescent="0.25">
      <c r="A9" s="2">
        <v>3</v>
      </c>
      <c r="C9" s="1">
        <v>0.68159999999999998</v>
      </c>
      <c r="D9" s="1">
        <v>0.73280000000000001</v>
      </c>
      <c r="E9" s="1">
        <f>C9-D9</f>
        <v>-5.1200000000000023E-2</v>
      </c>
      <c r="G9" s="1">
        <v>2.24E-2</v>
      </c>
      <c r="H9" s="1">
        <v>3.0200000000000001E-2</v>
      </c>
      <c r="I9" s="1">
        <f>G9-H9</f>
        <v>-7.8000000000000014E-3</v>
      </c>
      <c r="K9" s="1">
        <v>0.1158</v>
      </c>
      <c r="L9" s="1">
        <v>3.5999999999999997E-2</v>
      </c>
      <c r="M9" s="1">
        <f>K9-L9</f>
        <v>7.980000000000001E-2</v>
      </c>
      <c r="O9" s="1">
        <v>8.6703000000000006E-3</v>
      </c>
      <c r="P9" s="2">
        <f>O9*100</f>
        <v>0.86703000000000008</v>
      </c>
    </row>
    <row r="10" spans="1:16" x14ac:dyDescent="0.25">
      <c r="A10" s="1">
        <v>3.5</v>
      </c>
      <c r="C10" s="1">
        <v>0.74519999999999997</v>
      </c>
      <c r="D10" s="1">
        <v>0.75390000000000001</v>
      </c>
      <c r="E10" s="1">
        <f>C10-D10</f>
        <v>-8.700000000000041E-3</v>
      </c>
      <c r="G10" s="1">
        <v>0.1207</v>
      </c>
      <c r="H10" s="1">
        <v>0.1056</v>
      </c>
      <c r="I10" s="1">
        <f>G10-H10</f>
        <v>1.5100000000000002E-2</v>
      </c>
      <c r="K10" s="1">
        <v>6.6100000000000006E-2</v>
      </c>
      <c r="L10" s="1">
        <v>4.1399999999999999E-2</v>
      </c>
      <c r="M10" s="1">
        <f>K10-L10</f>
        <v>2.4700000000000007E-2</v>
      </c>
      <c r="O10" s="1">
        <v>9.9828999999999994E-3</v>
      </c>
      <c r="P10" s="1">
        <f>O10*100</f>
        <v>0.9982899999999999</v>
      </c>
    </row>
    <row r="11" spans="1:16" x14ac:dyDescent="0.25">
      <c r="A11" s="1">
        <v>4</v>
      </c>
      <c r="C11" s="1">
        <v>0.69079999999999997</v>
      </c>
      <c r="D11" s="1">
        <v>0.73280000000000001</v>
      </c>
      <c r="E11" s="1">
        <f>C11-D11</f>
        <v>-4.2000000000000037E-2</v>
      </c>
      <c r="G11" s="1">
        <v>1.9E-3</v>
      </c>
      <c r="H11" s="1">
        <v>3.0200000000000001E-2</v>
      </c>
      <c r="I11" s="1">
        <f>G11-H11</f>
        <v>-2.8300000000000002E-2</v>
      </c>
      <c r="K11" s="1">
        <v>0.1268</v>
      </c>
      <c r="L11" s="1">
        <v>3.5999999999999997E-2</v>
      </c>
      <c r="M11" s="1">
        <f>K11-L11</f>
        <v>9.0799999999999992E-2</v>
      </c>
      <c r="O11" s="1">
        <v>1.0344000000000001E-2</v>
      </c>
      <c r="P11" s="1">
        <f>O11*100</f>
        <v>1.0344</v>
      </c>
    </row>
    <row r="12" spans="1:16" x14ac:dyDescent="0.25">
      <c r="A12" s="1">
        <v>4.5</v>
      </c>
      <c r="C12" s="1">
        <v>0.74639999999999995</v>
      </c>
      <c r="D12" s="1">
        <v>0.74239999999999995</v>
      </c>
      <c r="E12" s="1">
        <f>C12-D12</f>
        <v>4.0000000000000036E-3</v>
      </c>
      <c r="G12" s="1">
        <v>0.112</v>
      </c>
      <c r="H12" s="1">
        <v>5.0200000000000002E-2</v>
      </c>
      <c r="I12" s="1">
        <f>G12-H12</f>
        <v>6.1800000000000001E-2</v>
      </c>
      <c r="K12" s="1">
        <v>9.2999999999999999E-2</v>
      </c>
      <c r="L12" s="1">
        <v>3.3700000000000001E-2</v>
      </c>
      <c r="M12" s="1">
        <f>K12-L12</f>
        <v>5.9299999999999999E-2</v>
      </c>
      <c r="O12" s="1">
        <v>1.35432E-2</v>
      </c>
      <c r="P12" s="1">
        <f>O12*100</f>
        <v>1.35432</v>
      </c>
    </row>
    <row r="13" spans="1:16" x14ac:dyDescent="0.25">
      <c r="A13" s="1">
        <v>5</v>
      </c>
      <c r="C13" s="1">
        <v>0.74580000000000002</v>
      </c>
      <c r="D13" s="1">
        <v>0.74239999999999995</v>
      </c>
      <c r="E13" s="1">
        <f>C13-D13</f>
        <v>3.4000000000000696E-3</v>
      </c>
      <c r="G13" s="1">
        <v>0.1103</v>
      </c>
      <c r="H13" s="1">
        <v>5.0200000000000002E-2</v>
      </c>
      <c r="I13" s="1">
        <f>G13-H13</f>
        <v>6.0099999999999994E-2</v>
      </c>
      <c r="K13" s="1">
        <v>9.7600000000000006E-2</v>
      </c>
      <c r="L13" s="1">
        <v>3.3700000000000001E-2</v>
      </c>
      <c r="M13" s="1">
        <f>K13-L13</f>
        <v>6.3900000000000012E-2</v>
      </c>
      <c r="O13" s="1">
        <v>1.4189999999999999E-2</v>
      </c>
      <c r="P13" s="1">
        <f>O13*100</f>
        <v>1.419</v>
      </c>
    </row>
    <row r="17" spans="6:9" x14ac:dyDescent="0.25">
      <c r="F17" s="1" t="s">
        <v>10</v>
      </c>
      <c r="G17" s="1" t="s">
        <v>0</v>
      </c>
      <c r="H17" s="1" t="s">
        <v>1</v>
      </c>
      <c r="I17" s="1" t="s">
        <v>2</v>
      </c>
    </row>
    <row r="18" spans="6:9" x14ac:dyDescent="0.25">
      <c r="F18" s="1">
        <v>0.12459999999999999</v>
      </c>
      <c r="G18" s="1">
        <v>-2.4299999999999999E-2</v>
      </c>
      <c r="H18" s="1">
        <v>5.7199999999999994E-2</v>
      </c>
      <c r="I18" s="1">
        <v>-6.9000000000000034E-3</v>
      </c>
    </row>
    <row r="19" spans="6:9" x14ac:dyDescent="0.25">
      <c r="F19" s="1">
        <v>0.54224899999999998</v>
      </c>
      <c r="G19" s="1">
        <v>-4.5400000000000003E-2</v>
      </c>
      <c r="H19" s="1">
        <v>-2.4199999999999999E-2</v>
      </c>
      <c r="I19" s="1">
        <v>8.6400000000000005E-2</v>
      </c>
    </row>
    <row r="20" spans="6:9" x14ac:dyDescent="0.25">
      <c r="F20" s="1">
        <v>0.57841999999999993</v>
      </c>
      <c r="G20" s="1">
        <v>-4.8000000000000001E-2</v>
      </c>
      <c r="H20" s="1">
        <v>-1.72E-2</v>
      </c>
      <c r="I20" s="1">
        <v>8.4699999999999998E-2</v>
      </c>
    </row>
    <row r="21" spans="6:9" x14ac:dyDescent="0.25">
      <c r="F21" s="1">
        <v>0.67336000000000007</v>
      </c>
      <c r="G21" s="1">
        <v>-4.3099999999999999E-2</v>
      </c>
      <c r="H21" s="1">
        <v>-2.8000000000000001E-2</v>
      </c>
      <c r="I21" s="1">
        <v>8.660000000000001E-2</v>
      </c>
    </row>
    <row r="22" spans="6:9" x14ac:dyDescent="0.25">
      <c r="F22" s="1">
        <v>0.86703000000000008</v>
      </c>
      <c r="G22" s="1">
        <v>-5.1200000000000002E-2</v>
      </c>
      <c r="H22" s="1">
        <v>-7.8000000000000014E-3</v>
      </c>
      <c r="I22" s="1">
        <v>7.980000000000001E-2</v>
      </c>
    </row>
  </sheetData>
  <sortState xmlns:xlrd2="http://schemas.microsoft.com/office/spreadsheetml/2017/richdata2" ref="C3:P13">
    <sortCondition ref="P3:P13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C05D-76FA-46B9-9BD2-47393F17F514}">
  <dimension ref="A1:AH35"/>
  <sheetViews>
    <sheetView tabSelected="1" topLeftCell="M1" workbookViewId="0">
      <selection activeCell="R6" sqref="R6:U10"/>
    </sheetView>
  </sheetViews>
  <sheetFormatPr defaultRowHeight="15" x14ac:dyDescent="0.25"/>
  <cols>
    <col min="15" max="15" width="12" bestFit="1" customWidth="1"/>
  </cols>
  <sheetData>
    <row r="1" spans="1:23" x14ac:dyDescent="0.25">
      <c r="A1" s="3"/>
      <c r="B1" s="3"/>
      <c r="C1" s="3"/>
      <c r="D1" s="3" t="s">
        <v>0</v>
      </c>
      <c r="E1" s="3"/>
      <c r="F1" s="3"/>
      <c r="G1" s="3"/>
      <c r="H1" s="3" t="s">
        <v>1</v>
      </c>
      <c r="I1" s="3"/>
      <c r="J1" s="3"/>
      <c r="K1" s="3"/>
      <c r="L1" s="3" t="s">
        <v>2</v>
      </c>
      <c r="M1" s="3"/>
      <c r="N1" s="3"/>
      <c r="O1" s="3"/>
      <c r="P1" s="3"/>
    </row>
    <row r="2" spans="1:23" x14ac:dyDescent="0.25">
      <c r="A2" s="3" t="s">
        <v>7</v>
      </c>
      <c r="B2" s="3"/>
      <c r="C2" s="3" t="s">
        <v>3</v>
      </c>
      <c r="D2" s="3" t="s">
        <v>6</v>
      </c>
      <c r="E2" s="3" t="s">
        <v>10</v>
      </c>
      <c r="F2" s="3"/>
      <c r="G2" s="3" t="s">
        <v>3</v>
      </c>
      <c r="H2" s="3" t="s">
        <v>6</v>
      </c>
      <c r="I2" s="3" t="s">
        <v>10</v>
      </c>
      <c r="J2" s="3"/>
      <c r="K2" s="3" t="s">
        <v>3</v>
      </c>
      <c r="L2" s="3" t="s">
        <v>6</v>
      </c>
      <c r="M2" s="3" t="s">
        <v>10</v>
      </c>
      <c r="N2" s="3"/>
      <c r="O2" s="3" t="s">
        <v>5</v>
      </c>
      <c r="P2" s="3" t="s">
        <v>11</v>
      </c>
    </row>
    <row r="3" spans="1:23" x14ac:dyDescent="0.25">
      <c r="A3" s="3">
        <v>0.1</v>
      </c>
      <c r="B3" s="3">
        <v>1</v>
      </c>
      <c r="C3" s="3">
        <v>0.75280000000000002</v>
      </c>
      <c r="D3" s="3">
        <v>0.68489999999999995</v>
      </c>
      <c r="E3" s="3">
        <f>C3-D3</f>
        <v>6.7900000000000071E-2</v>
      </c>
      <c r="F3" s="3"/>
      <c r="G3" s="3">
        <v>6.3500000000000001E-2</v>
      </c>
      <c r="H3" s="3">
        <v>6.3799999999999996E-2</v>
      </c>
      <c r="I3" s="3">
        <f>G3-H3</f>
        <v>-2.9999999999999472E-4</v>
      </c>
      <c r="J3" s="3"/>
      <c r="K3" s="3">
        <v>5.21E-2</v>
      </c>
      <c r="L3" s="3">
        <v>1.6400000000000001E-2</v>
      </c>
      <c r="M3" s="3">
        <f>K3-L3</f>
        <v>3.5699999999999996E-2</v>
      </c>
      <c r="N3" s="3"/>
      <c r="O3" s="3">
        <v>1.2464799999999999E-3</v>
      </c>
      <c r="P3" s="3">
        <f>O3*100</f>
        <v>0.12464799999999999</v>
      </c>
    </row>
    <row r="4" spans="1:23" x14ac:dyDescent="0.25">
      <c r="A4" s="3"/>
      <c r="B4" s="3">
        <v>2</v>
      </c>
      <c r="C4" s="3">
        <v>0.45229999999999998</v>
      </c>
      <c r="D4" s="3">
        <v>0.59140000000000004</v>
      </c>
      <c r="E4" s="3">
        <f t="shared" ref="E4:E35" si="0">C4-D4</f>
        <v>-0.13910000000000006</v>
      </c>
      <c r="F4" s="3"/>
      <c r="G4" s="3">
        <v>1.2200000000000001E-2</v>
      </c>
      <c r="H4" s="3">
        <v>6.3700000000000007E-2</v>
      </c>
      <c r="I4" s="3">
        <f t="shared" ref="I4:I35" si="1">G4-H4</f>
        <v>-5.1500000000000004E-2</v>
      </c>
      <c r="J4" s="3"/>
      <c r="K4" s="3">
        <v>2.4400000000000002E-2</v>
      </c>
      <c r="L4" s="3">
        <v>1.0200000000000001E-2</v>
      </c>
      <c r="M4" s="3">
        <f t="shared" ref="M4:M35" si="2">K4-L4</f>
        <v>1.4200000000000001E-2</v>
      </c>
      <c r="N4" s="3"/>
      <c r="O4" s="3">
        <v>3.4749999999999998E-3</v>
      </c>
      <c r="P4" s="3">
        <f t="shared" ref="P4:R35" si="3">O4*100</f>
        <v>0.34749999999999998</v>
      </c>
    </row>
    <row r="5" spans="1:23" x14ac:dyDescent="0.25">
      <c r="A5" s="3"/>
      <c r="B5" s="3">
        <v>4</v>
      </c>
      <c r="C5" s="3">
        <v>0.5736</v>
      </c>
      <c r="D5" s="3">
        <v>0.55940000000000001</v>
      </c>
      <c r="E5" s="3">
        <f t="shared" si="0"/>
        <v>1.419999999999999E-2</v>
      </c>
      <c r="F5" s="3"/>
      <c r="G5" s="3">
        <v>1.09E-2</v>
      </c>
      <c r="H5" s="3">
        <v>1.6400000000000001E-2</v>
      </c>
      <c r="I5" s="3">
        <f t="shared" si="1"/>
        <v>-5.5000000000000014E-3</v>
      </c>
      <c r="J5" s="3"/>
      <c r="K5" s="3">
        <v>9.5399999999999999E-2</v>
      </c>
      <c r="L5" s="3">
        <v>4.19E-2</v>
      </c>
      <c r="M5" s="3">
        <f t="shared" si="2"/>
        <v>5.3499999999999999E-2</v>
      </c>
      <c r="N5" s="3"/>
      <c r="O5" s="3">
        <v>1.384E-3</v>
      </c>
      <c r="P5" s="3">
        <f t="shared" si="3"/>
        <v>0.1384</v>
      </c>
      <c r="R5" s="6" t="s">
        <v>5</v>
      </c>
      <c r="S5" s="6" t="s">
        <v>12</v>
      </c>
      <c r="T5" s="6" t="s">
        <v>9</v>
      </c>
      <c r="U5" s="6" t="s">
        <v>8</v>
      </c>
    </row>
    <row r="6" spans="1:23" x14ac:dyDescent="0.25">
      <c r="A6" s="3"/>
      <c r="B6" s="3">
        <v>5</v>
      </c>
      <c r="C6" s="3">
        <v>0.68289999999999995</v>
      </c>
      <c r="D6" s="3">
        <v>0.62929999999999997</v>
      </c>
      <c r="E6" s="3">
        <f t="shared" si="0"/>
        <v>5.3599999999999981E-2</v>
      </c>
      <c r="F6" s="3"/>
      <c r="G6" s="3">
        <v>3.04E-2</v>
      </c>
      <c r="H6" s="3">
        <v>9.4100000000000003E-2</v>
      </c>
      <c r="I6" s="3">
        <f t="shared" si="1"/>
        <v>-6.3700000000000007E-2</v>
      </c>
      <c r="J6" s="3"/>
      <c r="K6" s="3">
        <v>1.5100000000000001E-2</v>
      </c>
      <c r="L6" s="3">
        <v>2.24E-2</v>
      </c>
      <c r="M6" s="3">
        <f t="shared" si="2"/>
        <v>-7.2999999999999992E-3</v>
      </c>
      <c r="N6" s="3"/>
      <c r="O6" s="3">
        <v>1.71715E-3</v>
      </c>
      <c r="P6" s="3">
        <f t="shared" si="3"/>
        <v>0.17171500000000001</v>
      </c>
      <c r="Q6">
        <v>0.2</v>
      </c>
      <c r="R6" s="1">
        <v>0.19556575000000001</v>
      </c>
      <c r="S6" s="1">
        <v>8.4999999999990595E-4</v>
      </c>
      <c r="T6" s="1">
        <v>3.0249999999999999E-2</v>
      </c>
      <c r="U6" s="1">
        <v>2.4024999999999998E-2</v>
      </c>
      <c r="W6" t="s">
        <v>13</v>
      </c>
    </row>
    <row r="7" spans="1:23" x14ac:dyDescent="0.25">
      <c r="A7" s="3"/>
      <c r="B7" s="3" t="s">
        <v>4</v>
      </c>
      <c r="C7" s="3">
        <f>AVERAGE(C3:C6)</f>
        <v>0.61540000000000006</v>
      </c>
      <c r="D7" s="3">
        <f>AVERAGE(D3:D6)</f>
        <v>0.61624999999999996</v>
      </c>
      <c r="E7" s="5">
        <f t="shared" si="0"/>
        <v>-8.4999999999990639E-4</v>
      </c>
      <c r="F7" s="3"/>
      <c r="G7" s="3">
        <f>AVERAGE(G3:G6)</f>
        <v>2.9250000000000002E-2</v>
      </c>
      <c r="H7" s="3">
        <f>AVERAGE(H3:H6)</f>
        <v>5.9499999999999997E-2</v>
      </c>
      <c r="I7" s="5">
        <f t="shared" si="1"/>
        <v>-3.0249999999999996E-2</v>
      </c>
      <c r="J7" s="3"/>
      <c r="K7" s="3">
        <f>AVERAGE(K3:K6)</f>
        <v>4.675E-2</v>
      </c>
      <c r="L7" s="3">
        <f>AVERAGE(L3:L6)</f>
        <v>2.2725000000000002E-2</v>
      </c>
      <c r="M7" s="5">
        <f t="shared" si="2"/>
        <v>2.4024999999999998E-2</v>
      </c>
      <c r="N7" s="3"/>
      <c r="O7" s="3">
        <f>AVERAGE(O3:O6)</f>
        <v>1.9556575000000001E-3</v>
      </c>
      <c r="P7" s="5">
        <f t="shared" si="3"/>
        <v>0.19556575000000001</v>
      </c>
      <c r="Q7">
        <v>0.6</v>
      </c>
      <c r="R7" s="1">
        <v>0.57194531999999998</v>
      </c>
      <c r="S7" s="1">
        <v>7.8200000000000491E-3</v>
      </c>
      <c r="T7" s="1">
        <v>1.8260000000000005E-2</v>
      </c>
      <c r="U7" s="1">
        <v>1.1480000000000001E-2</v>
      </c>
    </row>
    <row r="8" spans="1:2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>
        <v>0.7</v>
      </c>
      <c r="R8">
        <v>0.77476440000000002</v>
      </c>
      <c r="S8">
        <v>3.0400000000000002E-3</v>
      </c>
      <c r="T8">
        <v>2.8479999999999998E-2</v>
      </c>
      <c r="U8" s="1">
        <v>6.7400000000000002E-2</v>
      </c>
    </row>
    <row r="9" spans="1:23" x14ac:dyDescent="0.25">
      <c r="A9" s="3">
        <v>0.5</v>
      </c>
      <c r="B9" s="3">
        <v>1</v>
      </c>
      <c r="C9" s="3">
        <v>0.72540000000000004</v>
      </c>
      <c r="D9" s="3">
        <v>0.7026</v>
      </c>
      <c r="E9" s="3">
        <f t="shared" si="0"/>
        <v>2.2800000000000042E-2</v>
      </c>
      <c r="F9" s="3"/>
      <c r="G9" s="3">
        <v>9.6000000000000002E-2</v>
      </c>
      <c r="H9" s="3">
        <v>7.1199999999999999E-2</v>
      </c>
      <c r="I9" s="3">
        <f t="shared" si="1"/>
        <v>2.4800000000000003E-2</v>
      </c>
      <c r="J9" s="3"/>
      <c r="K9" s="3">
        <v>1.9E-3</v>
      </c>
      <c r="L9" s="3">
        <v>4.8399999999999999E-2</v>
      </c>
      <c r="M9" s="3">
        <f t="shared" si="2"/>
        <v>-4.65E-2</v>
      </c>
      <c r="N9" s="3"/>
      <c r="O9" s="3">
        <v>6.2884999999999998E-3</v>
      </c>
      <c r="P9" s="3">
        <f>O9*100</f>
        <v>0.62885000000000002</v>
      </c>
      <c r="Q9">
        <v>0.8</v>
      </c>
      <c r="R9" s="1">
        <v>0.82025099999999995</v>
      </c>
      <c r="S9" s="1">
        <v>1.92000000000003E-3</v>
      </c>
      <c r="T9" s="1">
        <v>2.9740000000000009E-2</v>
      </c>
      <c r="U9" s="1">
        <v>6.1419999999999988E-2</v>
      </c>
    </row>
    <row r="10" spans="1:23" x14ac:dyDescent="0.25">
      <c r="A10" s="3"/>
      <c r="B10" s="3">
        <v>2</v>
      </c>
      <c r="C10" s="3">
        <v>0.50629999999999997</v>
      </c>
      <c r="D10" s="3">
        <v>0.57979999999999998</v>
      </c>
      <c r="E10" s="3">
        <f t="shared" si="0"/>
        <v>-7.350000000000001E-2</v>
      </c>
      <c r="F10" s="3"/>
      <c r="G10" s="3">
        <v>3.1399999999999997E-2</v>
      </c>
      <c r="H10" s="3">
        <v>3.9300000000000002E-2</v>
      </c>
      <c r="I10" s="3">
        <f t="shared" si="1"/>
        <v>-7.9000000000000042E-3</v>
      </c>
      <c r="J10" s="3"/>
      <c r="K10" s="3">
        <v>1.6299999999999999E-2</v>
      </c>
      <c r="L10" s="3">
        <v>2.1499999999999998E-2</v>
      </c>
      <c r="M10" s="3">
        <f t="shared" si="2"/>
        <v>-5.1999999999999998E-3</v>
      </c>
      <c r="N10" s="3"/>
      <c r="O10" s="3">
        <v>7.4517000000000003E-3</v>
      </c>
      <c r="P10" s="3">
        <f t="shared" si="3"/>
        <v>0.74517</v>
      </c>
      <c r="Q10">
        <v>1</v>
      </c>
      <c r="R10" s="1">
        <v>0.99262800000000007</v>
      </c>
      <c r="S10" s="1">
        <v>2.9759999999999995E-2</v>
      </c>
      <c r="T10" s="1">
        <v>3.380000000000008E-3</v>
      </c>
      <c r="U10" s="1">
        <v>2.4000000000000687E-3</v>
      </c>
    </row>
    <row r="11" spans="1:23" x14ac:dyDescent="0.25">
      <c r="A11" s="3"/>
      <c r="B11" s="3">
        <v>3</v>
      </c>
      <c r="C11" s="3">
        <v>0.65080000000000005</v>
      </c>
      <c r="D11" s="3">
        <v>0.56459999999999999</v>
      </c>
      <c r="E11" s="3">
        <f t="shared" si="0"/>
        <v>8.6200000000000054E-2</v>
      </c>
      <c r="F11" s="3"/>
      <c r="G11" s="3">
        <v>4.1000000000000002E-2</v>
      </c>
      <c r="H11" s="3">
        <v>5.21E-2</v>
      </c>
      <c r="I11" s="3">
        <f t="shared" si="1"/>
        <v>-1.1099999999999999E-2</v>
      </c>
      <c r="J11" s="3"/>
      <c r="K11" s="3">
        <v>2.1000000000000001E-2</v>
      </c>
      <c r="L11" s="3">
        <v>2.1499999999999998E-2</v>
      </c>
      <c r="M11" s="3">
        <f t="shared" si="2"/>
        <v>-4.9999999999999697E-4</v>
      </c>
      <c r="N11" s="3"/>
      <c r="O11" s="3">
        <v>5.5936800000000002E-3</v>
      </c>
      <c r="P11" s="3">
        <f t="shared" si="3"/>
        <v>0.55936799999999998</v>
      </c>
      <c r="R11" s="1"/>
      <c r="S11" s="1"/>
      <c r="T11" s="1"/>
      <c r="U11" s="1"/>
    </row>
    <row r="12" spans="1:23" x14ac:dyDescent="0.25">
      <c r="A12" s="3"/>
      <c r="B12" s="3">
        <v>4</v>
      </c>
      <c r="C12" s="3">
        <v>0.54039999999999999</v>
      </c>
      <c r="D12" s="3">
        <v>0.59809999999999997</v>
      </c>
      <c r="E12" s="3">
        <f t="shared" si="0"/>
        <v>-5.7699999999999974E-2</v>
      </c>
      <c r="F12" s="3"/>
      <c r="G12" s="3">
        <v>9.5600000000000004E-2</v>
      </c>
      <c r="H12" s="3">
        <v>1.84E-2</v>
      </c>
      <c r="I12" s="3">
        <f t="shared" si="1"/>
        <v>7.7200000000000005E-2</v>
      </c>
      <c r="J12" s="3"/>
      <c r="K12" s="3">
        <v>4.6800000000000001E-2</v>
      </c>
      <c r="L12" s="3">
        <v>6.9400000000000003E-2</v>
      </c>
      <c r="M12" s="3">
        <f t="shared" si="2"/>
        <v>-2.2600000000000002E-2</v>
      </c>
      <c r="N12" s="3"/>
      <c r="O12" s="3">
        <v>3.353211E-3</v>
      </c>
      <c r="P12" s="3">
        <f t="shared" si="3"/>
        <v>0.33532109999999998</v>
      </c>
      <c r="R12" s="1"/>
      <c r="S12" s="1"/>
      <c r="T12" s="1"/>
      <c r="U12" s="1"/>
    </row>
    <row r="13" spans="1:23" x14ac:dyDescent="0.25">
      <c r="A13" s="3"/>
      <c r="B13" s="3">
        <v>5</v>
      </c>
      <c r="C13" s="3">
        <v>0.70430000000000004</v>
      </c>
      <c r="D13" s="3">
        <v>0.64300000000000002</v>
      </c>
      <c r="E13" s="3">
        <f t="shared" si="0"/>
        <v>6.1300000000000021E-2</v>
      </c>
      <c r="F13" s="3"/>
      <c r="G13" s="3">
        <v>1.1599999999999999E-2</v>
      </c>
      <c r="H13" s="3">
        <v>3.3E-3</v>
      </c>
      <c r="I13" s="3">
        <f t="shared" si="1"/>
        <v>8.2999999999999984E-3</v>
      </c>
      <c r="J13" s="3"/>
      <c r="K13" s="3">
        <v>8.6300000000000002E-2</v>
      </c>
      <c r="L13" s="3">
        <v>6.8900000000000003E-2</v>
      </c>
      <c r="M13" s="3">
        <f t="shared" si="2"/>
        <v>1.7399999999999999E-2</v>
      </c>
      <c r="N13" s="3"/>
      <c r="O13" s="3">
        <v>5.9101750000000002E-3</v>
      </c>
      <c r="P13" s="3">
        <f t="shared" si="3"/>
        <v>0.59101749999999997</v>
      </c>
      <c r="R13" s="1"/>
      <c r="S13" s="1"/>
      <c r="T13" s="1"/>
      <c r="U13" s="1"/>
    </row>
    <row r="14" spans="1:23" x14ac:dyDescent="0.25">
      <c r="A14" s="3"/>
      <c r="B14" s="3" t="s">
        <v>4</v>
      </c>
      <c r="C14" s="3">
        <f>AVERAGE(C9:C13)</f>
        <v>0.62544</v>
      </c>
      <c r="D14" s="3">
        <f>AVERAGE(D9:D13)</f>
        <v>0.61761999999999995</v>
      </c>
      <c r="E14" s="5">
        <f>AVERAGE(E9:E13)</f>
        <v>7.8200000000000266E-3</v>
      </c>
      <c r="F14" s="3"/>
      <c r="G14" s="3">
        <f>AVERAGE(G9:G13)</f>
        <v>5.5120000000000002E-2</v>
      </c>
      <c r="H14" s="3">
        <f>AVERAGE(H9:H13)</f>
        <v>3.6859999999999997E-2</v>
      </c>
      <c r="I14" s="5">
        <f t="shared" si="1"/>
        <v>1.8260000000000005E-2</v>
      </c>
      <c r="J14" s="3"/>
      <c r="K14" s="3">
        <f>AVERAGE(K9:K13)</f>
        <v>3.4460000000000005E-2</v>
      </c>
      <c r="L14" s="3">
        <f>AVERAGE(L9:L13)</f>
        <v>4.5940000000000002E-2</v>
      </c>
      <c r="M14" s="5">
        <f t="shared" si="2"/>
        <v>-1.1479999999999997E-2</v>
      </c>
      <c r="N14" s="3"/>
      <c r="O14" s="3">
        <f>AVERAGE(O9:O13)</f>
        <v>5.7194532000000003E-3</v>
      </c>
      <c r="P14" s="5">
        <f t="shared" si="3"/>
        <v>0.57194531999999998</v>
      </c>
      <c r="R14" s="1"/>
      <c r="S14" s="1"/>
      <c r="T14" s="1"/>
      <c r="U14" s="1"/>
    </row>
    <row r="15" spans="1:2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R15" s="1"/>
      <c r="S15" s="1"/>
      <c r="T15" s="1"/>
      <c r="U15" s="1"/>
    </row>
    <row r="16" spans="1:23" x14ac:dyDescent="0.25">
      <c r="A16" s="3">
        <v>1</v>
      </c>
      <c r="B16" s="3">
        <v>1</v>
      </c>
      <c r="C16" s="3">
        <v>0.74839999999999995</v>
      </c>
      <c r="D16" s="3">
        <v>0.69379999999999997</v>
      </c>
      <c r="E16" s="3">
        <f t="shared" si="0"/>
        <v>5.4599999999999982E-2</v>
      </c>
      <c r="F16" s="3"/>
      <c r="G16" s="3">
        <v>6.0100000000000001E-2</v>
      </c>
      <c r="H16" s="3">
        <v>5.2600000000000001E-2</v>
      </c>
      <c r="I16" s="3">
        <f t="shared" si="1"/>
        <v>7.4999999999999997E-3</v>
      </c>
      <c r="J16" s="3"/>
      <c r="K16" s="3">
        <v>8.6699999999999999E-2</v>
      </c>
      <c r="L16" s="3">
        <v>3.8199999999999998E-2</v>
      </c>
      <c r="M16" s="3">
        <f t="shared" si="2"/>
        <v>4.8500000000000001E-2</v>
      </c>
      <c r="N16" s="3"/>
      <c r="O16" s="3">
        <v>9.9828999999999994E-3</v>
      </c>
      <c r="P16" s="3">
        <f t="shared" si="3"/>
        <v>0.9982899999999999</v>
      </c>
      <c r="R16" s="1"/>
      <c r="S16" s="1"/>
      <c r="T16" s="1"/>
      <c r="U16" s="1"/>
    </row>
    <row r="17" spans="1:34" x14ac:dyDescent="0.25">
      <c r="A17" s="3"/>
      <c r="B17" s="3">
        <v>2</v>
      </c>
      <c r="C17" s="3">
        <v>0.57879999999999998</v>
      </c>
      <c r="D17" s="3">
        <v>0.6361</v>
      </c>
      <c r="E17" s="3">
        <f t="shared" si="0"/>
        <v>-5.7300000000000018E-2</v>
      </c>
      <c r="F17" s="3"/>
      <c r="G17" s="3">
        <v>1.37E-2</v>
      </c>
      <c r="H17" s="3">
        <v>5.1400000000000001E-2</v>
      </c>
      <c r="I17" s="3">
        <f t="shared" si="1"/>
        <v>-3.7699999999999997E-2</v>
      </c>
      <c r="J17" s="3"/>
      <c r="K17" s="3">
        <v>5.2900000000000003E-2</v>
      </c>
      <c r="L17" s="3">
        <v>4.7E-2</v>
      </c>
      <c r="M17" s="3">
        <f t="shared" si="2"/>
        <v>5.9000000000000025E-3</v>
      </c>
      <c r="N17" s="3"/>
      <c r="O17" s="3">
        <v>7.4711999999999999E-3</v>
      </c>
      <c r="P17" s="3">
        <f t="shared" si="3"/>
        <v>0.74712000000000001</v>
      </c>
      <c r="R17" s="1"/>
      <c r="S17" s="1"/>
      <c r="T17" s="1"/>
      <c r="U17" s="1"/>
    </row>
    <row r="18" spans="1:34" x14ac:dyDescent="0.25">
      <c r="A18" s="3"/>
      <c r="B18" s="3">
        <v>3</v>
      </c>
      <c r="C18" s="3">
        <v>0.67569999999999997</v>
      </c>
      <c r="D18" s="3">
        <v>0.69289999999999996</v>
      </c>
      <c r="E18" s="3">
        <f t="shared" si="0"/>
        <v>-1.7199999999999993E-2</v>
      </c>
      <c r="F18" s="3"/>
      <c r="G18" s="3">
        <v>8.8000000000000005E-3</v>
      </c>
      <c r="H18" s="3">
        <v>1.7299999999999999E-2</v>
      </c>
      <c r="I18" s="3">
        <f t="shared" si="1"/>
        <v>-8.4999999999999989E-3</v>
      </c>
      <c r="J18" s="3"/>
      <c r="K18" s="3">
        <v>0.1293</v>
      </c>
      <c r="L18" s="3">
        <v>9.2399999999999996E-2</v>
      </c>
      <c r="M18" s="3">
        <f t="shared" si="2"/>
        <v>3.6900000000000002E-2</v>
      </c>
      <c r="N18" s="3"/>
      <c r="O18" s="3">
        <v>8.6540000000000002E-3</v>
      </c>
      <c r="P18" s="3">
        <f t="shared" si="3"/>
        <v>0.86540000000000006</v>
      </c>
    </row>
    <row r="19" spans="1:34" x14ac:dyDescent="0.25">
      <c r="A19" s="3"/>
      <c r="B19" s="3">
        <v>4</v>
      </c>
      <c r="C19" s="3">
        <v>0.57569999999999999</v>
      </c>
      <c r="D19" s="3">
        <v>0.58909999999999996</v>
      </c>
      <c r="E19" s="3">
        <f t="shared" si="0"/>
        <v>-1.3399999999999967E-2</v>
      </c>
      <c r="F19" s="3"/>
      <c r="G19" s="3">
        <v>2.9399999999999999E-2</v>
      </c>
      <c r="H19" s="3">
        <v>1.2E-2</v>
      </c>
      <c r="I19" s="3">
        <f t="shared" si="1"/>
        <v>1.7399999999999999E-2</v>
      </c>
      <c r="J19" s="3"/>
      <c r="K19" s="3">
        <v>5.8099999999999999E-2</v>
      </c>
      <c r="L19" s="3">
        <v>6.1899999999999997E-2</v>
      </c>
      <c r="M19" s="3">
        <f t="shared" si="2"/>
        <v>-3.7999999999999978E-3</v>
      </c>
      <c r="N19" s="3"/>
      <c r="O19" s="3">
        <v>1.6047700000000002E-2</v>
      </c>
      <c r="P19" s="3">
        <f t="shared" si="3"/>
        <v>1.6047700000000003</v>
      </c>
    </row>
    <row r="20" spans="1:34" x14ac:dyDescent="0.25">
      <c r="A20" s="3"/>
      <c r="B20" s="3">
        <v>5</v>
      </c>
      <c r="C20" s="3">
        <v>0.65169999999999995</v>
      </c>
      <c r="D20" s="3">
        <v>0.60640000000000005</v>
      </c>
      <c r="E20" s="3">
        <f t="shared" si="0"/>
        <v>4.5299999999999896E-2</v>
      </c>
      <c r="F20" s="3"/>
      <c r="G20" s="3">
        <v>6.7299999999999999E-2</v>
      </c>
      <c r="H20" s="3">
        <v>2.9100000000000001E-2</v>
      </c>
      <c r="I20" s="3">
        <f t="shared" si="1"/>
        <v>3.8199999999999998E-2</v>
      </c>
      <c r="J20" s="3"/>
      <c r="K20" s="3">
        <v>0.1016</v>
      </c>
      <c r="L20" s="3">
        <v>4.0300000000000002E-2</v>
      </c>
      <c r="M20" s="3">
        <f t="shared" si="2"/>
        <v>6.1299999999999993E-2</v>
      </c>
      <c r="N20" s="3"/>
      <c r="O20" s="3">
        <v>7.4755999999999998E-3</v>
      </c>
      <c r="P20" s="3">
        <f t="shared" si="3"/>
        <v>0.74756</v>
      </c>
    </row>
    <row r="21" spans="1:34" x14ac:dyDescent="0.25">
      <c r="A21" s="3"/>
      <c r="B21" s="3" t="s">
        <v>4</v>
      </c>
      <c r="C21" s="3">
        <f>AVERAGE(C16:C20)</f>
        <v>0.64605999999999997</v>
      </c>
      <c r="D21" s="3">
        <f>AVERAGE(D16:D20)</f>
        <v>0.6436599999999999</v>
      </c>
      <c r="E21" s="5">
        <f t="shared" si="0"/>
        <v>2.4000000000000687E-3</v>
      </c>
      <c r="F21" s="3"/>
      <c r="G21" s="3">
        <f>AVERAGE(G16:G20)</f>
        <v>3.5860000000000003E-2</v>
      </c>
      <c r="H21" s="3">
        <f>AVERAGE(H16:H20)</f>
        <v>3.2479999999999995E-2</v>
      </c>
      <c r="I21" s="5">
        <f t="shared" si="1"/>
        <v>3.380000000000008E-3</v>
      </c>
      <c r="J21" s="3"/>
      <c r="K21" s="3">
        <f>AVERAGE(K16:K20)</f>
        <v>8.5719999999999991E-2</v>
      </c>
      <c r="L21" s="3">
        <f>AVERAGE(L16:L20)</f>
        <v>5.5959999999999996E-2</v>
      </c>
      <c r="M21" s="5">
        <f t="shared" si="2"/>
        <v>2.9759999999999995E-2</v>
      </c>
      <c r="N21" s="3"/>
      <c r="O21" s="3">
        <f>AVERAGE(O16:O20)</f>
        <v>9.9262800000000009E-3</v>
      </c>
      <c r="P21" s="5">
        <f t="shared" si="3"/>
        <v>0.99262800000000007</v>
      </c>
      <c r="T21" s="7">
        <v>3</v>
      </c>
      <c r="U21" s="7">
        <v>0.80130000000000001</v>
      </c>
      <c r="V21" s="7">
        <v>0.59950000000000003</v>
      </c>
      <c r="W21" s="7">
        <f t="shared" ref="W21" si="4">U21-V21</f>
        <v>0.20179999999999998</v>
      </c>
      <c r="X21" s="7"/>
      <c r="Y21" s="7">
        <v>5.6500000000000002E-2</v>
      </c>
      <c r="Z21" s="7">
        <v>1.8599999999999998E-2</v>
      </c>
      <c r="AA21" s="7">
        <f t="shared" ref="AA21" si="5">Y21-Z21</f>
        <v>3.7900000000000003E-2</v>
      </c>
      <c r="AB21" s="7"/>
      <c r="AC21" s="7">
        <v>6.4699999999999994E-2</v>
      </c>
      <c r="AD21" s="7">
        <v>6.1100000000000002E-2</v>
      </c>
      <c r="AE21" s="7">
        <f t="shared" ref="AE21" si="6">AC21-AD21</f>
        <v>3.5999999999999921E-3</v>
      </c>
      <c r="AF21" s="7"/>
      <c r="AG21" s="7">
        <v>6.0400000000000004E-4</v>
      </c>
      <c r="AH21" s="7">
        <f t="shared" ref="AH21" si="7">AG21*100</f>
        <v>6.0400000000000002E-2</v>
      </c>
    </row>
    <row r="22" spans="1:3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34" x14ac:dyDescent="0.25">
      <c r="A23" s="3">
        <v>2</v>
      </c>
      <c r="B23" s="3">
        <v>1</v>
      </c>
      <c r="C23" s="3">
        <v>0.74160000000000004</v>
      </c>
      <c r="D23" s="3">
        <v>0.70269999999999999</v>
      </c>
      <c r="E23" s="3">
        <f t="shared" si="0"/>
        <v>3.8900000000000046E-2</v>
      </c>
      <c r="F23" s="3"/>
      <c r="G23" s="3">
        <v>6.4899999999999999E-2</v>
      </c>
      <c r="H23" s="3">
        <v>4.9000000000000002E-2</v>
      </c>
      <c r="I23" s="3">
        <f t="shared" si="1"/>
        <v>1.5899999999999997E-2</v>
      </c>
      <c r="J23" s="3"/>
      <c r="K23" s="3">
        <v>0.13539999999999999</v>
      </c>
      <c r="L23" s="3">
        <v>5.4100000000000002E-2</v>
      </c>
      <c r="M23" s="3">
        <f t="shared" si="2"/>
        <v>8.1299999999999983E-2</v>
      </c>
      <c r="N23" s="3"/>
      <c r="O23" s="3">
        <v>8.6703019999999995E-3</v>
      </c>
      <c r="P23" s="3">
        <f t="shared" si="3"/>
        <v>0.86703019999999997</v>
      </c>
    </row>
    <row r="24" spans="1:34" x14ac:dyDescent="0.25">
      <c r="A24" s="3"/>
      <c r="B24" s="3">
        <v>2</v>
      </c>
      <c r="C24" s="3">
        <v>0.47670000000000001</v>
      </c>
      <c r="D24" s="3">
        <v>0.62990000000000002</v>
      </c>
      <c r="E24" s="3">
        <f t="shared" si="0"/>
        <v>-0.1532</v>
      </c>
      <c r="F24" s="3"/>
      <c r="G24" s="3">
        <v>1.9900000000000001E-2</v>
      </c>
      <c r="H24" s="3">
        <v>2.47E-2</v>
      </c>
      <c r="I24" s="3">
        <f t="shared" si="1"/>
        <v>-4.7999999999999987E-3</v>
      </c>
      <c r="J24" s="3"/>
      <c r="K24" s="3">
        <v>5.5899999999999998E-2</v>
      </c>
      <c r="L24" s="3">
        <v>1.44E-2</v>
      </c>
      <c r="M24" s="3">
        <f t="shared" si="2"/>
        <v>4.1499999999999995E-2</v>
      </c>
      <c r="N24" s="3"/>
      <c r="O24" s="3">
        <v>1.2677890000000001E-2</v>
      </c>
      <c r="P24" s="3">
        <f t="shared" si="3"/>
        <v>1.2677890000000001</v>
      </c>
    </row>
    <row r="25" spans="1:34" x14ac:dyDescent="0.25">
      <c r="A25" s="3"/>
      <c r="B25" s="3">
        <v>3</v>
      </c>
      <c r="C25" s="3">
        <v>0.61280000000000001</v>
      </c>
      <c r="D25" s="3">
        <v>0.60099999999999998</v>
      </c>
      <c r="E25" s="3">
        <f t="shared" si="0"/>
        <v>1.1800000000000033E-2</v>
      </c>
      <c r="F25" s="3"/>
      <c r="G25" s="3">
        <v>0.12820000000000001</v>
      </c>
      <c r="H25" s="3">
        <v>3.1399999999999997E-2</v>
      </c>
      <c r="I25" s="3">
        <f t="shared" si="1"/>
        <v>9.6800000000000011E-2</v>
      </c>
      <c r="J25" s="3"/>
      <c r="K25" s="3">
        <v>0.12759999999999999</v>
      </c>
      <c r="L25" s="3">
        <v>7.5200000000000003E-2</v>
      </c>
      <c r="M25" s="3">
        <f t="shared" si="2"/>
        <v>5.2399999999999988E-2</v>
      </c>
      <c r="N25" s="3"/>
      <c r="O25" s="3">
        <v>6.5119679999999999E-3</v>
      </c>
      <c r="P25" s="3">
        <f t="shared" si="3"/>
        <v>0.65119680000000002</v>
      </c>
    </row>
    <row r="26" spans="1:34" x14ac:dyDescent="0.25">
      <c r="A26" s="3"/>
      <c r="B26" s="3">
        <v>4</v>
      </c>
      <c r="C26" s="3">
        <v>0.6502</v>
      </c>
      <c r="D26" s="3">
        <v>0.61539999999999995</v>
      </c>
      <c r="E26" s="3">
        <f t="shared" si="0"/>
        <v>3.4800000000000053E-2</v>
      </c>
      <c r="F26" s="3"/>
      <c r="G26" s="3">
        <v>1.4E-2</v>
      </c>
      <c r="H26" s="3">
        <v>6.7999999999999996E-3</v>
      </c>
      <c r="I26" s="3">
        <f t="shared" si="1"/>
        <v>7.2000000000000007E-3</v>
      </c>
      <c r="J26" s="3"/>
      <c r="K26" s="3">
        <v>0.1024</v>
      </c>
      <c r="L26" s="3">
        <v>2.7900000000000001E-2</v>
      </c>
      <c r="M26" s="3">
        <f t="shared" si="2"/>
        <v>7.4500000000000011E-2</v>
      </c>
      <c r="N26" s="3"/>
      <c r="O26" s="3">
        <v>7.4830900000000004E-3</v>
      </c>
      <c r="P26" s="3">
        <f t="shared" si="3"/>
        <v>0.748309</v>
      </c>
    </row>
    <row r="27" spans="1:34" x14ac:dyDescent="0.25">
      <c r="A27" s="3"/>
      <c r="B27" s="3">
        <v>5</v>
      </c>
      <c r="C27" s="3">
        <v>0.74239999999999995</v>
      </c>
      <c r="D27" s="3">
        <v>0.68430000000000002</v>
      </c>
      <c r="E27" s="3">
        <f t="shared" si="0"/>
        <v>5.8099999999999929E-2</v>
      </c>
      <c r="F27" s="3"/>
      <c r="G27" s="3">
        <v>9.7900000000000001E-2</v>
      </c>
      <c r="H27" s="3">
        <v>6.4299999999999996E-2</v>
      </c>
      <c r="I27" s="3">
        <f t="shared" si="1"/>
        <v>3.3600000000000005E-2</v>
      </c>
      <c r="J27" s="3"/>
      <c r="K27" s="3">
        <v>7.6200000000000004E-2</v>
      </c>
      <c r="L27" s="3">
        <v>1.8800000000000001E-2</v>
      </c>
      <c r="M27" s="3">
        <f t="shared" si="2"/>
        <v>5.7400000000000007E-2</v>
      </c>
      <c r="N27" s="3"/>
      <c r="O27" s="3">
        <v>5.6693000000000004E-3</v>
      </c>
      <c r="P27" s="3">
        <f t="shared" si="3"/>
        <v>0.56693000000000005</v>
      </c>
    </row>
    <row r="28" spans="1:34" x14ac:dyDescent="0.25">
      <c r="A28" s="3"/>
      <c r="B28" s="3" t="s">
        <v>4</v>
      </c>
      <c r="C28" s="3">
        <f>AVERAGE(C23:C27)</f>
        <v>0.64473999999999998</v>
      </c>
      <c r="D28" s="3">
        <f>AVERAGE(D23:D27)</f>
        <v>0.64666000000000001</v>
      </c>
      <c r="E28" s="5">
        <f t="shared" si="0"/>
        <v>-1.9200000000000328E-3</v>
      </c>
      <c r="F28" s="3"/>
      <c r="G28" s="3">
        <f>AVERAGE(G23:G27)</f>
        <v>6.498000000000001E-2</v>
      </c>
      <c r="H28" s="3">
        <f>AVERAGE(H23:H27)</f>
        <v>3.524E-2</v>
      </c>
      <c r="I28" s="5">
        <f t="shared" si="1"/>
        <v>2.9740000000000009E-2</v>
      </c>
      <c r="J28" s="3"/>
      <c r="K28" s="3">
        <f>AVERAGE(K23:K27)</f>
        <v>9.9499999999999991E-2</v>
      </c>
      <c r="L28" s="3">
        <f>AVERAGE(L23:L27)</f>
        <v>3.8080000000000003E-2</v>
      </c>
      <c r="M28" s="5">
        <f t="shared" si="2"/>
        <v>6.1419999999999988E-2</v>
      </c>
      <c r="N28" s="3"/>
      <c r="O28" s="3">
        <f>AVERAGE(O23:O27)</f>
        <v>8.2025099999999997E-3</v>
      </c>
      <c r="P28" s="5">
        <f t="shared" si="3"/>
        <v>0.82025099999999995</v>
      </c>
    </row>
    <row r="29" spans="1:3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34" x14ac:dyDescent="0.25">
      <c r="A30" s="3">
        <v>3</v>
      </c>
      <c r="B30" s="3">
        <v>1</v>
      </c>
      <c r="C30" s="3">
        <v>0.7419</v>
      </c>
      <c r="D30" s="3">
        <v>0.70269999999999999</v>
      </c>
      <c r="E30" s="3">
        <f t="shared" si="0"/>
        <v>3.9200000000000013E-2</v>
      </c>
      <c r="F30" s="3"/>
      <c r="G30" s="3">
        <v>5.79E-2</v>
      </c>
      <c r="H30" s="3">
        <v>4.9000000000000002E-2</v>
      </c>
      <c r="I30" s="3">
        <f t="shared" si="1"/>
        <v>8.8999999999999982E-3</v>
      </c>
      <c r="J30" s="3"/>
      <c r="K30" s="3">
        <v>0.1368</v>
      </c>
      <c r="L30" s="3">
        <v>5.4100000000000002E-2</v>
      </c>
      <c r="M30" s="3">
        <f t="shared" si="2"/>
        <v>8.2699999999999996E-2</v>
      </c>
      <c r="N30" s="3"/>
      <c r="O30" s="3">
        <v>5.4224900000000003E-3</v>
      </c>
      <c r="P30" s="3">
        <f t="shared" si="3"/>
        <v>0.54224899999999998</v>
      </c>
    </row>
    <row r="31" spans="1:34" x14ac:dyDescent="0.25">
      <c r="B31" s="3">
        <v>2</v>
      </c>
      <c r="C31" s="3">
        <v>0.4803</v>
      </c>
      <c r="D31" s="3">
        <v>0.62990000000000002</v>
      </c>
      <c r="E31" s="3">
        <f t="shared" si="0"/>
        <v>-0.14960000000000001</v>
      </c>
      <c r="G31" s="3">
        <v>8.9999999999999998E-4</v>
      </c>
      <c r="H31" s="3">
        <v>2.47E-2</v>
      </c>
      <c r="I31" s="3">
        <f t="shared" si="1"/>
        <v>-2.3799999999999998E-2</v>
      </c>
      <c r="K31" s="1">
        <v>5.4100000000000002E-2</v>
      </c>
      <c r="L31" s="3">
        <v>1.44E-2</v>
      </c>
      <c r="M31" s="3">
        <f t="shared" si="2"/>
        <v>3.9699999999999999E-2</v>
      </c>
      <c r="O31" s="3">
        <v>7.9760999999999999E-3</v>
      </c>
      <c r="P31" s="3">
        <f t="shared" si="3"/>
        <v>0.79760999999999993</v>
      </c>
    </row>
    <row r="32" spans="1:34" x14ac:dyDescent="0.25">
      <c r="B32" s="3">
        <v>3</v>
      </c>
      <c r="C32" s="3">
        <v>0.61260000000000003</v>
      </c>
      <c r="D32" s="3">
        <v>0.60099999999999998</v>
      </c>
      <c r="E32" s="3">
        <f t="shared" si="0"/>
        <v>1.1600000000000055E-2</v>
      </c>
      <c r="G32" s="3">
        <v>0.1232</v>
      </c>
      <c r="H32" s="3">
        <v>3.1399999999999997E-2</v>
      </c>
      <c r="I32" s="3">
        <f t="shared" si="1"/>
        <v>9.1800000000000007E-2</v>
      </c>
      <c r="K32" s="3">
        <v>0.13669999999999999</v>
      </c>
      <c r="L32" s="3">
        <v>7.5200000000000003E-2</v>
      </c>
      <c r="M32" s="3">
        <f t="shared" si="2"/>
        <v>6.1499999999999985E-2</v>
      </c>
      <c r="O32" s="3">
        <v>7.9788199999999993E-3</v>
      </c>
      <c r="P32" s="3">
        <f t="shared" si="3"/>
        <v>0.79788199999999998</v>
      </c>
    </row>
    <row r="33" spans="2:16" x14ac:dyDescent="0.25">
      <c r="B33" s="3">
        <v>4</v>
      </c>
      <c r="C33" s="3">
        <v>0.64690000000000003</v>
      </c>
      <c r="D33" s="3">
        <v>0.61539999999999995</v>
      </c>
      <c r="E33" s="3">
        <f t="shared" si="0"/>
        <v>3.1500000000000083E-2</v>
      </c>
      <c r="G33" s="3">
        <v>1.37E-2</v>
      </c>
      <c r="H33" s="3">
        <v>6.7999999999999996E-3</v>
      </c>
      <c r="I33" s="3">
        <f t="shared" si="1"/>
        <v>6.9000000000000008E-3</v>
      </c>
      <c r="K33" s="3">
        <v>0.1007</v>
      </c>
      <c r="L33" s="3">
        <v>2.7900000000000001E-2</v>
      </c>
      <c r="M33" s="3">
        <f t="shared" si="2"/>
        <v>7.2800000000000004E-2</v>
      </c>
      <c r="O33" s="3">
        <v>1.0213699999999999E-2</v>
      </c>
      <c r="P33" s="3">
        <f t="shared" si="3"/>
        <v>1.0213699999999999</v>
      </c>
    </row>
    <row r="34" spans="2:16" x14ac:dyDescent="0.25">
      <c r="B34" s="3">
        <v>5</v>
      </c>
      <c r="C34" s="3">
        <v>0.74099999999999999</v>
      </c>
      <c r="D34" s="3">
        <v>0.68889999999999996</v>
      </c>
      <c r="E34" s="3">
        <f t="shared" si="0"/>
        <v>5.2100000000000035E-2</v>
      </c>
      <c r="G34" s="3">
        <v>0.15329999999999999</v>
      </c>
      <c r="H34" s="3">
        <v>9.4700000000000006E-2</v>
      </c>
      <c r="I34" s="3">
        <f t="shared" si="1"/>
        <v>5.8599999999999985E-2</v>
      </c>
      <c r="K34" s="3">
        <v>8.5500000000000007E-2</v>
      </c>
      <c r="L34" s="3">
        <v>5.1999999999999998E-3</v>
      </c>
      <c r="M34" s="3">
        <f t="shared" si="2"/>
        <v>8.030000000000001E-2</v>
      </c>
      <c r="O34" s="3">
        <v>7.1471099999999999E-3</v>
      </c>
      <c r="P34" s="3">
        <f t="shared" si="3"/>
        <v>0.71471099999999999</v>
      </c>
    </row>
    <row r="35" spans="2:16" x14ac:dyDescent="0.25">
      <c r="B35" s="3" t="s">
        <v>4</v>
      </c>
      <c r="C35" s="3">
        <f>AVERAGE(C30:C34)</f>
        <v>0.64454</v>
      </c>
      <c r="D35" s="3">
        <f>AVERAGE(D30:D34)</f>
        <v>0.64757999999999993</v>
      </c>
      <c r="E35" s="5">
        <f t="shared" si="0"/>
        <v>-3.0399999999999316E-3</v>
      </c>
      <c r="G35" s="3">
        <f>AVERAGE(G30:G34)</f>
        <v>6.9800000000000001E-2</v>
      </c>
      <c r="H35" s="3">
        <f>AVERAGE(H30:H34)</f>
        <v>4.1320000000000003E-2</v>
      </c>
      <c r="I35" s="5">
        <f t="shared" si="1"/>
        <v>2.8479999999999998E-2</v>
      </c>
      <c r="K35" s="3">
        <f>AVERAGE(K30:K34)</f>
        <v>0.10276</v>
      </c>
      <c r="L35" s="3">
        <f>AVERAGE(L30:L34)</f>
        <v>3.5360000000000003E-2</v>
      </c>
      <c r="M35" s="5">
        <f t="shared" si="2"/>
        <v>6.7400000000000002E-2</v>
      </c>
      <c r="O35" s="3">
        <f>AVERAGE(O30:O34)</f>
        <v>7.7476439999999997E-3</v>
      </c>
      <c r="P35" s="5">
        <f t="shared" si="3"/>
        <v>0.77476440000000002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2022-08-23T12:48:05Z</dcterms:created>
  <dcterms:modified xsi:type="dcterms:W3CDTF">2022-08-25T19:50:00Z</dcterms:modified>
</cp:coreProperties>
</file>