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compas\results\"/>
    </mc:Choice>
  </mc:AlternateContent>
  <xr:revisionPtr revIDLastSave="0" documentId="13_ncr:1_{E63CCCDB-B10A-495D-AFA9-AEA673D55246}" xr6:coauthVersionLast="47" xr6:coauthVersionMax="47" xr10:uidLastSave="{00000000-0000-0000-0000-000000000000}"/>
  <bookViews>
    <workbookView xWindow="28680" yWindow="-120" windowWidth="29040" windowHeight="15840" tabRatio="707" activeTab="3" xr2:uid="{4524E15B-8C05-4645-AAC7-9D29869D5525}"/>
  </bookViews>
  <sheets>
    <sheet name="compas-cfl" sheetId="4" r:id="rId1"/>
    <sheet name="compas-decentralized" sheetId="6" r:id="rId2"/>
    <sheet name="compas-FFL-via-FedAvg" sheetId="7" r:id="rId3"/>
    <sheet name="compas-FHN" sheetId="5" r:id="rId4"/>
    <sheet name="compas-FedFB" sheetId="9" r:id="rId5"/>
    <sheet name="compas-FairFL" sheetId="10" r:id="rId6"/>
    <sheet name="compas-Param and Arch" sheetId="8" r:id="rId7"/>
    <sheet name="compas-comparison tabl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0" i="5" l="1"/>
  <c r="AD11" i="5"/>
  <c r="Y10" i="5"/>
  <c r="Y11" i="5"/>
  <c r="T10" i="5"/>
  <c r="T11" i="5"/>
  <c r="O10" i="5"/>
  <c r="O11" i="5"/>
  <c r="AD8" i="5"/>
  <c r="V6" i="5"/>
  <c r="T6" i="5" s="1"/>
  <c r="O7" i="5"/>
  <c r="AD5" i="5"/>
  <c r="AD6" i="5"/>
  <c r="AD7" i="5"/>
  <c r="AD9" i="5"/>
  <c r="Y5" i="5"/>
  <c r="Y6" i="5"/>
  <c r="Y7" i="5"/>
  <c r="Y8" i="5"/>
  <c r="Y9" i="5"/>
  <c r="AD4" i="5"/>
  <c r="Y4" i="5"/>
  <c r="T5" i="5"/>
  <c r="T7" i="5"/>
  <c r="T8" i="5"/>
  <c r="T9" i="5"/>
  <c r="T4" i="5"/>
  <c r="O5" i="5"/>
  <c r="O6" i="5"/>
  <c r="O8" i="5"/>
  <c r="O9" i="5"/>
  <c r="O4" i="5"/>
</calcChain>
</file>

<file path=xl/sharedStrings.xml><?xml version="1.0" encoding="utf-8"?>
<sst xmlns="http://schemas.openxmlformats.org/spreadsheetml/2006/main" count="603" uniqueCount="180">
  <si>
    <t>Model</t>
  </si>
  <si>
    <t>Accuracy</t>
  </si>
  <si>
    <t>LR</t>
  </si>
  <si>
    <t>TP</t>
  </si>
  <si>
    <t>FP</t>
  </si>
  <si>
    <t>TN</t>
  </si>
  <si>
    <t>FN</t>
  </si>
  <si>
    <t>Train Time (s)</t>
  </si>
  <si>
    <t>Dropout</t>
  </si>
  <si>
    <t>NA</t>
  </si>
  <si>
    <t>Epochs</t>
  </si>
  <si>
    <t>.45</t>
  </si>
  <si>
    <t>100</t>
  </si>
  <si>
    <t>F1</t>
  </si>
  <si>
    <t>NN</t>
  </si>
  <si>
    <t>F</t>
  </si>
  <si>
    <t>M</t>
  </si>
  <si>
    <t>All</t>
  </si>
  <si>
    <t>EOD</t>
  </si>
  <si>
    <t>SPD</t>
  </si>
  <si>
    <t>AOD</t>
  </si>
  <si>
    <t>AUC-all</t>
  </si>
  <si>
    <t>alpha</t>
  </si>
  <si>
    <t>weight decay</t>
  </si>
  <si>
    <t>Accuracy 1</t>
  </si>
  <si>
    <t>Accuracy 2</t>
  </si>
  <si>
    <t>TP 1</t>
  </si>
  <si>
    <t>TP 2</t>
  </si>
  <si>
    <t>FP 1</t>
  </si>
  <si>
    <t>FP 2</t>
  </si>
  <si>
    <t>TN 1</t>
  </si>
  <si>
    <t>TN 2</t>
  </si>
  <si>
    <t>FN 1</t>
  </si>
  <si>
    <t>FN 2</t>
  </si>
  <si>
    <t>F1 1</t>
  </si>
  <si>
    <t>F1 2</t>
  </si>
  <si>
    <t>AUC 1</t>
  </si>
  <si>
    <t>AUC 2</t>
  </si>
  <si>
    <t>EOD 1</t>
  </si>
  <si>
    <t>EOD 2</t>
  </si>
  <si>
    <t>SPD 1</t>
  </si>
  <si>
    <t>SPD 2</t>
  </si>
  <si>
    <t>AOD 1</t>
  </si>
  <si>
    <t>AOD 2</t>
  </si>
  <si>
    <t>Train Time 1</t>
  </si>
  <si>
    <t>Train Time 2</t>
  </si>
  <si>
    <t>.0002</t>
  </si>
  <si>
    <t>150</t>
  </si>
  <si>
    <t>.0005</t>
  </si>
  <si>
    <t>1: 100, 2: 100</t>
  </si>
  <si>
    <t>1: 150, 2: 100</t>
  </si>
  <si>
    <t>1: 1.5e-3, 2: 1e-3</t>
  </si>
  <si>
    <t>1: 7e-3, 2:7e-3</t>
  </si>
  <si>
    <t>LR + dp</t>
  </si>
  <si>
    <t>NN + dp</t>
  </si>
  <si>
    <t>Accuracy 3</t>
  </si>
  <si>
    <t>TP 3</t>
  </si>
  <si>
    <t>FP 3</t>
  </si>
  <si>
    <t>TN 3</t>
  </si>
  <si>
    <t>FN 3</t>
  </si>
  <si>
    <t>F1 3</t>
  </si>
  <si>
    <t>AUC 3</t>
  </si>
  <si>
    <t>EOD 3</t>
  </si>
  <si>
    <t>SPD 3</t>
  </si>
  <si>
    <t>AOD 3</t>
  </si>
  <si>
    <t>Train Time 3</t>
  </si>
  <si>
    <t>Alpha</t>
  </si>
  <si>
    <t>LR + eo</t>
  </si>
  <si>
    <t>NN + eo</t>
  </si>
  <si>
    <t xml:space="preserve"> </t>
  </si>
  <si>
    <t>.0003</t>
  </si>
  <si>
    <t>1:8e-4, 2: 7e-3</t>
  </si>
  <si>
    <t xml:space="preserve">1: 100, 2: 90 </t>
  </si>
  <si>
    <t>1: 70, 2: 2</t>
  </si>
  <si>
    <t>1:50, 2: 1</t>
  </si>
  <si>
    <t>1:1e-4, 2:1e-4</t>
  </si>
  <si>
    <t>all: 7e-3</t>
  </si>
  <si>
    <t>1,3: 150, 2:100</t>
  </si>
  <si>
    <t>1: .0015, 2: .001, 3: .0005</t>
  </si>
  <si>
    <t>all: 100</t>
  </si>
  <si>
    <t>all: 10</t>
  </si>
  <si>
    <t>1: 7e-4, 2,3: 7e-3</t>
  </si>
  <si>
    <t>1: .0015, 2: .001, 3:.0005</t>
  </si>
  <si>
    <t>1: 60, 2,3: 100</t>
  </si>
  <si>
    <t>1,2: 10, 3: 20</t>
  </si>
  <si>
    <t>Accuracy Global</t>
  </si>
  <si>
    <t>F1 Global</t>
  </si>
  <si>
    <t>AUC Global</t>
  </si>
  <si>
    <t>EOD Global</t>
  </si>
  <si>
    <t>SPD Global</t>
  </si>
  <si>
    <t>AOD Global</t>
  </si>
  <si>
    <t>Update Time Global</t>
  </si>
  <si>
    <t>LR + eo &amp; dp</t>
  </si>
  <si>
    <t>NN + eo &amp; dp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</si>
  <si>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</si>
  <si>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</si>
  <si>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</si>
  <si>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</si>
  <si>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</si>
  <si>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</si>
  <si>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</si>
  <si>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</si>
  <si>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</si>
  <si>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</si>
  <si>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</si>
  <si>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</si>
  <si>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.0008</t>
  </si>
  <si>
    <t>Arch</t>
  </si>
  <si>
    <t>FFL-via-FedAvg</t>
  </si>
  <si>
    <t>FHN</t>
  </si>
  <si>
    <t>Compas - Split on Gender</t>
  </si>
  <si>
    <t>Decentralized</t>
  </si>
  <si>
    <t>Centralized</t>
  </si>
  <si>
    <t>LR + same dp (50)</t>
  </si>
  <si>
    <t>LR + same dp (100)</t>
  </si>
  <si>
    <t>NN + same dp (50)</t>
  </si>
  <si>
    <t>NN + same dp (100)</t>
  </si>
  <si>
    <t>clients: .003</t>
  </si>
  <si>
    <t>1: .007, 2: .002</t>
  </si>
  <si>
    <t xml:space="preserve">SPD </t>
  </si>
  <si>
    <t xml:space="preserve">F1 </t>
  </si>
  <si>
    <t>Global</t>
  </si>
  <si>
    <t>Client 1</t>
  </si>
  <si>
    <t>Client 2</t>
  </si>
  <si>
    <t>LR + same eo (50)</t>
  </si>
  <si>
    <t>LR + same eo (100)</t>
  </si>
  <si>
    <t>LR + eo + dp</t>
  </si>
  <si>
    <t>NN + same eo (50)</t>
  </si>
  <si>
    <t>NN + same eo (100)</t>
  </si>
  <si>
    <t>NN + eo + dp</t>
  </si>
  <si>
    <t>NN +  eo</t>
  </si>
  <si>
    <t>ReLU</t>
  </si>
  <si>
    <t>ReLU (also Batchnorm)</t>
  </si>
  <si>
    <t>h: 1e-4, c: 5e-3</t>
  </si>
  <si>
    <t>h,c: 1e-5</t>
  </si>
  <si>
    <t>h: 1000, c: 50</t>
  </si>
  <si>
    <t>Average</t>
  </si>
  <si>
    <t>C1</t>
  </si>
  <si>
    <t>C2</t>
  </si>
  <si>
    <t>C3</t>
  </si>
  <si>
    <t>C4</t>
  </si>
  <si>
    <t>A</t>
  </si>
  <si>
    <t>.8020</t>
  </si>
  <si>
    <t>.6301</t>
  </si>
  <si>
    <t>.7059</t>
  </si>
  <si>
    <t>h:1000, c:50</t>
  </si>
  <si>
    <t>h:5e-4, c:3e-3</t>
  </si>
  <si>
    <t>Time</t>
  </si>
  <si>
    <t>4 min 42 sec</t>
  </si>
  <si>
    <t>5 min 13 sec</t>
  </si>
  <si>
    <t>h: 1e-3, c: 1e-3</t>
  </si>
  <si>
    <t>.7665</t>
  </si>
  <si>
    <t>.6705</t>
  </si>
  <si>
    <t>.6935</t>
  </si>
  <si>
    <t>10 min 4 sec</t>
  </si>
  <si>
    <t>h: 1e-4, c: 5e-4</t>
  </si>
  <si>
    <t>.7368</t>
  </si>
  <si>
    <t>.5455</t>
  </si>
  <si>
    <t>.6824</t>
  </si>
  <si>
    <t>7 min 48 sec</t>
  </si>
  <si>
    <t>LR + fair</t>
  </si>
  <si>
    <t>NN + fair</t>
  </si>
  <si>
    <t>LR - HN + fair</t>
  </si>
  <si>
    <t>NN - HN + fair</t>
  </si>
  <si>
    <t>dp:50, eo:75</t>
  </si>
  <si>
    <t>.7042</t>
  </si>
  <si>
    <t>.7404</t>
  </si>
  <si>
    <t>7 min 49 sec</t>
  </si>
  <si>
    <t>.7642</t>
  </si>
  <si>
    <t>.7010</t>
  </si>
  <si>
    <t>.7319</t>
  </si>
  <si>
    <t>6 min 34 sec</t>
  </si>
  <si>
    <t>.6941</t>
  </si>
  <si>
    <t>.7382</t>
  </si>
  <si>
    <t>6 min 55 sec</t>
  </si>
  <si>
    <t>.7692</t>
  </si>
  <si>
    <t>.6885</t>
  </si>
  <si>
    <t>7 min 30 sec</t>
  </si>
  <si>
    <t>Need to give update weight? Ie bigger local update</t>
  </si>
  <si>
    <t xml:space="preserve">more weight?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</si>
</sst>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0" borderId="0" xfId="0" applyNumberFormat="1" applyFill="1" applyBorder="1" applyAlignment="1">
      <alignment horizontal="center" vertical="center"/>
    </xf>
    <xf numFmtId="0" fontId="0" fillId="0" borderId="3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42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textRotation="255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6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34" xfId="0" applyNumberFormat="1" applyBorder="1" applyAlignment="1">
      <alignment horizontal="center" vertic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8" xfId="0" applyBorder="1" applyAlignment="1">
      <alignment horizont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286-5ED5-4E96-8261-8DCB4AC2C91F}">
  <sheetPr>
    <tabColor theme="9"/>
  </sheetPr>
  <dimension ref="A1:AI12"/>
  <sheetViews>
    <sheetView zoomScaleNormal="100" workbookViewId="0">
      <selection activeCell="F30" sqref="F30"/>
    </sheetView>
  </sheetViews>
  <sheetFormatPr defaultRowHeight="15" x14ac:dyDescent="0.25"/>
  <cols>
    <col min="1" max="1" width="17" bestFit="1" customWidth="1"/>
    <col min="2" max="2" width="6" bestFit="1" customWidth="1"/>
    <col min="3" max="4" width="7.7109375" bestFit="1" customWidth="1"/>
    <col min="5" max="5" width="13.140625" bestFit="1" customWidth="1"/>
    <col min="6" max="6" width="8.5703125" bestFit="1" customWidth="1"/>
    <col min="7" max="7" width="13.42578125" bestFit="1" customWidth="1"/>
    <col min="8" max="8" width="8.5703125" bestFit="1" customWidth="1"/>
    <col min="9" max="9" width="9" bestFit="1" customWidth="1"/>
    <col min="10" max="10" width="4.140625" bestFit="1" customWidth="1"/>
    <col min="11" max="11" width="3.7109375" bestFit="1" customWidth="1"/>
    <col min="12" max="12" width="4.140625" bestFit="1" customWidth="1"/>
    <col min="13" max="13" width="3.7109375" bestFit="1" customWidth="1"/>
    <col min="14" max="14" width="4.140625" bestFit="1" customWidth="1"/>
    <col min="15" max="15" width="3.140625" bestFit="1" customWidth="1"/>
    <col min="16" max="19" width="4.140625" bestFit="1" customWidth="1"/>
    <col min="20" max="21" width="6.140625" bestFit="1" customWidth="1"/>
    <col min="22" max="22" width="6" bestFit="1" customWidth="1"/>
    <col min="23" max="23" width="8.28515625" customWidth="1"/>
    <col min="27" max="27" width="13.140625" bestFit="1" customWidth="1"/>
    <col min="29" max="29" width="13.85546875" bestFit="1" customWidth="1"/>
  </cols>
  <sheetData>
    <row r="1" spans="1:35" x14ac:dyDescent="0.25">
      <c r="A1" s="104" t="s">
        <v>0</v>
      </c>
      <c r="B1" s="106" t="s">
        <v>1</v>
      </c>
      <c r="C1" s="107"/>
      <c r="D1" s="108"/>
      <c r="E1" s="110" t="s">
        <v>23</v>
      </c>
      <c r="F1" s="110" t="s">
        <v>66</v>
      </c>
      <c r="G1" s="109" t="s">
        <v>2</v>
      </c>
      <c r="H1" s="109" t="s">
        <v>8</v>
      </c>
      <c r="I1" s="109" t="s">
        <v>10</v>
      </c>
      <c r="J1" s="114" t="s">
        <v>3</v>
      </c>
      <c r="K1" s="115"/>
      <c r="L1" s="116"/>
      <c r="M1" s="106" t="s">
        <v>4</v>
      </c>
      <c r="N1" s="107"/>
      <c r="O1" s="108"/>
      <c r="P1" s="106" t="s">
        <v>5</v>
      </c>
      <c r="Q1" s="107"/>
      <c r="R1" s="108"/>
      <c r="S1" s="106" t="s">
        <v>6</v>
      </c>
      <c r="T1" s="107"/>
      <c r="U1" s="108"/>
      <c r="V1" s="106" t="s">
        <v>13</v>
      </c>
      <c r="W1" s="107"/>
      <c r="X1" s="108"/>
      <c r="Y1" s="109" t="s">
        <v>21</v>
      </c>
      <c r="Z1" s="112" t="s">
        <v>18</v>
      </c>
      <c r="AA1" s="112" t="s">
        <v>19</v>
      </c>
      <c r="AB1" s="112" t="s">
        <v>20</v>
      </c>
      <c r="AC1" s="109" t="s">
        <v>7</v>
      </c>
    </row>
    <row r="2" spans="1:35" x14ac:dyDescent="0.25">
      <c r="A2" s="105"/>
      <c r="B2" s="12" t="s">
        <v>17</v>
      </c>
      <c r="C2" s="12" t="s">
        <v>15</v>
      </c>
      <c r="D2" s="12" t="s">
        <v>16</v>
      </c>
      <c r="E2" s="111"/>
      <c r="F2" s="111"/>
      <c r="G2" s="109"/>
      <c r="H2" s="109"/>
      <c r="I2" s="109"/>
      <c r="J2" s="12" t="s">
        <v>17</v>
      </c>
      <c r="K2" s="12" t="s">
        <v>15</v>
      </c>
      <c r="L2" s="12" t="s">
        <v>16</v>
      </c>
      <c r="M2" s="12" t="s">
        <v>17</v>
      </c>
      <c r="N2" s="12" t="s">
        <v>15</v>
      </c>
      <c r="O2" s="12" t="s">
        <v>16</v>
      </c>
      <c r="P2" s="12" t="s">
        <v>17</v>
      </c>
      <c r="Q2" s="12" t="s">
        <v>15</v>
      </c>
      <c r="R2" s="12" t="s">
        <v>16</v>
      </c>
      <c r="S2" s="12" t="s">
        <v>17</v>
      </c>
      <c r="T2" s="12" t="s">
        <v>15</v>
      </c>
      <c r="U2" s="12" t="s">
        <v>16</v>
      </c>
      <c r="V2" s="12" t="s">
        <v>17</v>
      </c>
      <c r="W2" s="12" t="s">
        <v>15</v>
      </c>
      <c r="X2" s="12" t="s">
        <v>16</v>
      </c>
      <c r="Y2" s="109"/>
      <c r="Z2" s="113"/>
      <c r="AA2" s="113"/>
      <c r="AB2" s="113"/>
      <c r="AC2" s="109"/>
    </row>
    <row r="3" spans="1:35" x14ac:dyDescent="0.25">
      <c r="A3" s="16" t="s">
        <v>2</v>
      </c>
      <c r="B3" s="2">
        <v>0.69</v>
      </c>
      <c r="C3" s="2">
        <v>0.69299999999999995</v>
      </c>
      <c r="D3" s="2">
        <v>0.69</v>
      </c>
      <c r="E3" s="1" t="s">
        <v>9</v>
      </c>
      <c r="F3" s="1" t="s">
        <v>9</v>
      </c>
      <c r="G3" s="4" t="s">
        <v>46</v>
      </c>
      <c r="H3" s="3" t="s">
        <v>9</v>
      </c>
      <c r="I3" s="3" t="s">
        <v>12</v>
      </c>
      <c r="J3" s="5">
        <v>156</v>
      </c>
      <c r="K3" s="5">
        <v>19</v>
      </c>
      <c r="L3" s="5">
        <v>137</v>
      </c>
      <c r="M3" s="5">
        <v>62</v>
      </c>
      <c r="N3" s="5">
        <v>5</v>
      </c>
      <c r="O3" s="5">
        <v>57</v>
      </c>
      <c r="P3" s="5">
        <v>270</v>
      </c>
      <c r="Q3" s="5">
        <v>60</v>
      </c>
      <c r="R3" s="5">
        <v>210</v>
      </c>
      <c r="S3" s="5">
        <v>129</v>
      </c>
      <c r="T3" s="5">
        <v>30</v>
      </c>
      <c r="U3" s="5">
        <v>99</v>
      </c>
      <c r="V3" s="5">
        <v>0.62</v>
      </c>
      <c r="W3" s="5">
        <v>0.52100000000000002</v>
      </c>
      <c r="X3" s="5">
        <v>0.63700000000000001</v>
      </c>
      <c r="Y3" s="5">
        <v>0.65</v>
      </c>
      <c r="Z3" s="10">
        <v>-0.1928</v>
      </c>
      <c r="AA3" s="10">
        <v>-0.17519999999999999</v>
      </c>
      <c r="AB3" s="10">
        <v>-0.16470000000000001</v>
      </c>
      <c r="AC3" s="5">
        <v>8.5500000000000007</v>
      </c>
    </row>
    <row r="4" spans="1:35" x14ac:dyDescent="0.25">
      <c r="A4" s="16" t="s">
        <v>14</v>
      </c>
      <c r="B4" s="6">
        <v>0.69699999999999995</v>
      </c>
      <c r="C4" s="6">
        <v>0.66700000000000004</v>
      </c>
      <c r="D4" s="6">
        <v>0.70399999999999996</v>
      </c>
      <c r="E4" s="6" t="s">
        <v>9</v>
      </c>
      <c r="F4" s="6" t="s">
        <v>9</v>
      </c>
      <c r="G4" s="9" t="s">
        <v>48</v>
      </c>
      <c r="H4" s="9" t="s">
        <v>11</v>
      </c>
      <c r="I4" s="9" t="s">
        <v>12</v>
      </c>
      <c r="J4" s="6">
        <v>185</v>
      </c>
      <c r="K4" s="6">
        <v>21</v>
      </c>
      <c r="L4" s="6">
        <v>164</v>
      </c>
      <c r="M4" s="6">
        <v>87</v>
      </c>
      <c r="N4" s="6">
        <v>10</v>
      </c>
      <c r="O4" s="6">
        <v>77</v>
      </c>
      <c r="P4" s="6">
        <v>245</v>
      </c>
      <c r="Q4" s="6">
        <v>55</v>
      </c>
      <c r="R4" s="6">
        <v>190</v>
      </c>
      <c r="S4" s="6">
        <v>100</v>
      </c>
      <c r="T4" s="6">
        <v>28</v>
      </c>
      <c r="U4" s="6">
        <v>72</v>
      </c>
      <c r="V4" s="6">
        <v>0.66400000000000003</v>
      </c>
      <c r="W4" s="6">
        <v>0.52500000000000002</v>
      </c>
      <c r="X4" s="6">
        <v>0.68799999999999994</v>
      </c>
      <c r="Y4" s="6">
        <v>0.66</v>
      </c>
      <c r="Z4" s="11">
        <v>-0.26629999999999998</v>
      </c>
      <c r="AA4" s="11">
        <v>-0.2072</v>
      </c>
      <c r="AB4" s="11">
        <v>-0.20039999999999999</v>
      </c>
      <c r="AC4" s="6">
        <v>10.74</v>
      </c>
    </row>
    <row r="5" spans="1:35" x14ac:dyDescent="0.25">
      <c r="A5" s="16" t="s">
        <v>53</v>
      </c>
      <c r="B5" s="2">
        <v>0.68100000000000005</v>
      </c>
      <c r="C5" s="2">
        <v>0.72799999999999998</v>
      </c>
      <c r="D5" s="2">
        <v>0.67</v>
      </c>
      <c r="E5" s="1">
        <v>0</v>
      </c>
      <c r="F5" s="1">
        <v>9.5</v>
      </c>
      <c r="G5" s="4" t="s">
        <v>48</v>
      </c>
      <c r="H5" s="3" t="s">
        <v>9</v>
      </c>
      <c r="I5" s="3" t="s">
        <v>47</v>
      </c>
      <c r="J5" s="5">
        <v>160</v>
      </c>
      <c r="K5" s="5">
        <v>27</v>
      </c>
      <c r="L5" s="5">
        <v>133</v>
      </c>
      <c r="M5" s="5">
        <v>72</v>
      </c>
      <c r="N5" s="5">
        <v>9</v>
      </c>
      <c r="O5" s="5">
        <v>63</v>
      </c>
      <c r="P5" s="5">
        <v>260</v>
      </c>
      <c r="Q5" s="5">
        <v>56</v>
      </c>
      <c r="R5" s="5">
        <v>204</v>
      </c>
      <c r="S5" s="5">
        <v>125</v>
      </c>
      <c r="T5" s="5">
        <v>22</v>
      </c>
      <c r="U5" s="5">
        <v>103</v>
      </c>
      <c r="V5" s="5">
        <v>0.61899999999999999</v>
      </c>
      <c r="W5" s="5">
        <v>0.63500000000000001</v>
      </c>
      <c r="X5" s="5">
        <v>0.61599999999999999</v>
      </c>
      <c r="Y5" s="5">
        <v>0.66</v>
      </c>
      <c r="Z5" s="10">
        <v>-1.2500000000000001E-2</v>
      </c>
      <c r="AA5" s="10">
        <v>-7.3899999999999993E-2</v>
      </c>
      <c r="AB5" s="10">
        <v>-5.5E-2</v>
      </c>
      <c r="AC5" s="5">
        <v>12.67</v>
      </c>
    </row>
    <row r="6" spans="1:35" x14ac:dyDescent="0.25">
      <c r="A6" s="16" t="s">
        <v>54</v>
      </c>
      <c r="B6" s="6">
        <v>0.66900000000000004</v>
      </c>
      <c r="C6" s="6">
        <v>0.70199999999999996</v>
      </c>
      <c r="D6" s="6">
        <v>0.66200000000000003</v>
      </c>
      <c r="E6" s="7">
        <v>9.9999999999999995E-8</v>
      </c>
      <c r="F6" s="7">
        <v>28.5</v>
      </c>
      <c r="G6" s="9" t="s">
        <v>106</v>
      </c>
      <c r="H6" s="9" t="s">
        <v>11</v>
      </c>
      <c r="I6" s="9" t="s">
        <v>12</v>
      </c>
      <c r="J6" s="6">
        <v>161</v>
      </c>
      <c r="K6" s="6">
        <v>26</v>
      </c>
      <c r="L6" s="6">
        <v>135</v>
      </c>
      <c r="M6" s="6">
        <v>80</v>
      </c>
      <c r="N6" s="6">
        <v>11</v>
      </c>
      <c r="O6" s="6">
        <v>69</v>
      </c>
      <c r="P6" s="6">
        <v>252</v>
      </c>
      <c r="Q6" s="6">
        <v>54</v>
      </c>
      <c r="R6" s="6">
        <v>198</v>
      </c>
      <c r="S6" s="6">
        <v>124</v>
      </c>
      <c r="T6" s="6">
        <v>23</v>
      </c>
      <c r="U6" s="6">
        <v>101</v>
      </c>
      <c r="V6" s="6">
        <v>0.61199999999999999</v>
      </c>
      <c r="W6" s="6">
        <v>0.60499999999999998</v>
      </c>
      <c r="X6" s="6">
        <v>0.61399999999999999</v>
      </c>
      <c r="Y6" s="6">
        <v>0.64</v>
      </c>
      <c r="Z6" s="11">
        <v>-4.1399999999999999E-2</v>
      </c>
      <c r="AA6" s="11">
        <v>-8.1000000000000003E-2</v>
      </c>
      <c r="AB6" s="11">
        <v>-0.65300000000000002</v>
      </c>
      <c r="AC6" s="6">
        <v>9.91</v>
      </c>
    </row>
    <row r="7" spans="1:35" x14ac:dyDescent="0.25">
      <c r="A7" s="16" t="s">
        <v>67</v>
      </c>
      <c r="B7" s="2">
        <v>0.67600000000000005</v>
      </c>
      <c r="C7" s="2">
        <v>0.71099999999999997</v>
      </c>
      <c r="D7" s="2">
        <v>0.66800000000000004</v>
      </c>
      <c r="E7" s="1">
        <v>0</v>
      </c>
      <c r="F7" s="1">
        <v>5</v>
      </c>
      <c r="G7" s="4" t="s">
        <v>70</v>
      </c>
      <c r="H7" s="3" t="s">
        <v>9</v>
      </c>
      <c r="I7" s="3" t="s">
        <v>47</v>
      </c>
      <c r="J7" s="5">
        <v>161</v>
      </c>
      <c r="K7" s="5">
        <v>27</v>
      </c>
      <c r="L7" s="5">
        <v>134</v>
      </c>
      <c r="M7" s="5">
        <v>76</v>
      </c>
      <c r="N7" s="5">
        <v>11</v>
      </c>
      <c r="O7" s="5">
        <v>65</v>
      </c>
      <c r="P7" s="5">
        <v>256</v>
      </c>
      <c r="Q7" s="5">
        <v>54</v>
      </c>
      <c r="R7" s="5">
        <v>202</v>
      </c>
      <c r="S7" s="5">
        <v>124</v>
      </c>
      <c r="T7" s="5">
        <v>22</v>
      </c>
      <c r="U7" s="5">
        <v>102</v>
      </c>
      <c r="V7" s="5">
        <v>0.61699999999999999</v>
      </c>
      <c r="W7" s="5">
        <v>0.621</v>
      </c>
      <c r="X7" s="5">
        <v>0.61599999999999999</v>
      </c>
      <c r="Y7" s="5">
        <v>0.65</v>
      </c>
      <c r="Z7" s="10">
        <v>-1.6799999999999999E-2</v>
      </c>
      <c r="AA7" s="10">
        <v>-6.2799999999999995E-2</v>
      </c>
      <c r="AB7" s="10">
        <v>-4.5499999999999999E-2</v>
      </c>
      <c r="AC7" s="5">
        <v>22.45</v>
      </c>
      <c r="AD7" t="s">
        <v>69</v>
      </c>
      <c r="AE7" s="34"/>
      <c r="AF7" s="34"/>
      <c r="AG7" s="34"/>
      <c r="AH7" s="34"/>
      <c r="AI7" s="34"/>
    </row>
    <row r="8" spans="1:35" x14ac:dyDescent="0.25">
      <c r="A8" s="16" t="s">
        <v>68</v>
      </c>
      <c r="B8" s="6">
        <v>0.65500000000000003</v>
      </c>
      <c r="C8" s="6">
        <v>0.68400000000000005</v>
      </c>
      <c r="D8" s="6">
        <v>0.64800000000000002</v>
      </c>
      <c r="E8" s="7">
        <v>9.9999999999999995E-8</v>
      </c>
      <c r="F8" s="7">
        <v>15</v>
      </c>
      <c r="G8" s="9" t="s">
        <v>48</v>
      </c>
      <c r="H8" s="9" t="s">
        <v>11</v>
      </c>
      <c r="I8" s="9" t="s">
        <v>12</v>
      </c>
      <c r="J8" s="6">
        <v>150</v>
      </c>
      <c r="K8" s="6">
        <v>24</v>
      </c>
      <c r="L8" s="6">
        <v>126</v>
      </c>
      <c r="M8" s="6">
        <v>78</v>
      </c>
      <c r="N8" s="6">
        <v>11</v>
      </c>
      <c r="O8" s="6">
        <v>67</v>
      </c>
      <c r="P8" s="6">
        <v>254</v>
      </c>
      <c r="Q8" s="6">
        <v>54</v>
      </c>
      <c r="R8" s="6">
        <v>200</v>
      </c>
      <c r="S8" s="6">
        <v>135</v>
      </c>
      <c r="T8" s="6">
        <v>25</v>
      </c>
      <c r="U8" s="6">
        <v>110</v>
      </c>
      <c r="V8" s="6">
        <v>0.58499999999999996</v>
      </c>
      <c r="W8" s="6">
        <v>0.57099999999999995</v>
      </c>
      <c r="X8" s="6">
        <v>0.58699999999999997</v>
      </c>
      <c r="Y8" s="6">
        <v>0.63</v>
      </c>
      <c r="Z8" s="11">
        <v>-4.41E-2</v>
      </c>
      <c r="AA8" s="11">
        <v>-7.6700000000000004E-2</v>
      </c>
      <c r="AB8" s="11">
        <v>-6.2899999999999998E-2</v>
      </c>
      <c r="AC8" s="6">
        <v>15.53</v>
      </c>
    </row>
    <row r="12" spans="1:35" x14ac:dyDescent="0.25">
      <c r="A12" s="20"/>
    </row>
  </sheetData>
  <mergeCells count="17">
    <mergeCell ref="S1:U1"/>
    <mergeCell ref="A1:A2"/>
    <mergeCell ref="B1:D1"/>
    <mergeCell ref="G1:G2"/>
    <mergeCell ref="H1:H2"/>
    <mergeCell ref="AC1:AC2"/>
    <mergeCell ref="E1:E2"/>
    <mergeCell ref="F1:F2"/>
    <mergeCell ref="V1:X1"/>
    <mergeCell ref="Y1:Y2"/>
    <mergeCell ref="Z1:Z2"/>
    <mergeCell ref="AA1:AA2"/>
    <mergeCell ref="AB1:AB2"/>
    <mergeCell ref="I1:I2"/>
    <mergeCell ref="J1:L1"/>
    <mergeCell ref="M1:O1"/>
    <mergeCell ref="P1:R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6F75-A634-464E-A051-8B59E553208C}">
  <sheetPr>
    <tabColor theme="7"/>
  </sheetPr>
  <dimension ref="A1:BV23"/>
  <sheetViews>
    <sheetView zoomScale="90" zoomScaleNormal="90" workbookViewId="0">
      <selection activeCell="J29" sqref="J29"/>
    </sheetView>
  </sheetViews>
  <sheetFormatPr defaultRowHeight="15" x14ac:dyDescent="0.25"/>
  <cols>
    <col min="9" max="9" width="16.5703125" bestFit="1" customWidth="1"/>
    <col min="11" max="11" width="13" bestFit="1" customWidth="1"/>
    <col min="12" max="12" width="23.140625" bestFit="1" customWidth="1"/>
    <col min="13" max="13" width="8.28515625" bestFit="1" customWidth="1"/>
    <col min="14" max="14" width="14" bestFit="1" customWidth="1"/>
    <col min="15" max="15" width="16.5703125" style="21" customWidth="1"/>
    <col min="16" max="16" width="9.140625" style="21" customWidth="1"/>
    <col min="17" max="17" width="13" customWidth="1"/>
    <col min="18" max="19" width="9.140625" customWidth="1"/>
    <col min="20" max="20" width="12.42578125" bestFit="1" customWidth="1"/>
    <col min="21" max="21" width="23.7109375" bestFit="1" customWidth="1"/>
    <col min="22" max="22" width="9.140625" bestFit="1" customWidth="1"/>
    <col min="23" max="23" width="14.28515625" bestFit="1" customWidth="1"/>
    <col min="24" max="24" width="3.85546875" bestFit="1" customWidth="1"/>
    <col min="25" max="26" width="3.42578125" bestFit="1" customWidth="1"/>
    <col min="27" max="27" width="4.42578125" bestFit="1" customWidth="1"/>
    <col min="28" max="28" width="3.28515625" bestFit="1" customWidth="1"/>
    <col min="29" max="29" width="4.42578125" bestFit="1" customWidth="1"/>
    <col min="30" max="30" width="3.85546875" bestFit="1" customWidth="1"/>
    <col min="31" max="32" width="3.42578125" bestFit="1" customWidth="1"/>
    <col min="33" max="33" width="4.42578125" bestFit="1" customWidth="1"/>
    <col min="34" max="34" width="3.42578125" bestFit="1" customWidth="1"/>
    <col min="35" max="35" width="4.42578125" bestFit="1" customWidth="1"/>
    <col min="36" max="43" width="6.5703125" bestFit="1" customWidth="1"/>
    <col min="44" max="44" width="7.85546875" bestFit="1" customWidth="1"/>
    <col min="45" max="48" width="8.42578125" bestFit="1" customWidth="1"/>
    <col min="49" max="50" width="7.85546875" bestFit="1" customWidth="1"/>
    <col min="51" max="54" width="8.42578125" bestFit="1" customWidth="1"/>
    <col min="55" max="55" width="7.85546875" bestFit="1" customWidth="1"/>
    <col min="56" max="57" width="13.140625" bestFit="1" customWidth="1"/>
    <col min="58" max="58" width="2.28515625" bestFit="1" customWidth="1"/>
    <col min="59" max="59" width="3" bestFit="1" customWidth="1"/>
    <col min="60" max="68" width="6.5703125" bestFit="1" customWidth="1"/>
    <col min="81" max="83" width="13.140625" bestFit="1" customWidth="1"/>
  </cols>
  <sheetData>
    <row r="1" spans="1:74" x14ac:dyDescent="0.25">
      <c r="A1" s="104" t="s">
        <v>0</v>
      </c>
      <c r="B1" s="106" t="s">
        <v>24</v>
      </c>
      <c r="C1" s="107"/>
      <c r="D1" s="108"/>
      <c r="E1" s="106" t="s">
        <v>25</v>
      </c>
      <c r="F1" s="107"/>
      <c r="G1" s="108"/>
      <c r="H1" s="110" t="s">
        <v>22</v>
      </c>
      <c r="I1" s="109" t="s">
        <v>2</v>
      </c>
      <c r="J1" s="109" t="s">
        <v>8</v>
      </c>
      <c r="K1" s="109" t="s">
        <v>10</v>
      </c>
      <c r="L1" s="114" t="s">
        <v>26</v>
      </c>
      <c r="M1" s="115"/>
      <c r="N1" s="116"/>
      <c r="O1" s="114" t="s">
        <v>27</v>
      </c>
      <c r="P1" s="115"/>
      <c r="Q1" s="116"/>
      <c r="R1" s="106" t="s">
        <v>28</v>
      </c>
      <c r="S1" s="107"/>
      <c r="T1" s="108"/>
      <c r="U1" s="106" t="s">
        <v>29</v>
      </c>
      <c r="V1" s="107"/>
      <c r="W1" s="108"/>
      <c r="X1" s="106" t="s">
        <v>30</v>
      </c>
      <c r="Y1" s="107"/>
      <c r="Z1" s="108"/>
      <c r="AA1" s="106" t="s">
        <v>31</v>
      </c>
      <c r="AB1" s="107"/>
      <c r="AC1" s="108"/>
      <c r="AD1" s="106" t="s">
        <v>32</v>
      </c>
      <c r="AE1" s="107"/>
      <c r="AF1" s="108"/>
      <c r="AG1" s="106" t="s">
        <v>33</v>
      </c>
      <c r="AH1" s="107"/>
      <c r="AI1" s="108"/>
      <c r="AJ1" s="106" t="s">
        <v>34</v>
      </c>
      <c r="AK1" s="107"/>
      <c r="AL1" s="108"/>
      <c r="AM1" s="106" t="s">
        <v>35</v>
      </c>
      <c r="AN1" s="107"/>
      <c r="AO1" s="108"/>
      <c r="AP1" s="109" t="s">
        <v>36</v>
      </c>
      <c r="AQ1" s="109" t="s">
        <v>37</v>
      </c>
      <c r="AR1" s="112" t="s">
        <v>38</v>
      </c>
      <c r="AS1" s="112" t="s">
        <v>39</v>
      </c>
      <c r="AT1" s="112" t="s">
        <v>40</v>
      </c>
      <c r="AU1" s="112" t="s">
        <v>41</v>
      </c>
      <c r="AV1" s="112" t="s">
        <v>42</v>
      </c>
      <c r="AW1" s="112" t="s">
        <v>43</v>
      </c>
      <c r="AX1" s="109" t="s">
        <v>44</v>
      </c>
      <c r="AY1" s="109" t="s">
        <v>45</v>
      </c>
    </row>
    <row r="2" spans="1:74" x14ac:dyDescent="0.25">
      <c r="A2" s="105"/>
      <c r="B2" s="12" t="s">
        <v>17</v>
      </c>
      <c r="C2" s="12" t="s">
        <v>15</v>
      </c>
      <c r="D2" s="12" t="s">
        <v>16</v>
      </c>
      <c r="E2" s="12" t="s">
        <v>17</v>
      </c>
      <c r="F2" s="12" t="s">
        <v>15</v>
      </c>
      <c r="G2" s="12" t="s">
        <v>16</v>
      </c>
      <c r="H2" s="111"/>
      <c r="I2" s="109"/>
      <c r="J2" s="109"/>
      <c r="K2" s="109"/>
      <c r="L2" s="12" t="s">
        <v>17</v>
      </c>
      <c r="M2" s="12" t="s">
        <v>15</v>
      </c>
      <c r="N2" s="12" t="s">
        <v>16</v>
      </c>
      <c r="O2" s="12" t="s">
        <v>17</v>
      </c>
      <c r="P2" s="12" t="s">
        <v>15</v>
      </c>
      <c r="Q2" s="12" t="s">
        <v>16</v>
      </c>
      <c r="R2" s="12" t="s">
        <v>17</v>
      </c>
      <c r="S2" s="12" t="s">
        <v>15</v>
      </c>
      <c r="T2" s="12" t="s">
        <v>16</v>
      </c>
      <c r="U2" s="12" t="s">
        <v>17</v>
      </c>
      <c r="V2" s="12" t="s">
        <v>15</v>
      </c>
      <c r="W2" s="12" t="s">
        <v>16</v>
      </c>
      <c r="X2" s="12" t="s">
        <v>17</v>
      </c>
      <c r="Y2" s="12" t="s">
        <v>15</v>
      </c>
      <c r="Z2" s="12" t="s">
        <v>16</v>
      </c>
      <c r="AA2" s="12" t="s">
        <v>17</v>
      </c>
      <c r="AB2" s="12" t="s">
        <v>15</v>
      </c>
      <c r="AC2" s="12" t="s">
        <v>16</v>
      </c>
      <c r="AD2" s="12" t="s">
        <v>17</v>
      </c>
      <c r="AE2" s="12" t="s">
        <v>15</v>
      </c>
      <c r="AF2" s="12" t="s">
        <v>16</v>
      </c>
      <c r="AG2" s="12" t="s">
        <v>17</v>
      </c>
      <c r="AH2" s="12" t="s">
        <v>15</v>
      </c>
      <c r="AI2" s="12" t="s">
        <v>16</v>
      </c>
      <c r="AJ2" s="12" t="s">
        <v>17</v>
      </c>
      <c r="AK2" s="12" t="s">
        <v>15</v>
      </c>
      <c r="AL2" s="12" t="s">
        <v>16</v>
      </c>
      <c r="AM2" s="12" t="s">
        <v>17</v>
      </c>
      <c r="AN2" s="12" t="s">
        <v>15</v>
      </c>
      <c r="AO2" s="12" t="s">
        <v>16</v>
      </c>
      <c r="AP2" s="109"/>
      <c r="AQ2" s="109"/>
      <c r="AR2" s="113"/>
      <c r="AS2" s="113"/>
      <c r="AT2" s="113"/>
      <c r="AU2" s="113"/>
      <c r="AV2" s="113"/>
      <c r="AW2" s="113"/>
      <c r="AX2" s="109"/>
      <c r="AY2" s="109"/>
    </row>
    <row r="3" spans="1:74" x14ac:dyDescent="0.25">
      <c r="A3" s="17" t="s">
        <v>2</v>
      </c>
      <c r="B3" s="2">
        <v>0.66300000000000003</v>
      </c>
      <c r="C3" s="2">
        <v>0.71199999999999997</v>
      </c>
      <c r="D3" s="2">
        <v>0.65300000000000002</v>
      </c>
      <c r="E3" s="2">
        <v>0.71299999999999997</v>
      </c>
      <c r="F3" s="2">
        <v>0.71</v>
      </c>
      <c r="G3" s="2">
        <v>0.71399999999999997</v>
      </c>
      <c r="H3" s="1" t="s">
        <v>9</v>
      </c>
      <c r="I3" s="1" t="s">
        <v>52</v>
      </c>
      <c r="J3" s="3" t="s">
        <v>9</v>
      </c>
      <c r="K3" s="3" t="s">
        <v>50</v>
      </c>
      <c r="L3" s="5">
        <v>124</v>
      </c>
      <c r="M3" s="5">
        <v>6</v>
      </c>
      <c r="N3" s="5">
        <v>118</v>
      </c>
      <c r="O3" s="5">
        <v>44</v>
      </c>
      <c r="P3" s="5">
        <v>8</v>
      </c>
      <c r="Q3" s="5">
        <v>36</v>
      </c>
      <c r="R3" s="5">
        <v>56</v>
      </c>
      <c r="S3" s="5">
        <v>2</v>
      </c>
      <c r="T3" s="5">
        <v>54</v>
      </c>
      <c r="U3" s="5">
        <v>22</v>
      </c>
      <c r="V3" s="5">
        <v>6</v>
      </c>
      <c r="W3" s="5">
        <v>16</v>
      </c>
      <c r="X3" s="5">
        <v>75</v>
      </c>
      <c r="Y3" s="5">
        <v>31</v>
      </c>
      <c r="Z3" s="5">
        <v>44</v>
      </c>
      <c r="AA3" s="5">
        <v>170</v>
      </c>
      <c r="AB3" s="5">
        <v>41</v>
      </c>
      <c r="AC3" s="5">
        <v>129</v>
      </c>
      <c r="AD3" s="5">
        <v>45</v>
      </c>
      <c r="AE3" s="5">
        <v>13</v>
      </c>
      <c r="AF3" s="5">
        <v>32</v>
      </c>
      <c r="AG3" s="5">
        <v>64</v>
      </c>
      <c r="AH3" s="5">
        <v>14</v>
      </c>
      <c r="AI3" s="5">
        <v>50</v>
      </c>
      <c r="AJ3" s="5">
        <v>0.71099999999999997</v>
      </c>
      <c r="AK3" s="5">
        <v>0.44400000000000001</v>
      </c>
      <c r="AL3" s="5">
        <v>0.73299999999999998</v>
      </c>
      <c r="AM3" s="5">
        <v>0.50600000000000001</v>
      </c>
      <c r="AN3" s="5">
        <v>0.44400000000000001</v>
      </c>
      <c r="AO3" s="5">
        <v>0.52200000000000002</v>
      </c>
      <c r="AP3" s="5">
        <v>0.64</v>
      </c>
      <c r="AQ3" s="5">
        <v>0.64</v>
      </c>
      <c r="AR3" s="10">
        <v>-0.47089999999999999</v>
      </c>
      <c r="AS3" s="10">
        <v>-5.5E-2</v>
      </c>
      <c r="AT3" s="10">
        <v>-0.53969999999999996</v>
      </c>
      <c r="AU3" s="10">
        <v>-2.2200000000000001E-2</v>
      </c>
      <c r="AV3" s="10">
        <v>-0.48060000000000003</v>
      </c>
      <c r="AW3" s="10">
        <v>-1.8800000000000001E-2</v>
      </c>
      <c r="AX3" s="5">
        <v>5.16</v>
      </c>
      <c r="AY3" s="5">
        <v>2.7</v>
      </c>
    </row>
    <row r="4" spans="1:74" x14ac:dyDescent="0.25">
      <c r="A4" s="16" t="s">
        <v>14</v>
      </c>
      <c r="B4" s="6">
        <v>0.68700000000000006</v>
      </c>
      <c r="C4" s="6">
        <v>0.73099999999999998</v>
      </c>
      <c r="D4" s="6">
        <v>0.67700000000000005</v>
      </c>
      <c r="E4" s="6">
        <v>0.71299999999999997</v>
      </c>
      <c r="F4" s="6">
        <v>0.73899999999999999</v>
      </c>
      <c r="G4" s="6">
        <v>0.70599999999999996</v>
      </c>
      <c r="H4" s="6" t="s">
        <v>9</v>
      </c>
      <c r="I4" s="12" t="s">
        <v>51</v>
      </c>
      <c r="J4" s="9" t="s">
        <v>11</v>
      </c>
      <c r="K4" s="9" t="s">
        <v>49</v>
      </c>
      <c r="L4" s="6">
        <v>120</v>
      </c>
      <c r="M4" s="6">
        <v>7</v>
      </c>
      <c r="N4" s="6">
        <v>113</v>
      </c>
      <c r="O4" s="6">
        <v>49</v>
      </c>
      <c r="P4" s="6">
        <v>11</v>
      </c>
      <c r="Q4" s="6">
        <v>38</v>
      </c>
      <c r="R4" s="6">
        <v>45</v>
      </c>
      <c r="S4" s="6">
        <v>2</v>
      </c>
      <c r="T4" s="6">
        <v>43</v>
      </c>
      <c r="U4" s="6">
        <v>27</v>
      </c>
      <c r="V4" s="6">
        <v>7</v>
      </c>
      <c r="W4" s="6">
        <v>20</v>
      </c>
      <c r="X4" s="6">
        <v>86</v>
      </c>
      <c r="Y4" s="6">
        <v>31</v>
      </c>
      <c r="Z4" s="6">
        <v>55</v>
      </c>
      <c r="AA4" s="6">
        <v>165</v>
      </c>
      <c r="AB4" s="6">
        <v>40</v>
      </c>
      <c r="AC4" s="6">
        <v>125</v>
      </c>
      <c r="AD4" s="6">
        <v>49</v>
      </c>
      <c r="AE4" s="6">
        <v>12</v>
      </c>
      <c r="AF4" s="6">
        <v>37</v>
      </c>
      <c r="AG4" s="6">
        <v>59</v>
      </c>
      <c r="AH4" s="6">
        <v>11</v>
      </c>
      <c r="AI4" s="6">
        <v>48</v>
      </c>
      <c r="AJ4" s="6">
        <v>0.71899999999999997</v>
      </c>
      <c r="AK4" s="6">
        <v>0.5</v>
      </c>
      <c r="AL4" s="6">
        <v>0.73899999999999999</v>
      </c>
      <c r="AM4" s="6">
        <v>0.53300000000000003</v>
      </c>
      <c r="AN4" s="6">
        <v>0.55000000000000004</v>
      </c>
      <c r="AO4" s="6">
        <v>0.52800000000000002</v>
      </c>
      <c r="AP4" s="6">
        <v>0.66</v>
      </c>
      <c r="AQ4" s="6">
        <v>0.63</v>
      </c>
      <c r="AR4" s="11">
        <v>-0.38490000000000002</v>
      </c>
      <c r="AS4" s="11">
        <v>5.8099999999999999E-2</v>
      </c>
      <c r="AT4" s="11">
        <v>-0.45600000000000002</v>
      </c>
      <c r="AU4" s="11">
        <v>9.7999999999999997E-3</v>
      </c>
      <c r="AV4" s="11">
        <v>-0.38150000000000001</v>
      </c>
      <c r="AW4" s="11">
        <v>3.4599999999999999E-2</v>
      </c>
      <c r="AX4" s="6">
        <v>4.3600000000000003</v>
      </c>
      <c r="AY4" s="6">
        <v>4.2</v>
      </c>
    </row>
    <row r="5" spans="1:74" s="21" customFormat="1" x14ac:dyDescent="0.25">
      <c r="A5" s="18" t="s">
        <v>53</v>
      </c>
      <c r="B5" s="18">
        <v>0.61299999999999999</v>
      </c>
      <c r="C5" s="18">
        <v>0.55800000000000005</v>
      </c>
      <c r="D5" s="18">
        <v>0.625</v>
      </c>
      <c r="E5" s="18">
        <v>0.7</v>
      </c>
      <c r="F5" s="18">
        <v>0.72499999999999998</v>
      </c>
      <c r="G5" s="18">
        <v>0.69299999999999995</v>
      </c>
      <c r="H5" s="1" t="s">
        <v>73</v>
      </c>
      <c r="I5" s="18" t="s">
        <v>71</v>
      </c>
      <c r="J5" s="18" t="s">
        <v>9</v>
      </c>
      <c r="K5" s="18" t="s">
        <v>72</v>
      </c>
      <c r="L5" s="18">
        <v>133</v>
      </c>
      <c r="M5" s="18">
        <v>15</v>
      </c>
      <c r="N5" s="18">
        <v>118</v>
      </c>
      <c r="O5" s="18">
        <v>35</v>
      </c>
      <c r="P5" s="18">
        <v>7</v>
      </c>
      <c r="Q5" s="18">
        <v>28</v>
      </c>
      <c r="R5" s="18">
        <v>80</v>
      </c>
      <c r="S5" s="18">
        <v>19</v>
      </c>
      <c r="T5" s="18">
        <v>61</v>
      </c>
      <c r="U5" s="18">
        <v>17</v>
      </c>
      <c r="V5" s="18">
        <v>4</v>
      </c>
      <c r="W5" s="18">
        <v>13</v>
      </c>
      <c r="X5" s="18">
        <v>51</v>
      </c>
      <c r="Y5" s="18">
        <v>14</v>
      </c>
      <c r="Z5" s="18">
        <v>37</v>
      </c>
      <c r="AA5" s="18">
        <v>175</v>
      </c>
      <c r="AB5" s="18">
        <v>43</v>
      </c>
      <c r="AC5" s="18">
        <v>132</v>
      </c>
      <c r="AD5" s="18">
        <v>36</v>
      </c>
      <c r="AE5" s="18">
        <v>4</v>
      </c>
      <c r="AF5" s="18">
        <v>32</v>
      </c>
      <c r="AG5" s="18">
        <v>73</v>
      </c>
      <c r="AH5" s="18">
        <v>15</v>
      </c>
      <c r="AI5" s="18">
        <v>58</v>
      </c>
      <c r="AJ5" s="18">
        <v>0.69599999999999995</v>
      </c>
      <c r="AK5" s="18">
        <v>0.56599999999999995</v>
      </c>
      <c r="AL5" s="18">
        <v>0.71699999999999997</v>
      </c>
      <c r="AM5" s="18">
        <v>0.438</v>
      </c>
      <c r="AN5" s="18">
        <v>0.42399999999999999</v>
      </c>
      <c r="AO5" s="18">
        <v>0.441</v>
      </c>
      <c r="AP5" s="18">
        <v>0.57999999999999996</v>
      </c>
      <c r="AQ5" s="18">
        <v>0.63</v>
      </c>
      <c r="AR5" s="18">
        <v>2.8E-3</v>
      </c>
      <c r="AS5" s="18">
        <v>-7.4000000000000003E-3</v>
      </c>
      <c r="AT5" s="18">
        <v>-6.7900000000000002E-2</v>
      </c>
      <c r="AU5" s="18">
        <v>-1.8100000000000002E-2</v>
      </c>
      <c r="AV5" s="18">
        <v>-2.1899999999999999E-2</v>
      </c>
      <c r="AW5" s="18">
        <v>-6.0000000000000001E-3</v>
      </c>
      <c r="AX5" s="18">
        <v>10.25</v>
      </c>
      <c r="AY5" s="18">
        <v>4.6399999999999997</v>
      </c>
    </row>
    <row r="6" spans="1:74" s="21" customFormat="1" x14ac:dyDescent="0.25">
      <c r="A6" s="19" t="s">
        <v>54</v>
      </c>
      <c r="B6" s="19">
        <v>0.62</v>
      </c>
      <c r="C6" s="19">
        <v>0.53800000000000003</v>
      </c>
      <c r="D6" s="19">
        <v>0.63700000000000001</v>
      </c>
      <c r="E6" s="19">
        <v>0.73299999999999998</v>
      </c>
      <c r="F6" s="19">
        <v>0.72499999999999998</v>
      </c>
      <c r="G6" s="19">
        <v>0.73599999999999999</v>
      </c>
      <c r="H6" s="19" t="s">
        <v>74</v>
      </c>
      <c r="I6" s="19" t="s">
        <v>75</v>
      </c>
      <c r="J6" s="19">
        <v>0.45</v>
      </c>
      <c r="K6" s="19" t="s">
        <v>49</v>
      </c>
      <c r="L6" s="19">
        <v>133</v>
      </c>
      <c r="M6" s="19">
        <v>15</v>
      </c>
      <c r="N6" s="19">
        <v>118</v>
      </c>
      <c r="O6" s="19">
        <v>50</v>
      </c>
      <c r="P6" s="19">
        <v>10</v>
      </c>
      <c r="Q6" s="19">
        <v>40</v>
      </c>
      <c r="R6" s="19">
        <v>78</v>
      </c>
      <c r="S6" s="19">
        <v>20</v>
      </c>
      <c r="T6" s="19">
        <v>58</v>
      </c>
      <c r="U6" s="19">
        <v>22</v>
      </c>
      <c r="V6" s="19">
        <v>7</v>
      </c>
      <c r="W6" s="19">
        <v>15</v>
      </c>
      <c r="X6" s="19">
        <v>53</v>
      </c>
      <c r="Y6" s="19">
        <v>13</v>
      </c>
      <c r="Z6" s="19">
        <v>40</v>
      </c>
      <c r="AA6" s="19">
        <v>170</v>
      </c>
      <c r="AB6" s="19">
        <v>40</v>
      </c>
      <c r="AC6" s="19">
        <v>130</v>
      </c>
      <c r="AD6" s="19">
        <v>36</v>
      </c>
      <c r="AE6" s="19">
        <v>4</v>
      </c>
      <c r="AF6" s="19">
        <v>32</v>
      </c>
      <c r="AG6" s="19">
        <v>58</v>
      </c>
      <c r="AH6" s="19">
        <v>12</v>
      </c>
      <c r="AI6" s="19">
        <v>46</v>
      </c>
      <c r="AJ6" s="19">
        <v>0.7</v>
      </c>
      <c r="AK6" s="19">
        <v>0.55600000000000005</v>
      </c>
      <c r="AL6" s="19">
        <v>0.72399999999999998</v>
      </c>
      <c r="AM6" s="19">
        <v>0.55600000000000005</v>
      </c>
      <c r="AN6" s="19">
        <v>0.51300000000000001</v>
      </c>
      <c r="AO6" s="19">
        <v>0.56699999999999995</v>
      </c>
      <c r="AP6" s="19">
        <v>0.5</v>
      </c>
      <c r="AQ6" s="19">
        <v>0.5</v>
      </c>
      <c r="AR6" s="19">
        <v>2.8E-3</v>
      </c>
      <c r="AS6" s="19">
        <v>-1.06E-2</v>
      </c>
      <c r="AT6" s="19">
        <v>-3.6600000000000001E-2</v>
      </c>
      <c r="AU6" s="19">
        <v>8.3000000000000001E-3</v>
      </c>
      <c r="AV6" s="19">
        <v>8.5000000000000006E-3</v>
      </c>
      <c r="AW6" s="19">
        <v>1.7500000000000002E-2</v>
      </c>
      <c r="AX6" s="19">
        <v>12</v>
      </c>
      <c r="AY6" s="19">
        <v>6.6</v>
      </c>
    </row>
    <row r="7" spans="1:74" x14ac:dyDescent="0.25">
      <c r="A7" s="18" t="s">
        <v>67</v>
      </c>
      <c r="B7" s="18"/>
      <c r="C7" s="18"/>
      <c r="D7" s="18"/>
      <c r="E7" s="18"/>
      <c r="F7" s="18"/>
      <c r="G7" s="18"/>
      <c r="H7" s="1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</row>
    <row r="8" spans="1:74" x14ac:dyDescent="0.25">
      <c r="A8" s="19" t="s">
        <v>68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11" spans="1:74" x14ac:dyDescent="0.25">
      <c r="A11" s="104" t="s">
        <v>0</v>
      </c>
      <c r="B11" s="106" t="s">
        <v>24</v>
      </c>
      <c r="C11" s="107"/>
      <c r="D11" s="108"/>
      <c r="E11" s="106" t="s">
        <v>25</v>
      </c>
      <c r="F11" s="107"/>
      <c r="G11" s="108"/>
      <c r="H11" s="106" t="s">
        <v>55</v>
      </c>
      <c r="I11" s="107"/>
      <c r="J11" s="108"/>
      <c r="K11" s="110" t="s">
        <v>22</v>
      </c>
      <c r="L11" s="109" t="s">
        <v>2</v>
      </c>
      <c r="M11" s="109" t="s">
        <v>8</v>
      </c>
      <c r="N11" s="109" t="s">
        <v>10</v>
      </c>
      <c r="O11" s="114" t="s">
        <v>26</v>
      </c>
      <c r="P11" s="115"/>
      <c r="Q11" s="116"/>
      <c r="R11" s="114" t="s">
        <v>27</v>
      </c>
      <c r="S11" s="115"/>
      <c r="T11" s="116"/>
      <c r="U11" s="114" t="s">
        <v>56</v>
      </c>
      <c r="V11" s="115"/>
      <c r="W11" s="116"/>
      <c r="X11" s="106" t="s">
        <v>28</v>
      </c>
      <c r="Y11" s="107"/>
      <c r="Z11" s="108"/>
      <c r="AA11" s="106" t="s">
        <v>29</v>
      </c>
      <c r="AB11" s="107"/>
      <c r="AC11" s="108"/>
      <c r="AD11" s="106" t="s">
        <v>57</v>
      </c>
      <c r="AE11" s="107"/>
      <c r="AF11" s="108"/>
      <c r="AG11" s="106" t="s">
        <v>30</v>
      </c>
      <c r="AH11" s="107"/>
      <c r="AI11" s="108"/>
      <c r="AJ11" s="106" t="s">
        <v>31</v>
      </c>
      <c r="AK11" s="107"/>
      <c r="AL11" s="108"/>
      <c r="AM11" s="106" t="s">
        <v>58</v>
      </c>
      <c r="AN11" s="107"/>
      <c r="AO11" s="108"/>
      <c r="AP11" s="106" t="s">
        <v>32</v>
      </c>
      <c r="AQ11" s="107"/>
      <c r="AR11" s="108"/>
      <c r="AS11" s="106" t="s">
        <v>33</v>
      </c>
      <c r="AT11" s="107"/>
      <c r="AU11" s="108"/>
      <c r="AV11" s="106" t="s">
        <v>59</v>
      </c>
      <c r="AW11" s="107"/>
      <c r="AX11" s="108"/>
      <c r="AY11" s="106" t="s">
        <v>34</v>
      </c>
      <c r="AZ11" s="107"/>
      <c r="BA11" s="108"/>
      <c r="BB11" s="106" t="s">
        <v>35</v>
      </c>
      <c r="BC11" s="107"/>
      <c r="BD11" s="108"/>
      <c r="BE11" s="106" t="s">
        <v>60</v>
      </c>
      <c r="BF11" s="107"/>
      <c r="BG11" s="108"/>
      <c r="BH11" s="109" t="s">
        <v>36</v>
      </c>
      <c r="BI11" s="109" t="s">
        <v>37</v>
      </c>
      <c r="BJ11" s="110" t="s">
        <v>61</v>
      </c>
      <c r="BK11" s="112" t="s">
        <v>38</v>
      </c>
      <c r="BL11" s="112" t="s">
        <v>39</v>
      </c>
      <c r="BM11" s="112" t="s">
        <v>62</v>
      </c>
      <c r="BN11" s="112" t="s">
        <v>40</v>
      </c>
      <c r="BO11" s="112" t="s">
        <v>41</v>
      </c>
      <c r="BP11" s="112" t="s">
        <v>63</v>
      </c>
      <c r="BQ11" s="112" t="s">
        <v>42</v>
      </c>
      <c r="BR11" s="112" t="s">
        <v>43</v>
      </c>
      <c r="BS11" s="112" t="s">
        <v>64</v>
      </c>
      <c r="BT11" s="109" t="s">
        <v>44</v>
      </c>
      <c r="BU11" s="109" t="s">
        <v>45</v>
      </c>
      <c r="BV11" s="109" t="s">
        <v>65</v>
      </c>
    </row>
    <row r="12" spans="1:74" x14ac:dyDescent="0.25">
      <c r="A12" s="105"/>
      <c r="B12" s="12" t="s">
        <v>17</v>
      </c>
      <c r="C12" s="12" t="s">
        <v>15</v>
      </c>
      <c r="D12" s="12" t="s">
        <v>16</v>
      </c>
      <c r="E12" s="12" t="s">
        <v>17</v>
      </c>
      <c r="F12" s="12" t="s">
        <v>15</v>
      </c>
      <c r="G12" s="12" t="s">
        <v>16</v>
      </c>
      <c r="H12" s="12" t="s">
        <v>17</v>
      </c>
      <c r="I12" s="12" t="s">
        <v>15</v>
      </c>
      <c r="J12" s="12" t="s">
        <v>16</v>
      </c>
      <c r="K12" s="111"/>
      <c r="L12" s="109"/>
      <c r="M12" s="109"/>
      <c r="N12" s="109"/>
      <c r="O12" s="12" t="s">
        <v>17</v>
      </c>
      <c r="P12" s="12" t="s">
        <v>15</v>
      </c>
      <c r="Q12" s="12" t="s">
        <v>16</v>
      </c>
      <c r="R12" s="12" t="s">
        <v>17</v>
      </c>
      <c r="S12" s="12" t="s">
        <v>15</v>
      </c>
      <c r="T12" s="12" t="s">
        <v>16</v>
      </c>
      <c r="U12" s="12" t="s">
        <v>17</v>
      </c>
      <c r="V12" s="12" t="s">
        <v>15</v>
      </c>
      <c r="W12" s="12" t="s">
        <v>16</v>
      </c>
      <c r="X12" s="12" t="s">
        <v>17</v>
      </c>
      <c r="Y12" s="12" t="s">
        <v>15</v>
      </c>
      <c r="Z12" s="12" t="s">
        <v>16</v>
      </c>
      <c r="AA12" s="12" t="s">
        <v>17</v>
      </c>
      <c r="AB12" s="12" t="s">
        <v>15</v>
      </c>
      <c r="AC12" s="12" t="s">
        <v>16</v>
      </c>
      <c r="AD12" s="12" t="s">
        <v>17</v>
      </c>
      <c r="AE12" s="12" t="s">
        <v>15</v>
      </c>
      <c r="AF12" s="12" t="s">
        <v>16</v>
      </c>
      <c r="AG12" s="12" t="s">
        <v>17</v>
      </c>
      <c r="AH12" s="12" t="s">
        <v>15</v>
      </c>
      <c r="AI12" s="12" t="s">
        <v>16</v>
      </c>
      <c r="AJ12" s="12" t="s">
        <v>17</v>
      </c>
      <c r="AK12" s="12" t="s">
        <v>15</v>
      </c>
      <c r="AL12" s="12" t="s">
        <v>16</v>
      </c>
      <c r="AM12" s="12" t="s">
        <v>17</v>
      </c>
      <c r="AN12" s="12" t="s">
        <v>15</v>
      </c>
      <c r="AO12" s="12" t="s">
        <v>16</v>
      </c>
      <c r="AP12" s="12" t="s">
        <v>17</v>
      </c>
      <c r="AQ12" s="12" t="s">
        <v>15</v>
      </c>
      <c r="AR12" s="12" t="s">
        <v>16</v>
      </c>
      <c r="AS12" s="12" t="s">
        <v>17</v>
      </c>
      <c r="AT12" s="12" t="s">
        <v>15</v>
      </c>
      <c r="AU12" s="12" t="s">
        <v>16</v>
      </c>
      <c r="AV12" s="12" t="s">
        <v>17</v>
      </c>
      <c r="AW12" s="12" t="s">
        <v>15</v>
      </c>
      <c r="AX12" s="12" t="s">
        <v>16</v>
      </c>
      <c r="AY12" s="12" t="s">
        <v>17</v>
      </c>
      <c r="AZ12" s="12" t="s">
        <v>15</v>
      </c>
      <c r="BA12" s="12" t="s">
        <v>16</v>
      </c>
      <c r="BB12" s="12" t="s">
        <v>17</v>
      </c>
      <c r="BC12" s="12" t="s">
        <v>15</v>
      </c>
      <c r="BD12" s="12" t="s">
        <v>16</v>
      </c>
      <c r="BE12" s="12" t="s">
        <v>17</v>
      </c>
      <c r="BF12" s="12" t="s">
        <v>15</v>
      </c>
      <c r="BG12" s="12" t="s">
        <v>16</v>
      </c>
      <c r="BH12" s="109"/>
      <c r="BI12" s="109"/>
      <c r="BJ12" s="111"/>
      <c r="BK12" s="113"/>
      <c r="BL12" s="113"/>
      <c r="BM12" s="113"/>
      <c r="BN12" s="113"/>
      <c r="BO12" s="113"/>
      <c r="BP12" s="113"/>
      <c r="BQ12" s="113"/>
      <c r="BR12" s="113"/>
      <c r="BS12" s="113"/>
      <c r="BT12" s="109"/>
      <c r="BU12" s="109"/>
      <c r="BV12" s="109"/>
    </row>
    <row r="13" spans="1:74" x14ac:dyDescent="0.25">
      <c r="A13" s="17" t="s">
        <v>2</v>
      </c>
      <c r="B13" s="2">
        <v>0.78</v>
      </c>
      <c r="C13" s="2">
        <v>0.78600000000000003</v>
      </c>
      <c r="D13" s="2">
        <v>0.77900000000000003</v>
      </c>
      <c r="E13" s="2">
        <v>0.75</v>
      </c>
      <c r="F13" s="2">
        <v>0.73699999999999999</v>
      </c>
      <c r="G13" s="2">
        <v>0.753</v>
      </c>
      <c r="H13" s="2">
        <v>0.67</v>
      </c>
      <c r="I13" s="2">
        <v>0.66700000000000004</v>
      </c>
      <c r="J13" s="2">
        <v>0.67100000000000004</v>
      </c>
      <c r="K13" s="1" t="s">
        <v>9</v>
      </c>
      <c r="L13" s="1" t="s">
        <v>81</v>
      </c>
      <c r="M13" s="3" t="s">
        <v>9</v>
      </c>
      <c r="N13" s="3" t="s">
        <v>77</v>
      </c>
      <c r="O13" s="5">
        <v>76</v>
      </c>
      <c r="P13" s="5">
        <v>10</v>
      </c>
      <c r="Q13" s="5">
        <v>66</v>
      </c>
      <c r="R13" s="5">
        <v>9</v>
      </c>
      <c r="S13" s="5">
        <v>0</v>
      </c>
      <c r="T13" s="5">
        <v>9</v>
      </c>
      <c r="U13" s="5">
        <v>43</v>
      </c>
      <c r="V13" s="5">
        <v>3</v>
      </c>
      <c r="W13" s="5">
        <v>40</v>
      </c>
      <c r="X13" s="5">
        <v>20</v>
      </c>
      <c r="Y13" s="5">
        <v>2</v>
      </c>
      <c r="Z13" s="5">
        <v>18</v>
      </c>
      <c r="AA13" s="5">
        <v>4</v>
      </c>
      <c r="AB13" s="5">
        <v>0</v>
      </c>
      <c r="AC13" s="5">
        <v>4</v>
      </c>
      <c r="AD13" s="5">
        <v>22</v>
      </c>
      <c r="AE13" s="5">
        <v>2</v>
      </c>
      <c r="AF13" s="5">
        <v>20</v>
      </c>
      <c r="AG13" s="5">
        <v>2</v>
      </c>
      <c r="AH13" s="5">
        <v>1</v>
      </c>
      <c r="AI13" s="5">
        <v>1</v>
      </c>
      <c r="AJ13" s="5">
        <v>66</v>
      </c>
      <c r="AK13" s="5">
        <v>14</v>
      </c>
      <c r="AL13" s="5">
        <v>52</v>
      </c>
      <c r="AM13" s="5">
        <v>24</v>
      </c>
      <c r="AN13" s="5">
        <v>11</v>
      </c>
      <c r="AO13" s="5">
        <v>13</v>
      </c>
      <c r="AP13" s="5">
        <v>2</v>
      </c>
      <c r="AQ13" s="5">
        <v>1</v>
      </c>
      <c r="AR13" s="5">
        <v>1</v>
      </c>
      <c r="AS13" s="5">
        <v>21</v>
      </c>
      <c r="AT13" s="5">
        <v>5</v>
      </c>
      <c r="AU13" s="5">
        <v>16</v>
      </c>
      <c r="AV13" s="5">
        <v>11</v>
      </c>
      <c r="AW13" s="5">
        <v>5</v>
      </c>
      <c r="AX13" s="5">
        <v>6</v>
      </c>
      <c r="AY13" s="5">
        <v>0.874</v>
      </c>
      <c r="AZ13" s="5">
        <v>0.87</v>
      </c>
      <c r="BA13" s="5">
        <v>0.874</v>
      </c>
      <c r="BB13" s="5">
        <v>0.41899999999999998</v>
      </c>
      <c r="BC13" s="5">
        <v>0</v>
      </c>
      <c r="BD13" s="5">
        <v>0.47399999999999998</v>
      </c>
      <c r="BE13" s="5">
        <v>0.72299999999999998</v>
      </c>
      <c r="BF13" s="5">
        <v>0.46200000000000002</v>
      </c>
      <c r="BG13" s="5">
        <v>0.755</v>
      </c>
      <c r="BH13" s="5">
        <v>0.51</v>
      </c>
      <c r="BI13" s="5">
        <v>0.59</v>
      </c>
      <c r="BJ13" s="5">
        <v>0.63</v>
      </c>
      <c r="BK13" s="10">
        <v>-7.5999999999999998E-2</v>
      </c>
      <c r="BL13" s="10">
        <v>-0.36</v>
      </c>
      <c r="BM13" s="10">
        <v>-0.49459999999999998</v>
      </c>
      <c r="BN13" s="10">
        <v>-0.1196</v>
      </c>
      <c r="BO13" s="10">
        <v>-0.1605</v>
      </c>
      <c r="BP13" s="10">
        <v>-0.52139999999999997</v>
      </c>
      <c r="BQ13" s="10">
        <v>-0.17829999999999999</v>
      </c>
      <c r="BR13" s="10">
        <v>-0.2157</v>
      </c>
      <c r="BS13" s="10">
        <v>-0.47339999999999999</v>
      </c>
      <c r="BT13" s="5">
        <v>1.77</v>
      </c>
      <c r="BU13" s="5">
        <v>2.5499999999999998</v>
      </c>
      <c r="BV13" s="5">
        <v>2.0699999999999998</v>
      </c>
    </row>
    <row r="14" spans="1:74" x14ac:dyDescent="0.25">
      <c r="A14" s="16" t="s">
        <v>14</v>
      </c>
      <c r="B14" s="6">
        <v>0.77</v>
      </c>
      <c r="C14" s="6">
        <v>0.71399999999999997</v>
      </c>
      <c r="D14" s="6">
        <v>0.77900000000000003</v>
      </c>
      <c r="E14" s="6">
        <v>0.76</v>
      </c>
      <c r="F14" s="6">
        <v>0.78900000000000003</v>
      </c>
      <c r="G14" s="6">
        <v>0.753</v>
      </c>
      <c r="H14" s="6">
        <v>0.68</v>
      </c>
      <c r="I14" s="6">
        <v>0.57099999999999995</v>
      </c>
      <c r="J14" s="6">
        <v>0.70899999999999996</v>
      </c>
      <c r="K14" s="6" t="s">
        <v>9</v>
      </c>
      <c r="L14" s="12" t="s">
        <v>78</v>
      </c>
      <c r="M14" s="9" t="s">
        <v>11</v>
      </c>
      <c r="N14" s="9" t="s">
        <v>79</v>
      </c>
      <c r="O14" s="6">
        <v>75</v>
      </c>
      <c r="P14" s="6">
        <v>10</v>
      </c>
      <c r="Q14" s="6">
        <v>65</v>
      </c>
      <c r="R14" s="6">
        <v>11</v>
      </c>
      <c r="S14" s="6">
        <v>1</v>
      </c>
      <c r="T14" s="6">
        <v>10</v>
      </c>
      <c r="U14" s="6">
        <v>43</v>
      </c>
      <c r="V14" s="6">
        <v>4</v>
      </c>
      <c r="W14" s="6">
        <v>39</v>
      </c>
      <c r="X14" s="6">
        <v>20</v>
      </c>
      <c r="Y14" s="6">
        <v>3</v>
      </c>
      <c r="Z14" s="6">
        <v>17</v>
      </c>
      <c r="AA14" s="6">
        <v>5</v>
      </c>
      <c r="AB14" s="6">
        <v>0</v>
      </c>
      <c r="AC14" s="6">
        <v>5</v>
      </c>
      <c r="AD14" s="6">
        <v>21</v>
      </c>
      <c r="AE14" s="6">
        <v>5</v>
      </c>
      <c r="AF14" s="6">
        <v>16</v>
      </c>
      <c r="AG14" s="6">
        <v>2</v>
      </c>
      <c r="AH14" s="6">
        <v>0</v>
      </c>
      <c r="AI14" s="6">
        <v>2</v>
      </c>
      <c r="AJ14" s="6">
        <v>65</v>
      </c>
      <c r="AK14" s="6">
        <v>14</v>
      </c>
      <c r="AL14" s="6">
        <v>51</v>
      </c>
      <c r="AM14" s="6">
        <v>25</v>
      </c>
      <c r="AN14" s="6">
        <v>8</v>
      </c>
      <c r="AO14" s="6">
        <v>17</v>
      </c>
      <c r="AP14" s="6">
        <v>3</v>
      </c>
      <c r="AQ14" s="6">
        <v>1</v>
      </c>
      <c r="AR14" s="6">
        <v>2</v>
      </c>
      <c r="AS14" s="6">
        <v>19</v>
      </c>
      <c r="AT14" s="6">
        <v>4</v>
      </c>
      <c r="AU14" s="6">
        <v>15</v>
      </c>
      <c r="AV14" s="6">
        <v>11</v>
      </c>
      <c r="AW14" s="6">
        <v>4</v>
      </c>
      <c r="AX14" s="6">
        <v>7</v>
      </c>
      <c r="AY14" s="6">
        <v>0.86699999999999999</v>
      </c>
      <c r="AZ14" s="6">
        <v>0.83299999999999996</v>
      </c>
      <c r="BA14" s="6">
        <v>0.872</v>
      </c>
      <c r="BB14" s="6">
        <v>0.47799999999999998</v>
      </c>
      <c r="BC14" s="6">
        <v>0.33300000000000002</v>
      </c>
      <c r="BD14" s="6">
        <v>0.5</v>
      </c>
      <c r="BE14" s="6">
        <v>0.72899999999999998</v>
      </c>
      <c r="BF14" s="6">
        <v>0.47099999999999997</v>
      </c>
      <c r="BG14" s="6">
        <v>0.77200000000000002</v>
      </c>
      <c r="BH14" s="6">
        <v>0.5</v>
      </c>
      <c r="BI14" s="6">
        <v>0.6</v>
      </c>
      <c r="BJ14" s="6">
        <v>0.59</v>
      </c>
      <c r="BK14" s="11">
        <v>-6.1100000000000002E-2</v>
      </c>
      <c r="BL14" s="11">
        <v>-0.2</v>
      </c>
      <c r="BM14" s="11">
        <v>-0.34749999999999998</v>
      </c>
      <c r="BN14" s="11">
        <v>-2.4899999999999999E-2</v>
      </c>
      <c r="BO14" s="11">
        <v>-0.1326</v>
      </c>
      <c r="BP14" s="11">
        <v>-0.2676</v>
      </c>
      <c r="BQ14" s="11">
        <v>2.2100000000000002E-2</v>
      </c>
      <c r="BR14" s="11">
        <v>-0.14460000000000001</v>
      </c>
      <c r="BS14" s="11">
        <v>-0.224</v>
      </c>
      <c r="BT14" s="6">
        <v>1.8</v>
      </c>
      <c r="BU14" s="6">
        <v>4.25</v>
      </c>
      <c r="BV14" s="6">
        <v>2.3199999999999998</v>
      </c>
    </row>
    <row r="15" spans="1:74" s="21" customFormat="1" x14ac:dyDescent="0.25">
      <c r="A15" s="33" t="s">
        <v>53</v>
      </c>
      <c r="B15" s="18">
        <v>0.77300000000000002</v>
      </c>
      <c r="C15" s="18">
        <v>0.58799999999999997</v>
      </c>
      <c r="D15" s="18">
        <v>0.80200000000000005</v>
      </c>
      <c r="E15" s="18">
        <v>0.72699999999999998</v>
      </c>
      <c r="F15" s="18">
        <v>0.81599999999999995</v>
      </c>
      <c r="G15" s="18">
        <v>0.67100000000000004</v>
      </c>
      <c r="H15" s="18">
        <v>0.57799999999999996</v>
      </c>
      <c r="I15" s="18">
        <v>0.33300000000000002</v>
      </c>
      <c r="J15" s="18">
        <v>0.64400000000000002</v>
      </c>
      <c r="K15" s="18" t="s">
        <v>80</v>
      </c>
      <c r="L15" s="1" t="s">
        <v>76</v>
      </c>
      <c r="M15" s="3" t="s">
        <v>9</v>
      </c>
      <c r="N15" s="3" t="s">
        <v>77</v>
      </c>
      <c r="O15" s="18">
        <v>99</v>
      </c>
      <c r="P15" s="18">
        <v>10</v>
      </c>
      <c r="Q15" s="18">
        <v>89</v>
      </c>
      <c r="R15" s="18">
        <v>3</v>
      </c>
      <c r="S15" s="18">
        <v>0</v>
      </c>
      <c r="T15" s="18">
        <v>3</v>
      </c>
      <c r="U15" s="18">
        <v>68</v>
      </c>
      <c r="V15" s="18">
        <v>7</v>
      </c>
      <c r="W15" s="18">
        <v>61</v>
      </c>
      <c r="X15" s="18">
        <v>29</v>
      </c>
      <c r="Y15" s="18">
        <v>7</v>
      </c>
      <c r="Z15" s="18">
        <v>22</v>
      </c>
      <c r="AA15" s="18">
        <v>2</v>
      </c>
      <c r="AB15" s="18">
        <v>0</v>
      </c>
      <c r="AC15" s="18">
        <v>2</v>
      </c>
      <c r="AD15" s="18">
        <v>53</v>
      </c>
      <c r="AE15" s="18">
        <v>18</v>
      </c>
      <c r="AF15" s="18">
        <v>35</v>
      </c>
      <c r="AG15" s="18">
        <v>0</v>
      </c>
      <c r="AH15" s="18">
        <v>0</v>
      </c>
      <c r="AI15" s="18">
        <v>0</v>
      </c>
      <c r="AJ15" s="18">
        <v>90</v>
      </c>
      <c r="AK15" s="18">
        <v>40</v>
      </c>
      <c r="AL15" s="18">
        <v>50</v>
      </c>
      <c r="AM15" s="18">
        <v>6</v>
      </c>
      <c r="AN15" s="18">
        <v>2</v>
      </c>
      <c r="AO15" s="18">
        <v>4</v>
      </c>
      <c r="AP15" s="18">
        <v>0</v>
      </c>
      <c r="AQ15" s="18">
        <v>0</v>
      </c>
      <c r="AR15" s="18">
        <v>0</v>
      </c>
      <c r="AS15" s="18">
        <v>33</v>
      </c>
      <c r="AT15" s="18">
        <v>9</v>
      </c>
      <c r="AU15" s="18">
        <v>24</v>
      </c>
      <c r="AV15" s="18">
        <v>1</v>
      </c>
      <c r="AW15" s="18">
        <v>0</v>
      </c>
      <c r="AX15" s="18">
        <v>1</v>
      </c>
      <c r="AY15" s="18">
        <v>0.872</v>
      </c>
      <c r="AZ15" s="18">
        <v>0.74099999999999999</v>
      </c>
      <c r="BA15" s="18">
        <v>0.89</v>
      </c>
      <c r="BB15" s="18">
        <v>0.14599999999999999</v>
      </c>
      <c r="BC15" s="18">
        <v>0</v>
      </c>
      <c r="BD15" s="18">
        <v>0.188</v>
      </c>
      <c r="BE15" s="18">
        <v>0.71599999999999997</v>
      </c>
      <c r="BF15" s="18">
        <v>0.438</v>
      </c>
      <c r="BG15" s="18">
        <v>0.77200000000000002</v>
      </c>
      <c r="BH15" s="18">
        <v>0.5</v>
      </c>
      <c r="BI15" s="18">
        <v>0.5</v>
      </c>
      <c r="BJ15" s="18">
        <v>0.5</v>
      </c>
      <c r="BK15" s="18">
        <v>0</v>
      </c>
      <c r="BL15" s="18">
        <v>-0.1111</v>
      </c>
      <c r="BM15" s="18">
        <v>1.61E-2</v>
      </c>
      <c r="BN15" s="18">
        <v>0</v>
      </c>
      <c r="BO15" s="18">
        <v>-6.3299999999999995E-2</v>
      </c>
      <c r="BP15" s="18">
        <v>-2.46E-2</v>
      </c>
      <c r="BQ15" s="18">
        <v>0</v>
      </c>
      <c r="BR15" s="18">
        <v>-7.4800000000000005E-2</v>
      </c>
      <c r="BS15" s="18">
        <v>9.2999999999999992E-3</v>
      </c>
      <c r="BT15" s="18">
        <v>3.63</v>
      </c>
      <c r="BU15" s="18">
        <v>5.5</v>
      </c>
      <c r="BV15" s="18">
        <v>4.1900000000000004</v>
      </c>
    </row>
    <row r="16" spans="1:74" s="21" customFormat="1" x14ac:dyDescent="0.25">
      <c r="A16" s="19" t="s">
        <v>54</v>
      </c>
      <c r="B16" s="19">
        <v>0.77300000000000002</v>
      </c>
      <c r="C16" s="19">
        <v>0.58799999999999997</v>
      </c>
      <c r="D16" s="19">
        <v>0.80200000000000005</v>
      </c>
      <c r="E16" s="19">
        <v>0.71899999999999997</v>
      </c>
      <c r="F16" s="19">
        <v>0.81599999999999995</v>
      </c>
      <c r="G16" s="19">
        <v>0.65800000000000003</v>
      </c>
      <c r="H16" s="19">
        <v>0.61699999999999999</v>
      </c>
      <c r="I16" s="19">
        <v>0.37</v>
      </c>
      <c r="J16" s="19">
        <v>0.68300000000000005</v>
      </c>
      <c r="K16" s="19" t="s">
        <v>84</v>
      </c>
      <c r="L16" s="19" t="s">
        <v>82</v>
      </c>
      <c r="M16" s="19">
        <v>0.45</v>
      </c>
      <c r="N16" s="19" t="s">
        <v>83</v>
      </c>
      <c r="O16" s="19">
        <v>99</v>
      </c>
      <c r="P16" s="19">
        <v>10</v>
      </c>
      <c r="Q16" s="19">
        <v>89</v>
      </c>
      <c r="R16" s="19">
        <v>2</v>
      </c>
      <c r="S16" s="19">
        <v>0</v>
      </c>
      <c r="T16" s="19">
        <v>2</v>
      </c>
      <c r="U16" s="19">
        <v>60</v>
      </c>
      <c r="V16" s="19">
        <v>5</v>
      </c>
      <c r="W16" s="19">
        <v>55</v>
      </c>
      <c r="X16" s="19">
        <v>29</v>
      </c>
      <c r="Y16" s="19">
        <v>7</v>
      </c>
      <c r="Z16" s="19">
        <v>22</v>
      </c>
      <c r="AA16" s="19">
        <v>2</v>
      </c>
      <c r="AB16" s="19">
        <v>0</v>
      </c>
      <c r="AC16" s="19">
        <v>2</v>
      </c>
      <c r="AD16" s="19">
        <v>40</v>
      </c>
      <c r="AE16" s="19">
        <v>15</v>
      </c>
      <c r="AF16" s="19">
        <v>25</v>
      </c>
      <c r="AG16" s="19">
        <v>0</v>
      </c>
      <c r="AH16" s="19">
        <v>0</v>
      </c>
      <c r="AI16" s="19">
        <v>0</v>
      </c>
      <c r="AJ16" s="19">
        <v>90</v>
      </c>
      <c r="AK16" s="19">
        <v>40</v>
      </c>
      <c r="AL16" s="19">
        <v>50</v>
      </c>
      <c r="AM16" s="19">
        <v>19</v>
      </c>
      <c r="AN16" s="19">
        <v>5</v>
      </c>
      <c r="AO16" s="19">
        <v>14</v>
      </c>
      <c r="AP16" s="19">
        <v>0</v>
      </c>
      <c r="AQ16" s="19">
        <v>0</v>
      </c>
      <c r="AR16" s="19">
        <v>0</v>
      </c>
      <c r="AS16" s="19">
        <v>34</v>
      </c>
      <c r="AT16" s="19">
        <v>9</v>
      </c>
      <c r="AU16" s="19">
        <v>25</v>
      </c>
      <c r="AV16" s="19">
        <v>9</v>
      </c>
      <c r="AW16" s="19">
        <v>2</v>
      </c>
      <c r="AX16" s="19">
        <v>7</v>
      </c>
      <c r="AY16" s="19">
        <v>0.872</v>
      </c>
      <c r="AZ16" s="19">
        <v>0.74099999999999999</v>
      </c>
      <c r="BA16" s="19">
        <v>0.89</v>
      </c>
      <c r="BB16" s="19">
        <v>0.1</v>
      </c>
      <c r="BC16" s="19">
        <v>0</v>
      </c>
      <c r="BD16" s="19">
        <v>0.129</v>
      </c>
      <c r="BE16" s="19">
        <v>0.71</v>
      </c>
      <c r="BF16" s="19">
        <v>0.37</v>
      </c>
      <c r="BG16" s="19">
        <v>0.77500000000000002</v>
      </c>
      <c r="BH16" s="19">
        <v>0.5</v>
      </c>
      <c r="BI16" s="19">
        <v>0.5</v>
      </c>
      <c r="BJ16" s="19">
        <v>0.5</v>
      </c>
      <c r="BK16" s="19">
        <v>0</v>
      </c>
      <c r="BL16" s="19">
        <v>-7.4099999999999999E-2</v>
      </c>
      <c r="BM16" s="19">
        <v>-0.17280000000000001</v>
      </c>
      <c r="BN16" s="19">
        <v>0</v>
      </c>
      <c r="BO16" s="19">
        <v>-5.0599999999999999E-2</v>
      </c>
      <c r="BP16" s="19">
        <v>-5.1299999999999998E-2</v>
      </c>
      <c r="BQ16" s="19">
        <v>0</v>
      </c>
      <c r="BR16" s="19">
        <v>-5.6300000000000003E-2</v>
      </c>
      <c r="BS16" s="19">
        <v>-3.1899999999999998E-2</v>
      </c>
      <c r="BT16" s="19">
        <v>6.69</v>
      </c>
      <c r="BU16" s="19">
        <v>7.14</v>
      </c>
      <c r="BV16" s="19">
        <v>3.61</v>
      </c>
    </row>
    <row r="17" spans="1:74" s="21" customFormat="1" x14ac:dyDescent="0.25">
      <c r="A17" s="18" t="s">
        <v>67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 s="21" customFormat="1" x14ac:dyDescent="0.25">
      <c r="A18" s="19" t="s">
        <v>68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20" spans="1:74" x14ac:dyDescent="0.25">
      <c r="A20" s="22"/>
      <c r="B20" s="22"/>
      <c r="C20" s="22"/>
      <c r="D20" s="22"/>
      <c r="E20" s="22"/>
      <c r="F20" s="22"/>
      <c r="G20" s="22"/>
      <c r="H20" s="22"/>
      <c r="I20" s="22"/>
    </row>
    <row r="21" spans="1:74" x14ac:dyDescent="0.25">
      <c r="A21" s="22"/>
      <c r="B21" s="22"/>
      <c r="C21" s="22"/>
      <c r="D21" s="22"/>
      <c r="E21" s="22"/>
      <c r="F21" s="22"/>
      <c r="G21" s="22"/>
      <c r="H21" s="22"/>
      <c r="I21" s="22"/>
    </row>
    <row r="22" spans="1:74" x14ac:dyDescent="0.25">
      <c r="A22" s="14"/>
      <c r="B22" s="14"/>
      <c r="C22" s="14"/>
      <c r="D22" s="14"/>
      <c r="E22" s="14"/>
      <c r="F22" s="14"/>
      <c r="G22" s="14"/>
      <c r="H22" s="14"/>
      <c r="I22" s="14"/>
    </row>
    <row r="23" spans="1:74" x14ac:dyDescent="0.25">
      <c r="A23" s="14"/>
      <c r="B23" s="14"/>
      <c r="C23" s="26"/>
      <c r="D23" s="26"/>
      <c r="E23" s="14"/>
      <c r="F23" s="14"/>
      <c r="G23" s="14"/>
      <c r="H23" s="14"/>
      <c r="I23" s="14"/>
    </row>
  </sheetData>
  <mergeCells count="65">
    <mergeCell ref="BV11:BV12"/>
    <mergeCell ref="BK11:BK12"/>
    <mergeCell ref="BL11:BL12"/>
    <mergeCell ref="BM11:BM12"/>
    <mergeCell ref="BN11:BN12"/>
    <mergeCell ref="BO11:BO12"/>
    <mergeCell ref="BP11:BP12"/>
    <mergeCell ref="BQ11:BQ12"/>
    <mergeCell ref="BR11:BR12"/>
    <mergeCell ref="BS11:BS12"/>
    <mergeCell ref="BT11:BT12"/>
    <mergeCell ref="BU11:BU12"/>
    <mergeCell ref="R11:T11"/>
    <mergeCell ref="U11:W11"/>
    <mergeCell ref="X11:Z11"/>
    <mergeCell ref="AA11:AC11"/>
    <mergeCell ref="BJ11:BJ12"/>
    <mergeCell ref="AG11:AI11"/>
    <mergeCell ref="AJ11:AL11"/>
    <mergeCell ref="AM11:AO11"/>
    <mergeCell ref="AP11:AR11"/>
    <mergeCell ref="AS11:AU11"/>
    <mergeCell ref="AV11:AX11"/>
    <mergeCell ref="AY11:BA11"/>
    <mergeCell ref="BB11:BD11"/>
    <mergeCell ref="BE11:BG11"/>
    <mergeCell ref="BH11:BH12"/>
    <mergeCell ref="BI11:BI12"/>
    <mergeCell ref="K11:K12"/>
    <mergeCell ref="L11:L12"/>
    <mergeCell ref="M11:M12"/>
    <mergeCell ref="N11:N12"/>
    <mergeCell ref="O11:Q11"/>
    <mergeCell ref="AV1:AV2"/>
    <mergeCell ref="AW1:AW2"/>
    <mergeCell ref="AX1:AX2"/>
    <mergeCell ref="AY1:AY2"/>
    <mergeCell ref="H1:H2"/>
    <mergeCell ref="AP1:AP2"/>
    <mergeCell ref="AQ1:AQ2"/>
    <mergeCell ref="AR1:AR2"/>
    <mergeCell ref="AS1:AS2"/>
    <mergeCell ref="AT1:AT2"/>
    <mergeCell ref="AU1:AU2"/>
    <mergeCell ref="X1:Z1"/>
    <mergeCell ref="AA1:AC1"/>
    <mergeCell ref="AD1:AF1"/>
    <mergeCell ref="AG1:AI1"/>
    <mergeCell ref="AJ1:AL1"/>
    <mergeCell ref="A11:A12"/>
    <mergeCell ref="B11:D11"/>
    <mergeCell ref="E11:G11"/>
    <mergeCell ref="H11:J11"/>
    <mergeCell ref="AM1:AO1"/>
    <mergeCell ref="J1:J2"/>
    <mergeCell ref="K1:K2"/>
    <mergeCell ref="L1:N1"/>
    <mergeCell ref="O1:Q1"/>
    <mergeCell ref="R1:T1"/>
    <mergeCell ref="U1:W1"/>
    <mergeCell ref="I1:I2"/>
    <mergeCell ref="A1:A2"/>
    <mergeCell ref="B1:D1"/>
    <mergeCell ref="E1:G1"/>
    <mergeCell ref="AD11:AF1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B599-10D3-4569-8FD7-5A56CD4EBC72}">
  <sheetPr>
    <tabColor theme="9"/>
  </sheetPr>
  <dimension ref="A1:BV27"/>
  <sheetViews>
    <sheetView zoomScaleNormal="100" workbookViewId="0">
      <selection activeCell="H29" sqref="H29"/>
    </sheetView>
  </sheetViews>
  <sheetFormatPr defaultRowHeight="15" x14ac:dyDescent="0.25"/>
  <cols>
    <col min="1" max="1" width="12.5703125" bestFit="1" customWidth="1"/>
    <col min="3" max="3" width="11.140625" bestFit="1" customWidth="1"/>
    <col min="5" max="5" width="23.42578125" bestFit="1" customWidth="1"/>
    <col min="6" max="8" width="6" bestFit="1" customWidth="1"/>
    <col min="9" max="10" width="10.85546875" bestFit="1" customWidth="1"/>
    <col min="11" max="11" width="10.5703125" bestFit="1" customWidth="1"/>
    <col min="12" max="12" width="11.140625" bestFit="1" customWidth="1"/>
    <col min="13" max="14" width="11.7109375" bestFit="1" customWidth="1"/>
    <col min="15" max="15" width="18.7109375" hidden="1" customWidth="1"/>
  </cols>
  <sheetData>
    <row r="1" spans="1:15" x14ac:dyDescent="0.25">
      <c r="A1" s="104" t="s">
        <v>0</v>
      </c>
      <c r="B1" s="106" t="s">
        <v>85</v>
      </c>
      <c r="C1" s="107"/>
      <c r="D1" s="108"/>
      <c r="E1" s="109" t="s">
        <v>2</v>
      </c>
      <c r="F1" s="106" t="s">
        <v>86</v>
      </c>
      <c r="G1" s="107"/>
      <c r="H1" s="108"/>
      <c r="I1" s="110" t="s">
        <v>87</v>
      </c>
      <c r="J1" s="112" t="s">
        <v>88</v>
      </c>
      <c r="K1" s="112" t="s">
        <v>89</v>
      </c>
      <c r="L1" s="112" t="s">
        <v>90</v>
      </c>
      <c r="M1" s="109" t="s">
        <v>44</v>
      </c>
      <c r="N1" s="109" t="s">
        <v>45</v>
      </c>
      <c r="O1" s="109" t="s">
        <v>91</v>
      </c>
    </row>
    <row r="2" spans="1:15" x14ac:dyDescent="0.25">
      <c r="A2" s="105"/>
      <c r="B2" s="13" t="s">
        <v>17</v>
      </c>
      <c r="C2" s="13" t="s">
        <v>15</v>
      </c>
      <c r="D2" s="13" t="s">
        <v>16</v>
      </c>
      <c r="E2" s="109"/>
      <c r="F2" s="13" t="s">
        <v>17</v>
      </c>
      <c r="G2" s="13" t="s">
        <v>15</v>
      </c>
      <c r="H2" s="13" t="s">
        <v>16</v>
      </c>
      <c r="I2" s="111"/>
      <c r="J2" s="113"/>
      <c r="K2" s="113"/>
      <c r="L2" s="113"/>
      <c r="M2" s="109"/>
      <c r="N2" s="109"/>
      <c r="O2" s="109"/>
    </row>
    <row r="3" spans="1:15" x14ac:dyDescent="0.25">
      <c r="A3" s="17" t="s">
        <v>2</v>
      </c>
      <c r="B3" s="2"/>
      <c r="C3" s="2"/>
      <c r="D3" s="2"/>
      <c r="E3" s="1" t="s">
        <v>117</v>
      </c>
      <c r="F3" s="1"/>
      <c r="G3" s="1"/>
      <c r="H3" s="1"/>
      <c r="I3" s="1"/>
      <c r="J3" s="10"/>
      <c r="K3" s="10"/>
      <c r="L3" s="10"/>
      <c r="M3" s="1"/>
      <c r="N3" s="1"/>
      <c r="O3" s="5">
        <v>0</v>
      </c>
    </row>
    <row r="4" spans="1:15" x14ac:dyDescent="0.25">
      <c r="A4" s="16" t="s">
        <v>14</v>
      </c>
      <c r="B4" s="39"/>
      <c r="C4" s="39"/>
      <c r="D4" s="39"/>
      <c r="E4" s="40" t="s">
        <v>118</v>
      </c>
      <c r="F4" s="39"/>
      <c r="G4" s="39"/>
      <c r="H4" s="39"/>
      <c r="I4" s="39"/>
      <c r="J4" s="67"/>
      <c r="K4" s="67"/>
      <c r="L4" s="67"/>
      <c r="M4" s="39"/>
      <c r="N4" s="39"/>
      <c r="O4" s="6">
        <v>0</v>
      </c>
    </row>
    <row r="5" spans="1:15" x14ac:dyDescent="0.25">
      <c r="A5" s="18" t="s">
        <v>53</v>
      </c>
      <c r="B5" s="18"/>
      <c r="C5" s="18"/>
      <c r="D5" s="18"/>
      <c r="E5" s="1" t="s">
        <v>117</v>
      </c>
      <c r="F5" s="18"/>
      <c r="G5" s="18"/>
      <c r="H5" s="18"/>
      <c r="I5" s="18"/>
      <c r="J5" s="18"/>
      <c r="K5" s="18"/>
      <c r="L5" s="18"/>
      <c r="M5" s="18"/>
      <c r="N5" s="18"/>
      <c r="O5" s="18">
        <v>0</v>
      </c>
    </row>
    <row r="6" spans="1:15" x14ac:dyDescent="0.25">
      <c r="A6" s="19" t="s">
        <v>54</v>
      </c>
      <c r="B6" s="19"/>
      <c r="C6" s="19"/>
      <c r="D6" s="19"/>
      <c r="E6" s="19" t="s">
        <v>118</v>
      </c>
      <c r="F6" s="19"/>
      <c r="G6" s="19"/>
      <c r="H6" s="19"/>
      <c r="I6" s="19"/>
      <c r="J6" s="19"/>
      <c r="K6" s="30"/>
      <c r="L6" s="19"/>
      <c r="M6" s="19"/>
      <c r="N6" s="19"/>
      <c r="O6" s="19">
        <v>0</v>
      </c>
    </row>
    <row r="7" spans="1:15" x14ac:dyDescent="0.25">
      <c r="A7" s="18" t="s">
        <v>67</v>
      </c>
      <c r="B7" s="18"/>
      <c r="C7" s="18"/>
      <c r="D7" s="18"/>
      <c r="E7" s="1" t="s">
        <v>117</v>
      </c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9" t="s">
        <v>68</v>
      </c>
      <c r="B8" s="19"/>
      <c r="C8" s="19"/>
      <c r="D8" s="19"/>
      <c r="E8" s="60" t="s">
        <v>118</v>
      </c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x14ac:dyDescent="0.25">
      <c r="A9" s="18" t="s">
        <v>92</v>
      </c>
      <c r="B9" s="18"/>
      <c r="C9" s="18"/>
      <c r="D9" s="18"/>
      <c r="E9" s="1" t="s">
        <v>117</v>
      </c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5">
      <c r="A10" s="19" t="s">
        <v>93</v>
      </c>
      <c r="B10" s="19"/>
      <c r="C10" s="19"/>
      <c r="D10" s="19"/>
      <c r="E10" s="60" t="s">
        <v>118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2" spans="1:15" x14ac:dyDescent="0.25">
      <c r="A12" s="22"/>
      <c r="B12" s="22"/>
      <c r="C12" s="22"/>
      <c r="D12" s="25"/>
    </row>
    <row r="13" spans="1:15" x14ac:dyDescent="0.25">
      <c r="A13" s="22"/>
      <c r="B13" s="22"/>
      <c r="C13" s="22"/>
      <c r="D13" s="25"/>
    </row>
    <row r="14" spans="1:15" x14ac:dyDescent="0.25">
      <c r="A14" s="29"/>
      <c r="B14" s="29"/>
      <c r="C14" s="29"/>
      <c r="D14" s="25"/>
    </row>
    <row r="15" spans="1:15" x14ac:dyDescent="0.25">
      <c r="A15" s="29"/>
      <c r="B15" s="61"/>
      <c r="C15" s="29"/>
      <c r="D15" s="25"/>
    </row>
    <row r="16" spans="1:15" x14ac:dyDescent="0.25">
      <c r="A16" s="35"/>
      <c r="B16" s="35"/>
      <c r="C16" s="35"/>
      <c r="D16" s="25"/>
    </row>
    <row r="17" spans="1:5" x14ac:dyDescent="0.25">
      <c r="A17" s="25"/>
      <c r="B17" s="25"/>
      <c r="C17" s="25"/>
      <c r="D17" s="25"/>
    </row>
    <row r="18" spans="1:5" x14ac:dyDescent="0.25">
      <c r="A18" s="25"/>
      <c r="B18" s="25"/>
      <c r="C18" s="25"/>
      <c r="D18" s="25"/>
    </row>
    <row r="19" spans="1:5" x14ac:dyDescent="0.25">
      <c r="B19" s="25"/>
    </row>
    <row r="20" spans="1:5" x14ac:dyDescent="0.25">
      <c r="B20" s="25"/>
    </row>
    <row r="21" spans="1:5" x14ac:dyDescent="0.25">
      <c r="B21" s="25"/>
    </row>
    <row r="22" spans="1:5" x14ac:dyDescent="0.25">
      <c r="B22" s="25"/>
    </row>
    <row r="24" spans="1:5" x14ac:dyDescent="0.25">
      <c r="E24" s="95" t="s">
        <v>146</v>
      </c>
    </row>
    <row r="25" spans="1:5" x14ac:dyDescent="0.25">
      <c r="E25" s="94" t="s">
        <v>133</v>
      </c>
    </row>
    <row r="26" spans="1:5" x14ac:dyDescent="0.25">
      <c r="E26" s="95" t="s">
        <v>155</v>
      </c>
    </row>
    <row r="27" spans="1:5" x14ac:dyDescent="0.25">
      <c r="E27" s="95" t="s">
        <v>150</v>
      </c>
    </row>
  </sheetData>
  <mergeCells count="11">
    <mergeCell ref="A1:A2"/>
    <mergeCell ref="B1:D1"/>
    <mergeCell ref="E1:E2"/>
    <mergeCell ref="M1:M2"/>
    <mergeCell ref="N1:N2"/>
    <mergeCell ref="O1:O2"/>
    <mergeCell ref="F1:H1"/>
    <mergeCell ref="I1:I2"/>
    <mergeCell ref="L1:L2"/>
    <mergeCell ref="J1:J2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1A8F-7759-45F4-A607-162CF246F76F}">
  <sheetPr>
    <tabColor rgb="FFFF0000"/>
  </sheetPr>
  <dimension ref="A1:BR50"/>
  <sheetViews>
    <sheetView tabSelected="1" topLeftCell="A25" zoomScaleNormal="100" workbookViewId="0">
      <selection activeCell="D21" sqref="D21"/>
    </sheetView>
  </sheetViews>
  <sheetFormatPr defaultColWidth="9.28515625" defaultRowHeight="15" x14ac:dyDescent="0.25"/>
  <cols>
    <col min="1" max="1" width="12.140625" style="28" bestFit="1" customWidth="1"/>
    <col min="2" max="7" width="9.28515625" style="28"/>
    <col min="8" max="17" width="9.28515625" style="28" customWidth="1"/>
    <col min="18" max="18" width="9.28515625" style="28"/>
    <col min="19" max="21" width="9.28515625" style="28" customWidth="1"/>
    <col min="22" max="22" width="9.28515625" style="28"/>
    <col min="23" max="23" width="9.28515625" style="28" customWidth="1"/>
    <col min="24" max="34" width="9.28515625" style="28"/>
    <col min="35" max="35" width="11.5703125" style="28" bestFit="1" customWidth="1"/>
    <col min="36" max="56" width="9.28515625" style="28"/>
    <col min="57" max="58" width="9.28515625" style="28" customWidth="1"/>
    <col min="59" max="59" width="9.28515625" style="28"/>
    <col min="60" max="60" width="9.28515625" style="28" customWidth="1"/>
    <col min="61" max="64" width="9.28515625" style="28"/>
    <col min="65" max="68" width="9.28515625" style="28" customWidth="1"/>
    <col min="69" max="16384" width="9.28515625" style="28"/>
  </cols>
  <sheetData>
    <row r="1" spans="1:62" x14ac:dyDescent="0.25">
      <c r="A1" s="117" t="s">
        <v>0</v>
      </c>
      <c r="B1" s="121" t="s">
        <v>1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 t="s">
        <v>13</v>
      </c>
      <c r="P1" s="121"/>
      <c r="Q1" s="121"/>
      <c r="R1" s="121"/>
      <c r="S1" s="121"/>
      <c r="T1" s="121" t="s">
        <v>20</v>
      </c>
      <c r="U1" s="121"/>
      <c r="V1" s="121"/>
      <c r="W1" s="121"/>
      <c r="X1" s="121"/>
      <c r="Y1" s="121" t="s">
        <v>18</v>
      </c>
      <c r="Z1" s="121"/>
      <c r="AA1" s="121"/>
      <c r="AB1" s="121"/>
      <c r="AC1" s="121"/>
      <c r="AD1" s="121" t="s">
        <v>19</v>
      </c>
      <c r="AE1" s="121"/>
      <c r="AF1" s="121"/>
      <c r="AG1" s="121"/>
      <c r="AH1" s="121"/>
      <c r="AI1" s="7" t="s">
        <v>147</v>
      </c>
    </row>
    <row r="2" spans="1:62" x14ac:dyDescent="0.25">
      <c r="A2" s="125"/>
      <c r="B2" s="117" t="s">
        <v>136</v>
      </c>
      <c r="C2" s="122" t="s">
        <v>137</v>
      </c>
      <c r="D2" s="123"/>
      <c r="E2" s="124"/>
      <c r="F2" s="122" t="s">
        <v>138</v>
      </c>
      <c r="G2" s="123"/>
      <c r="H2" s="124"/>
      <c r="I2" s="122" t="s">
        <v>139</v>
      </c>
      <c r="J2" s="123"/>
      <c r="K2" s="124"/>
      <c r="L2" s="122" t="s">
        <v>140</v>
      </c>
      <c r="M2" s="123"/>
      <c r="N2" s="124"/>
      <c r="O2" s="117" t="s">
        <v>136</v>
      </c>
      <c r="P2" s="117" t="s">
        <v>137</v>
      </c>
      <c r="Q2" s="117" t="s">
        <v>138</v>
      </c>
      <c r="R2" s="117" t="s">
        <v>139</v>
      </c>
      <c r="S2" s="119" t="s">
        <v>140</v>
      </c>
      <c r="T2" s="117" t="s">
        <v>136</v>
      </c>
      <c r="U2" s="117" t="s">
        <v>137</v>
      </c>
      <c r="V2" s="117" t="s">
        <v>138</v>
      </c>
      <c r="W2" s="117" t="s">
        <v>139</v>
      </c>
      <c r="X2" s="119" t="s">
        <v>140</v>
      </c>
      <c r="Y2" s="117" t="s">
        <v>136</v>
      </c>
      <c r="Z2" s="117" t="s">
        <v>137</v>
      </c>
      <c r="AA2" s="117" t="s">
        <v>138</v>
      </c>
      <c r="AB2" s="117" t="s">
        <v>139</v>
      </c>
      <c r="AC2" s="119" t="s">
        <v>140</v>
      </c>
      <c r="AD2" s="117" t="s">
        <v>136</v>
      </c>
      <c r="AE2" s="117" t="s">
        <v>137</v>
      </c>
      <c r="AF2" s="117" t="s">
        <v>138</v>
      </c>
      <c r="AG2" s="117" t="s">
        <v>139</v>
      </c>
      <c r="AH2" s="119" t="s">
        <v>140</v>
      </c>
      <c r="AI2" s="117" t="s">
        <v>136</v>
      </c>
      <c r="AY2" s="61"/>
      <c r="AZ2" s="61"/>
      <c r="BA2" s="61"/>
      <c r="BB2" s="61"/>
      <c r="BC2" s="61"/>
      <c r="BD2" s="61"/>
      <c r="BH2" s="100"/>
    </row>
    <row r="3" spans="1:62" x14ac:dyDescent="0.25">
      <c r="A3" s="118"/>
      <c r="B3" s="118"/>
      <c r="C3" s="7" t="s">
        <v>141</v>
      </c>
      <c r="D3" s="7" t="s">
        <v>15</v>
      </c>
      <c r="E3" s="7" t="s">
        <v>16</v>
      </c>
      <c r="F3" s="7" t="s">
        <v>141</v>
      </c>
      <c r="G3" s="7" t="s">
        <v>15</v>
      </c>
      <c r="H3" s="7" t="s">
        <v>16</v>
      </c>
      <c r="I3" s="7" t="s">
        <v>141</v>
      </c>
      <c r="J3" s="7" t="s">
        <v>15</v>
      </c>
      <c r="K3" s="7" t="s">
        <v>16</v>
      </c>
      <c r="L3" s="7" t="s">
        <v>141</v>
      </c>
      <c r="M3" s="7" t="s">
        <v>15</v>
      </c>
      <c r="N3" s="7" t="s">
        <v>16</v>
      </c>
      <c r="O3" s="118"/>
      <c r="P3" s="118"/>
      <c r="Q3" s="118"/>
      <c r="R3" s="118"/>
      <c r="S3" s="120"/>
      <c r="T3" s="118"/>
      <c r="U3" s="118"/>
      <c r="V3" s="118"/>
      <c r="W3" s="118"/>
      <c r="X3" s="120"/>
      <c r="Y3" s="118"/>
      <c r="Z3" s="118"/>
      <c r="AA3" s="118"/>
      <c r="AB3" s="118"/>
      <c r="AC3" s="120"/>
      <c r="AD3" s="118"/>
      <c r="AE3" s="118"/>
      <c r="AF3" s="118"/>
      <c r="AG3" s="118"/>
      <c r="AH3" s="120"/>
      <c r="AI3" s="118"/>
      <c r="AY3" s="61"/>
      <c r="AZ3" s="61"/>
      <c r="BA3" s="61"/>
      <c r="BB3" s="61"/>
      <c r="BC3" s="61"/>
      <c r="BD3" s="61"/>
      <c r="BH3" s="100"/>
    </row>
    <row r="4" spans="1:62" x14ac:dyDescent="0.25">
      <c r="A4" s="7" t="s">
        <v>2</v>
      </c>
      <c r="B4" s="7">
        <v>0.66949999999999998</v>
      </c>
      <c r="C4" s="7">
        <v>0.73029999999999995</v>
      </c>
      <c r="D4" s="7">
        <v>0.7097</v>
      </c>
      <c r="E4" s="7">
        <v>0.73550000000000004</v>
      </c>
      <c r="F4" s="7">
        <v>0.63700000000000001</v>
      </c>
      <c r="G4" s="7">
        <v>0.76190000000000002</v>
      </c>
      <c r="H4" s="7">
        <v>0.61599999999999999</v>
      </c>
      <c r="I4" s="7">
        <v>0.64290000000000003</v>
      </c>
      <c r="J4" s="7">
        <v>0.66669999999999996</v>
      </c>
      <c r="K4" s="7">
        <v>0.63790000000000002</v>
      </c>
      <c r="L4" s="7">
        <v>0.66459999999999997</v>
      </c>
      <c r="M4" s="7">
        <v>0.62960000000000005</v>
      </c>
      <c r="N4" s="7">
        <v>0.67179999999999995</v>
      </c>
      <c r="O4" s="7">
        <f>AVERAGE(P4:S4)</f>
        <v>0.70352500000000007</v>
      </c>
      <c r="P4" s="7">
        <v>0.80189999999999995</v>
      </c>
      <c r="Q4" s="7">
        <v>0.59540000000000004</v>
      </c>
      <c r="R4" s="7">
        <v>0.69140000000000001</v>
      </c>
      <c r="S4" s="7">
        <v>0.72540000000000004</v>
      </c>
      <c r="T4" s="7">
        <f>AVERAGE(U4:X4)</f>
        <v>-0.38785000000000003</v>
      </c>
      <c r="U4" s="7">
        <v>-0.34050000000000002</v>
      </c>
      <c r="V4" s="7">
        <v>-0.2959</v>
      </c>
      <c r="W4" s="7">
        <v>-0.5887</v>
      </c>
      <c r="X4" s="7">
        <v>-0.32629999999999998</v>
      </c>
      <c r="Y4" s="7">
        <f>AVERAGE(Z4:AC4)</f>
        <v>-0.39932500000000004</v>
      </c>
      <c r="Z4" s="7">
        <v>-0.28210000000000002</v>
      </c>
      <c r="AA4" s="7">
        <v>-0.35070000000000001</v>
      </c>
      <c r="AB4" s="7">
        <v>-0.59409999999999996</v>
      </c>
      <c r="AC4" s="7">
        <v>-0.37040000000000001</v>
      </c>
      <c r="AD4" s="7">
        <f>AVERAGE(AE4:AH4)</f>
        <v>-0.43992500000000001</v>
      </c>
      <c r="AE4" s="7">
        <v>-0.40710000000000002</v>
      </c>
      <c r="AF4" s="7">
        <v>-0.3448</v>
      </c>
      <c r="AG4" s="7">
        <v>-0.62360000000000004</v>
      </c>
      <c r="AH4" s="7">
        <v>-0.38419999999999999</v>
      </c>
      <c r="AI4" s="7" t="s">
        <v>148</v>
      </c>
      <c r="AY4" s="61"/>
      <c r="AZ4" s="61"/>
      <c r="BA4" s="61"/>
      <c r="BB4" s="61"/>
      <c r="BC4" s="61"/>
      <c r="BD4" s="61"/>
      <c r="BH4" s="100"/>
    </row>
    <row r="5" spans="1:62" x14ac:dyDescent="0.25">
      <c r="A5" s="7" t="s">
        <v>14</v>
      </c>
      <c r="B5" s="7">
        <v>0.67449999999999999</v>
      </c>
      <c r="C5" s="7">
        <v>0.73680000000000001</v>
      </c>
      <c r="D5" s="7">
        <v>0.80649999999999999</v>
      </c>
      <c r="E5" s="7">
        <v>0.71899999999999997</v>
      </c>
      <c r="F5" s="7">
        <v>0.63009999999999999</v>
      </c>
      <c r="G5" s="7">
        <v>0.76190000000000002</v>
      </c>
      <c r="H5" s="7">
        <v>0.60799999999999998</v>
      </c>
      <c r="I5" s="7">
        <v>0.64290000000000003</v>
      </c>
      <c r="J5" s="7">
        <v>0.625</v>
      </c>
      <c r="K5" s="7">
        <v>0.64659999999999995</v>
      </c>
      <c r="L5" s="7">
        <v>0.6835</v>
      </c>
      <c r="M5" s="7">
        <v>0.70369999999999999</v>
      </c>
      <c r="N5" s="7">
        <v>0.6794</v>
      </c>
      <c r="O5" s="7">
        <f t="shared" ref="O5:O11" si="0">AVERAGE(P5:S5)</f>
        <v>0.71909999999999996</v>
      </c>
      <c r="P5" s="9" t="s">
        <v>142</v>
      </c>
      <c r="Q5" s="9" t="s">
        <v>143</v>
      </c>
      <c r="R5" s="9" t="s">
        <v>144</v>
      </c>
      <c r="S5" s="7">
        <v>0.71909999999999996</v>
      </c>
      <c r="T5" s="7">
        <f t="shared" ref="T5:T11" si="1">AVERAGE(U5:X5)</f>
        <v>-0.43069999999999997</v>
      </c>
      <c r="U5" s="7">
        <v>-0.41620000000000001</v>
      </c>
      <c r="V5" s="7">
        <v>-0.41810000000000003</v>
      </c>
      <c r="W5" s="7">
        <v>-0.61370000000000002</v>
      </c>
      <c r="X5" s="7">
        <v>-0.27479999999999999</v>
      </c>
      <c r="Y5" s="7">
        <f t="shared" ref="Y5:Y11" si="2">AVERAGE(Z5:AC5)</f>
        <v>-0.41462500000000002</v>
      </c>
      <c r="Z5" s="7">
        <v>-0.2571</v>
      </c>
      <c r="AA5" s="7">
        <v>-0.45219999999999999</v>
      </c>
      <c r="AB5" s="7">
        <v>-0.65290000000000004</v>
      </c>
      <c r="AC5" s="7">
        <v>-0.29630000000000001</v>
      </c>
      <c r="AD5" s="7">
        <f t="shared" ref="AD5:AD11" si="3">AVERAGE(AE5:AH5)</f>
        <v>-0.48835000000000001</v>
      </c>
      <c r="AE5" s="7">
        <v>-0.48730000000000001</v>
      </c>
      <c r="AF5" s="7">
        <v>-0.46479999999999999</v>
      </c>
      <c r="AG5" s="7">
        <v>-0.64219999999999999</v>
      </c>
      <c r="AH5" s="7">
        <v>-0.35909999999999997</v>
      </c>
      <c r="AI5" s="7" t="s">
        <v>149</v>
      </c>
      <c r="AY5" s="99"/>
      <c r="AZ5" s="61"/>
      <c r="BA5" s="61"/>
      <c r="BB5" s="61"/>
      <c r="BC5" s="61"/>
      <c r="BD5" s="61"/>
      <c r="BH5" s="100"/>
    </row>
    <row r="6" spans="1:62" x14ac:dyDescent="0.25">
      <c r="A6" s="7" t="s">
        <v>53</v>
      </c>
      <c r="B6" s="7">
        <v>0.60399999999999998</v>
      </c>
      <c r="C6" s="7">
        <v>0.60529999999999995</v>
      </c>
      <c r="D6" s="7">
        <v>0.4194</v>
      </c>
      <c r="E6" s="7">
        <v>0.65290000000000004</v>
      </c>
      <c r="F6" s="7">
        <v>0.58899999999999997</v>
      </c>
      <c r="G6" s="7">
        <v>0.61899999999999999</v>
      </c>
      <c r="H6" s="7">
        <v>0.58399999999999996</v>
      </c>
      <c r="I6" s="7">
        <v>0.61429999999999996</v>
      </c>
      <c r="J6" s="7">
        <v>0.58330000000000004</v>
      </c>
      <c r="K6" s="7">
        <v>0.62070000000000003</v>
      </c>
      <c r="L6" s="7">
        <v>0.60760000000000003</v>
      </c>
      <c r="M6" s="7">
        <v>0.40739999999999998</v>
      </c>
      <c r="N6" s="7">
        <v>0.64890000000000003</v>
      </c>
      <c r="O6" s="7">
        <f t="shared" si="0"/>
        <v>0.71819999999999995</v>
      </c>
      <c r="P6" s="9" t="s">
        <v>156</v>
      </c>
      <c r="Q6" s="9" t="s">
        <v>157</v>
      </c>
      <c r="R6" s="9" t="s">
        <v>158</v>
      </c>
      <c r="S6" s="8">
        <v>0.71819999999999995</v>
      </c>
      <c r="T6" s="7">
        <f t="shared" si="1"/>
        <v>1.1824999999999994E-2</v>
      </c>
      <c r="U6" s="8">
        <v>-4.9000000000000002E-2</v>
      </c>
      <c r="V6" s="8">
        <f>--0.1893</f>
        <v>0.1893</v>
      </c>
      <c r="W6" s="8">
        <v>-5.6300000000000003E-2</v>
      </c>
      <c r="X6" s="8">
        <v>-3.6700000000000003E-2</v>
      </c>
      <c r="Y6" s="7">
        <f t="shared" si="2"/>
        <v>-0.14877499999999999</v>
      </c>
      <c r="Z6" s="8">
        <v>-0.1268</v>
      </c>
      <c r="AA6" s="8">
        <v>-0.30719999999999997</v>
      </c>
      <c r="AB6" s="8">
        <v>-0.05</v>
      </c>
      <c r="AC6" s="8">
        <v>-0.1111</v>
      </c>
      <c r="AD6" s="7">
        <f t="shared" si="3"/>
        <v>-9.580000000000001E-2</v>
      </c>
      <c r="AE6" s="8">
        <v>-5.3900000000000003E-2</v>
      </c>
      <c r="AF6" s="8">
        <v>-0.18590000000000001</v>
      </c>
      <c r="AG6" s="8">
        <v>-8.9099999999999999E-2</v>
      </c>
      <c r="AH6" s="8">
        <v>-5.4300000000000001E-2</v>
      </c>
      <c r="AI6" s="8" t="s">
        <v>159</v>
      </c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H6" s="100"/>
    </row>
    <row r="7" spans="1:62" x14ac:dyDescent="0.25">
      <c r="A7" s="7" t="s">
        <v>54</v>
      </c>
      <c r="B7" s="7">
        <v>0.61580000000000001</v>
      </c>
      <c r="C7" s="7">
        <v>0.65129999999999999</v>
      </c>
      <c r="D7" s="7">
        <v>0.5161</v>
      </c>
      <c r="E7" s="7">
        <v>0.68600000000000005</v>
      </c>
      <c r="F7" s="7">
        <v>0.60960000000000003</v>
      </c>
      <c r="G7" s="7">
        <v>0.76190000000000002</v>
      </c>
      <c r="H7" s="7">
        <v>0.58399999999999996</v>
      </c>
      <c r="I7" s="7">
        <v>0.5857</v>
      </c>
      <c r="J7" s="7">
        <v>0.625</v>
      </c>
      <c r="K7" s="7">
        <v>0.5776</v>
      </c>
      <c r="L7" s="7">
        <v>0.6139</v>
      </c>
      <c r="M7" s="7">
        <v>0.55559999999999998</v>
      </c>
      <c r="N7" s="7">
        <v>0.626</v>
      </c>
      <c r="O7" s="7">
        <f t="shared" si="0"/>
        <v>0.42420000000000002</v>
      </c>
      <c r="P7" s="9" t="s">
        <v>151</v>
      </c>
      <c r="Q7" s="7">
        <v>0.42420000000000002</v>
      </c>
      <c r="R7" s="9" t="s">
        <v>152</v>
      </c>
      <c r="S7" s="9" t="s">
        <v>153</v>
      </c>
      <c r="T7" s="7">
        <f t="shared" si="1"/>
        <v>-2.2849999999999999E-2</v>
      </c>
      <c r="U7" s="8">
        <v>2.3300000000000001E-2</v>
      </c>
      <c r="V7" s="8">
        <v>-4.0399999999999998E-2</v>
      </c>
      <c r="W7" s="8">
        <v>-5.8299999999999998E-2</v>
      </c>
      <c r="X7" s="8">
        <v>-1.6E-2</v>
      </c>
      <c r="Y7" s="177">
        <f t="shared" si="2"/>
        <v>-5.9999999999999967E-3</v>
      </c>
      <c r="Z7" s="8">
        <v>3.5999999999999999E-3</v>
      </c>
      <c r="AA7" s="8">
        <v>-8.9899999999999994E-2</v>
      </c>
      <c r="AB7" s="8">
        <v>0.05</v>
      </c>
      <c r="AC7" s="8">
        <v>1.23E-2</v>
      </c>
      <c r="AD7" s="7">
        <f t="shared" si="3"/>
        <v>-6.4375000000000002E-2</v>
      </c>
      <c r="AE7" s="8">
        <v>-5.1000000000000004E-3</v>
      </c>
      <c r="AF7" s="8">
        <v>-8.8800000000000004E-2</v>
      </c>
      <c r="AG7" s="8">
        <v>-9.0899999999999995E-2</v>
      </c>
      <c r="AH7" s="8">
        <v>-7.2700000000000001E-2</v>
      </c>
      <c r="AI7" s="8" t="s">
        <v>154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61"/>
      <c r="BB7" s="61"/>
      <c r="BC7" s="61"/>
      <c r="BD7" s="61"/>
      <c r="BE7" s="61"/>
      <c r="BF7" s="61"/>
      <c r="BG7" s="15"/>
      <c r="BH7" s="15"/>
      <c r="BJ7" s="100"/>
    </row>
    <row r="8" spans="1:62" x14ac:dyDescent="0.25">
      <c r="A8" s="7" t="s">
        <v>67</v>
      </c>
      <c r="B8" s="7">
        <v>0.59730000000000005</v>
      </c>
      <c r="C8" s="7">
        <v>0.61839999999999995</v>
      </c>
      <c r="D8" s="7">
        <v>0.4516</v>
      </c>
      <c r="E8" s="7">
        <v>0.66120000000000001</v>
      </c>
      <c r="F8" s="7">
        <v>0.58220000000000005</v>
      </c>
      <c r="G8" s="7">
        <v>0.66669999999999996</v>
      </c>
      <c r="H8" s="7">
        <v>5680</v>
      </c>
      <c r="I8" s="7">
        <v>0.5857</v>
      </c>
      <c r="J8" s="7">
        <v>0.54169999999999996</v>
      </c>
      <c r="K8" s="7">
        <v>0.5948</v>
      </c>
      <c r="L8" s="7">
        <v>0.60129999999999995</v>
      </c>
      <c r="M8" s="7">
        <v>0.40739999999999998</v>
      </c>
      <c r="N8" s="7">
        <v>0.64119999999999999</v>
      </c>
      <c r="O8" s="7">
        <f t="shared" si="0"/>
        <v>0.50409999999999999</v>
      </c>
      <c r="P8" s="9" t="s">
        <v>168</v>
      </c>
      <c r="Q8" s="7">
        <v>0.50409999999999999</v>
      </c>
      <c r="R8" s="9" t="s">
        <v>169</v>
      </c>
      <c r="S8" s="9" t="s">
        <v>170</v>
      </c>
      <c r="T8" s="7">
        <f t="shared" si="1"/>
        <v>-3.5249999999999997E-2</v>
      </c>
      <c r="U8" s="8">
        <v>0</v>
      </c>
      <c r="V8" s="8">
        <v>-0.15759999999999999</v>
      </c>
      <c r="W8" s="8">
        <v>-2.2499999999999999E-2</v>
      </c>
      <c r="X8" s="8">
        <v>3.9100000000000003E-2</v>
      </c>
      <c r="Y8" s="7">
        <f t="shared" si="2"/>
        <v>-3.8250000000000006E-2</v>
      </c>
      <c r="Z8" s="8">
        <v>0</v>
      </c>
      <c r="AA8" s="8">
        <v>-0.23480000000000001</v>
      </c>
      <c r="AB8" s="8">
        <v>3.2399999999999998E-2</v>
      </c>
      <c r="AC8" s="8">
        <v>4.9399999999999999E-2</v>
      </c>
      <c r="AD8" s="7">
        <f t="shared" si="3"/>
        <v>-5.1025000000000008E-2</v>
      </c>
      <c r="AE8" s="8">
        <v>0</v>
      </c>
      <c r="AF8" s="8">
        <v>-0.16950000000000001</v>
      </c>
      <c r="AG8" s="8">
        <v>-4.4499999999999998E-2</v>
      </c>
      <c r="AH8" s="8">
        <v>9.9000000000000008E-3</v>
      </c>
      <c r="AI8" s="8" t="s">
        <v>171</v>
      </c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J8" s="100"/>
    </row>
    <row r="9" spans="1:62" x14ac:dyDescent="0.25">
      <c r="A9" s="7" t="s">
        <v>68</v>
      </c>
      <c r="B9" s="7">
        <v>0.59230000000000005</v>
      </c>
      <c r="C9" s="7">
        <v>0.63819999999999999</v>
      </c>
      <c r="D9" s="7">
        <v>0.4839</v>
      </c>
      <c r="E9" s="7">
        <v>0.67769999999999997</v>
      </c>
      <c r="F9" s="7">
        <v>0.56159999999999999</v>
      </c>
      <c r="G9" s="7">
        <v>0.76190000000000002</v>
      </c>
      <c r="H9" s="7">
        <v>0.52800000000000002</v>
      </c>
      <c r="I9" s="7">
        <v>0.55000000000000004</v>
      </c>
      <c r="J9" s="7">
        <v>0.41670000000000001</v>
      </c>
      <c r="K9" s="7">
        <v>0.5776</v>
      </c>
      <c r="L9" s="7">
        <v>0.6139</v>
      </c>
      <c r="M9" s="7">
        <v>0.37040000000000001</v>
      </c>
      <c r="N9" s="7">
        <v>0.66410000000000002</v>
      </c>
      <c r="O9" s="7">
        <f t="shared" si="0"/>
        <v>0.61470000000000002</v>
      </c>
      <c r="P9" s="7">
        <v>0.77180000000000004</v>
      </c>
      <c r="Q9" s="7">
        <v>0.45760000000000001</v>
      </c>
      <c r="R9" s="9" t="s">
        <v>165</v>
      </c>
      <c r="S9" s="9" t="s">
        <v>166</v>
      </c>
      <c r="T9" s="177">
        <f t="shared" si="1"/>
        <v>-1.5750000000000007E-2</v>
      </c>
      <c r="U9" s="8">
        <v>1.34E-2</v>
      </c>
      <c r="V9" s="8">
        <v>-0.2</v>
      </c>
      <c r="W9" s="8">
        <v>4.2900000000000001E-2</v>
      </c>
      <c r="X9" s="8">
        <v>8.0699999999999994E-2</v>
      </c>
      <c r="Y9" s="7">
        <f t="shared" si="2"/>
        <v>-2.0799999999999999E-2</v>
      </c>
      <c r="Z9" s="8">
        <v>1.2500000000000001E-2</v>
      </c>
      <c r="AA9" s="8">
        <v>-0.17680000000000001</v>
      </c>
      <c r="AB9" s="8">
        <v>4.41E-2</v>
      </c>
      <c r="AC9" s="8">
        <v>3.6999999999999998E-2</v>
      </c>
      <c r="AD9" s="177">
        <f t="shared" si="3"/>
        <v>-3.5574999999999996E-2</v>
      </c>
      <c r="AE9" s="8">
        <v>8.0000000000000004E-4</v>
      </c>
      <c r="AF9" s="8">
        <v>-0.24079999999999999</v>
      </c>
      <c r="AG9" s="8">
        <v>4.3099999999999999E-2</v>
      </c>
      <c r="AH9" s="8">
        <v>5.4600000000000003E-2</v>
      </c>
      <c r="AI9" s="8" t="s">
        <v>167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61"/>
      <c r="BB9" s="61"/>
      <c r="BC9" s="61"/>
      <c r="BD9" s="61"/>
      <c r="BE9" s="61"/>
      <c r="BF9" s="61"/>
      <c r="BG9" s="15"/>
      <c r="BH9" s="15"/>
      <c r="BJ9" s="100"/>
    </row>
    <row r="10" spans="1:62" x14ac:dyDescent="0.25">
      <c r="A10" s="98" t="s">
        <v>126</v>
      </c>
      <c r="B10" s="98">
        <v>0.60399999999999998</v>
      </c>
      <c r="C10" s="98">
        <v>0.60529999999999995</v>
      </c>
      <c r="D10" s="98">
        <v>0.4194</v>
      </c>
      <c r="E10" s="98">
        <v>0.65290000000000004</v>
      </c>
      <c r="F10" s="98">
        <v>0.56850000000000001</v>
      </c>
      <c r="G10" s="98">
        <v>0.71430000000000005</v>
      </c>
      <c r="H10" s="98">
        <v>0.54400000000000004</v>
      </c>
      <c r="I10" s="98">
        <v>0.62860000000000005</v>
      </c>
      <c r="J10" s="98">
        <v>0.58330000000000004</v>
      </c>
      <c r="K10" s="98">
        <v>0.63790000000000002</v>
      </c>
      <c r="L10" s="98">
        <v>0.6139</v>
      </c>
      <c r="M10" s="98">
        <v>0.44440000000000002</v>
      </c>
      <c r="N10" s="98">
        <v>0.64890000000000003</v>
      </c>
      <c r="O10" s="98">
        <f t="shared" si="0"/>
        <v>0.60030000000000006</v>
      </c>
      <c r="P10" s="98">
        <v>0.73909999999999998</v>
      </c>
      <c r="Q10" s="98">
        <v>0.46150000000000002</v>
      </c>
      <c r="R10" s="9" t="s">
        <v>172</v>
      </c>
      <c r="S10" s="9" t="s">
        <v>173</v>
      </c>
      <c r="T10" s="98">
        <f t="shared" si="1"/>
        <v>-6.2550000000000008E-2</v>
      </c>
      <c r="U10" s="8">
        <v>-6.7500000000000004E-2</v>
      </c>
      <c r="V10" s="8">
        <v>-0.15090000000000001</v>
      </c>
      <c r="W10" s="8">
        <v>-5.3199999999999997E-2</v>
      </c>
      <c r="X10" s="8">
        <v>2.1399999999999999E-2</v>
      </c>
      <c r="Y10" s="98">
        <f t="shared" si="2"/>
        <v>-8.2850000000000007E-2</v>
      </c>
      <c r="Z10" s="8">
        <v>-0.13930000000000001</v>
      </c>
      <c r="AA10" s="8">
        <v>-0.17680000000000001</v>
      </c>
      <c r="AB10" s="8">
        <v>-6.4699999999999994E-2</v>
      </c>
      <c r="AC10" s="8">
        <v>4.9399999999999999E-2</v>
      </c>
      <c r="AD10" s="98">
        <f t="shared" si="3"/>
        <v>-8.9025000000000007E-2</v>
      </c>
      <c r="AE10" s="8">
        <v>-7.0400000000000004E-2</v>
      </c>
      <c r="AF10" s="8">
        <v>-0.17710000000000001</v>
      </c>
      <c r="AG10" s="8">
        <v>-8.9099999999999999E-2</v>
      </c>
      <c r="AH10" s="8">
        <v>-1.95E-2</v>
      </c>
      <c r="AI10" s="8" t="s">
        <v>174</v>
      </c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J10" s="100"/>
    </row>
    <row r="11" spans="1:62" x14ac:dyDescent="0.25">
      <c r="A11" s="98" t="s">
        <v>129</v>
      </c>
      <c r="B11" s="98">
        <v>0.59730000000000005</v>
      </c>
      <c r="C11" s="98">
        <v>0.66469999999999996</v>
      </c>
      <c r="D11" s="98">
        <v>0.4839</v>
      </c>
      <c r="E11" s="98">
        <v>0.68600000000000005</v>
      </c>
      <c r="F11" s="98">
        <v>0.56159999999999999</v>
      </c>
      <c r="G11" s="98">
        <v>0.7319</v>
      </c>
      <c r="H11" s="98">
        <v>0.52800000000000002</v>
      </c>
      <c r="I11" s="98">
        <v>0.59289999999999998</v>
      </c>
      <c r="J11" s="98">
        <v>0.5</v>
      </c>
      <c r="K11" s="98">
        <v>0.61209999999999998</v>
      </c>
      <c r="L11" s="98">
        <v>0.58860000000000001</v>
      </c>
      <c r="M11" s="98">
        <v>0.37040000000000001</v>
      </c>
      <c r="N11" s="98">
        <v>0.63360000000000005</v>
      </c>
      <c r="O11" s="98">
        <f t="shared" si="0"/>
        <v>0.49525000000000002</v>
      </c>
      <c r="P11" s="9" t="s">
        <v>175</v>
      </c>
      <c r="Q11" s="98">
        <v>0.25580000000000003</v>
      </c>
      <c r="R11" s="9" t="s">
        <v>176</v>
      </c>
      <c r="S11" s="98">
        <v>0.73470000000000002</v>
      </c>
      <c r="T11" s="98">
        <f t="shared" si="1"/>
        <v>-2.4874999999999998E-2</v>
      </c>
      <c r="U11" s="98">
        <v>8.1000000000000003E-2</v>
      </c>
      <c r="V11" s="98">
        <v>-8.8599999999999998E-2</v>
      </c>
      <c r="W11" s="98">
        <v>-8.4099999999999994E-2</v>
      </c>
      <c r="X11" s="98">
        <v>-7.7999999999999996E-3</v>
      </c>
      <c r="Y11" s="98">
        <f t="shared" si="2"/>
        <v>-5.8224999999999999E-2</v>
      </c>
      <c r="Z11" s="98">
        <v>0.05</v>
      </c>
      <c r="AA11" s="98">
        <v>-0.15939999999999999</v>
      </c>
      <c r="AB11" s="98">
        <v>-0.1235</v>
      </c>
      <c r="AC11" s="98">
        <v>0</v>
      </c>
      <c r="AD11" s="98">
        <f t="shared" si="3"/>
        <v>-3.9925000000000002E-2</v>
      </c>
      <c r="AE11" s="98">
        <v>5.8700000000000002E-2</v>
      </c>
      <c r="AF11" s="98">
        <v>-9.6000000000000002E-2</v>
      </c>
      <c r="AG11" s="98">
        <v>-0.10059999999999999</v>
      </c>
      <c r="AH11" s="98">
        <v>-2.18E-2</v>
      </c>
      <c r="AI11" s="98" t="s">
        <v>177</v>
      </c>
    </row>
    <row r="12" spans="1:62" x14ac:dyDescent="0.25">
      <c r="P12" s="69"/>
      <c r="R12" s="69"/>
    </row>
    <row r="13" spans="1:62" x14ac:dyDescent="0.25">
      <c r="P13" s="69"/>
      <c r="R13" s="69"/>
    </row>
    <row r="14" spans="1:62" x14ac:dyDescent="0.25">
      <c r="P14" s="69"/>
      <c r="R14" s="69"/>
    </row>
    <row r="16" spans="1:62" x14ac:dyDescent="0.25">
      <c r="C16" s="28" t="s">
        <v>178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</row>
    <row r="17" spans="1:66" x14ac:dyDescent="0.25">
      <c r="C17" s="28" t="s">
        <v>179</v>
      </c>
    </row>
    <row r="18" spans="1:66" x14ac:dyDescent="0.25">
      <c r="S18" s="15"/>
      <c r="T18" s="15"/>
      <c r="U18" s="15"/>
      <c r="V18" s="15"/>
      <c r="W18" s="15"/>
      <c r="X18" s="15"/>
      <c r="AY18" s="61"/>
      <c r="AZ18" s="61"/>
      <c r="BA18" s="61"/>
      <c r="BB18" s="61"/>
      <c r="BC18" s="61"/>
      <c r="BD18" s="61"/>
    </row>
    <row r="19" spans="1:66" x14ac:dyDescent="0.25">
      <c r="AY19" s="61"/>
      <c r="AZ19" s="61"/>
      <c r="BA19" s="61"/>
      <c r="BB19" s="61"/>
      <c r="BC19" s="61"/>
      <c r="BD19" s="61"/>
    </row>
    <row r="20" spans="1:66" x14ac:dyDescent="0.25">
      <c r="P20" s="69"/>
      <c r="Q20" s="69"/>
      <c r="R20" s="69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61"/>
      <c r="AZ20" s="61"/>
      <c r="BA20" s="61"/>
      <c r="BB20" s="61"/>
      <c r="BC20" s="61"/>
      <c r="BD20" s="61"/>
      <c r="BE20" s="15"/>
      <c r="BF20" s="15"/>
    </row>
    <row r="21" spans="1:66" x14ac:dyDescent="0.25">
      <c r="P21" s="69"/>
      <c r="Q21" s="69"/>
      <c r="R21" s="69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</row>
    <row r="22" spans="1:66" x14ac:dyDescent="0.25">
      <c r="P22" s="69"/>
      <c r="R22" s="69"/>
      <c r="S22" s="69"/>
      <c r="T22" s="69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61"/>
      <c r="BB22" s="61"/>
      <c r="BC22" s="61"/>
      <c r="BD22" s="61"/>
      <c r="BE22" s="61"/>
      <c r="BF22" s="61"/>
    </row>
    <row r="23" spans="1:66" x14ac:dyDescent="0.25">
      <c r="P23" s="69"/>
      <c r="R23" s="69"/>
      <c r="S23" s="69"/>
      <c r="T23" s="69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</row>
    <row r="24" spans="1:66" x14ac:dyDescent="0.25">
      <c r="P24" s="69"/>
      <c r="R24" s="69"/>
      <c r="S24" s="69"/>
      <c r="U24" s="69"/>
      <c r="BH24" s="61"/>
    </row>
    <row r="25" spans="1:66" x14ac:dyDescent="0.25">
      <c r="P25" s="69"/>
      <c r="R25" s="69"/>
      <c r="S25" s="69"/>
      <c r="U25" s="69"/>
      <c r="BH25" s="61"/>
    </row>
    <row r="26" spans="1:66" x14ac:dyDescent="0.25">
      <c r="U26" s="69"/>
      <c r="V26" s="69"/>
      <c r="W26" s="69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</row>
    <row r="27" spans="1:66" x14ac:dyDescent="0.25">
      <c r="A27" s="61"/>
    </row>
    <row r="28" spans="1:66" x14ac:dyDescent="0.25">
      <c r="S28" s="15"/>
      <c r="T28" s="15"/>
      <c r="U28" s="15"/>
      <c r="V28" s="15"/>
      <c r="W28" s="15"/>
      <c r="X28" s="15"/>
      <c r="AY28" s="61"/>
      <c r="AZ28" s="61"/>
      <c r="BA28" s="61"/>
      <c r="BB28" s="61"/>
      <c r="BC28" s="61"/>
      <c r="BD28" s="61"/>
    </row>
    <row r="29" spans="1:66" x14ac:dyDescent="0.25">
      <c r="W29" s="174"/>
      <c r="X29" s="174"/>
      <c r="AY29" s="61"/>
      <c r="AZ29" s="61"/>
      <c r="BA29" s="61"/>
      <c r="BB29" s="61"/>
      <c r="BC29" s="61"/>
      <c r="BD29" s="61"/>
    </row>
    <row r="30" spans="1:66" x14ac:dyDescent="0.25">
      <c r="P30" s="69"/>
      <c r="Q30" s="69"/>
      <c r="R30" s="69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61"/>
      <c r="AZ30" s="61"/>
      <c r="BA30" s="61"/>
      <c r="BB30" s="61"/>
      <c r="BC30" s="61"/>
      <c r="BD30" s="61"/>
      <c r="BE30" s="15"/>
      <c r="BF30" s="15"/>
    </row>
    <row r="31" spans="1:66" x14ac:dyDescent="0.25">
      <c r="P31" s="69"/>
      <c r="Q31" s="69"/>
      <c r="R31" s="69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</row>
    <row r="32" spans="1:66" x14ac:dyDescent="0.25">
      <c r="P32" s="69"/>
      <c r="R32" s="69"/>
      <c r="S32" s="69"/>
      <c r="T32" s="69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61"/>
      <c r="BB32" s="61"/>
      <c r="BC32" s="61"/>
      <c r="BD32" s="61"/>
      <c r="BE32" s="61"/>
      <c r="BF32" s="61"/>
    </row>
    <row r="33" spans="16:70" x14ac:dyDescent="0.25">
      <c r="P33" s="69"/>
      <c r="R33" s="69"/>
      <c r="S33" s="69"/>
      <c r="T33" s="69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</row>
    <row r="34" spans="16:70" x14ac:dyDescent="0.25">
      <c r="P34" s="69"/>
      <c r="R34" s="69"/>
      <c r="S34" s="69"/>
      <c r="U34" s="69"/>
      <c r="BH34" s="61"/>
    </row>
    <row r="35" spans="16:70" x14ac:dyDescent="0.25">
      <c r="P35" s="69"/>
      <c r="R35" s="69"/>
      <c r="S35" s="69"/>
      <c r="U35" s="69"/>
      <c r="BH35" s="61"/>
    </row>
    <row r="37" spans="16:70" x14ac:dyDescent="0.25">
      <c r="AY37" s="61"/>
      <c r="AZ37" s="61"/>
      <c r="BA37" s="61"/>
      <c r="BB37" s="61"/>
      <c r="BC37" s="61"/>
      <c r="BD37" s="61"/>
      <c r="BF37" s="61"/>
    </row>
    <row r="38" spans="16:70" x14ac:dyDescent="0.25">
      <c r="AY38" s="15"/>
      <c r="AZ38" s="15"/>
      <c r="BA38" s="15"/>
      <c r="BB38" s="15"/>
      <c r="BC38" s="15"/>
      <c r="BD38" s="15"/>
      <c r="BF38" s="61"/>
    </row>
    <row r="39" spans="16:70" x14ac:dyDescent="0.25">
      <c r="AY39" s="15"/>
      <c r="AZ39" s="15"/>
      <c r="BA39" s="61"/>
      <c r="BB39" s="61"/>
      <c r="BC39" s="61"/>
      <c r="BD39" s="61"/>
      <c r="BF39" s="61"/>
    </row>
    <row r="40" spans="16:70" x14ac:dyDescent="0.25">
      <c r="AY40" s="15"/>
      <c r="AZ40" s="15"/>
      <c r="BA40" s="15"/>
      <c r="BB40" s="15"/>
      <c r="BC40" s="15"/>
      <c r="BD40" s="15"/>
      <c r="BF40" s="61"/>
    </row>
    <row r="44" spans="16:70" x14ac:dyDescent="0.25">
      <c r="U44" s="69"/>
      <c r="V44" s="69"/>
      <c r="W44" s="69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61"/>
      <c r="BJ44" s="61"/>
      <c r="BK44" s="61"/>
      <c r="BL44" s="61"/>
      <c r="BM44" s="61"/>
      <c r="BN44" s="61"/>
      <c r="BO44" s="15"/>
      <c r="BP44" s="15"/>
      <c r="BR44" s="100"/>
    </row>
    <row r="45" spans="16:70" x14ac:dyDescent="0.25">
      <c r="U45" s="69"/>
      <c r="V45" s="69"/>
      <c r="W45" s="69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R45" s="100"/>
    </row>
    <row r="46" spans="16:70" ht="15" hidden="1" customHeight="1" x14ac:dyDescent="0.25">
      <c r="U46" s="69"/>
      <c r="V46" s="69"/>
      <c r="W46" s="69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61"/>
      <c r="BJ46" s="61"/>
      <c r="BK46" s="61"/>
      <c r="BL46" s="61"/>
      <c r="BM46" s="61"/>
      <c r="BN46" s="61"/>
      <c r="BO46" s="15"/>
      <c r="BP46" s="15"/>
      <c r="BR46" s="100"/>
    </row>
    <row r="47" spans="16:70" ht="15" hidden="1" customHeight="1" x14ac:dyDescent="0.25">
      <c r="U47" s="69"/>
      <c r="V47" s="69"/>
      <c r="W47" s="69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R47" s="100"/>
    </row>
    <row r="48" spans="16:70" x14ac:dyDescent="0.25">
      <c r="U48" s="69"/>
    </row>
    <row r="49" spans="21:21" x14ac:dyDescent="0.25">
      <c r="U49" s="69"/>
    </row>
    <row r="50" spans="21:21" x14ac:dyDescent="0.25">
      <c r="U50" s="69"/>
    </row>
  </sheetData>
  <mergeCells count="32">
    <mergeCell ref="B1:N1"/>
    <mergeCell ref="O1:S1"/>
    <mergeCell ref="T1:X1"/>
    <mergeCell ref="W2:W3"/>
    <mergeCell ref="X2:X3"/>
    <mergeCell ref="Y1:AC1"/>
    <mergeCell ref="AD1:AH1"/>
    <mergeCell ref="C2:E2"/>
    <mergeCell ref="A1:A3"/>
    <mergeCell ref="B2:B3"/>
    <mergeCell ref="F2:H2"/>
    <mergeCell ref="I2:K2"/>
    <mergeCell ref="L2:N2"/>
    <mergeCell ref="O2:O3"/>
    <mergeCell ref="P2:P3"/>
    <mergeCell ref="Q2:Q3"/>
    <mergeCell ref="R2:R3"/>
    <mergeCell ref="S2:S3"/>
    <mergeCell ref="T2:T3"/>
    <mergeCell ref="U2:U3"/>
    <mergeCell ref="V2:V3"/>
    <mergeCell ref="Y2:Y3"/>
    <mergeCell ref="Z2:Z3"/>
    <mergeCell ref="AA2:AA3"/>
    <mergeCell ref="AB2:AB3"/>
    <mergeCell ref="AC2:AC3"/>
    <mergeCell ref="AI2:AI3"/>
    <mergeCell ref="AD2:AD3"/>
    <mergeCell ref="AE2:AE3"/>
    <mergeCell ref="AF2:AF3"/>
    <mergeCell ref="AG2:AG3"/>
    <mergeCell ref="AH2:AH3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9809-BEB3-4A56-AA2F-E13178580599}">
  <sheetPr>
    <tabColor rgb="FFC00000"/>
  </sheetPr>
  <dimension ref="A1"/>
  <sheetViews>
    <sheetView workbookViewId="0">
      <selection activeCell="L36" sqref="L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856A-0A6D-419A-BB83-D7ABC3C7BB20}">
  <sheetPr>
    <tabColor rgb="FFC00000"/>
  </sheetPr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sheetPr>
    <tabColor theme="8"/>
  </sheetPr>
  <dimension ref="A1:O30"/>
  <sheetViews>
    <sheetView workbookViewId="0">
      <selection activeCell="G19" sqref="G19:G20"/>
    </sheetView>
  </sheetViews>
  <sheetFormatPr defaultRowHeight="15" x14ac:dyDescent="0.25"/>
  <cols>
    <col min="1" max="1" width="9.140625" style="24"/>
    <col min="2" max="2" width="12.28515625" style="24" bestFit="1" customWidth="1"/>
    <col min="3" max="3" width="9.140625" style="24"/>
    <col min="4" max="4" width="21.140625" style="24" bestFit="1" customWidth="1"/>
    <col min="5" max="5" width="17" style="24" customWidth="1"/>
    <col min="6" max="6" width="9.140625" style="24"/>
    <col min="7" max="7" width="23.85546875" style="24" bestFit="1" customWidth="1"/>
    <col min="8" max="8" width="9.85546875" style="24" bestFit="1" customWidth="1"/>
    <col min="9" max="9" width="9.85546875" style="24" customWidth="1"/>
    <col min="10" max="10" width="14.5703125" style="24" bestFit="1" customWidth="1"/>
    <col min="11" max="11" width="12.7109375" style="24" bestFit="1" customWidth="1"/>
    <col min="12" max="12" width="9" style="24" bestFit="1" customWidth="1"/>
    <col min="13" max="13" width="12" style="24" bestFit="1" customWidth="1"/>
    <col min="14" max="16384" width="9.140625" style="24"/>
  </cols>
  <sheetData>
    <row r="1" spans="1:15" ht="15.75" thickBot="1" x14ac:dyDescent="0.3">
      <c r="B1" s="49"/>
      <c r="C1" s="49"/>
      <c r="D1" s="49"/>
      <c r="E1" s="49"/>
      <c r="F1" s="49"/>
      <c r="G1" s="49"/>
      <c r="H1" s="49"/>
      <c r="I1" s="49"/>
      <c r="J1" s="32"/>
    </row>
    <row r="2" spans="1:15" ht="15" customHeight="1" thickTop="1" x14ac:dyDescent="0.25">
      <c r="A2" s="51"/>
      <c r="B2" s="137" t="s">
        <v>95</v>
      </c>
      <c r="C2" s="139" t="s">
        <v>100</v>
      </c>
      <c r="D2" s="139" t="s">
        <v>103</v>
      </c>
      <c r="E2" s="139" t="s">
        <v>104</v>
      </c>
      <c r="F2" s="139" t="s">
        <v>8</v>
      </c>
      <c r="G2" s="129" t="s">
        <v>2</v>
      </c>
      <c r="H2" s="131" t="s">
        <v>105</v>
      </c>
      <c r="I2" s="129" t="s">
        <v>101</v>
      </c>
      <c r="J2" s="133" t="s">
        <v>10</v>
      </c>
      <c r="K2" s="31"/>
      <c r="L2" s="31"/>
      <c r="O2" s="56"/>
    </row>
    <row r="3" spans="1:15" ht="15.75" thickBot="1" x14ac:dyDescent="0.3">
      <c r="A3" s="51"/>
      <c r="B3" s="138"/>
      <c r="C3" s="130"/>
      <c r="D3" s="130"/>
      <c r="E3" s="130"/>
      <c r="F3" s="130"/>
      <c r="G3" s="130"/>
      <c r="H3" s="132"/>
      <c r="I3" s="130"/>
      <c r="J3" s="134"/>
      <c r="K3" s="31"/>
      <c r="L3" s="31"/>
      <c r="O3" s="56"/>
    </row>
    <row r="4" spans="1:15" ht="15.75" thickTop="1" x14ac:dyDescent="0.25">
      <c r="A4" s="126" t="s">
        <v>94</v>
      </c>
      <c r="B4" s="97" t="s">
        <v>2</v>
      </c>
      <c r="C4" s="37">
        <v>1</v>
      </c>
      <c r="D4" s="37" t="s">
        <v>102</v>
      </c>
      <c r="E4" s="37" t="s">
        <v>102</v>
      </c>
      <c r="F4" s="37" t="s">
        <v>102</v>
      </c>
      <c r="G4" s="37" t="s">
        <v>146</v>
      </c>
      <c r="H4" s="41" t="s">
        <v>134</v>
      </c>
      <c r="I4" s="37">
        <v>256</v>
      </c>
      <c r="J4" s="96" t="s">
        <v>145</v>
      </c>
      <c r="K4" s="32"/>
      <c r="L4" s="32"/>
      <c r="O4" s="56"/>
    </row>
    <row r="5" spans="1:15" x14ac:dyDescent="0.25">
      <c r="A5" s="127"/>
      <c r="B5" s="6" t="s">
        <v>14</v>
      </c>
      <c r="C5" s="23">
        <v>3</v>
      </c>
      <c r="D5" s="23" t="s">
        <v>131</v>
      </c>
      <c r="E5" s="23">
        <v>10</v>
      </c>
      <c r="F5" s="23">
        <v>0.5</v>
      </c>
      <c r="G5" s="23" t="s">
        <v>133</v>
      </c>
      <c r="H5" s="36" t="s">
        <v>134</v>
      </c>
      <c r="I5" s="27">
        <v>256</v>
      </c>
      <c r="J5" s="93" t="s">
        <v>135</v>
      </c>
      <c r="K5" s="32"/>
      <c r="L5" s="32"/>
      <c r="O5" s="56"/>
    </row>
    <row r="6" spans="1:15" x14ac:dyDescent="0.25">
      <c r="A6" s="127"/>
      <c r="B6" s="6" t="s">
        <v>98</v>
      </c>
      <c r="C6" s="23">
        <v>3</v>
      </c>
      <c r="D6" s="23" t="s">
        <v>132</v>
      </c>
      <c r="E6" s="23">
        <v>50</v>
      </c>
      <c r="F6" s="23" t="s">
        <v>102</v>
      </c>
      <c r="G6" s="23" t="s">
        <v>102</v>
      </c>
      <c r="H6" s="36" t="s">
        <v>102</v>
      </c>
      <c r="I6" s="23" t="s">
        <v>102</v>
      </c>
      <c r="J6" s="93" t="s">
        <v>102</v>
      </c>
      <c r="K6" s="32"/>
      <c r="L6" s="32"/>
      <c r="O6" s="56"/>
    </row>
    <row r="7" spans="1:15" x14ac:dyDescent="0.25">
      <c r="A7" s="127"/>
      <c r="B7" s="38" t="s">
        <v>97</v>
      </c>
      <c r="C7" s="23">
        <v>4</v>
      </c>
      <c r="D7" s="23" t="s">
        <v>131</v>
      </c>
      <c r="E7" s="23">
        <v>100</v>
      </c>
      <c r="F7" s="23" t="s">
        <v>102</v>
      </c>
      <c r="G7" s="23" t="s">
        <v>102</v>
      </c>
      <c r="H7" s="36" t="s">
        <v>102</v>
      </c>
      <c r="I7" s="23" t="s">
        <v>102</v>
      </c>
      <c r="J7" s="93" t="s">
        <v>102</v>
      </c>
      <c r="K7" s="32"/>
      <c r="L7" s="32"/>
      <c r="O7" s="56"/>
    </row>
    <row r="8" spans="1:15" ht="15.75" thickBot="1" x14ac:dyDescent="0.3">
      <c r="A8" s="128"/>
      <c r="B8" s="55" t="s">
        <v>99</v>
      </c>
      <c r="C8" s="44">
        <v>4</v>
      </c>
      <c r="D8" s="44" t="s">
        <v>131</v>
      </c>
      <c r="E8" s="44">
        <v>100</v>
      </c>
      <c r="F8" s="44" t="s">
        <v>102</v>
      </c>
      <c r="G8" s="49" t="s">
        <v>102</v>
      </c>
      <c r="H8" s="44" t="s">
        <v>102</v>
      </c>
      <c r="I8" s="44" t="s">
        <v>102</v>
      </c>
      <c r="J8" s="53" t="s">
        <v>102</v>
      </c>
      <c r="K8" s="35"/>
      <c r="L8" s="32"/>
      <c r="O8" s="56"/>
    </row>
    <row r="9" spans="1:15" ht="15.75" thickTop="1" x14ac:dyDescent="0.25">
      <c r="A9" s="140" t="s">
        <v>96</v>
      </c>
      <c r="B9" s="37" t="s">
        <v>2</v>
      </c>
      <c r="C9" s="37"/>
      <c r="D9" s="37"/>
      <c r="E9" s="37"/>
      <c r="F9" s="37"/>
      <c r="G9" s="37"/>
      <c r="H9" s="37"/>
      <c r="I9" s="37"/>
      <c r="J9" s="54"/>
      <c r="K9" s="32"/>
      <c r="L9" s="32"/>
      <c r="O9" s="56"/>
    </row>
    <row r="10" spans="1:15" x14ac:dyDescent="0.25">
      <c r="A10" s="127"/>
      <c r="B10" s="23" t="s">
        <v>14</v>
      </c>
      <c r="C10" s="23"/>
      <c r="D10" s="23"/>
      <c r="E10" s="23"/>
      <c r="F10" s="23"/>
      <c r="G10" s="23"/>
      <c r="H10" s="36"/>
      <c r="I10" s="23"/>
      <c r="J10" s="93"/>
      <c r="K10" s="32"/>
      <c r="L10" s="32"/>
      <c r="M10" s="32"/>
      <c r="O10" s="56"/>
    </row>
    <row r="11" spans="1:15" x14ac:dyDescent="0.25">
      <c r="A11" s="127"/>
      <c r="B11" s="23" t="s">
        <v>98</v>
      </c>
      <c r="C11" s="23"/>
      <c r="D11" s="23"/>
      <c r="E11" s="23"/>
      <c r="F11" s="23" t="s">
        <v>102</v>
      </c>
      <c r="G11" s="23" t="s">
        <v>102</v>
      </c>
      <c r="H11" s="36" t="s">
        <v>102</v>
      </c>
      <c r="I11" s="23" t="s">
        <v>102</v>
      </c>
      <c r="J11" s="93" t="s">
        <v>102</v>
      </c>
      <c r="K11" s="32"/>
      <c r="L11" s="32"/>
      <c r="M11" s="32"/>
      <c r="O11" s="56"/>
    </row>
    <row r="12" spans="1:15" x14ac:dyDescent="0.25">
      <c r="A12" s="127"/>
      <c r="B12" s="23" t="s">
        <v>97</v>
      </c>
      <c r="C12" s="23"/>
      <c r="D12" s="23"/>
      <c r="E12" s="23"/>
      <c r="F12" s="23"/>
      <c r="G12" s="23" t="s">
        <v>102</v>
      </c>
      <c r="H12" s="36" t="s">
        <v>102</v>
      </c>
      <c r="I12" s="23" t="s">
        <v>102</v>
      </c>
      <c r="J12" s="93" t="s">
        <v>102</v>
      </c>
      <c r="K12" s="32"/>
      <c r="L12" s="32"/>
      <c r="M12" s="32"/>
      <c r="O12" s="56"/>
    </row>
    <row r="13" spans="1:15" ht="15.75" thickBot="1" x14ac:dyDescent="0.3">
      <c r="A13" s="128"/>
      <c r="B13" s="44" t="s">
        <v>99</v>
      </c>
      <c r="C13" s="44"/>
      <c r="D13" s="44"/>
      <c r="E13" s="44"/>
      <c r="F13" s="44"/>
      <c r="G13" s="44" t="s">
        <v>102</v>
      </c>
      <c r="H13" s="44" t="s">
        <v>102</v>
      </c>
      <c r="I13" s="44" t="s">
        <v>102</v>
      </c>
      <c r="J13" s="53" t="s">
        <v>102</v>
      </c>
      <c r="K13" s="32"/>
      <c r="L13" s="32"/>
      <c r="O13" s="56"/>
    </row>
    <row r="14" spans="1:15" ht="15.75" thickTop="1" x14ac:dyDescent="0.25"/>
    <row r="15" spans="1:15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M15" s="32"/>
    </row>
    <row r="16" spans="1:15" ht="15.75" thickBot="1" x14ac:dyDescent="0.3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32"/>
      <c r="M16" s="32"/>
    </row>
    <row r="17" spans="1:13" ht="15.75" thickTop="1" x14ac:dyDescent="0.25">
      <c r="A17" s="51"/>
      <c r="B17" s="142" t="s">
        <v>95</v>
      </c>
      <c r="C17" s="129" t="s">
        <v>100</v>
      </c>
      <c r="D17" s="129" t="s">
        <v>103</v>
      </c>
      <c r="E17" s="129" t="s">
        <v>104</v>
      </c>
      <c r="F17" s="129" t="s">
        <v>8</v>
      </c>
      <c r="G17" s="129" t="s">
        <v>2</v>
      </c>
      <c r="H17" s="141" t="s">
        <v>105</v>
      </c>
      <c r="I17" s="129" t="s">
        <v>101</v>
      </c>
      <c r="J17" s="129" t="s">
        <v>10</v>
      </c>
      <c r="K17" s="135" t="s">
        <v>66</v>
      </c>
      <c r="L17" s="89"/>
      <c r="M17" s="32"/>
    </row>
    <row r="18" spans="1:13" ht="15.75" thickBot="1" x14ac:dyDescent="0.3">
      <c r="A18" s="52"/>
      <c r="B18" s="143"/>
      <c r="C18" s="130"/>
      <c r="D18" s="130"/>
      <c r="E18" s="130"/>
      <c r="F18" s="130"/>
      <c r="G18" s="130"/>
      <c r="H18" s="132"/>
      <c r="I18" s="130"/>
      <c r="J18" s="130"/>
      <c r="K18" s="136"/>
      <c r="L18" s="89"/>
    </row>
    <row r="19" spans="1:13" ht="15.75" thickTop="1" x14ac:dyDescent="0.25">
      <c r="A19" s="126" t="s">
        <v>94</v>
      </c>
      <c r="B19" s="16" t="s">
        <v>160</v>
      </c>
      <c r="C19" s="37">
        <v>1</v>
      </c>
      <c r="D19" s="91" t="s">
        <v>102</v>
      </c>
      <c r="E19" s="91" t="s">
        <v>102</v>
      </c>
      <c r="F19" s="91" t="s">
        <v>102</v>
      </c>
      <c r="G19" s="91" t="s">
        <v>155</v>
      </c>
      <c r="H19" s="103">
        <v>1.0000000000000001E-5</v>
      </c>
      <c r="I19" s="91">
        <v>256</v>
      </c>
      <c r="J19" s="80" t="s">
        <v>145</v>
      </c>
      <c r="K19" s="175" t="s">
        <v>164</v>
      </c>
    </row>
    <row r="20" spans="1:13" x14ac:dyDescent="0.25">
      <c r="A20" s="127"/>
      <c r="B20" s="7" t="s">
        <v>161</v>
      </c>
      <c r="C20" s="23">
        <v>3</v>
      </c>
      <c r="D20" s="90" t="s">
        <v>131</v>
      </c>
      <c r="E20" s="90">
        <v>10</v>
      </c>
      <c r="F20" s="90">
        <v>0.5</v>
      </c>
      <c r="G20" s="91" t="s">
        <v>150</v>
      </c>
      <c r="H20" s="103">
        <v>1.0000000000000001E-5</v>
      </c>
      <c r="I20" s="90">
        <v>256</v>
      </c>
      <c r="J20" s="90" t="s">
        <v>135</v>
      </c>
      <c r="K20" s="176" t="s">
        <v>164</v>
      </c>
      <c r="L20" s="32"/>
    </row>
    <row r="21" spans="1:13" x14ac:dyDescent="0.25">
      <c r="A21" s="127"/>
      <c r="B21" s="7" t="s">
        <v>98</v>
      </c>
      <c r="C21" s="23">
        <v>3</v>
      </c>
      <c r="D21" s="90" t="s">
        <v>132</v>
      </c>
      <c r="E21" s="90">
        <v>50</v>
      </c>
      <c r="F21" s="90" t="s">
        <v>102</v>
      </c>
      <c r="G21" s="90" t="s">
        <v>102</v>
      </c>
      <c r="H21" s="90" t="s">
        <v>102</v>
      </c>
      <c r="I21" s="90" t="s">
        <v>102</v>
      </c>
      <c r="J21" s="90" t="s">
        <v>102</v>
      </c>
      <c r="K21" s="93" t="s">
        <v>102</v>
      </c>
      <c r="L21" s="32"/>
    </row>
    <row r="22" spans="1:13" x14ac:dyDescent="0.25">
      <c r="A22" s="127"/>
      <c r="B22" s="7" t="s">
        <v>162</v>
      </c>
      <c r="C22" s="23">
        <v>4</v>
      </c>
      <c r="D22" s="90" t="s">
        <v>131</v>
      </c>
      <c r="E22" s="90">
        <v>100</v>
      </c>
      <c r="F22" s="90" t="s">
        <v>102</v>
      </c>
      <c r="G22" s="90" t="s">
        <v>102</v>
      </c>
      <c r="H22" s="90" t="s">
        <v>102</v>
      </c>
      <c r="I22" s="90" t="s">
        <v>102</v>
      </c>
      <c r="J22" s="90" t="s">
        <v>102</v>
      </c>
      <c r="K22" s="101" t="s">
        <v>102</v>
      </c>
    </row>
    <row r="23" spans="1:13" ht="15.75" thickBot="1" x14ac:dyDescent="0.3">
      <c r="A23" s="128"/>
      <c r="B23" s="48" t="s">
        <v>163</v>
      </c>
      <c r="C23" s="44">
        <v>4</v>
      </c>
      <c r="D23" s="44" t="s">
        <v>131</v>
      </c>
      <c r="E23" s="44">
        <v>100</v>
      </c>
      <c r="F23" s="44" t="s">
        <v>102</v>
      </c>
      <c r="G23" s="92" t="s">
        <v>102</v>
      </c>
      <c r="H23" s="44" t="s">
        <v>102</v>
      </c>
      <c r="I23" s="44" t="s">
        <v>102</v>
      </c>
      <c r="J23" s="44" t="s">
        <v>102</v>
      </c>
      <c r="K23" s="102" t="s">
        <v>102</v>
      </c>
    </row>
    <row r="24" spans="1:13" ht="15.75" thickTop="1" x14ac:dyDescent="0.25">
      <c r="A24" s="126" t="s">
        <v>96</v>
      </c>
      <c r="B24" s="37" t="s">
        <v>2</v>
      </c>
      <c r="C24" s="37"/>
      <c r="D24" s="37"/>
      <c r="E24" s="37"/>
      <c r="F24" s="37"/>
      <c r="G24" s="37"/>
      <c r="H24" s="37"/>
      <c r="I24" s="37"/>
      <c r="J24" s="37"/>
      <c r="K24" s="54"/>
    </row>
    <row r="25" spans="1:13" x14ac:dyDescent="0.25">
      <c r="A25" s="127"/>
      <c r="B25" s="23" t="s">
        <v>14</v>
      </c>
      <c r="C25" s="23"/>
      <c r="D25" s="23"/>
      <c r="E25" s="23"/>
      <c r="F25" s="23"/>
      <c r="G25" s="23"/>
      <c r="H25" s="23"/>
      <c r="I25" s="23"/>
      <c r="J25" s="23"/>
      <c r="K25" s="93"/>
    </row>
    <row r="26" spans="1:13" x14ac:dyDescent="0.25">
      <c r="A26" s="127"/>
      <c r="B26" s="23" t="s">
        <v>98</v>
      </c>
      <c r="C26" s="23"/>
      <c r="D26" s="23"/>
      <c r="E26" s="23"/>
      <c r="F26" s="23" t="s">
        <v>102</v>
      </c>
      <c r="G26" s="23" t="s">
        <v>102</v>
      </c>
      <c r="H26" s="23" t="s">
        <v>102</v>
      </c>
      <c r="I26" s="23" t="s">
        <v>102</v>
      </c>
      <c r="J26" s="23" t="s">
        <v>102</v>
      </c>
      <c r="K26" s="93" t="s">
        <v>102</v>
      </c>
    </row>
    <row r="27" spans="1:13" x14ac:dyDescent="0.25">
      <c r="A27" s="127"/>
      <c r="B27" s="23" t="s">
        <v>97</v>
      </c>
      <c r="C27" s="23"/>
      <c r="D27" s="23"/>
      <c r="E27" s="23"/>
      <c r="F27" s="23"/>
      <c r="G27" s="23" t="s">
        <v>102</v>
      </c>
      <c r="H27" s="23" t="s">
        <v>102</v>
      </c>
      <c r="I27" s="23" t="s">
        <v>102</v>
      </c>
      <c r="J27" s="23" t="s">
        <v>102</v>
      </c>
      <c r="K27" s="93" t="s">
        <v>102</v>
      </c>
    </row>
    <row r="28" spans="1:13" ht="15.75" thickBot="1" x14ac:dyDescent="0.3">
      <c r="A28" s="128"/>
      <c r="B28" s="44" t="s">
        <v>99</v>
      </c>
      <c r="C28" s="44"/>
      <c r="D28" s="44"/>
      <c r="E28" s="44"/>
      <c r="F28" s="44"/>
      <c r="G28" s="44" t="s">
        <v>102</v>
      </c>
      <c r="H28" s="44" t="s">
        <v>102</v>
      </c>
      <c r="I28" s="44" t="s">
        <v>102</v>
      </c>
      <c r="J28" s="44" t="s">
        <v>102</v>
      </c>
      <c r="K28" s="53" t="s">
        <v>102</v>
      </c>
    </row>
    <row r="29" spans="1:13" ht="15.75" thickTop="1" x14ac:dyDescent="0.25"/>
    <row r="30" spans="1:13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</row>
  </sheetData>
  <mergeCells count="23">
    <mergeCell ref="A4:A8"/>
    <mergeCell ref="A9:A13"/>
    <mergeCell ref="H17:H18"/>
    <mergeCell ref="B17:B18"/>
    <mergeCell ref="C17:C18"/>
    <mergeCell ref="D17:D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19:A23"/>
    <mergeCell ref="A24:A28"/>
    <mergeCell ref="E17:E18"/>
    <mergeCell ref="F17:F18"/>
    <mergeCell ref="I17:I18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sheetPr>
    <tabColor theme="8"/>
  </sheetPr>
  <dimension ref="A1:W59"/>
  <sheetViews>
    <sheetView zoomScale="90" zoomScaleNormal="90" workbookViewId="0">
      <selection activeCell="G31" sqref="G31:L31"/>
    </sheetView>
  </sheetViews>
  <sheetFormatPr defaultRowHeight="15" x14ac:dyDescent="0.25"/>
  <cols>
    <col min="1" max="1" width="13.140625" style="68" customWidth="1"/>
    <col min="2" max="2" width="14.5703125" style="62" bestFit="1" customWidth="1"/>
    <col min="3" max="12" width="8.7109375" style="62" customWidth="1"/>
    <col min="13" max="16384" width="9.140625" style="62"/>
  </cols>
  <sheetData>
    <row r="1" spans="1:19" ht="15.75" thickBot="1" x14ac:dyDescent="0.3">
      <c r="A1" s="144" t="s">
        <v>110</v>
      </c>
      <c r="B1" s="144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9" ht="15.75" thickTop="1" x14ac:dyDescent="0.25">
      <c r="A2" s="148" t="s">
        <v>0</v>
      </c>
      <c r="B2" s="129" t="s">
        <v>107</v>
      </c>
      <c r="C2" s="164" t="s">
        <v>1</v>
      </c>
      <c r="D2" s="165"/>
      <c r="E2" s="164" t="s">
        <v>120</v>
      </c>
      <c r="F2" s="165"/>
      <c r="G2" s="166" t="s">
        <v>18</v>
      </c>
      <c r="H2" s="167"/>
      <c r="I2" s="166" t="s">
        <v>119</v>
      </c>
      <c r="J2" s="167"/>
      <c r="K2" s="166" t="s">
        <v>20</v>
      </c>
      <c r="L2" s="170"/>
    </row>
    <row r="3" spans="1:19" x14ac:dyDescent="0.25">
      <c r="A3" s="149"/>
      <c r="B3" s="139"/>
      <c r="C3" s="109" t="s">
        <v>121</v>
      </c>
      <c r="D3" s="109"/>
      <c r="E3" s="109" t="s">
        <v>121</v>
      </c>
      <c r="F3" s="109"/>
      <c r="G3" s="109" t="s">
        <v>121</v>
      </c>
      <c r="H3" s="109"/>
      <c r="I3" s="109" t="s">
        <v>121</v>
      </c>
      <c r="J3" s="109"/>
      <c r="K3" s="109" t="s">
        <v>121</v>
      </c>
      <c r="L3" s="155"/>
    </row>
    <row r="4" spans="1:19" ht="15.75" thickBot="1" x14ac:dyDescent="0.3">
      <c r="A4" s="150"/>
      <c r="B4" s="130"/>
      <c r="C4" s="72" t="s">
        <v>122</v>
      </c>
      <c r="D4" s="72" t="s">
        <v>123</v>
      </c>
      <c r="E4" s="72" t="s">
        <v>122</v>
      </c>
      <c r="F4" s="72" t="s">
        <v>123</v>
      </c>
      <c r="G4" s="72" t="s">
        <v>122</v>
      </c>
      <c r="H4" s="72" t="s">
        <v>123</v>
      </c>
      <c r="I4" s="72" t="s">
        <v>122</v>
      </c>
      <c r="J4" s="72" t="s">
        <v>123</v>
      </c>
      <c r="K4" s="72" t="s">
        <v>122</v>
      </c>
      <c r="L4" s="74" t="s">
        <v>123</v>
      </c>
    </row>
    <row r="5" spans="1:19" ht="15.75" thickTop="1" x14ac:dyDescent="0.25">
      <c r="A5" s="145" t="s">
        <v>2</v>
      </c>
      <c r="B5" s="60" t="s">
        <v>111</v>
      </c>
      <c r="C5" s="83">
        <v>0.63300000000000001</v>
      </c>
      <c r="D5" s="59">
        <v>0.71299999999999997</v>
      </c>
      <c r="E5" s="86">
        <v>0.66700000000000004</v>
      </c>
      <c r="F5" s="57">
        <v>0.5</v>
      </c>
      <c r="G5" s="58">
        <v>-0.43680000000000002</v>
      </c>
      <c r="H5" s="83">
        <v>-0.1004</v>
      </c>
      <c r="I5" s="84">
        <v>-0.4864</v>
      </c>
      <c r="J5" s="67">
        <v>-5.1200000000000002E-2</v>
      </c>
      <c r="K5" s="84">
        <v>-0.43809999999999999</v>
      </c>
      <c r="L5" s="73">
        <v>-5.2200000000000003E-2</v>
      </c>
    </row>
    <row r="6" spans="1:19" x14ac:dyDescent="0.25">
      <c r="A6" s="146"/>
      <c r="B6" s="47" t="s">
        <v>108</v>
      </c>
      <c r="C6" s="156">
        <v>0.67800000000000005</v>
      </c>
      <c r="D6" s="157"/>
      <c r="E6" s="156">
        <v>0.624</v>
      </c>
      <c r="F6" s="157"/>
      <c r="G6" s="152">
        <v>-0.33439999999999998</v>
      </c>
      <c r="H6" s="153"/>
      <c r="I6" s="152">
        <v>-0.27529999999999999</v>
      </c>
      <c r="J6" s="153"/>
      <c r="K6" s="152">
        <v>-0.24887999999999999</v>
      </c>
      <c r="L6" s="154"/>
    </row>
    <row r="7" spans="1:19" ht="15.75" thickBot="1" x14ac:dyDescent="0.3">
      <c r="A7" s="147"/>
      <c r="B7" s="42" t="s">
        <v>109</v>
      </c>
      <c r="C7" s="42">
        <v>0.64700000000000002</v>
      </c>
      <c r="D7" s="43">
        <v>0.72</v>
      </c>
      <c r="E7" s="43">
        <v>0.66200000000000003</v>
      </c>
      <c r="F7" s="43">
        <v>0.5</v>
      </c>
      <c r="G7" s="43">
        <v>-0.39679999999999999</v>
      </c>
      <c r="H7" s="43">
        <v>-3.1699999999999999E-2</v>
      </c>
      <c r="I7" s="43">
        <v>-0.39679999999999999</v>
      </c>
      <c r="J7" s="43">
        <v>-3.1699999999999999E-2</v>
      </c>
      <c r="K7" s="70">
        <v>-0.42180000000000001</v>
      </c>
      <c r="L7" s="45">
        <v>-1.5100000000000001E-2</v>
      </c>
    </row>
    <row r="8" spans="1:19" ht="15.75" hidden="1" thickTop="1" x14ac:dyDescent="0.25">
      <c r="A8" s="145" t="s">
        <v>113</v>
      </c>
      <c r="B8" s="63" t="s">
        <v>112</v>
      </c>
      <c r="C8" s="158">
        <v>0.64</v>
      </c>
      <c r="D8" s="159"/>
      <c r="E8" s="158">
        <v>0.54900000000000004</v>
      </c>
      <c r="F8" s="159"/>
      <c r="G8" s="158">
        <v>-2.98E-2</v>
      </c>
      <c r="H8" s="159"/>
      <c r="I8" s="158">
        <v>-6.7199999999999996E-2</v>
      </c>
      <c r="J8" s="159"/>
      <c r="K8" s="158">
        <v>-5.4100000000000002E-2</v>
      </c>
      <c r="L8" s="171"/>
    </row>
    <row r="9" spans="1:19" hidden="1" x14ac:dyDescent="0.25">
      <c r="A9" s="146"/>
      <c r="B9" s="60" t="s">
        <v>111</v>
      </c>
      <c r="C9" s="106"/>
      <c r="D9" s="108"/>
      <c r="E9" s="168"/>
      <c r="F9" s="169"/>
      <c r="G9" s="168"/>
      <c r="H9" s="169"/>
      <c r="I9" s="168"/>
      <c r="J9" s="169"/>
      <c r="K9" s="168"/>
      <c r="L9" s="172"/>
    </row>
    <row r="10" spans="1:19" hidden="1" x14ac:dyDescent="0.25">
      <c r="A10" s="146"/>
      <c r="B10" s="33" t="s">
        <v>108</v>
      </c>
      <c r="C10" s="156">
        <v>0.64300000000000002</v>
      </c>
      <c r="D10" s="157"/>
      <c r="E10" s="156">
        <v>0.58199999999999996</v>
      </c>
      <c r="F10" s="157"/>
      <c r="G10" s="152">
        <v>-0.1447</v>
      </c>
      <c r="H10" s="153"/>
      <c r="I10" s="152">
        <v>-8.6900000000000005E-2</v>
      </c>
      <c r="J10" s="153"/>
      <c r="K10" s="152">
        <v>-6.6500000000000004E-2</v>
      </c>
      <c r="L10" s="154"/>
    </row>
    <row r="11" spans="1:19" ht="15.75" hidden="1" thickBot="1" x14ac:dyDescent="0.3">
      <c r="A11" s="147"/>
      <c r="B11" s="42" t="s">
        <v>109</v>
      </c>
      <c r="C11" s="42">
        <v>0.61699999999999999</v>
      </c>
      <c r="D11" s="43">
        <v>0.63300000000000001</v>
      </c>
      <c r="E11" s="43">
        <v>0.68300000000000005</v>
      </c>
      <c r="F11" s="43">
        <v>0.28399999999999997</v>
      </c>
      <c r="G11" s="43">
        <v>-0.1744</v>
      </c>
      <c r="H11" s="43">
        <v>-0.10680000000000001</v>
      </c>
      <c r="I11" s="43">
        <v>-0.1542</v>
      </c>
      <c r="J11" s="43">
        <v>-3.73E-2</v>
      </c>
      <c r="K11" s="70">
        <v>-0.1203</v>
      </c>
      <c r="L11" s="45">
        <v>-4.9299999999999997E-2</v>
      </c>
    </row>
    <row r="12" spans="1:19" ht="15.75" hidden="1" thickTop="1" x14ac:dyDescent="0.25">
      <c r="A12" s="145" t="s">
        <v>114</v>
      </c>
      <c r="B12" s="63" t="s">
        <v>112</v>
      </c>
      <c r="C12" s="158">
        <v>0.63200000000000001</v>
      </c>
      <c r="D12" s="159"/>
      <c r="E12" s="158">
        <v>0.499</v>
      </c>
      <c r="F12" s="159"/>
      <c r="G12" s="158">
        <v>-8.4500000000000006E-2</v>
      </c>
      <c r="H12" s="159"/>
      <c r="I12" s="158">
        <v>-9.7299999999999998E-2</v>
      </c>
      <c r="J12" s="159"/>
      <c r="K12" s="158">
        <v>-8.7800000000000003E-2</v>
      </c>
      <c r="L12" s="171"/>
    </row>
    <row r="13" spans="1:19" hidden="1" x14ac:dyDescent="0.25">
      <c r="A13" s="146"/>
      <c r="B13" s="60" t="s">
        <v>111</v>
      </c>
      <c r="C13" s="106"/>
      <c r="D13" s="108"/>
      <c r="E13" s="168"/>
      <c r="F13" s="169"/>
      <c r="G13" s="168"/>
      <c r="H13" s="169"/>
      <c r="I13" s="168"/>
      <c r="J13" s="169"/>
      <c r="K13" s="168"/>
      <c r="L13" s="172"/>
    </row>
    <row r="14" spans="1:19" hidden="1" x14ac:dyDescent="0.25">
      <c r="A14" s="146"/>
      <c r="B14" s="33" t="s">
        <v>108</v>
      </c>
      <c r="C14" s="156">
        <v>0.64200000000000002</v>
      </c>
      <c r="D14" s="157"/>
      <c r="E14" s="156">
        <v>0.58599999999999997</v>
      </c>
      <c r="F14" s="157"/>
      <c r="G14" s="152">
        <v>-0.1288</v>
      </c>
      <c r="H14" s="153"/>
      <c r="I14" s="152">
        <v>-7.0400000000000004E-2</v>
      </c>
      <c r="J14" s="153"/>
      <c r="K14" s="152">
        <v>-5.0200000000000002E-2</v>
      </c>
      <c r="L14" s="154"/>
    </row>
    <row r="15" spans="1:19" ht="15.75" hidden="1" thickBot="1" x14ac:dyDescent="0.3">
      <c r="A15" s="147"/>
      <c r="B15" s="42" t="s">
        <v>109</v>
      </c>
      <c r="C15" s="42">
        <v>0.63</v>
      </c>
      <c r="D15" s="43">
        <v>0.67</v>
      </c>
      <c r="E15" s="43">
        <v>0.71299999999999997</v>
      </c>
      <c r="F15" s="43">
        <v>0.20799999999999999</v>
      </c>
      <c r="G15" s="43">
        <v>-3.0499999999999999E-2</v>
      </c>
      <c r="H15" s="43">
        <v>-9.4100000000000003E-2</v>
      </c>
      <c r="I15" s="43">
        <v>-6.4799999999999996E-2</v>
      </c>
      <c r="J15" s="43">
        <v>-1.7100000000000001E-2</v>
      </c>
      <c r="K15" s="70">
        <v>-1.84E-2</v>
      </c>
      <c r="L15" s="45">
        <v>-3.27E-2</v>
      </c>
    </row>
    <row r="16" spans="1:19" ht="15.75" thickTop="1" x14ac:dyDescent="0.25">
      <c r="A16" s="146" t="s">
        <v>53</v>
      </c>
      <c r="B16" s="60" t="s">
        <v>111</v>
      </c>
      <c r="C16" s="80">
        <v>0.59</v>
      </c>
      <c r="D16" s="65">
        <v>0.71299999999999997</v>
      </c>
      <c r="E16" s="75">
        <v>0.66100000000000003</v>
      </c>
      <c r="F16" s="85">
        <v>0.45600000000000002</v>
      </c>
      <c r="G16" s="85">
        <v>-8.8400000000000006E-2</v>
      </c>
      <c r="H16" s="76">
        <v>-7.6100000000000001E-2</v>
      </c>
      <c r="I16" s="85">
        <v>-0.1076</v>
      </c>
      <c r="J16" s="76">
        <v>-2.8199999999999999E-2</v>
      </c>
      <c r="K16" s="85">
        <v>-7.7499999999999999E-2</v>
      </c>
      <c r="L16" s="77">
        <v>-0.03</v>
      </c>
      <c r="P16" s="35"/>
      <c r="Q16" s="35"/>
      <c r="R16" s="35"/>
      <c r="S16" s="35"/>
    </row>
    <row r="17" spans="1:22" x14ac:dyDescent="0.25">
      <c r="A17" s="146"/>
      <c r="B17" s="47" t="s">
        <v>108</v>
      </c>
      <c r="C17" s="156">
        <v>0.66500000000000004</v>
      </c>
      <c r="D17" s="157"/>
      <c r="E17" s="156">
        <v>0.623</v>
      </c>
      <c r="F17" s="157"/>
      <c r="G17" s="152">
        <v>-0.1022</v>
      </c>
      <c r="H17" s="153"/>
      <c r="I17" s="152">
        <v>-7.9000000000000001E-2</v>
      </c>
      <c r="J17" s="153"/>
      <c r="K17" s="152">
        <v>-4.5199999999999997E-2</v>
      </c>
      <c r="L17" s="154"/>
      <c r="P17" s="35"/>
      <c r="Q17" s="35"/>
      <c r="R17" s="35"/>
      <c r="S17" s="35"/>
      <c r="T17" s="35"/>
      <c r="U17" s="35"/>
      <c r="V17" s="35"/>
    </row>
    <row r="18" spans="1:22" ht="15.75" thickBot="1" x14ac:dyDescent="0.3">
      <c r="A18" s="147"/>
      <c r="B18" s="43" t="s">
        <v>109</v>
      </c>
      <c r="C18" s="42">
        <v>0.59699999999999998</v>
      </c>
      <c r="D18" s="43">
        <v>0.71</v>
      </c>
      <c r="E18" s="43">
        <v>0.66500000000000004</v>
      </c>
      <c r="F18" s="43">
        <v>0.43099999999999999</v>
      </c>
      <c r="G18" s="66">
        <v>-8.8400000000000006E-2</v>
      </c>
      <c r="H18" s="66">
        <v>-9.8299999999999998E-2</v>
      </c>
      <c r="I18" s="43">
        <v>-9.9599999999999994E-2</v>
      </c>
      <c r="J18" s="66">
        <v>-2.5399999999999999E-2</v>
      </c>
      <c r="K18" s="70">
        <v>-6.7199999999999996E-2</v>
      </c>
      <c r="L18" s="87">
        <v>-3.4200000000000001E-2</v>
      </c>
      <c r="P18" s="35"/>
      <c r="Q18" s="35"/>
      <c r="R18" s="35"/>
      <c r="S18" s="35"/>
      <c r="T18" s="35"/>
      <c r="U18" s="35"/>
      <c r="V18" s="35"/>
    </row>
    <row r="19" spans="1:22" ht="15.75" hidden="1" thickTop="1" x14ac:dyDescent="0.25">
      <c r="A19" s="145" t="s">
        <v>124</v>
      </c>
      <c r="B19" s="63" t="s">
        <v>112</v>
      </c>
      <c r="C19" s="158"/>
      <c r="D19" s="159"/>
      <c r="E19" s="158"/>
      <c r="F19" s="159"/>
      <c r="G19" s="158"/>
      <c r="H19" s="159"/>
      <c r="I19" s="158"/>
      <c r="J19" s="159"/>
      <c r="K19" s="158"/>
      <c r="L19" s="171"/>
      <c r="P19" s="35"/>
      <c r="Q19" s="35"/>
      <c r="R19" s="35"/>
      <c r="S19" s="35"/>
      <c r="T19" s="35"/>
      <c r="U19" s="35"/>
      <c r="V19" s="35"/>
    </row>
    <row r="20" spans="1:22" hidden="1" x14ac:dyDescent="0.25">
      <c r="A20" s="146"/>
      <c r="B20" s="60" t="s">
        <v>111</v>
      </c>
      <c r="C20" s="106"/>
      <c r="D20" s="108"/>
      <c r="E20" s="168"/>
      <c r="F20" s="169"/>
      <c r="G20" s="168"/>
      <c r="H20" s="169"/>
      <c r="I20" s="168"/>
      <c r="J20" s="169"/>
      <c r="K20" s="168"/>
      <c r="L20" s="172"/>
      <c r="P20" s="35"/>
      <c r="Q20" s="35"/>
      <c r="R20" s="35"/>
      <c r="S20" s="35"/>
      <c r="T20" s="35"/>
      <c r="U20" s="35"/>
      <c r="V20" s="35"/>
    </row>
    <row r="21" spans="1:22" hidden="1" x14ac:dyDescent="0.25">
      <c r="A21" s="146"/>
      <c r="B21" s="33" t="s">
        <v>108</v>
      </c>
      <c r="C21" s="156">
        <v>0.66300000000000003</v>
      </c>
      <c r="D21" s="157"/>
      <c r="E21" s="156">
        <v>0.60499999999999998</v>
      </c>
      <c r="F21" s="157"/>
      <c r="G21" s="152">
        <v>-0.28460000000000002</v>
      </c>
      <c r="H21" s="153"/>
      <c r="I21" s="152">
        <v>-0.1593</v>
      </c>
      <c r="J21" s="153"/>
      <c r="K21" s="152">
        <v>-0.14910000000000001</v>
      </c>
      <c r="L21" s="154"/>
      <c r="P21" s="35"/>
      <c r="Q21" s="35"/>
      <c r="R21" s="35"/>
      <c r="S21" s="35"/>
      <c r="T21" s="35"/>
      <c r="U21" s="35"/>
      <c r="V21" s="35"/>
    </row>
    <row r="22" spans="1:22" ht="15.75" hidden="1" thickBot="1" x14ac:dyDescent="0.3">
      <c r="A22" s="147"/>
      <c r="B22" s="42" t="s">
        <v>109</v>
      </c>
      <c r="C22" s="42"/>
      <c r="D22" s="43"/>
      <c r="E22" s="43"/>
      <c r="F22" s="43"/>
      <c r="G22" s="43"/>
      <c r="H22" s="43"/>
      <c r="I22" s="43"/>
      <c r="J22" s="43"/>
      <c r="K22" s="70"/>
      <c r="L22" s="45"/>
      <c r="P22" s="35"/>
      <c r="Q22" s="35"/>
      <c r="R22" s="35"/>
      <c r="S22" s="35"/>
      <c r="T22" s="35"/>
      <c r="U22" s="35"/>
      <c r="V22" s="35"/>
    </row>
    <row r="23" spans="1:22" ht="15.75" hidden="1" customHeight="1" thickTop="1" x14ac:dyDescent="0.25">
      <c r="A23" s="145" t="s">
        <v>125</v>
      </c>
      <c r="B23" s="63" t="s">
        <v>112</v>
      </c>
      <c r="C23" s="158"/>
      <c r="D23" s="159"/>
      <c r="E23" s="158"/>
      <c r="F23" s="159"/>
      <c r="G23" s="158"/>
      <c r="H23" s="159"/>
      <c r="I23" s="158"/>
      <c r="J23" s="159"/>
      <c r="K23" s="158"/>
      <c r="L23" s="171"/>
      <c r="P23" s="35"/>
      <c r="Q23" s="35"/>
      <c r="R23" s="35"/>
      <c r="S23" s="35"/>
      <c r="T23" s="35"/>
      <c r="U23" s="35"/>
      <c r="V23" s="35"/>
    </row>
    <row r="24" spans="1:22" hidden="1" x14ac:dyDescent="0.25">
      <c r="A24" s="146"/>
      <c r="B24" s="60" t="s">
        <v>111</v>
      </c>
      <c r="C24" s="106"/>
      <c r="D24" s="108"/>
      <c r="E24" s="168"/>
      <c r="F24" s="169"/>
      <c r="G24" s="168"/>
      <c r="H24" s="169"/>
      <c r="I24" s="168"/>
      <c r="J24" s="169"/>
      <c r="K24" s="168"/>
      <c r="L24" s="172"/>
      <c r="P24" s="35"/>
      <c r="Q24" s="35"/>
      <c r="R24" s="35"/>
      <c r="S24" s="35"/>
      <c r="T24" s="35"/>
      <c r="U24" s="35"/>
      <c r="V24" s="35"/>
    </row>
    <row r="25" spans="1:22" hidden="1" x14ac:dyDescent="0.25">
      <c r="A25" s="146"/>
      <c r="B25" s="33" t="s">
        <v>108</v>
      </c>
      <c r="C25" s="156">
        <v>0.64700000000000002</v>
      </c>
      <c r="D25" s="157"/>
      <c r="E25" s="156">
        <v>0.56399999999999995</v>
      </c>
      <c r="F25" s="157"/>
      <c r="G25" s="152">
        <v>-0.2656</v>
      </c>
      <c r="H25" s="153"/>
      <c r="I25" s="152">
        <v>-0.1154</v>
      </c>
      <c r="J25" s="153"/>
      <c r="K25" s="152">
        <v>-0.1148</v>
      </c>
      <c r="L25" s="154"/>
      <c r="P25" s="35"/>
      <c r="Q25" s="35"/>
      <c r="R25" s="35"/>
      <c r="S25" s="35"/>
      <c r="T25" s="35"/>
      <c r="U25" s="35"/>
      <c r="V25" s="35"/>
    </row>
    <row r="26" spans="1:22" ht="15.75" hidden="1" thickBot="1" x14ac:dyDescent="0.3">
      <c r="A26" s="147"/>
      <c r="B26" s="42" t="s">
        <v>109</v>
      </c>
      <c r="C26" s="42"/>
      <c r="D26" s="43"/>
      <c r="E26" s="43"/>
      <c r="F26" s="43"/>
      <c r="G26" s="43"/>
      <c r="H26" s="43"/>
      <c r="I26" s="43"/>
      <c r="J26" s="43"/>
      <c r="K26" s="70"/>
      <c r="L26" s="45"/>
      <c r="P26" s="35"/>
      <c r="Q26" s="35"/>
      <c r="R26" s="35"/>
      <c r="S26" s="35"/>
      <c r="T26" s="35"/>
      <c r="U26" s="35"/>
      <c r="V26" s="35"/>
    </row>
    <row r="27" spans="1:22" ht="15.75" customHeight="1" thickTop="1" x14ac:dyDescent="0.25">
      <c r="A27" s="146" t="s">
        <v>67</v>
      </c>
      <c r="B27" s="60" t="s">
        <v>111</v>
      </c>
      <c r="C27" s="80">
        <v>0.55300000000000005</v>
      </c>
      <c r="D27" s="65">
        <v>0.69699999999999995</v>
      </c>
      <c r="E27" s="85">
        <v>0.71199999999999997</v>
      </c>
      <c r="F27" s="76">
        <v>0.38900000000000001</v>
      </c>
      <c r="G27" s="85">
        <v>0.02</v>
      </c>
      <c r="H27" s="76">
        <v>-0.1089</v>
      </c>
      <c r="I27" s="85">
        <v>1.21E-2</v>
      </c>
      <c r="J27" s="76">
        <v>-4.5699999999999998E-2</v>
      </c>
      <c r="K27" s="75">
        <v>0.01</v>
      </c>
      <c r="L27" s="82">
        <v>-5.3600000000000002E-2</v>
      </c>
      <c r="P27" s="35"/>
      <c r="Q27" s="35"/>
      <c r="R27" s="35"/>
      <c r="S27" s="35"/>
      <c r="T27" s="35"/>
      <c r="U27" s="35"/>
      <c r="V27" s="35"/>
    </row>
    <row r="28" spans="1:22" x14ac:dyDescent="0.25">
      <c r="A28" s="146"/>
      <c r="B28" s="47" t="s">
        <v>108</v>
      </c>
      <c r="C28" s="156">
        <v>0.66800000000000004</v>
      </c>
      <c r="D28" s="157"/>
      <c r="E28" s="156">
        <v>0.64</v>
      </c>
      <c r="F28" s="157"/>
      <c r="G28" s="152">
        <v>-0.14879999999999999</v>
      </c>
      <c r="H28" s="153"/>
      <c r="I28" s="152">
        <v>-0.1207</v>
      </c>
      <c r="J28" s="153"/>
      <c r="K28" s="152">
        <v>-8.6999999999999994E-2</v>
      </c>
      <c r="L28" s="154"/>
      <c r="R28" s="35"/>
      <c r="S28" s="35"/>
      <c r="T28" s="35"/>
      <c r="U28" s="35"/>
      <c r="V28" s="35"/>
    </row>
    <row r="29" spans="1:22" ht="15.75" thickBot="1" x14ac:dyDescent="0.3">
      <c r="A29" s="147"/>
      <c r="B29" s="43" t="s">
        <v>109</v>
      </c>
      <c r="C29" s="42">
        <v>0.623</v>
      </c>
      <c r="D29" s="43">
        <v>0.7</v>
      </c>
      <c r="E29" s="43">
        <v>0.73299999999999998</v>
      </c>
      <c r="F29" s="43">
        <v>0.375</v>
      </c>
      <c r="G29" s="66">
        <v>-2.53E-2</v>
      </c>
      <c r="H29" s="66">
        <v>-8.5599999999999996E-2</v>
      </c>
      <c r="I29" s="66">
        <v>-7.0400000000000004E-2</v>
      </c>
      <c r="J29" s="66">
        <v>-2.41E-2</v>
      </c>
      <c r="K29" s="88">
        <v>-3.1600000000000003E-2</v>
      </c>
      <c r="L29" s="87">
        <v>-3.1600000000000003E-2</v>
      </c>
      <c r="R29" s="35"/>
      <c r="S29" s="35"/>
      <c r="T29" s="35"/>
      <c r="U29" s="35"/>
      <c r="V29" s="35"/>
    </row>
    <row r="30" spans="1:22" ht="15.75" thickTop="1" x14ac:dyDescent="0.25">
      <c r="A30" s="146" t="s">
        <v>126</v>
      </c>
      <c r="B30" s="47" t="s">
        <v>108</v>
      </c>
      <c r="C30" s="156">
        <v>0.66700000000000004</v>
      </c>
      <c r="D30" s="157"/>
      <c r="E30" s="156">
        <v>0.63600000000000001</v>
      </c>
      <c r="F30" s="157"/>
      <c r="G30" s="152">
        <v>-8.3099999999999993E-2</v>
      </c>
      <c r="H30" s="153"/>
      <c r="I30" s="152">
        <v>-2.3900000000000001E-2</v>
      </c>
      <c r="J30" s="153"/>
      <c r="K30" s="152">
        <v>6.1999999999999998E-3</v>
      </c>
      <c r="L30" s="154"/>
      <c r="R30" s="35"/>
      <c r="S30" s="35"/>
      <c r="T30" s="35"/>
      <c r="U30" s="35"/>
      <c r="V30" s="35"/>
    </row>
    <row r="31" spans="1:22" ht="15.75" thickBot="1" x14ac:dyDescent="0.3">
      <c r="A31" s="147"/>
      <c r="B31" s="43" t="s">
        <v>109</v>
      </c>
      <c r="C31" s="42">
        <v>0.59699999999999998</v>
      </c>
      <c r="D31" s="43">
        <v>0.70299999999999996</v>
      </c>
      <c r="E31" s="43">
        <v>0.66100000000000003</v>
      </c>
      <c r="F31" s="43">
        <v>0.41099999999999998</v>
      </c>
      <c r="G31" s="43">
        <v>-0.13439999999999999</v>
      </c>
      <c r="H31" s="43">
        <v>-0.1321</v>
      </c>
      <c r="I31" s="43">
        <v>-0.13</v>
      </c>
      <c r="J31" s="43">
        <v>-5.4399999999999997E-2</v>
      </c>
      <c r="K31" s="70">
        <v>-0.1003</v>
      </c>
      <c r="L31" s="45">
        <v>-6.5199999999999994E-2</v>
      </c>
      <c r="R31" s="35"/>
      <c r="S31" s="35"/>
      <c r="T31" s="35"/>
      <c r="U31" s="35"/>
      <c r="V31" s="35"/>
    </row>
    <row r="32" spans="1:22" ht="15.75" thickTop="1" x14ac:dyDescent="0.25">
      <c r="A32" s="145" t="s">
        <v>14</v>
      </c>
      <c r="B32" s="60" t="s">
        <v>111</v>
      </c>
      <c r="C32" s="58">
        <v>0.66700000000000004</v>
      </c>
      <c r="D32" s="80">
        <v>0.66500000000000004</v>
      </c>
      <c r="E32" s="81">
        <v>0.68200000000000005</v>
      </c>
      <c r="F32" s="50">
        <v>0.54600000000000004</v>
      </c>
      <c r="G32" s="81">
        <v>-0.4168</v>
      </c>
      <c r="H32" s="50">
        <v>0.1036</v>
      </c>
      <c r="I32" s="78">
        <v>-0.39860000000000001</v>
      </c>
      <c r="J32" s="81">
        <v>7.0599999999999996E-2</v>
      </c>
      <c r="K32" s="71">
        <v>-0.34150000000000003</v>
      </c>
      <c r="L32" s="82">
        <v>9.2399999999999996E-2</v>
      </c>
      <c r="R32" s="35"/>
      <c r="S32" s="35"/>
      <c r="T32" s="35"/>
      <c r="U32" s="35"/>
      <c r="V32" s="35"/>
    </row>
    <row r="33" spans="1:23" x14ac:dyDescent="0.25">
      <c r="A33" s="146"/>
      <c r="B33" s="47" t="s">
        <v>108</v>
      </c>
      <c r="C33" s="156">
        <v>0.69</v>
      </c>
      <c r="D33" s="157"/>
      <c r="E33" s="156">
        <v>0.66500000000000004</v>
      </c>
      <c r="F33" s="157"/>
      <c r="G33" s="152">
        <v>-0.21329999999999999</v>
      </c>
      <c r="H33" s="153"/>
      <c r="I33" s="152">
        <v>-0.20979999999999999</v>
      </c>
      <c r="J33" s="153"/>
      <c r="K33" s="152">
        <v>-0.16619999999999999</v>
      </c>
      <c r="L33" s="154"/>
      <c r="R33" s="35"/>
      <c r="S33" s="61"/>
      <c r="T33" s="61"/>
      <c r="U33" s="61"/>
      <c r="V33" s="35"/>
    </row>
    <row r="34" spans="1:23" ht="15.75" thickBot="1" x14ac:dyDescent="0.3">
      <c r="A34" s="147"/>
      <c r="B34" s="43" t="s">
        <v>109</v>
      </c>
      <c r="C34" s="43">
        <v>0.68700000000000006</v>
      </c>
      <c r="D34" s="43">
        <v>0.71299999999999997</v>
      </c>
      <c r="E34" s="43">
        <v>0.73699999999999999</v>
      </c>
      <c r="F34" s="43">
        <v>0.49399999999999999</v>
      </c>
      <c r="G34" s="43">
        <v>-0.3463</v>
      </c>
      <c r="H34" s="43">
        <v>-3.1699999999999999E-2</v>
      </c>
      <c r="I34" s="43">
        <v>-0.41320000000000001</v>
      </c>
      <c r="J34" s="43">
        <v>3.1899999999999998E-2</v>
      </c>
      <c r="K34" s="70">
        <v>-0.34250000000000003</v>
      </c>
      <c r="L34" s="45">
        <v>1.38E-2</v>
      </c>
      <c r="R34" s="35"/>
      <c r="S34" s="35"/>
      <c r="T34" s="35"/>
      <c r="U34" s="35"/>
      <c r="V34" s="35"/>
    </row>
    <row r="35" spans="1:23" ht="16.5" hidden="1" thickTop="1" thickBot="1" x14ac:dyDescent="0.3">
      <c r="A35" s="145" t="s">
        <v>115</v>
      </c>
      <c r="B35" s="63" t="s">
        <v>112</v>
      </c>
      <c r="C35" s="162">
        <v>0.65800000000000003</v>
      </c>
      <c r="D35" s="163"/>
      <c r="E35" s="162">
        <v>0.58699999999999997</v>
      </c>
      <c r="F35" s="163"/>
      <c r="G35" s="162">
        <v>-6.8699999999999997E-2</v>
      </c>
      <c r="H35" s="163"/>
      <c r="I35" s="158">
        <v>-9.4200000000000006E-2</v>
      </c>
      <c r="J35" s="159"/>
      <c r="K35" s="162">
        <v>-8.1000000000000003E-2</v>
      </c>
      <c r="L35" s="173"/>
      <c r="R35" s="35"/>
      <c r="S35" s="35"/>
      <c r="T35" s="35"/>
      <c r="U35" s="35"/>
      <c r="V35" s="35"/>
    </row>
    <row r="36" spans="1:23" ht="16.5" hidden="1" thickTop="1" thickBot="1" x14ac:dyDescent="0.3">
      <c r="A36" s="151"/>
      <c r="B36" s="60" t="s">
        <v>111</v>
      </c>
      <c r="C36" s="106"/>
      <c r="D36" s="108"/>
      <c r="E36" s="160"/>
      <c r="F36" s="161"/>
      <c r="G36" s="160"/>
      <c r="H36" s="161"/>
      <c r="I36" s="160"/>
      <c r="J36" s="161"/>
      <c r="K36" s="168"/>
      <c r="L36" s="172"/>
      <c r="R36" s="35"/>
      <c r="S36" s="35"/>
      <c r="T36" s="35"/>
      <c r="U36" s="35"/>
      <c r="V36" s="35"/>
    </row>
    <row r="37" spans="1:23" ht="16.5" hidden="1" thickTop="1" thickBot="1" x14ac:dyDescent="0.3">
      <c r="A37" s="151"/>
      <c r="B37" s="33" t="s">
        <v>108</v>
      </c>
      <c r="C37" s="156">
        <v>0.55700000000000005</v>
      </c>
      <c r="D37" s="157"/>
      <c r="E37" s="156">
        <v>8.8999999999999996E-2</v>
      </c>
      <c r="F37" s="157"/>
      <c r="G37" s="152">
        <v>-5.5100000000000003E-2</v>
      </c>
      <c r="H37" s="153"/>
      <c r="I37" s="152">
        <v>-3.1300000000000001E-2</v>
      </c>
      <c r="J37" s="153"/>
      <c r="K37" s="152">
        <v>-3.1699999999999999E-2</v>
      </c>
      <c r="L37" s="154"/>
      <c r="R37" s="35"/>
      <c r="S37" s="35"/>
      <c r="T37" s="35"/>
      <c r="U37" s="35"/>
      <c r="V37" s="35"/>
    </row>
    <row r="38" spans="1:23" ht="16.5" hidden="1" thickTop="1" thickBot="1" x14ac:dyDescent="0.3">
      <c r="A38" s="147"/>
      <c r="B38" s="46" t="s">
        <v>109</v>
      </c>
      <c r="C38" s="46">
        <v>0.56299999999999994</v>
      </c>
      <c r="D38" s="43">
        <v>0.64</v>
      </c>
      <c r="E38" s="43">
        <v>0.72099999999999997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70">
        <v>0</v>
      </c>
      <c r="L38" s="45">
        <v>0</v>
      </c>
    </row>
    <row r="39" spans="1:23" ht="16.5" hidden="1" thickTop="1" thickBot="1" x14ac:dyDescent="0.3">
      <c r="A39" s="145" t="s">
        <v>116</v>
      </c>
      <c r="B39" s="63" t="s">
        <v>112</v>
      </c>
      <c r="C39" s="162">
        <v>0.64700000000000002</v>
      </c>
      <c r="D39" s="163"/>
      <c r="E39" s="162">
        <v>0.54200000000000004</v>
      </c>
      <c r="F39" s="163"/>
      <c r="G39" s="162">
        <v>-2.9100000000000001E-2</v>
      </c>
      <c r="H39" s="163"/>
      <c r="I39" s="158">
        <v>-7.8399999999999997E-2</v>
      </c>
      <c r="J39" s="159"/>
      <c r="K39" s="162">
        <v>-6.3700000000000007E-2</v>
      </c>
      <c r="L39" s="173"/>
    </row>
    <row r="40" spans="1:23" ht="16.5" hidden="1" thickTop="1" thickBot="1" x14ac:dyDescent="0.3">
      <c r="A40" s="151"/>
      <c r="B40" s="60" t="s">
        <v>111</v>
      </c>
      <c r="C40" s="106"/>
      <c r="D40" s="108"/>
      <c r="E40" s="160"/>
      <c r="F40" s="161"/>
      <c r="G40" s="160"/>
      <c r="H40" s="161"/>
      <c r="I40" s="160"/>
      <c r="J40" s="161"/>
      <c r="K40" s="168"/>
      <c r="L40" s="172"/>
    </row>
    <row r="41" spans="1:23" ht="16.5" hidden="1" thickTop="1" thickBot="1" x14ac:dyDescent="0.3">
      <c r="A41" s="151"/>
      <c r="B41" s="33" t="s">
        <v>108</v>
      </c>
      <c r="C41" s="156">
        <v>0.53800000000000003</v>
      </c>
      <c r="D41" s="157"/>
      <c r="E41" s="156">
        <v>0</v>
      </c>
      <c r="F41" s="157"/>
      <c r="G41" s="152">
        <v>0</v>
      </c>
      <c r="H41" s="153"/>
      <c r="I41" s="152">
        <v>0</v>
      </c>
      <c r="J41" s="153"/>
      <c r="K41" s="152">
        <v>0</v>
      </c>
      <c r="L41" s="154"/>
    </row>
    <row r="42" spans="1:23" ht="16.5" hidden="1" thickTop="1" thickBot="1" x14ac:dyDescent="0.3">
      <c r="A42" s="147"/>
      <c r="B42" s="46" t="s">
        <v>109</v>
      </c>
      <c r="C42" s="46">
        <v>0.56299999999999994</v>
      </c>
      <c r="D42" s="43">
        <v>0.60499999999999998</v>
      </c>
      <c r="E42" s="43">
        <v>0.72099999999999997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70">
        <v>0</v>
      </c>
      <c r="L42" s="45">
        <v>0</v>
      </c>
    </row>
    <row r="43" spans="1:23" ht="15.75" thickTop="1" x14ac:dyDescent="0.25">
      <c r="A43" s="146" t="s">
        <v>54</v>
      </c>
      <c r="B43" s="60" t="s">
        <v>111</v>
      </c>
      <c r="C43" s="64">
        <v>0.58299999999999996</v>
      </c>
      <c r="D43" s="80">
        <v>0.71299999999999997</v>
      </c>
      <c r="E43" s="79">
        <v>0.64600000000000002</v>
      </c>
      <c r="F43" s="81">
        <v>0.46899999999999997</v>
      </c>
      <c r="G43" s="79">
        <v>-0.2263</v>
      </c>
      <c r="H43" s="81">
        <v>1.4800000000000001E-2</v>
      </c>
      <c r="I43" s="79">
        <v>-0.2301</v>
      </c>
      <c r="J43" s="81">
        <v>1.09E-2</v>
      </c>
      <c r="K43" s="75">
        <v>-0.20699999999999999</v>
      </c>
      <c r="L43" s="82">
        <v>2.2700000000000001E-2</v>
      </c>
    </row>
    <row r="44" spans="1:23" x14ac:dyDescent="0.25">
      <c r="A44" s="146"/>
      <c r="B44" s="33" t="s">
        <v>108</v>
      </c>
      <c r="C44" s="156">
        <v>0.68</v>
      </c>
      <c r="D44" s="157"/>
      <c r="E44" s="156">
        <v>0.621</v>
      </c>
      <c r="F44" s="157"/>
      <c r="G44" s="152">
        <v>-0.12130000000000001</v>
      </c>
      <c r="H44" s="153"/>
      <c r="I44" s="152">
        <v>-0.12609999999999999</v>
      </c>
      <c r="J44" s="153"/>
      <c r="K44" s="152">
        <v>-8.4199999999999997E-2</v>
      </c>
      <c r="L44" s="154"/>
    </row>
    <row r="45" spans="1:23" ht="15.75" thickBot="1" x14ac:dyDescent="0.3">
      <c r="A45" s="147"/>
      <c r="B45" s="43" t="s">
        <v>109</v>
      </c>
      <c r="C45" s="43">
        <v>0.58699999999999997</v>
      </c>
      <c r="D45" s="43">
        <v>0.70299999999999996</v>
      </c>
      <c r="E45" s="43">
        <v>0.73</v>
      </c>
      <c r="F45" s="43">
        <v>0.48599999999999999</v>
      </c>
      <c r="G45" s="66">
        <v>6.7000000000000002E-3</v>
      </c>
      <c r="H45" s="66">
        <v>-3.1699999999999999E-2</v>
      </c>
      <c r="I45" s="66">
        <v>1.2999999999999999E-2</v>
      </c>
      <c r="J45" s="66">
        <v>8.9999999999999998E-4</v>
      </c>
      <c r="K45" s="88">
        <v>2.3900000000000001E-2</v>
      </c>
      <c r="L45" s="87">
        <v>3.3999999999999998E-3</v>
      </c>
    </row>
    <row r="46" spans="1:23" ht="16.5" hidden="1" thickTop="1" thickBot="1" x14ac:dyDescent="0.3">
      <c r="A46" s="145" t="s">
        <v>127</v>
      </c>
      <c r="B46" s="63" t="s">
        <v>112</v>
      </c>
      <c r="C46" s="158"/>
      <c r="D46" s="159"/>
      <c r="E46" s="158"/>
      <c r="F46" s="159"/>
      <c r="G46" s="158"/>
      <c r="H46" s="159"/>
      <c r="I46" s="158"/>
      <c r="J46" s="159"/>
      <c r="K46" s="158"/>
      <c r="L46" s="171"/>
    </row>
    <row r="47" spans="1:23" ht="16.5" hidden="1" thickTop="1" thickBot="1" x14ac:dyDescent="0.3">
      <c r="A47" s="146"/>
      <c r="B47" s="60" t="s">
        <v>111</v>
      </c>
      <c r="C47" s="106"/>
      <c r="D47" s="108"/>
      <c r="E47" s="168"/>
      <c r="F47" s="169"/>
      <c r="G47" s="168"/>
      <c r="H47" s="169"/>
      <c r="I47" s="168"/>
      <c r="J47" s="169"/>
      <c r="K47" s="168"/>
      <c r="L47" s="172"/>
      <c r="T47" s="19"/>
      <c r="U47" s="19"/>
      <c r="V47" s="19"/>
      <c r="W47" s="19"/>
    </row>
    <row r="48" spans="1:23" ht="16.5" hidden="1" thickTop="1" thickBot="1" x14ac:dyDescent="0.3">
      <c r="A48" s="146"/>
      <c r="B48" s="33" t="s">
        <v>108</v>
      </c>
      <c r="C48" s="156">
        <v>0.53800000000000003</v>
      </c>
      <c r="D48" s="157"/>
      <c r="E48" s="156">
        <v>0</v>
      </c>
      <c r="F48" s="157"/>
      <c r="G48" s="152">
        <v>0</v>
      </c>
      <c r="H48" s="153"/>
      <c r="I48" s="152">
        <v>0</v>
      </c>
      <c r="J48" s="153"/>
      <c r="K48" s="152">
        <v>0</v>
      </c>
      <c r="L48" s="154"/>
      <c r="M48" s="32"/>
      <c r="R48" s="19"/>
    </row>
    <row r="49" spans="1:13" ht="16.5" hidden="1" thickTop="1" thickBot="1" x14ac:dyDescent="0.3">
      <c r="A49" s="147"/>
      <c r="B49" s="42" t="s">
        <v>109</v>
      </c>
      <c r="C49" s="42"/>
      <c r="D49" s="43"/>
      <c r="E49" s="43"/>
      <c r="F49" s="43"/>
      <c r="G49" s="43"/>
      <c r="H49" s="43"/>
      <c r="I49" s="43"/>
      <c r="J49" s="43"/>
      <c r="K49" s="70"/>
      <c r="L49" s="45"/>
      <c r="M49" s="32"/>
    </row>
    <row r="50" spans="1:13" ht="16.5" hidden="1" thickTop="1" thickBot="1" x14ac:dyDescent="0.3">
      <c r="A50" s="145" t="s">
        <v>128</v>
      </c>
      <c r="B50" s="63" t="s">
        <v>112</v>
      </c>
      <c r="C50" s="158"/>
      <c r="D50" s="159"/>
      <c r="E50" s="158"/>
      <c r="F50" s="159"/>
      <c r="G50" s="158"/>
      <c r="H50" s="159"/>
      <c r="I50" s="158"/>
      <c r="J50" s="159"/>
      <c r="K50" s="158"/>
      <c r="L50" s="171"/>
    </row>
    <row r="51" spans="1:13" ht="16.5" hidden="1" thickTop="1" thickBot="1" x14ac:dyDescent="0.3">
      <c r="A51" s="146"/>
      <c r="B51" s="60" t="s">
        <v>111</v>
      </c>
      <c r="C51" s="106"/>
      <c r="D51" s="108"/>
      <c r="E51" s="168"/>
      <c r="F51" s="169"/>
      <c r="G51" s="168"/>
      <c r="H51" s="169"/>
      <c r="I51" s="168"/>
      <c r="J51" s="169"/>
      <c r="K51" s="168"/>
      <c r="L51" s="172"/>
    </row>
    <row r="52" spans="1:13" ht="16.5" hidden="1" thickTop="1" thickBot="1" x14ac:dyDescent="0.3">
      <c r="A52" s="146"/>
      <c r="B52" s="33" t="s">
        <v>108</v>
      </c>
      <c r="C52" s="156">
        <v>0.53800000000000003</v>
      </c>
      <c r="D52" s="157"/>
      <c r="E52" s="156">
        <v>0</v>
      </c>
      <c r="F52" s="157"/>
      <c r="G52" s="152">
        <v>0</v>
      </c>
      <c r="H52" s="153"/>
      <c r="I52" s="152">
        <v>0</v>
      </c>
      <c r="J52" s="153"/>
      <c r="K52" s="152">
        <v>0</v>
      </c>
      <c r="L52" s="154"/>
    </row>
    <row r="53" spans="1:13" ht="16.5" hidden="1" thickTop="1" thickBot="1" x14ac:dyDescent="0.3">
      <c r="A53" s="147"/>
      <c r="B53" s="42" t="s">
        <v>109</v>
      </c>
      <c r="C53" s="42"/>
      <c r="D53" s="43"/>
      <c r="E53" s="43"/>
      <c r="F53" s="43"/>
      <c r="G53" s="43"/>
      <c r="H53" s="43"/>
      <c r="I53" s="43"/>
      <c r="J53" s="43"/>
      <c r="K53" s="70"/>
      <c r="L53" s="45"/>
    </row>
    <row r="54" spans="1:13" ht="15.75" thickTop="1" x14ac:dyDescent="0.25">
      <c r="A54" s="146" t="s">
        <v>130</v>
      </c>
      <c r="B54" s="60" t="s">
        <v>111</v>
      </c>
      <c r="C54" s="80">
        <v>0.60699999999999998</v>
      </c>
      <c r="D54" s="65">
        <v>0.71699999999999997</v>
      </c>
      <c r="E54" s="75">
        <v>0.67400000000000004</v>
      </c>
      <c r="F54" s="85">
        <v>0.503</v>
      </c>
      <c r="G54" s="75">
        <v>-0.27960000000000002</v>
      </c>
      <c r="H54" s="85">
        <v>7.0800000000000002E-2</v>
      </c>
      <c r="I54" s="75">
        <v>-0.2432</v>
      </c>
      <c r="J54" s="85">
        <v>4.7199999999999999E-2</v>
      </c>
      <c r="K54" s="75">
        <v>-0.2185</v>
      </c>
      <c r="L54" s="82">
        <v>6.5100000000000005E-2</v>
      </c>
    </row>
    <row r="55" spans="1:13" x14ac:dyDescent="0.25">
      <c r="A55" s="146"/>
      <c r="B55" s="47" t="s">
        <v>108</v>
      </c>
      <c r="C55" s="156">
        <v>0.67700000000000005</v>
      </c>
      <c r="D55" s="157"/>
      <c r="E55" s="156">
        <v>0.67</v>
      </c>
      <c r="F55" s="157"/>
      <c r="G55" s="152">
        <v>-9.0399999999999994E-2</v>
      </c>
      <c r="H55" s="153"/>
      <c r="I55" s="152">
        <v>-0.12130000000000001</v>
      </c>
      <c r="J55" s="153"/>
      <c r="K55" s="152">
        <v>-7.2099999999999997E-2</v>
      </c>
      <c r="L55" s="154"/>
    </row>
    <row r="56" spans="1:13" ht="15.75" thickBot="1" x14ac:dyDescent="0.3">
      <c r="A56" s="147"/>
      <c r="B56" s="43" t="s">
        <v>109</v>
      </c>
      <c r="C56" s="42">
        <v>0.58299999999999996</v>
      </c>
      <c r="D56" s="43">
        <v>0.70299999999999996</v>
      </c>
      <c r="E56" s="43">
        <v>0.72799999999999998</v>
      </c>
      <c r="F56" s="43">
        <v>0.503</v>
      </c>
      <c r="G56" s="66">
        <v>1.3299999999999999E-2</v>
      </c>
      <c r="H56" s="66">
        <v>-6.6600000000000006E-2</v>
      </c>
      <c r="I56" s="66">
        <v>1.7100000000000001E-2</v>
      </c>
      <c r="J56" s="66">
        <v>-6.1999999999999998E-3</v>
      </c>
      <c r="K56" s="88">
        <v>2.7199999999999998E-2</v>
      </c>
      <c r="L56" s="87">
        <v>-1.03E-2</v>
      </c>
    </row>
    <row r="57" spans="1:13" ht="15.75" thickTop="1" x14ac:dyDescent="0.25">
      <c r="A57" s="146" t="s">
        <v>129</v>
      </c>
      <c r="B57" s="47" t="s">
        <v>108</v>
      </c>
      <c r="C57" s="156">
        <v>0.67500000000000004</v>
      </c>
      <c r="D57" s="157"/>
      <c r="E57" s="156">
        <v>0.61099999999999999</v>
      </c>
      <c r="F57" s="157"/>
      <c r="G57" s="152">
        <v>-0.16159999999999999</v>
      </c>
      <c r="H57" s="153"/>
      <c r="I57" s="152">
        <v>-0.15709999999999999</v>
      </c>
      <c r="J57" s="153"/>
      <c r="K57" s="152">
        <v>-0.11890000000000001</v>
      </c>
      <c r="L57" s="154"/>
    </row>
    <row r="58" spans="1:13" ht="15.75" thickBot="1" x14ac:dyDescent="0.3">
      <c r="A58" s="147"/>
      <c r="B58" s="43" t="s">
        <v>109</v>
      </c>
      <c r="C58" s="42">
        <v>0.56299999999999994</v>
      </c>
      <c r="D58" s="43">
        <v>0.70299999999999996</v>
      </c>
      <c r="E58" s="43">
        <v>0.72099999999999997</v>
      </c>
      <c r="F58" s="43">
        <v>0.503</v>
      </c>
      <c r="G58" s="66">
        <v>0</v>
      </c>
      <c r="H58" s="66">
        <v>-6.6600000000000006E-2</v>
      </c>
      <c r="I58" s="66">
        <v>0</v>
      </c>
      <c r="J58" s="66">
        <v>-6.1999999999999998E-3</v>
      </c>
      <c r="K58" s="88">
        <v>0</v>
      </c>
      <c r="L58" s="87">
        <v>-1.03E-2</v>
      </c>
    </row>
    <row r="59" spans="1:13" ht="15.75" thickTop="1" x14ac:dyDescent="0.25"/>
  </sheetData>
  <mergeCells count="189">
    <mergeCell ref="K57:L57"/>
    <mergeCell ref="A5:A7"/>
    <mergeCell ref="A57:A58"/>
    <mergeCell ref="C57:D57"/>
    <mergeCell ref="E57:F57"/>
    <mergeCell ref="G57:H57"/>
    <mergeCell ref="I57:J57"/>
    <mergeCell ref="K52:L52"/>
    <mergeCell ref="A54:A56"/>
    <mergeCell ref="C55:D55"/>
    <mergeCell ref="E55:F55"/>
    <mergeCell ref="G55:H55"/>
    <mergeCell ref="I55:J55"/>
    <mergeCell ref="K55:L55"/>
    <mergeCell ref="K48:L48"/>
    <mergeCell ref="A50:A53"/>
    <mergeCell ref="C50:D50"/>
    <mergeCell ref="E50:F50"/>
    <mergeCell ref="G50:H50"/>
    <mergeCell ref="I50:J50"/>
    <mergeCell ref="K50:L50"/>
    <mergeCell ref="C51:D51"/>
    <mergeCell ref="E51:F51"/>
    <mergeCell ref="G51:H51"/>
    <mergeCell ref="I51:J51"/>
    <mergeCell ref="K51:L51"/>
    <mergeCell ref="C52:D52"/>
    <mergeCell ref="E52:F52"/>
    <mergeCell ref="G52:H52"/>
    <mergeCell ref="I52:J52"/>
    <mergeCell ref="K46:L46"/>
    <mergeCell ref="C47:D47"/>
    <mergeCell ref="E47:F47"/>
    <mergeCell ref="G47:H47"/>
    <mergeCell ref="I47:J47"/>
    <mergeCell ref="K47:L47"/>
    <mergeCell ref="A46:A49"/>
    <mergeCell ref="C46:D46"/>
    <mergeCell ref="E46:F46"/>
    <mergeCell ref="G46:H46"/>
    <mergeCell ref="I46:J46"/>
    <mergeCell ref="C48:D48"/>
    <mergeCell ref="E48:F48"/>
    <mergeCell ref="G48:H48"/>
    <mergeCell ref="I48:J48"/>
    <mergeCell ref="K30:L30"/>
    <mergeCell ref="G25:H25"/>
    <mergeCell ref="I25:J25"/>
    <mergeCell ref="K25:L25"/>
    <mergeCell ref="C28:D28"/>
    <mergeCell ref="E28:F28"/>
    <mergeCell ref="G28:H28"/>
    <mergeCell ref="I28:J28"/>
    <mergeCell ref="K28:L28"/>
    <mergeCell ref="K21:L21"/>
    <mergeCell ref="A23:A26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C25:D25"/>
    <mergeCell ref="E25:F25"/>
    <mergeCell ref="K33:L33"/>
    <mergeCell ref="K35:L35"/>
    <mergeCell ref="K36:L36"/>
    <mergeCell ref="K37:L37"/>
    <mergeCell ref="G33:H33"/>
    <mergeCell ref="I33:J33"/>
    <mergeCell ref="K44:L44"/>
    <mergeCell ref="I44:J44"/>
    <mergeCell ref="G44:H44"/>
    <mergeCell ref="G39:H39"/>
    <mergeCell ref="I39:J39"/>
    <mergeCell ref="K39:L39"/>
    <mergeCell ref="K40:L40"/>
    <mergeCell ref="K41:L41"/>
    <mergeCell ref="I40:J40"/>
    <mergeCell ref="I41:J41"/>
    <mergeCell ref="G40:H40"/>
    <mergeCell ref="G41:H41"/>
    <mergeCell ref="I8:J8"/>
    <mergeCell ref="I9:J9"/>
    <mergeCell ref="I10:J10"/>
    <mergeCell ref="C9:D9"/>
    <mergeCell ref="C10:D10"/>
    <mergeCell ref="E10:F10"/>
    <mergeCell ref="I37:J37"/>
    <mergeCell ref="I36:J36"/>
    <mergeCell ref="I35:J35"/>
    <mergeCell ref="G37:H37"/>
    <mergeCell ref="G36:H36"/>
    <mergeCell ref="G35:H35"/>
    <mergeCell ref="G21:H21"/>
    <mergeCell ref="I21:J21"/>
    <mergeCell ref="C30:D30"/>
    <mergeCell ref="E30:F30"/>
    <mergeCell ref="G30:H30"/>
    <mergeCell ref="I30:J30"/>
    <mergeCell ref="E33:F33"/>
    <mergeCell ref="I19:J19"/>
    <mergeCell ref="C36:D36"/>
    <mergeCell ref="C37:D37"/>
    <mergeCell ref="K19:L19"/>
    <mergeCell ref="C20:D20"/>
    <mergeCell ref="E20:F20"/>
    <mergeCell ref="G20:H20"/>
    <mergeCell ref="I20:J20"/>
    <mergeCell ref="K20:L20"/>
    <mergeCell ref="K10:L10"/>
    <mergeCell ref="K12:L12"/>
    <mergeCell ref="K13:L13"/>
    <mergeCell ref="G10:H10"/>
    <mergeCell ref="I2:J2"/>
    <mergeCell ref="K2:L2"/>
    <mergeCell ref="G17:H17"/>
    <mergeCell ref="I17:J17"/>
    <mergeCell ref="K17:L17"/>
    <mergeCell ref="C41:D41"/>
    <mergeCell ref="E12:F12"/>
    <mergeCell ref="E13:F13"/>
    <mergeCell ref="E14:F14"/>
    <mergeCell ref="C12:D12"/>
    <mergeCell ref="C13:D13"/>
    <mergeCell ref="C14:D14"/>
    <mergeCell ref="K14:L14"/>
    <mergeCell ref="I12:J12"/>
    <mergeCell ref="I13:J13"/>
    <mergeCell ref="I14:J14"/>
    <mergeCell ref="G12:H12"/>
    <mergeCell ref="G13:H13"/>
    <mergeCell ref="G14:H14"/>
    <mergeCell ref="K8:L8"/>
    <mergeCell ref="K9:L9"/>
    <mergeCell ref="E3:F3"/>
    <mergeCell ref="C3:D3"/>
    <mergeCell ref="C19:D19"/>
    <mergeCell ref="C17:D17"/>
    <mergeCell ref="C33:D33"/>
    <mergeCell ref="C2:D2"/>
    <mergeCell ref="E2:F2"/>
    <mergeCell ref="G2:H2"/>
    <mergeCell ref="E19:F19"/>
    <mergeCell ref="G19:H19"/>
    <mergeCell ref="G8:H8"/>
    <mergeCell ref="G9:H9"/>
    <mergeCell ref="E9:F9"/>
    <mergeCell ref="E8:F8"/>
    <mergeCell ref="I6:J6"/>
    <mergeCell ref="K6:L6"/>
    <mergeCell ref="G6:H6"/>
    <mergeCell ref="K3:L3"/>
    <mergeCell ref="I3:J3"/>
    <mergeCell ref="G3:H3"/>
    <mergeCell ref="A43:A45"/>
    <mergeCell ref="C6:D6"/>
    <mergeCell ref="E6:F6"/>
    <mergeCell ref="C8:D8"/>
    <mergeCell ref="C44:D44"/>
    <mergeCell ref="E17:F17"/>
    <mergeCell ref="E37:F37"/>
    <mergeCell ref="E36:F36"/>
    <mergeCell ref="E35:F35"/>
    <mergeCell ref="E39:F39"/>
    <mergeCell ref="E41:F41"/>
    <mergeCell ref="E40:F40"/>
    <mergeCell ref="E44:F44"/>
    <mergeCell ref="C21:D21"/>
    <mergeCell ref="E21:F21"/>
    <mergeCell ref="C35:D35"/>
    <mergeCell ref="C39:D39"/>
    <mergeCell ref="C40:D40"/>
    <mergeCell ref="A1:B1"/>
    <mergeCell ref="A8:A11"/>
    <mergeCell ref="A16:A18"/>
    <mergeCell ref="A19:A22"/>
    <mergeCell ref="A2:A4"/>
    <mergeCell ref="B2:B4"/>
    <mergeCell ref="A12:A15"/>
    <mergeCell ref="A39:A42"/>
    <mergeCell ref="A35:A38"/>
    <mergeCell ref="A32:A34"/>
    <mergeCell ref="A27:A29"/>
    <mergeCell ref="A30:A3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compas-cfl</vt:lpstr>
      <vt:lpstr>compas-decentralized</vt:lpstr>
      <vt:lpstr>compas-FFL-via-FedAvg</vt:lpstr>
      <vt:lpstr>compas-FHN</vt:lpstr>
      <vt:lpstr>compas-FedFB</vt:lpstr>
      <vt:lpstr>compas-FairFL</vt:lpstr>
      <vt:lpstr>compas-Param and Arch</vt:lpstr>
      <vt:lpstr>compas-comparison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2022-04-20T22:27:00Z</dcterms:modified>
</cp:coreProperties>
</file>