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carey\PycharmProjects\adaptive-hypernets\experiments\results\"/>
    </mc:Choice>
  </mc:AlternateContent>
  <xr:revisionPtr revIDLastSave="0" documentId="13_ncr:1_{48A01BEB-05EE-4748-BC56-A1FF030E810A}" xr6:coauthVersionLast="47" xr6:coauthVersionMax="47" xr10:uidLastSave="{00000000-0000-0000-0000-000000000000}"/>
  <bookViews>
    <workbookView xWindow="28680" yWindow="-120" windowWidth="29040" windowHeight="15840" xr2:uid="{4524E15B-8C05-4645-AAC7-9D29869D55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16" i="1" l="1"/>
  <c r="W16" i="1"/>
  <c r="T28" i="1"/>
  <c r="S28" i="1"/>
  <c r="T22" i="1"/>
  <c r="S22" i="1"/>
  <c r="T16" i="1"/>
  <c r="S16" i="1"/>
  <c r="T10" i="1"/>
  <c r="S10" i="1"/>
  <c r="T4" i="1"/>
  <c r="S4" i="1"/>
</calcChain>
</file>

<file path=xl/sharedStrings.xml><?xml version="1.0" encoding="utf-8"?>
<sst xmlns="http://schemas.openxmlformats.org/spreadsheetml/2006/main" count="79" uniqueCount="44">
  <si>
    <t>Model</t>
  </si>
  <si>
    <t>Accuracy</t>
  </si>
  <si>
    <t>Error</t>
  </si>
  <si>
    <t>LR</t>
  </si>
  <si>
    <t>Momentum</t>
  </si>
  <si>
    <t>Weight Decay</t>
  </si>
  <si>
    <t>Batch Size</t>
  </si>
  <si>
    <t>Epoch</t>
  </si>
  <si>
    <t>TP</t>
  </si>
  <si>
    <t>FP</t>
  </si>
  <si>
    <t>TN</t>
  </si>
  <si>
    <t>FN</t>
  </si>
  <si>
    <t>AUROC</t>
  </si>
  <si>
    <t>NN</t>
  </si>
  <si>
    <t>LR + C</t>
  </si>
  <si>
    <t>NN + C</t>
  </si>
  <si>
    <t>LR + C + HN</t>
  </si>
  <si>
    <t>NN+C+HN</t>
  </si>
  <si>
    <t>COMPAS - 1 client</t>
  </si>
  <si>
    <t>Train Time (s)</t>
  </si>
  <si>
    <t>97.5±.5</t>
  </si>
  <si>
    <t>±</t>
  </si>
  <si>
    <t>.026±.006</t>
  </si>
  <si>
    <t>229.5±11.5</t>
  </si>
  <si>
    <t>13±3</t>
  </si>
  <si>
    <t>256±13</t>
  </si>
  <si>
    <t>1±1</t>
  </si>
  <si>
    <t>76.65±9.55</t>
  </si>
  <si>
    <t>.025±.007</t>
  </si>
  <si>
    <t>223.5±22.5</t>
  </si>
  <si>
    <t>12.5±3.5</t>
  </si>
  <si>
    <t>261.5±24.5</t>
  </si>
  <si>
    <t>191.85±18.45</t>
  </si>
  <si>
    <t>Dropout</t>
  </si>
  <si>
    <t>NA</t>
  </si>
  <si>
    <t>.974±.006</t>
  </si>
  <si>
    <t>.975±.007</t>
  </si>
  <si>
    <t>.968±.016</t>
  </si>
  <si>
    <t>.032±.016</t>
  </si>
  <si>
    <t>232.5±19.5</t>
  </si>
  <si>
    <t>13±5</t>
  </si>
  <si>
    <t>246.5±16.5</t>
  </si>
  <si>
    <t>4±4</t>
  </si>
  <si>
    <t>28.3±3.8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</si>
</sst>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1" fontId="2" fillId="0" borderId="1" xfId="0" applyNumberFormat="1" applyFont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2" fillId="2" borderId="1" xfId="0" applyNumberFormat="1" applyFont="1" applyFill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AB42D-142B-494E-858A-BB99C8DCEF24}">
  <dimension ref="A1:X38"/>
  <sheetViews>
    <sheetView tabSelected="1" workbookViewId="0">
      <selection activeCell="X23" sqref="X23"/>
    </sheetView>
  </sheetViews>
  <sheetFormatPr defaultRowHeight="15" x14ac:dyDescent="0.25"/>
  <cols>
    <col min="1" max="1" width="9.140625" style="1"/>
    <col min="2" max="2" width="10.5703125" style="1" bestFit="1" customWidth="1"/>
    <col min="3" max="3" width="9.5703125" style="1" bestFit="1" customWidth="1"/>
    <col min="4" max="4" width="9.42578125" style="1" customWidth="1"/>
    <col min="5" max="5" width="12.28515625" style="1" customWidth="1"/>
    <col min="6" max="6" width="11.42578125" style="1" bestFit="1" customWidth="1"/>
    <col min="7" max="7" width="13.28515625" style="1" bestFit="1" customWidth="1"/>
    <col min="8" max="8" width="9.85546875" style="1" bestFit="1" customWidth="1"/>
    <col min="9" max="9" width="9.85546875" style="1" customWidth="1"/>
    <col min="10" max="10" width="9.140625" style="1" customWidth="1"/>
    <col min="11" max="11" width="10.140625" style="1" bestFit="1" customWidth="1"/>
    <col min="12" max="12" width="9.140625" style="1" customWidth="1"/>
    <col min="13" max="13" width="10.140625" style="1" bestFit="1" customWidth="1"/>
    <col min="14" max="14" width="9.140625" style="1" customWidth="1"/>
    <col min="15" max="15" width="9" style="1" customWidth="1"/>
    <col min="16" max="16" width="13.140625" style="1" bestFit="1" customWidth="1"/>
  </cols>
  <sheetData>
    <row r="1" spans="2:24" x14ac:dyDescent="0.25">
      <c r="B1" s="19" t="s">
        <v>18</v>
      </c>
      <c r="C1" s="19"/>
      <c r="R1" s="12"/>
      <c r="S1" s="12"/>
    </row>
    <row r="2" spans="2:24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11" t="s">
        <v>33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19</v>
      </c>
      <c r="R2" s="10"/>
      <c r="S2" s="12"/>
    </row>
    <row r="3" spans="2:24" x14ac:dyDescent="0.25">
      <c r="B3" s="15" t="s">
        <v>3</v>
      </c>
      <c r="C3" s="2">
        <v>0.96799999999999997</v>
      </c>
      <c r="D3" s="2">
        <v>3.2000000000000001E-2</v>
      </c>
      <c r="E3" s="4">
        <v>2.9999999999999997E-4</v>
      </c>
      <c r="F3" s="2">
        <v>0.5</v>
      </c>
      <c r="G3" s="5">
        <v>3.0000000000000001E-5</v>
      </c>
      <c r="H3" s="2">
        <v>32</v>
      </c>
      <c r="I3" s="11" t="s">
        <v>34</v>
      </c>
      <c r="J3" s="2">
        <v>700</v>
      </c>
      <c r="K3" s="2">
        <v>220</v>
      </c>
      <c r="L3" s="2">
        <v>14</v>
      </c>
      <c r="M3" s="2">
        <v>264</v>
      </c>
      <c r="N3" s="2">
        <v>2</v>
      </c>
      <c r="O3" s="2">
        <v>97</v>
      </c>
      <c r="P3" s="2">
        <v>85.7</v>
      </c>
      <c r="R3" s="10"/>
      <c r="S3" s="12"/>
    </row>
    <row r="4" spans="2:24" x14ac:dyDescent="0.25">
      <c r="B4" s="16"/>
      <c r="C4" s="8">
        <v>0.96799999999999997</v>
      </c>
      <c r="D4" s="2">
        <v>3.2000000000000001E-2</v>
      </c>
      <c r="E4" s="4">
        <v>2.9999999999999997E-4</v>
      </c>
      <c r="F4" s="2">
        <v>0.5</v>
      </c>
      <c r="G4" s="5">
        <v>3.0000000000000001E-5</v>
      </c>
      <c r="H4" s="2">
        <v>32</v>
      </c>
      <c r="I4" s="11" t="s">
        <v>34</v>
      </c>
      <c r="J4" s="2">
        <v>700</v>
      </c>
      <c r="K4" s="2">
        <v>241</v>
      </c>
      <c r="L4" s="2">
        <v>16</v>
      </c>
      <c r="M4" s="2">
        <v>243</v>
      </c>
      <c r="N4" s="2">
        <v>0</v>
      </c>
      <c r="O4" s="2">
        <v>97</v>
      </c>
      <c r="P4" s="2">
        <v>67.400000000000006</v>
      </c>
      <c r="R4" s="13">
        <v>0.97</v>
      </c>
      <c r="S4" s="12">
        <f>(R8+R6)/2</f>
        <v>0.96299999999999997</v>
      </c>
      <c r="T4">
        <f>R8-S4</f>
        <v>7.0000000000000062E-3</v>
      </c>
      <c r="V4" s="13">
        <v>0</v>
      </c>
      <c r="W4">
        <v>1</v>
      </c>
      <c r="X4">
        <v>1</v>
      </c>
    </row>
    <row r="5" spans="2:24" x14ac:dyDescent="0.25">
      <c r="B5" s="16"/>
      <c r="C5" s="8">
        <v>0.96799999999999997</v>
      </c>
      <c r="D5" s="2">
        <v>3.2000000000000001E-2</v>
      </c>
      <c r="E5" s="4">
        <v>2.9999999999999997E-4</v>
      </c>
      <c r="F5" s="2">
        <v>0.5</v>
      </c>
      <c r="G5" s="5">
        <v>3.0000000000000001E-5</v>
      </c>
      <c r="H5" s="2">
        <v>32</v>
      </c>
      <c r="I5" s="11"/>
      <c r="J5" s="2">
        <v>700</v>
      </c>
      <c r="K5" s="2">
        <v>226</v>
      </c>
      <c r="L5" s="2">
        <v>16</v>
      </c>
      <c r="M5" s="2">
        <v>258</v>
      </c>
      <c r="N5" s="2">
        <v>0</v>
      </c>
      <c r="O5" s="2">
        <v>97</v>
      </c>
      <c r="P5" s="2">
        <v>67.099999999999994</v>
      </c>
      <c r="R5" s="13">
        <v>0.96199999999999997</v>
      </c>
      <c r="S5" s="12"/>
      <c r="V5" s="13">
        <v>0</v>
      </c>
    </row>
    <row r="6" spans="2:24" x14ac:dyDescent="0.25">
      <c r="B6" s="16"/>
      <c r="C6" s="8">
        <v>0.98</v>
      </c>
      <c r="D6" s="2">
        <v>0.02</v>
      </c>
      <c r="E6" s="4">
        <v>2.9999999999999997E-4</v>
      </c>
      <c r="F6" s="2">
        <v>0.5</v>
      </c>
      <c r="G6" s="5">
        <v>3.0000000000000001E-5</v>
      </c>
      <c r="H6" s="2">
        <v>32</v>
      </c>
      <c r="I6" s="11" t="s">
        <v>34</v>
      </c>
      <c r="J6" s="2">
        <v>700</v>
      </c>
      <c r="K6" s="2">
        <v>221</v>
      </c>
      <c r="L6" s="2">
        <v>10</v>
      </c>
      <c r="M6" s="2">
        <v>269</v>
      </c>
      <c r="N6" s="2">
        <v>0</v>
      </c>
      <c r="O6" s="2">
        <v>98</v>
      </c>
      <c r="P6" s="2">
        <v>86.2</v>
      </c>
      <c r="R6" s="13">
        <v>0.95599999999999996</v>
      </c>
      <c r="S6" s="12"/>
      <c r="V6" s="13">
        <v>0</v>
      </c>
    </row>
    <row r="7" spans="2:24" x14ac:dyDescent="0.25">
      <c r="B7" s="16"/>
      <c r="C7" s="8">
        <v>0.97199999999999998</v>
      </c>
      <c r="D7" s="2">
        <v>2.8000000000000001E-2</v>
      </c>
      <c r="E7" s="4">
        <v>2.9999999999999997E-4</v>
      </c>
      <c r="F7" s="2">
        <v>0.5</v>
      </c>
      <c r="G7" s="5">
        <v>3.0000000000000001E-5</v>
      </c>
      <c r="H7" s="2">
        <v>32</v>
      </c>
      <c r="I7" s="11" t="s">
        <v>34</v>
      </c>
      <c r="J7" s="2">
        <v>700</v>
      </c>
      <c r="K7" s="2">
        <v>218</v>
      </c>
      <c r="L7" s="2">
        <v>13</v>
      </c>
      <c r="M7" s="2">
        <v>268</v>
      </c>
      <c r="N7" s="2">
        <v>1</v>
      </c>
      <c r="O7" s="2">
        <v>98</v>
      </c>
      <c r="P7" s="2">
        <v>68</v>
      </c>
      <c r="R7" s="13">
        <v>0.96599999999999997</v>
      </c>
      <c r="V7" s="13">
        <v>0</v>
      </c>
    </row>
    <row r="8" spans="2:24" x14ac:dyDescent="0.25">
      <c r="B8" s="17"/>
      <c r="C8" s="14" t="s">
        <v>35</v>
      </c>
      <c r="D8" s="3" t="s">
        <v>22</v>
      </c>
      <c r="E8" s="6">
        <v>2.9999999999999997E-4</v>
      </c>
      <c r="F8" s="3">
        <v>0.5</v>
      </c>
      <c r="G8" s="7">
        <v>3.0000000000000001E-5</v>
      </c>
      <c r="H8" s="3">
        <v>32</v>
      </c>
      <c r="I8" s="3" t="s">
        <v>34</v>
      </c>
      <c r="J8" s="3">
        <v>700</v>
      </c>
      <c r="K8" s="3" t="s">
        <v>23</v>
      </c>
      <c r="L8" s="3" t="s">
        <v>24</v>
      </c>
      <c r="M8" s="3" t="s">
        <v>25</v>
      </c>
      <c r="N8" s="3" t="s">
        <v>26</v>
      </c>
      <c r="O8" s="3" t="s">
        <v>20</v>
      </c>
      <c r="P8" s="3" t="s">
        <v>27</v>
      </c>
      <c r="R8" s="13">
        <v>0.97</v>
      </c>
      <c r="V8" s="13">
        <v>2</v>
      </c>
    </row>
    <row r="9" spans="2:24" x14ac:dyDescent="0.25">
      <c r="B9" s="15" t="s">
        <v>13</v>
      </c>
      <c r="C9" s="2">
        <v>0.95199999999999996</v>
      </c>
      <c r="D9" s="2">
        <v>4.8000000000000001E-2</v>
      </c>
      <c r="E9" s="5">
        <v>1E-4</v>
      </c>
      <c r="F9" s="2">
        <v>0.97</v>
      </c>
      <c r="G9" s="5">
        <v>1.0000000000000001E-5</v>
      </c>
      <c r="H9" s="2">
        <v>16</v>
      </c>
      <c r="I9" s="11">
        <v>0.35</v>
      </c>
      <c r="J9" s="2">
        <v>100</v>
      </c>
      <c r="K9" s="2">
        <v>213</v>
      </c>
      <c r="L9" s="2">
        <v>16</v>
      </c>
      <c r="M9" s="2">
        <v>263</v>
      </c>
      <c r="N9" s="2">
        <v>8</v>
      </c>
      <c r="O9" s="2">
        <v>97</v>
      </c>
      <c r="P9" s="2">
        <v>24.6</v>
      </c>
    </row>
    <row r="10" spans="2:24" x14ac:dyDescent="0.25">
      <c r="B10" s="16"/>
      <c r="C10" s="8">
        <v>0.97199999999999998</v>
      </c>
      <c r="D10" s="2">
        <v>2.8000000000000001E-2</v>
      </c>
      <c r="E10" s="5">
        <v>1E-4</v>
      </c>
      <c r="F10" s="11">
        <v>0.97</v>
      </c>
      <c r="G10" s="5">
        <v>1.0000000000000001E-5</v>
      </c>
      <c r="H10" s="11">
        <v>16</v>
      </c>
      <c r="I10" s="11">
        <v>0.35</v>
      </c>
      <c r="J10" s="11">
        <v>100</v>
      </c>
      <c r="K10" s="2">
        <v>233</v>
      </c>
      <c r="L10" s="2">
        <v>14</v>
      </c>
      <c r="M10" s="2">
        <v>253</v>
      </c>
      <c r="N10" s="2">
        <v>0</v>
      </c>
      <c r="O10" s="2">
        <v>98</v>
      </c>
      <c r="P10" s="2">
        <v>24.5</v>
      </c>
      <c r="R10" s="13">
        <v>0.03</v>
      </c>
      <c r="S10">
        <f>(R12+R14)/2</f>
        <v>3.6999999999999998E-2</v>
      </c>
      <c r="T10">
        <f>R12-S10</f>
        <v>6.9999999999999993E-3</v>
      </c>
      <c r="V10" s="13">
        <v>97</v>
      </c>
      <c r="W10">
        <v>97</v>
      </c>
      <c r="X10">
        <v>1</v>
      </c>
    </row>
    <row r="11" spans="2:24" x14ac:dyDescent="0.25">
      <c r="B11" s="16"/>
      <c r="C11" s="8">
        <v>0.98399999999999999</v>
      </c>
      <c r="D11" s="2">
        <v>1.6E-2</v>
      </c>
      <c r="E11" s="5">
        <v>1E-4</v>
      </c>
      <c r="F11" s="11">
        <v>0.97</v>
      </c>
      <c r="G11" s="5">
        <v>1.0000000000000001E-5</v>
      </c>
      <c r="H11" s="11">
        <v>16</v>
      </c>
      <c r="I11" s="11">
        <v>0.35</v>
      </c>
      <c r="J11" s="11">
        <v>100</v>
      </c>
      <c r="K11" s="2">
        <v>239</v>
      </c>
      <c r="L11" s="2">
        <v>8</v>
      </c>
      <c r="M11" s="2">
        <v>253</v>
      </c>
      <c r="N11" s="2">
        <v>0</v>
      </c>
      <c r="O11" s="2">
        <v>98</v>
      </c>
      <c r="P11" s="2">
        <v>28.2</v>
      </c>
      <c r="R11" s="13">
        <v>3.7999999999999999E-2</v>
      </c>
      <c r="V11" s="13">
        <v>97</v>
      </c>
    </row>
    <row r="12" spans="2:24" x14ac:dyDescent="0.25">
      <c r="B12" s="16"/>
      <c r="C12" s="8">
        <v>0.97</v>
      </c>
      <c r="D12" s="2">
        <v>0.03</v>
      </c>
      <c r="E12" s="5">
        <v>1E-4</v>
      </c>
      <c r="F12" s="11">
        <v>0.97</v>
      </c>
      <c r="G12" s="5">
        <v>1.0000000000000001E-5</v>
      </c>
      <c r="H12" s="11">
        <v>16</v>
      </c>
      <c r="I12" s="11">
        <v>0.35</v>
      </c>
      <c r="J12" s="11">
        <v>100</v>
      </c>
      <c r="K12" s="2">
        <v>242</v>
      </c>
      <c r="L12" s="2">
        <v>15</v>
      </c>
      <c r="M12" s="2">
        <v>243</v>
      </c>
      <c r="N12" s="2">
        <v>0</v>
      </c>
      <c r="O12" s="2">
        <v>97</v>
      </c>
      <c r="P12" s="2">
        <v>32.1</v>
      </c>
      <c r="R12" s="13">
        <v>4.3999999999999997E-2</v>
      </c>
      <c r="S12" s="12"/>
      <c r="T12" s="12"/>
      <c r="V12" s="13">
        <v>96</v>
      </c>
    </row>
    <row r="13" spans="2:24" x14ac:dyDescent="0.25">
      <c r="B13" s="16"/>
      <c r="C13" s="8">
        <v>0.96399999999999997</v>
      </c>
      <c r="D13" s="2">
        <v>3.5999999999999997E-2</v>
      </c>
      <c r="E13" s="5">
        <v>1E-4</v>
      </c>
      <c r="F13" s="11">
        <v>0.97</v>
      </c>
      <c r="G13" s="5">
        <v>1.0000000000000001E-5</v>
      </c>
      <c r="H13" s="11">
        <v>16</v>
      </c>
      <c r="I13" s="11">
        <v>0.35</v>
      </c>
      <c r="J13" s="11">
        <v>100</v>
      </c>
      <c r="K13" s="2">
        <v>252</v>
      </c>
      <c r="L13" s="2">
        <v>18</v>
      </c>
      <c r="M13" s="2">
        <v>230</v>
      </c>
      <c r="N13" s="2">
        <v>0</v>
      </c>
      <c r="O13" s="2">
        <v>98</v>
      </c>
      <c r="P13" s="2">
        <v>28.1</v>
      </c>
      <c r="R13" s="13">
        <v>3.4000000000000002E-2</v>
      </c>
      <c r="S13" s="12"/>
      <c r="T13" s="12"/>
      <c r="V13" s="13">
        <v>98</v>
      </c>
    </row>
    <row r="14" spans="2:24" x14ac:dyDescent="0.25">
      <c r="B14" s="17"/>
      <c r="C14" s="9" t="s">
        <v>37</v>
      </c>
      <c r="D14" s="3" t="s">
        <v>38</v>
      </c>
      <c r="E14" s="7">
        <v>1E-4</v>
      </c>
      <c r="F14" s="3">
        <v>0.97</v>
      </c>
      <c r="G14" s="7">
        <v>1.0000000000000001E-5</v>
      </c>
      <c r="H14" s="3">
        <v>16</v>
      </c>
      <c r="I14" s="3">
        <v>0.35</v>
      </c>
      <c r="J14" s="3">
        <v>100</v>
      </c>
      <c r="K14" s="3" t="s">
        <v>39</v>
      </c>
      <c r="L14" s="3" t="s">
        <v>40</v>
      </c>
      <c r="M14" s="3" t="s">
        <v>41</v>
      </c>
      <c r="N14" s="3" t="s">
        <v>42</v>
      </c>
      <c r="O14" s="3" t="s">
        <v>20</v>
      </c>
      <c r="P14" s="3" t="s">
        <v>43</v>
      </c>
      <c r="R14" s="13">
        <v>0.03</v>
      </c>
      <c r="S14" s="12"/>
      <c r="T14" s="10"/>
      <c r="V14" s="13">
        <v>97</v>
      </c>
    </row>
    <row r="15" spans="2:24" x14ac:dyDescent="0.25">
      <c r="B15" s="15" t="s">
        <v>14</v>
      </c>
      <c r="C15" s="2">
        <v>0.97399999999999998</v>
      </c>
      <c r="D15" s="2">
        <v>2.5999999999999999E-2</v>
      </c>
      <c r="E15" s="4">
        <v>2.9999999999999997E-4</v>
      </c>
      <c r="F15" s="2">
        <v>0.5</v>
      </c>
      <c r="G15" s="5">
        <v>3.0000000000000001E-5</v>
      </c>
      <c r="H15" s="2">
        <v>32</v>
      </c>
      <c r="I15" s="11" t="s">
        <v>34</v>
      </c>
      <c r="J15" s="2">
        <v>700</v>
      </c>
      <c r="K15" s="2">
        <v>236</v>
      </c>
      <c r="L15" s="2">
        <v>13</v>
      </c>
      <c r="M15" s="2">
        <v>251</v>
      </c>
      <c r="N15" s="2">
        <v>0</v>
      </c>
      <c r="O15" s="2">
        <v>98</v>
      </c>
      <c r="P15" s="2">
        <v>175.5</v>
      </c>
      <c r="S15" s="12"/>
      <c r="T15" s="10"/>
    </row>
    <row r="16" spans="2:24" x14ac:dyDescent="0.25">
      <c r="B16" s="16"/>
      <c r="C16" s="2">
        <v>0.97199999999999998</v>
      </c>
      <c r="D16" s="2">
        <v>2.8000000000000001E-2</v>
      </c>
      <c r="E16" s="4">
        <v>2.9999999999999997E-4</v>
      </c>
      <c r="F16" s="2">
        <v>0.5</v>
      </c>
      <c r="G16" s="5">
        <v>3.0000000000000001E-5</v>
      </c>
      <c r="H16" s="2">
        <v>32</v>
      </c>
      <c r="I16" s="11" t="s">
        <v>34</v>
      </c>
      <c r="J16" s="2">
        <v>700</v>
      </c>
      <c r="K16" s="2">
        <v>249</v>
      </c>
      <c r="L16" s="2">
        <v>14</v>
      </c>
      <c r="M16" s="2">
        <v>237</v>
      </c>
      <c r="N16" s="2">
        <v>0</v>
      </c>
      <c r="O16" s="2">
        <v>98</v>
      </c>
      <c r="P16" s="2">
        <v>175.9</v>
      </c>
      <c r="R16" s="13">
        <v>220</v>
      </c>
      <c r="S16" s="12">
        <f>(R17+R19)/2</f>
        <v>226.5</v>
      </c>
      <c r="T16" s="10">
        <f>R17-S16</f>
        <v>11.5</v>
      </c>
      <c r="V16" s="13">
        <v>56</v>
      </c>
      <c r="W16">
        <f>(V19+V20)/2</f>
        <v>55.35</v>
      </c>
      <c r="X16">
        <f>V19-W16</f>
        <v>0.75</v>
      </c>
    </row>
    <row r="17" spans="2:22" x14ac:dyDescent="0.25">
      <c r="B17" s="16"/>
      <c r="C17" s="2">
        <v>0.97399999999999998</v>
      </c>
      <c r="D17" s="2">
        <v>2.5999999999999999E-2</v>
      </c>
      <c r="E17" s="4">
        <v>2.9999999999999997E-4</v>
      </c>
      <c r="F17" s="2">
        <v>0.5</v>
      </c>
      <c r="G17" s="5">
        <v>3.0000000000000001E-5</v>
      </c>
      <c r="H17" s="2">
        <v>32</v>
      </c>
      <c r="I17" s="11" t="s">
        <v>34</v>
      </c>
      <c r="J17" s="2">
        <v>700</v>
      </c>
      <c r="K17" s="2">
        <v>223</v>
      </c>
      <c r="L17" s="2">
        <v>13</v>
      </c>
      <c r="M17" s="2">
        <v>264</v>
      </c>
      <c r="N17" s="2">
        <v>0</v>
      </c>
      <c r="O17" s="2">
        <v>98</v>
      </c>
      <c r="P17" s="2">
        <v>174.3</v>
      </c>
      <c r="R17" s="13">
        <v>238</v>
      </c>
      <c r="S17" s="12"/>
      <c r="T17" s="10"/>
      <c r="V17" s="13">
        <v>54.7</v>
      </c>
    </row>
    <row r="18" spans="2:22" x14ac:dyDescent="0.25">
      <c r="B18" s="16"/>
      <c r="C18" s="2">
        <v>0.98199999999999998</v>
      </c>
      <c r="D18" s="2">
        <v>1.7999999999999999E-2</v>
      </c>
      <c r="E18" s="4">
        <v>2.9999999999999997E-4</v>
      </c>
      <c r="F18" s="2">
        <v>0.5</v>
      </c>
      <c r="G18" s="5">
        <v>3.0000000000000001E-5</v>
      </c>
      <c r="H18" s="2">
        <v>32</v>
      </c>
      <c r="I18" s="11" t="s">
        <v>34</v>
      </c>
      <c r="J18" s="2">
        <v>700</v>
      </c>
      <c r="K18" s="2">
        <v>222</v>
      </c>
      <c r="L18" s="2">
        <v>9</v>
      </c>
      <c r="M18" s="2">
        <v>269</v>
      </c>
      <c r="N18" s="2">
        <v>0</v>
      </c>
      <c r="O18" s="2">
        <v>98</v>
      </c>
      <c r="P18" s="2">
        <v>210.3</v>
      </c>
      <c r="R18" s="13">
        <v>237</v>
      </c>
      <c r="S18" s="12"/>
      <c r="T18" s="10"/>
      <c r="V18" s="13">
        <v>54.7</v>
      </c>
    </row>
    <row r="19" spans="2:22" x14ac:dyDescent="0.25">
      <c r="B19" s="16"/>
      <c r="C19" s="2">
        <v>0.96799999999999997</v>
      </c>
      <c r="D19" s="2">
        <v>3.2000000000000001E-2</v>
      </c>
      <c r="E19" s="4">
        <v>2.9999999999999997E-4</v>
      </c>
      <c r="F19" s="2">
        <v>0.5</v>
      </c>
      <c r="G19" s="5">
        <v>3.0000000000000001E-5</v>
      </c>
      <c r="H19" s="2">
        <v>32</v>
      </c>
      <c r="I19" s="11" t="s">
        <v>34</v>
      </c>
      <c r="J19" s="2">
        <v>700</v>
      </c>
      <c r="K19" s="2">
        <v>198</v>
      </c>
      <c r="L19" s="2">
        <v>16</v>
      </c>
      <c r="M19" s="2">
        <v>286</v>
      </c>
      <c r="N19" s="2">
        <v>0</v>
      </c>
      <c r="O19" s="2">
        <v>98</v>
      </c>
      <c r="P19" s="2">
        <v>173.4</v>
      </c>
      <c r="R19" s="13">
        <v>215</v>
      </c>
      <c r="S19" s="12"/>
      <c r="T19" s="12"/>
      <c r="V19" s="13">
        <v>56.1</v>
      </c>
    </row>
    <row r="20" spans="2:22" x14ac:dyDescent="0.25">
      <c r="B20" s="17"/>
      <c r="C20" s="9" t="s">
        <v>36</v>
      </c>
      <c r="D20" s="3" t="s">
        <v>28</v>
      </c>
      <c r="E20" s="6">
        <v>2.9999999999999997E-4</v>
      </c>
      <c r="F20" s="3">
        <v>0.5</v>
      </c>
      <c r="G20" s="7">
        <v>3.0000000000000001E-5</v>
      </c>
      <c r="H20" s="3">
        <v>32</v>
      </c>
      <c r="I20" s="3" t="s">
        <v>34</v>
      </c>
      <c r="J20" s="3">
        <v>700</v>
      </c>
      <c r="K20" s="3" t="s">
        <v>29</v>
      </c>
      <c r="L20" s="3" t="s">
        <v>30</v>
      </c>
      <c r="M20" s="3" t="s">
        <v>31</v>
      </c>
      <c r="N20" s="3">
        <v>0</v>
      </c>
      <c r="O20" s="3">
        <v>98</v>
      </c>
      <c r="P20" s="3" t="s">
        <v>32</v>
      </c>
      <c r="R20" s="13">
        <v>226</v>
      </c>
      <c r="V20" s="13">
        <v>54.6</v>
      </c>
    </row>
    <row r="21" spans="2:22" x14ac:dyDescent="0.25">
      <c r="B21" s="15" t="s">
        <v>15</v>
      </c>
      <c r="C21" s="2">
        <v>0.97</v>
      </c>
      <c r="D21" s="2">
        <v>0.03</v>
      </c>
      <c r="E21" s="5">
        <v>1E-4</v>
      </c>
      <c r="F21" s="13">
        <v>0.97</v>
      </c>
      <c r="G21" s="5">
        <v>1.0000000000000001E-5</v>
      </c>
      <c r="H21" s="13">
        <v>16</v>
      </c>
      <c r="I21" s="13">
        <v>0.35</v>
      </c>
      <c r="J21" s="13">
        <v>100</v>
      </c>
      <c r="K21" s="2">
        <v>220</v>
      </c>
      <c r="L21" s="2">
        <v>15</v>
      </c>
      <c r="M21" s="2">
        <v>265</v>
      </c>
      <c r="N21" s="2">
        <v>0</v>
      </c>
      <c r="O21" s="2">
        <v>97</v>
      </c>
      <c r="P21" s="2">
        <v>56</v>
      </c>
    </row>
    <row r="22" spans="2:22" x14ac:dyDescent="0.25">
      <c r="B22" s="16"/>
      <c r="C22" s="2">
        <v>0.96199999999999997</v>
      </c>
      <c r="D22" s="2">
        <v>3.7999999999999999E-2</v>
      </c>
      <c r="E22" s="5">
        <v>1E-4</v>
      </c>
      <c r="F22" s="13">
        <v>0.97</v>
      </c>
      <c r="G22" s="5">
        <v>1.0000000000000001E-5</v>
      </c>
      <c r="H22" s="13">
        <v>16</v>
      </c>
      <c r="I22" s="13">
        <v>0.35</v>
      </c>
      <c r="J22" s="13">
        <v>100</v>
      </c>
      <c r="K22" s="2">
        <v>238</v>
      </c>
      <c r="L22" s="2">
        <v>19</v>
      </c>
      <c r="M22" s="2">
        <v>243</v>
      </c>
      <c r="N22" s="2">
        <v>0</v>
      </c>
      <c r="O22" s="2">
        <v>97</v>
      </c>
      <c r="P22" s="2">
        <v>54.7</v>
      </c>
      <c r="R22" s="13">
        <v>15</v>
      </c>
      <c r="S22">
        <f>(R24+R26)/2</f>
        <v>17.5</v>
      </c>
      <c r="T22">
        <f>R24-S22</f>
        <v>4.5</v>
      </c>
    </row>
    <row r="23" spans="2:22" x14ac:dyDescent="0.25">
      <c r="B23" s="16"/>
      <c r="C23" s="2">
        <v>0.95599999999999996</v>
      </c>
      <c r="D23" s="2">
        <v>4.3999999999999997E-2</v>
      </c>
      <c r="E23" s="5">
        <v>1E-4</v>
      </c>
      <c r="F23" s="13">
        <v>0.97</v>
      </c>
      <c r="G23" s="5">
        <v>1.0000000000000001E-5</v>
      </c>
      <c r="H23" s="13">
        <v>16</v>
      </c>
      <c r="I23" s="13">
        <v>0.35</v>
      </c>
      <c r="J23" s="13">
        <v>100</v>
      </c>
      <c r="K23" s="2">
        <v>237</v>
      </c>
      <c r="L23" s="2">
        <v>22</v>
      </c>
      <c r="M23" s="2">
        <v>241</v>
      </c>
      <c r="N23" s="2">
        <v>0</v>
      </c>
      <c r="O23" s="2">
        <v>96</v>
      </c>
      <c r="P23" s="2">
        <v>54.7</v>
      </c>
      <c r="R23" s="13">
        <v>19</v>
      </c>
    </row>
    <row r="24" spans="2:22" x14ac:dyDescent="0.25">
      <c r="B24" s="16"/>
      <c r="C24" s="2">
        <v>0.96599999999999997</v>
      </c>
      <c r="D24" s="2">
        <v>3.4000000000000002E-2</v>
      </c>
      <c r="E24" s="5">
        <v>1E-4</v>
      </c>
      <c r="F24" s="13">
        <v>0.97</v>
      </c>
      <c r="G24" s="5">
        <v>1.0000000000000001E-5</v>
      </c>
      <c r="H24" s="13">
        <v>16</v>
      </c>
      <c r="I24" s="13">
        <v>0.35</v>
      </c>
      <c r="J24" s="13">
        <v>100</v>
      </c>
      <c r="K24" s="2">
        <v>215</v>
      </c>
      <c r="L24" s="2">
        <v>17</v>
      </c>
      <c r="M24" s="2">
        <v>268</v>
      </c>
      <c r="N24" s="2">
        <v>0</v>
      </c>
      <c r="O24" s="2">
        <v>98</v>
      </c>
      <c r="P24" s="2">
        <v>56.1</v>
      </c>
      <c r="R24" s="13">
        <v>22</v>
      </c>
    </row>
    <row r="25" spans="2:22" x14ac:dyDescent="0.25">
      <c r="B25" s="16"/>
      <c r="C25" s="2">
        <v>0.97</v>
      </c>
      <c r="D25" s="2">
        <v>0.03</v>
      </c>
      <c r="E25" s="5">
        <v>1E-4</v>
      </c>
      <c r="F25" s="13">
        <v>0.97</v>
      </c>
      <c r="G25" s="5">
        <v>1.0000000000000001E-5</v>
      </c>
      <c r="H25" s="13">
        <v>16</v>
      </c>
      <c r="I25" s="13">
        <v>0.35</v>
      </c>
      <c r="J25" s="13">
        <v>100</v>
      </c>
      <c r="K25" s="2">
        <v>226</v>
      </c>
      <c r="L25" s="2">
        <v>13</v>
      </c>
      <c r="M25" s="2">
        <v>259</v>
      </c>
      <c r="N25" s="2">
        <v>2</v>
      </c>
      <c r="O25" s="2">
        <v>97</v>
      </c>
      <c r="P25" s="2">
        <v>54.6</v>
      </c>
      <c r="R25" s="13">
        <v>17</v>
      </c>
    </row>
    <row r="26" spans="2:22" x14ac:dyDescent="0.25">
      <c r="B26" s="17"/>
      <c r="C26" s="9" t="s">
        <v>21</v>
      </c>
      <c r="D26" s="3" t="s">
        <v>21</v>
      </c>
      <c r="E26" s="7">
        <v>1E-4</v>
      </c>
      <c r="F26" s="3">
        <v>0.97</v>
      </c>
      <c r="G26" s="7">
        <v>1.0000000000000001E-5</v>
      </c>
      <c r="H26" s="3">
        <v>16</v>
      </c>
      <c r="I26" s="3">
        <v>0.35</v>
      </c>
      <c r="J26" s="3">
        <v>100</v>
      </c>
      <c r="K26" s="3" t="s">
        <v>21</v>
      </c>
      <c r="L26" s="3" t="s">
        <v>21</v>
      </c>
      <c r="M26" s="3" t="s">
        <v>21</v>
      </c>
      <c r="N26" s="3" t="s">
        <v>21</v>
      </c>
      <c r="O26" s="3" t="s">
        <v>21</v>
      </c>
      <c r="P26" s="3" t="s">
        <v>21</v>
      </c>
      <c r="R26" s="13">
        <v>13</v>
      </c>
    </row>
    <row r="27" spans="2:22" x14ac:dyDescent="0.25">
      <c r="B27" s="15" t="s">
        <v>16</v>
      </c>
      <c r="C27" s="2"/>
      <c r="D27" s="2"/>
      <c r="E27" s="2"/>
      <c r="F27" s="2"/>
      <c r="G27" s="2"/>
      <c r="H27" s="2"/>
      <c r="I27" s="11"/>
      <c r="J27" s="2"/>
      <c r="K27" s="2"/>
      <c r="L27" s="2"/>
      <c r="M27" s="2"/>
      <c r="N27" s="2"/>
      <c r="O27" s="2"/>
      <c r="P27" s="2"/>
    </row>
    <row r="28" spans="2:22" x14ac:dyDescent="0.25">
      <c r="B28" s="16"/>
      <c r="C28" s="2"/>
      <c r="D28" s="2"/>
      <c r="E28" s="2"/>
      <c r="F28" s="2"/>
      <c r="G28" s="2"/>
      <c r="H28" s="2"/>
      <c r="I28" s="11"/>
      <c r="J28" s="2"/>
      <c r="K28" s="2"/>
      <c r="L28" s="2"/>
      <c r="M28" s="2"/>
      <c r="N28" s="2"/>
      <c r="O28" s="2"/>
      <c r="P28" s="2"/>
      <c r="R28" s="13">
        <v>265</v>
      </c>
      <c r="S28">
        <f>(R31+R30)/2</f>
        <v>254.5</v>
      </c>
      <c r="T28">
        <f>R31-S28</f>
        <v>13.5</v>
      </c>
    </row>
    <row r="29" spans="2:22" x14ac:dyDescent="0.25">
      <c r="B29" s="16"/>
      <c r="C29" s="2"/>
      <c r="D29" s="2"/>
      <c r="E29" s="2"/>
      <c r="F29" s="2"/>
      <c r="G29" s="2"/>
      <c r="H29" s="2"/>
      <c r="I29" s="11"/>
      <c r="J29" s="2"/>
      <c r="K29" s="2"/>
      <c r="L29" s="2"/>
      <c r="M29" s="2"/>
      <c r="N29" s="2"/>
      <c r="O29" s="2"/>
      <c r="P29" s="2"/>
      <c r="R29" s="13">
        <v>243</v>
      </c>
    </row>
    <row r="30" spans="2:22" x14ac:dyDescent="0.25">
      <c r="B30" s="16"/>
      <c r="C30" s="2"/>
      <c r="D30" s="2"/>
      <c r="E30" s="2"/>
      <c r="F30" s="2"/>
      <c r="G30" s="2"/>
      <c r="H30" s="2"/>
      <c r="I30" s="11"/>
      <c r="J30" s="2"/>
      <c r="K30" s="2"/>
      <c r="L30" s="2"/>
      <c r="M30" s="2"/>
      <c r="N30" s="2"/>
      <c r="O30" s="2"/>
      <c r="P30" s="2"/>
      <c r="R30" s="13">
        <v>241</v>
      </c>
    </row>
    <row r="31" spans="2:22" x14ac:dyDescent="0.25">
      <c r="B31" s="16"/>
      <c r="C31" s="2"/>
      <c r="D31" s="2"/>
      <c r="E31" s="2"/>
      <c r="F31" s="2"/>
      <c r="G31" s="2"/>
      <c r="H31" s="2"/>
      <c r="I31" s="11"/>
      <c r="J31" s="2"/>
      <c r="K31" s="2"/>
      <c r="L31" s="2"/>
      <c r="M31" s="2"/>
      <c r="N31" s="2"/>
      <c r="O31" s="2"/>
      <c r="P31" s="2"/>
      <c r="R31" s="13">
        <v>268</v>
      </c>
    </row>
    <row r="32" spans="2:22" x14ac:dyDescent="0.25">
      <c r="B32" s="17"/>
      <c r="C32" s="9" t="s">
        <v>21</v>
      </c>
      <c r="D32" s="3" t="s">
        <v>21</v>
      </c>
      <c r="E32" s="3"/>
      <c r="F32" s="3"/>
      <c r="G32" s="3"/>
      <c r="H32" s="3"/>
      <c r="I32" s="3"/>
      <c r="J32" s="3"/>
      <c r="K32" s="3" t="s">
        <v>21</v>
      </c>
      <c r="L32" s="3" t="s">
        <v>21</v>
      </c>
      <c r="M32" s="3" t="s">
        <v>21</v>
      </c>
      <c r="N32" s="3" t="s">
        <v>21</v>
      </c>
      <c r="O32" s="3" t="s">
        <v>21</v>
      </c>
      <c r="P32" s="3" t="s">
        <v>21</v>
      </c>
      <c r="R32" s="13">
        <v>259</v>
      </c>
    </row>
    <row r="33" spans="2:16" x14ac:dyDescent="0.25">
      <c r="B33" s="18" t="s">
        <v>17</v>
      </c>
      <c r="C33" s="8"/>
      <c r="D33" s="2"/>
      <c r="E33" s="2"/>
      <c r="F33" s="2"/>
      <c r="G33" s="2"/>
      <c r="H33" s="2"/>
      <c r="I33" s="11"/>
      <c r="J33" s="2"/>
      <c r="K33" s="2"/>
      <c r="L33" s="2"/>
      <c r="M33" s="2"/>
      <c r="N33" s="2"/>
      <c r="O33" s="2"/>
      <c r="P33" s="2"/>
    </row>
    <row r="34" spans="2:16" x14ac:dyDescent="0.25">
      <c r="B34" s="18"/>
      <c r="C34" s="8"/>
      <c r="D34" s="2"/>
      <c r="E34" s="2"/>
      <c r="F34" s="2"/>
      <c r="G34" s="2"/>
      <c r="H34" s="2"/>
      <c r="I34" s="11"/>
      <c r="J34" s="2"/>
      <c r="K34" s="2"/>
      <c r="L34" s="2"/>
      <c r="M34" s="2"/>
      <c r="N34" s="2"/>
      <c r="O34" s="2"/>
      <c r="P34" s="2"/>
    </row>
    <row r="35" spans="2:16" x14ac:dyDescent="0.25">
      <c r="B35" s="18"/>
      <c r="C35" s="8"/>
      <c r="D35" s="2"/>
      <c r="E35" s="2"/>
      <c r="F35" s="2"/>
      <c r="G35" s="2"/>
      <c r="H35" s="2"/>
      <c r="I35" s="11"/>
      <c r="J35" s="2"/>
      <c r="K35" s="2"/>
      <c r="L35" s="2"/>
      <c r="M35" s="2"/>
      <c r="N35" s="2"/>
      <c r="O35" s="2"/>
      <c r="P35" s="2"/>
    </row>
    <row r="36" spans="2:16" x14ac:dyDescent="0.25">
      <c r="B36" s="18"/>
      <c r="C36" s="8"/>
      <c r="D36" s="2"/>
      <c r="E36" s="2"/>
      <c r="F36" s="2"/>
      <c r="G36" s="2"/>
      <c r="H36" s="2"/>
      <c r="I36" s="11"/>
      <c r="J36" s="2"/>
      <c r="K36" s="2"/>
      <c r="L36" s="2"/>
      <c r="M36" s="2"/>
      <c r="N36" s="2"/>
      <c r="O36" s="2"/>
      <c r="P36" s="2"/>
    </row>
    <row r="37" spans="2:16" x14ac:dyDescent="0.25">
      <c r="B37" s="18"/>
      <c r="C37" s="8"/>
      <c r="D37" s="2"/>
      <c r="E37" s="2"/>
      <c r="F37" s="2"/>
      <c r="G37" s="2"/>
      <c r="H37" s="2"/>
      <c r="I37" s="11"/>
      <c r="J37" s="2"/>
      <c r="K37" s="2"/>
      <c r="L37" s="2"/>
      <c r="M37" s="2"/>
      <c r="N37" s="2"/>
      <c r="O37" s="2"/>
      <c r="P37" s="2"/>
    </row>
    <row r="38" spans="2:16" x14ac:dyDescent="0.25">
      <c r="B38" s="18"/>
      <c r="C38" s="9" t="s">
        <v>21</v>
      </c>
      <c r="D38" s="3" t="s">
        <v>21</v>
      </c>
      <c r="E38" s="3"/>
      <c r="F38" s="3"/>
      <c r="G38" s="3"/>
      <c r="H38" s="3"/>
      <c r="I38" s="3"/>
      <c r="J38" s="3"/>
      <c r="K38" s="3" t="s">
        <v>21</v>
      </c>
      <c r="L38" s="3" t="s">
        <v>21</v>
      </c>
      <c r="M38" s="3" t="s">
        <v>21</v>
      </c>
      <c r="N38" s="3" t="s">
        <v>21</v>
      </c>
      <c r="O38" s="3" t="s">
        <v>21</v>
      </c>
      <c r="P38" s="3" t="s">
        <v>21</v>
      </c>
    </row>
  </sheetData>
  <mergeCells count="7">
    <mergeCell ref="B27:B32"/>
    <mergeCell ref="B33:B38"/>
    <mergeCell ref="B1:C1"/>
    <mergeCell ref="B3:B8"/>
    <mergeCell ref="B9:B14"/>
    <mergeCell ref="B15:B20"/>
    <mergeCell ref="B21:B26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Alycia Carey</dc:creator>
  <cp:lastModifiedBy>Alycia Carey</cp:lastModifiedBy>
  <dcterms:created xsi:type="dcterms:W3CDTF">2022-03-01T13:54:44Z</dcterms:created>
  <dcterms:modified xsi:type="dcterms:W3CDTF">2022-03-01T18:22:45Z</dcterms:modified>
</cp:coreProperties>
</file>