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defaultThemeVersion="124226"/>
  <mc:AlternateContent xmlns:mc="http://schemas.openxmlformats.org/markup-compatibility/2006">
    <mc:Choice Requires="x15">
      <x15ac:absPath xmlns:x15ac="http://schemas.microsoft.com/office/spreadsheetml/2010/11/ac" url="C:\Users\user\Documents\Masters\Sem 1\SQL\Porject\"/>
    </mc:Choice>
  </mc:AlternateContent>
  <xr:revisionPtr revIDLastSave="0" documentId="13_ncr:1_{5484C916-B013-4576-8181-44CBDE9A242B}" xr6:coauthVersionLast="47" xr6:coauthVersionMax="47" xr10:uidLastSave="{00000000-0000-0000-0000-000000000000}"/>
  <bookViews>
    <workbookView xWindow="-108" yWindow="-108" windowWidth="23256" windowHeight="12456" tabRatio="933" activeTab="1" xr2:uid="{00000000-000D-0000-FFFF-FFFF00000000}"/>
  </bookViews>
  <sheets>
    <sheet name="Tab_Sequence" sheetId="26" r:id="rId1"/>
    <sheet name="DDL xxx" sheetId="5" r:id="rId2"/>
    <sheet name="1.Parent" sheetId="12" r:id="rId3"/>
    <sheet name="2.Child" sheetId="8" r:id="rId4"/>
    <sheet name="All_Ins" sheetId="22" r:id="rId5"/>
    <sheet name="All_Tabs" sheetId="1" r:id="rId6"/>
    <sheet name="Par_D" sheetId="7" r:id="rId7"/>
    <sheet name="Child_D" sheetId="6" r:id="rId8"/>
    <sheet name="AI_SQL" sheetId="25" r:id="rId9"/>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42" i="1" l="1"/>
  <c r="L43" i="1"/>
  <c r="L44" i="1"/>
  <c r="L45" i="1"/>
  <c r="L46" i="1"/>
  <c r="L47" i="1"/>
  <c r="L48" i="1"/>
  <c r="L49" i="1"/>
  <c r="L50" i="1"/>
  <c r="L51" i="1"/>
  <c r="L52" i="1"/>
  <c r="L53" i="1"/>
  <c r="L54" i="1"/>
  <c r="L55" i="1"/>
  <c r="L56" i="1"/>
  <c r="L57" i="1"/>
  <c r="L58" i="1"/>
  <c r="L59" i="1"/>
  <c r="L60" i="1"/>
  <c r="L61" i="1"/>
  <c r="L62" i="1"/>
  <c r="N41" i="1"/>
  <c r="N42" i="1"/>
  <c r="N43" i="1"/>
  <c r="N44" i="1"/>
  <c r="N45" i="1"/>
  <c r="N46" i="1"/>
  <c r="N47" i="1"/>
  <c r="N48" i="1"/>
  <c r="N49" i="1"/>
  <c r="N50" i="1"/>
  <c r="N51" i="1"/>
  <c r="N52" i="1"/>
  <c r="N53" i="1"/>
  <c r="N54" i="1"/>
  <c r="N55" i="1"/>
  <c r="N56" i="1"/>
  <c r="N57" i="1"/>
  <c r="N58" i="1"/>
  <c r="N59" i="1"/>
  <c r="N60" i="1"/>
  <c r="N61" i="1"/>
  <c r="N6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L33" i="1"/>
  <c r="L34" i="1"/>
  <c r="L35" i="1"/>
  <c r="L36" i="1"/>
  <c r="L37" i="1"/>
  <c r="L38" i="1"/>
  <c r="L39" i="1"/>
  <c r="L40" i="1"/>
  <c r="L41"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A61" i="1"/>
  <c r="A62" i="1"/>
  <c r="B58" i="1"/>
  <c r="B59" i="1"/>
  <c r="B60" i="1"/>
  <c r="B61" i="1"/>
  <c r="B6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N34" i="7"/>
  <c r="N35" i="7"/>
  <c r="N34" i="1" s="1"/>
  <c r="N36" i="7"/>
  <c r="N37" i="7"/>
  <c r="N38" i="7"/>
  <c r="N37" i="1" s="1"/>
  <c r="N39" i="7"/>
  <c r="N38" i="1" s="1"/>
  <c r="N40" i="7"/>
  <c r="N39" i="1" s="1"/>
  <c r="N41" i="7"/>
  <c r="N40" i="1" s="1"/>
  <c r="N42" i="7"/>
  <c r="N43" i="7"/>
  <c r="N44" i="7"/>
  <c r="N45" i="7"/>
  <c r="N46" i="7"/>
  <c r="N47" i="7"/>
  <c r="N48" i="7"/>
  <c r="N49" i="7"/>
  <c r="N50" i="7"/>
  <c r="N51" i="7"/>
  <c r="N52" i="7"/>
  <c r="N53" i="7"/>
  <c r="N54" i="7"/>
  <c r="N55" i="7"/>
  <c r="N56" i="7"/>
  <c r="N57" i="7"/>
  <c r="N58" i="7"/>
  <c r="N59" i="7"/>
  <c r="N60" i="7"/>
  <c r="N61" i="7"/>
  <c r="N62" i="7"/>
  <c r="N63" i="7"/>
  <c r="M34" i="7"/>
  <c r="M35" i="7"/>
  <c r="M36" i="7"/>
  <c r="M37" i="7"/>
  <c r="M38" i="7"/>
  <c r="M39" i="7"/>
  <c r="M40" i="7"/>
  <c r="M41" i="7"/>
  <c r="M42" i="7"/>
  <c r="M43" i="7"/>
  <c r="M44" i="7"/>
  <c r="M45" i="7"/>
  <c r="M46" i="7"/>
  <c r="M47" i="7"/>
  <c r="M48" i="7"/>
  <c r="M49" i="7"/>
  <c r="M50" i="7"/>
  <c r="M51" i="7"/>
  <c r="M52" i="7"/>
  <c r="M53" i="7"/>
  <c r="M54" i="7"/>
  <c r="M55" i="7"/>
  <c r="M56" i="7"/>
  <c r="M57" i="7"/>
  <c r="M58" i="7"/>
  <c r="M59" i="7"/>
  <c r="M60" i="7"/>
  <c r="M61" i="7"/>
  <c r="M62" i="7"/>
  <c r="M63" i="7"/>
  <c r="L34" i="7"/>
  <c r="L35" i="7"/>
  <c r="L36" i="7"/>
  <c r="L37" i="7"/>
  <c r="L38" i="7"/>
  <c r="L39" i="7"/>
  <c r="L40" i="7"/>
  <c r="L41" i="7"/>
  <c r="L42" i="7"/>
  <c r="L44" i="7"/>
  <c r="L45" i="7"/>
  <c r="L46" i="7"/>
  <c r="L47" i="7"/>
  <c r="L48" i="7"/>
  <c r="L49" i="7"/>
  <c r="L50" i="7"/>
  <c r="L51" i="7"/>
  <c r="L52" i="7"/>
  <c r="L53" i="7"/>
  <c r="L54" i="7"/>
  <c r="L55" i="7"/>
  <c r="L56" i="7"/>
  <c r="L57" i="7"/>
  <c r="L58" i="7"/>
  <c r="L59" i="7"/>
  <c r="L60" i="7"/>
  <c r="L61" i="7"/>
  <c r="L62" i="7"/>
  <c r="L63" i="7"/>
  <c r="J63" i="7"/>
  <c r="K34" i="7"/>
  <c r="K35" i="7"/>
  <c r="K36" i="7"/>
  <c r="K37" i="7"/>
  <c r="K38" i="7"/>
  <c r="K39" i="7"/>
  <c r="K40" i="7"/>
  <c r="K41" i="7"/>
  <c r="K42" i="7"/>
  <c r="K43" i="7"/>
  <c r="K44" i="7"/>
  <c r="K45" i="7"/>
  <c r="K46" i="7"/>
  <c r="K47" i="7"/>
  <c r="K48" i="7"/>
  <c r="K49" i="7"/>
  <c r="K50" i="7"/>
  <c r="K51" i="7"/>
  <c r="K52" i="7"/>
  <c r="K53" i="7"/>
  <c r="K54" i="7"/>
  <c r="K55" i="7"/>
  <c r="K56" i="7"/>
  <c r="K57" i="7"/>
  <c r="K58" i="7"/>
  <c r="K59" i="7"/>
  <c r="K60" i="7"/>
  <c r="K61" i="7"/>
  <c r="K62" i="7"/>
  <c r="K63" i="7"/>
  <c r="J34" i="7"/>
  <c r="J35" i="7"/>
  <c r="J36" i="7"/>
  <c r="J37" i="7"/>
  <c r="J38" i="7"/>
  <c r="J39" i="7"/>
  <c r="J40" i="7"/>
  <c r="J41" i="7"/>
  <c r="J42" i="7"/>
  <c r="J43" i="7"/>
  <c r="J44" i="7"/>
  <c r="J45" i="7"/>
  <c r="J46" i="7"/>
  <c r="J47" i="7"/>
  <c r="J48" i="7"/>
  <c r="J49" i="7"/>
  <c r="J50" i="7"/>
  <c r="J51" i="7"/>
  <c r="J52" i="7"/>
  <c r="J53" i="7"/>
  <c r="J54" i="7"/>
  <c r="J55" i="7"/>
  <c r="J56" i="7"/>
  <c r="J57" i="7"/>
  <c r="J58" i="7"/>
  <c r="J59" i="7"/>
  <c r="J60" i="7"/>
  <c r="J61" i="7"/>
  <c r="J62" i="7"/>
  <c r="I34" i="7"/>
  <c r="I35" i="7"/>
  <c r="I36" i="7"/>
  <c r="I37" i="7"/>
  <c r="I38" i="7"/>
  <c r="I39" i="7"/>
  <c r="I40" i="7"/>
  <c r="I41" i="7"/>
  <c r="I42" i="7"/>
  <c r="I43" i="7"/>
  <c r="I44" i="7"/>
  <c r="I45" i="7"/>
  <c r="I46" i="7"/>
  <c r="I47" i="7"/>
  <c r="I48" i="7"/>
  <c r="I49" i="7"/>
  <c r="I50" i="7"/>
  <c r="I51" i="7"/>
  <c r="I52" i="7"/>
  <c r="I53" i="7"/>
  <c r="I54" i="7"/>
  <c r="I55" i="7"/>
  <c r="I56" i="7"/>
  <c r="I57" i="7"/>
  <c r="I58" i="7"/>
  <c r="I59" i="7"/>
  <c r="I60" i="7"/>
  <c r="I61" i="7"/>
  <c r="I62" i="7"/>
  <c r="I6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B34" i="7"/>
  <c r="B35" i="7"/>
  <c r="B34" i="1" s="1"/>
  <c r="B36" i="7"/>
  <c r="B35" i="1" s="1"/>
  <c r="B37" i="7"/>
  <c r="B38" i="7"/>
  <c r="B39" i="7"/>
  <c r="B38" i="1" s="1"/>
  <c r="B40" i="7"/>
  <c r="B39" i="1" s="1"/>
  <c r="B41" i="7"/>
  <c r="B40" i="1" s="1"/>
  <c r="B42" i="7"/>
  <c r="B43" i="7"/>
  <c r="B44" i="7"/>
  <c r="B43" i="1" s="1"/>
  <c r="B45" i="7"/>
  <c r="B46" i="7"/>
  <c r="B47" i="7"/>
  <c r="B46" i="1" s="1"/>
  <c r="B48" i="7"/>
  <c r="B47" i="1" s="1"/>
  <c r="B49" i="7"/>
  <c r="B48" i="1" s="1"/>
  <c r="B50" i="7"/>
  <c r="B51" i="7"/>
  <c r="B52" i="7"/>
  <c r="B53" i="7"/>
  <c r="B54" i="7"/>
  <c r="B55" i="7"/>
  <c r="B56" i="7"/>
  <c r="B55" i="1" s="1"/>
  <c r="B57" i="7"/>
  <c r="B56" i="1" s="1"/>
  <c r="B58" i="7"/>
  <c r="B59" i="7"/>
  <c r="B60" i="7"/>
  <c r="B61" i="7"/>
  <c r="B62" i="7"/>
  <c r="B63" i="7"/>
  <c r="A62" i="7"/>
  <c r="A63" i="7"/>
  <c r="A59" i="7"/>
  <c r="A58" i="1" s="1"/>
  <c r="A60" i="7"/>
  <c r="A59" i="1" s="1"/>
  <c r="A61" i="7"/>
  <c r="A34" i="7"/>
  <c r="A33" i="1" s="1"/>
  <c r="A35" i="7"/>
  <c r="A36" i="7"/>
  <c r="A37" i="7"/>
  <c r="A38" i="7"/>
  <c r="A37" i="1" s="1"/>
  <c r="A39" i="7"/>
  <c r="A40" i="7"/>
  <c r="A39" i="1" s="1"/>
  <c r="A41" i="7"/>
  <c r="A40" i="1" s="1"/>
  <c r="A42" i="7"/>
  <c r="A41" i="1" s="1"/>
  <c r="A43" i="7"/>
  <c r="A44" i="7"/>
  <c r="A45" i="7"/>
  <c r="A46" i="7"/>
  <c r="A45" i="1" s="1"/>
  <c r="A47" i="7"/>
  <c r="A48" i="7"/>
  <c r="A49" i="7"/>
  <c r="A48" i="1" s="1"/>
  <c r="A50" i="7"/>
  <c r="A49" i="1" s="1"/>
  <c r="A51" i="7"/>
  <c r="A52" i="7"/>
  <c r="A51" i="1" s="1"/>
  <c r="A53" i="7"/>
  <c r="A52" i="1" s="1"/>
  <c r="A54" i="7"/>
  <c r="A53" i="1" s="1"/>
  <c r="A55" i="7"/>
  <c r="A56" i="7"/>
  <c r="A57" i="7"/>
  <c r="A56" i="1" s="1"/>
  <c r="A58" i="7"/>
  <c r="A57" i="1" s="1"/>
  <c r="A34" i="1"/>
  <c r="A35" i="1"/>
  <c r="A36" i="1"/>
  <c r="A38" i="1"/>
  <c r="N33" i="1"/>
  <c r="N35" i="1"/>
  <c r="N36" i="1"/>
  <c r="B33" i="1"/>
  <c r="B36" i="1"/>
  <c r="B37" i="1"/>
  <c r="B41" i="1"/>
  <c r="B42" i="1"/>
  <c r="B44" i="1"/>
  <c r="B45" i="1"/>
  <c r="B49" i="1"/>
  <c r="B50" i="1"/>
  <c r="B51" i="1"/>
  <c r="B52" i="1"/>
  <c r="B53" i="1"/>
  <c r="B54" i="1"/>
  <c r="B57" i="1"/>
  <c r="A42" i="1"/>
  <c r="A43" i="1"/>
  <c r="A44" i="1"/>
  <c r="A46" i="1"/>
  <c r="A47" i="1"/>
  <c r="A50" i="1"/>
  <c r="A54" i="1"/>
  <c r="A55" i="1"/>
  <c r="A60" i="1"/>
  <c r="AE39" i="22"/>
  <c r="AE40" i="22"/>
  <c r="AE41" i="22"/>
  <c r="AE42" i="22"/>
  <c r="AE43" i="22"/>
  <c r="AE44" i="22"/>
  <c r="AE45" i="22"/>
  <c r="AE46" i="22"/>
  <c r="AE47" i="22"/>
  <c r="AE48" i="22"/>
  <c r="AE49" i="22"/>
  <c r="AE50" i="22"/>
  <c r="AE51" i="22"/>
  <c r="AE52" i="22"/>
  <c r="AE53" i="22"/>
  <c r="AE54" i="22"/>
  <c r="AE55" i="22"/>
  <c r="AE56" i="22"/>
  <c r="AE57" i="22"/>
  <c r="AE58" i="22"/>
  <c r="AE59" i="22"/>
  <c r="AE60" i="22"/>
  <c r="AE61" i="22"/>
  <c r="AE62" i="22"/>
  <c r="AE63" i="22"/>
  <c r="AE64" i="22"/>
  <c r="AE65" i="22"/>
  <c r="AE66" i="22"/>
  <c r="AE67" i="22"/>
  <c r="AE68" i="22"/>
  <c r="AC39" i="22"/>
  <c r="AC40" i="22"/>
  <c r="AC41" i="22"/>
  <c r="AC42" i="22"/>
  <c r="AC43" i="22"/>
  <c r="AC44" i="22"/>
  <c r="AC45" i="22"/>
  <c r="AC46" i="22"/>
  <c r="AC47" i="22"/>
  <c r="AC48" i="22"/>
  <c r="AC49" i="22"/>
  <c r="AC50" i="22"/>
  <c r="AC51" i="22"/>
  <c r="AC52" i="22"/>
  <c r="AC53" i="22"/>
  <c r="AC54" i="22"/>
  <c r="AC55" i="22"/>
  <c r="AC56" i="22"/>
  <c r="AC57" i="22"/>
  <c r="AC58" i="22"/>
  <c r="AC59" i="22"/>
  <c r="AC60" i="22"/>
  <c r="AC61" i="22"/>
  <c r="AC62" i="22"/>
  <c r="AC63" i="22"/>
  <c r="AC64" i="22"/>
  <c r="AC65" i="22"/>
  <c r="AC66" i="22"/>
  <c r="AC67" i="22"/>
  <c r="AC68" i="22"/>
  <c r="A39" i="22"/>
  <c r="A40" i="22"/>
  <c r="A41" i="22"/>
  <c r="A42" i="22"/>
  <c r="A43" i="22"/>
  <c r="A44" i="22"/>
  <c r="A45" i="22"/>
  <c r="A46" i="22"/>
  <c r="A47" i="22"/>
  <c r="A48" i="22"/>
  <c r="A49" i="22"/>
  <c r="A50" i="22"/>
  <c r="A51" i="22"/>
  <c r="A52" i="22"/>
  <c r="A53" i="22"/>
  <c r="A54" i="22"/>
  <c r="A55" i="22"/>
  <c r="A56" i="22"/>
  <c r="A57" i="22"/>
  <c r="A58" i="22"/>
  <c r="A59" i="22"/>
  <c r="A60" i="22"/>
  <c r="A61" i="22"/>
  <c r="A62" i="22"/>
  <c r="A63" i="22"/>
  <c r="A64" i="22"/>
  <c r="A65" i="22"/>
  <c r="A66" i="22"/>
  <c r="A67" i="22"/>
  <c r="A68" i="22"/>
  <c r="B39" i="22"/>
  <c r="B40" i="22"/>
  <c r="B41" i="22"/>
  <c r="B42" i="22"/>
  <c r="B43" i="22"/>
  <c r="B44" i="22"/>
  <c r="B45" i="22"/>
  <c r="B46" i="22"/>
  <c r="B47" i="22"/>
  <c r="B48" i="22"/>
  <c r="B49" i="22"/>
  <c r="B50" i="22"/>
  <c r="B51" i="22"/>
  <c r="B52" i="22"/>
  <c r="B53" i="22"/>
  <c r="B54" i="22"/>
  <c r="B55" i="22"/>
  <c r="B56" i="22"/>
  <c r="B57" i="22"/>
  <c r="B58" i="22"/>
  <c r="B59" i="22"/>
  <c r="B60" i="22"/>
  <c r="B61" i="22"/>
  <c r="B62" i="22"/>
  <c r="B63" i="22"/>
  <c r="B64" i="22"/>
  <c r="B65" i="22"/>
  <c r="B66" i="22"/>
  <c r="B67" i="22"/>
  <c r="B68" i="22"/>
  <c r="C39" i="22"/>
  <c r="C40" i="22"/>
  <c r="C41" i="22"/>
  <c r="C42" i="22"/>
  <c r="C43" i="22"/>
  <c r="C44" i="22"/>
  <c r="C45" i="22"/>
  <c r="C46" i="22"/>
  <c r="C47" i="22"/>
  <c r="C48" i="22"/>
  <c r="C49" i="22"/>
  <c r="C50" i="22"/>
  <c r="C51" i="22"/>
  <c r="C52" i="22"/>
  <c r="C53" i="22"/>
  <c r="C54" i="22"/>
  <c r="C55" i="22"/>
  <c r="C56" i="22"/>
  <c r="C57" i="22"/>
  <c r="C58" i="22"/>
  <c r="C59" i="22"/>
  <c r="C60" i="22"/>
  <c r="C61" i="22"/>
  <c r="C62" i="22"/>
  <c r="C63" i="22"/>
  <c r="C64" i="22"/>
  <c r="C65" i="22"/>
  <c r="C66" i="22"/>
  <c r="C67" i="22"/>
  <c r="C68" i="22"/>
  <c r="E39" i="22"/>
  <c r="E40" i="22"/>
  <c r="E41" i="22"/>
  <c r="E42" i="22"/>
  <c r="E43" i="22"/>
  <c r="E44" i="22"/>
  <c r="E45" i="22"/>
  <c r="E46" i="22"/>
  <c r="E47" i="22"/>
  <c r="E48" i="22"/>
  <c r="E49" i="22"/>
  <c r="E50" i="22"/>
  <c r="E51" i="22"/>
  <c r="E52" i="22"/>
  <c r="E53" i="22"/>
  <c r="E54" i="22"/>
  <c r="E55" i="22"/>
  <c r="E56" i="22"/>
  <c r="E57" i="22"/>
  <c r="E58" i="22"/>
  <c r="E59" i="22"/>
  <c r="E60" i="22"/>
  <c r="E61" i="22"/>
  <c r="E62" i="22"/>
  <c r="E63" i="22"/>
  <c r="E64" i="22"/>
  <c r="E65" i="22"/>
  <c r="E66" i="22"/>
  <c r="E67" i="22"/>
  <c r="E68" i="22"/>
  <c r="G39" i="22"/>
  <c r="G40" i="22"/>
  <c r="G41" i="22"/>
  <c r="G42" i="22"/>
  <c r="G43" i="22"/>
  <c r="G44" i="22"/>
  <c r="G45" i="22"/>
  <c r="G46" i="22"/>
  <c r="G47" i="22"/>
  <c r="G48" i="22"/>
  <c r="G49" i="22"/>
  <c r="G50" i="22"/>
  <c r="G51" i="22"/>
  <c r="G52" i="22"/>
  <c r="G53" i="22"/>
  <c r="G54" i="22"/>
  <c r="G55" i="22"/>
  <c r="G56" i="22"/>
  <c r="G57" i="22"/>
  <c r="G58" i="22"/>
  <c r="G59" i="22"/>
  <c r="G60" i="22"/>
  <c r="G61" i="22"/>
  <c r="G62" i="22"/>
  <c r="G63" i="22"/>
  <c r="G64" i="22"/>
  <c r="G65" i="22"/>
  <c r="G66" i="22"/>
  <c r="G67" i="22"/>
  <c r="G68" i="22"/>
  <c r="I39" i="22"/>
  <c r="I40" i="22"/>
  <c r="I41" i="22"/>
  <c r="I42" i="22"/>
  <c r="I43" i="22"/>
  <c r="I44" i="22"/>
  <c r="I45" i="22"/>
  <c r="I46" i="22"/>
  <c r="I47" i="22"/>
  <c r="I48" i="22"/>
  <c r="I49" i="22"/>
  <c r="I50" i="22"/>
  <c r="I51" i="22"/>
  <c r="I52" i="22"/>
  <c r="I53" i="22"/>
  <c r="I54" i="22"/>
  <c r="I55" i="22"/>
  <c r="I56" i="22"/>
  <c r="I57" i="22"/>
  <c r="I58" i="22"/>
  <c r="I59" i="22"/>
  <c r="I60" i="22"/>
  <c r="I61" i="22"/>
  <c r="I62" i="22"/>
  <c r="I63" i="22"/>
  <c r="I64" i="22"/>
  <c r="I65" i="22"/>
  <c r="I66" i="22"/>
  <c r="I67" i="22"/>
  <c r="I68" i="22"/>
  <c r="K39" i="22"/>
  <c r="K40" i="22"/>
  <c r="K41" i="22"/>
  <c r="K42" i="22"/>
  <c r="K43" i="22"/>
  <c r="K44" i="22"/>
  <c r="K45" i="22"/>
  <c r="K46" i="22"/>
  <c r="K47" i="22"/>
  <c r="K48" i="22"/>
  <c r="K49" i="22"/>
  <c r="K50" i="22"/>
  <c r="K51" i="22"/>
  <c r="K52" i="22"/>
  <c r="K53" i="22"/>
  <c r="K54" i="22"/>
  <c r="K55" i="22"/>
  <c r="K56" i="22"/>
  <c r="K57" i="22"/>
  <c r="K58" i="22"/>
  <c r="K59" i="22"/>
  <c r="K60" i="22"/>
  <c r="K61" i="22"/>
  <c r="K62" i="22"/>
  <c r="K63" i="22"/>
  <c r="K64" i="22"/>
  <c r="K65" i="22"/>
  <c r="K66" i="22"/>
  <c r="K67" i="22"/>
  <c r="K68" i="22"/>
  <c r="M39" i="22"/>
  <c r="M40" i="22"/>
  <c r="M41" i="22"/>
  <c r="M42" i="22"/>
  <c r="M43" i="22"/>
  <c r="M44" i="22"/>
  <c r="M45" i="22"/>
  <c r="M46" i="22"/>
  <c r="M47" i="22"/>
  <c r="M48" i="22"/>
  <c r="M49" i="22"/>
  <c r="M50" i="22"/>
  <c r="M51" i="22"/>
  <c r="M52" i="22"/>
  <c r="M53" i="22"/>
  <c r="M54" i="22"/>
  <c r="M55" i="22"/>
  <c r="M56" i="22"/>
  <c r="M57" i="22"/>
  <c r="M58" i="22"/>
  <c r="M59" i="22"/>
  <c r="M60" i="22"/>
  <c r="M61" i="22"/>
  <c r="M62" i="22"/>
  <c r="M63" i="22"/>
  <c r="M64" i="22"/>
  <c r="M65" i="22"/>
  <c r="M66" i="22"/>
  <c r="M67" i="22"/>
  <c r="M68" i="22"/>
  <c r="O39" i="22"/>
  <c r="O40" i="22"/>
  <c r="O41" i="22"/>
  <c r="O42" i="22"/>
  <c r="O43" i="22"/>
  <c r="O44" i="22"/>
  <c r="O45" i="22"/>
  <c r="O46" i="22"/>
  <c r="O47" i="22"/>
  <c r="O48" i="22"/>
  <c r="O49" i="22"/>
  <c r="O50" i="22"/>
  <c r="O51" i="22"/>
  <c r="O52" i="22"/>
  <c r="O53" i="22"/>
  <c r="O54" i="22"/>
  <c r="O55" i="22"/>
  <c r="O56" i="22"/>
  <c r="O57" i="22"/>
  <c r="O58" i="22"/>
  <c r="O59" i="22"/>
  <c r="O60" i="22"/>
  <c r="O61" i="22"/>
  <c r="O62" i="22"/>
  <c r="O63" i="22"/>
  <c r="O64" i="22"/>
  <c r="O65" i="22"/>
  <c r="O66" i="22"/>
  <c r="O67" i="22"/>
  <c r="O68" i="22"/>
  <c r="Q39" i="22"/>
  <c r="Q40" i="22"/>
  <c r="Q41" i="22"/>
  <c r="Q42" i="22"/>
  <c r="Q43" i="22"/>
  <c r="Q44" i="22"/>
  <c r="Q45" i="22"/>
  <c r="Q46" i="22"/>
  <c r="Q47" i="22"/>
  <c r="Q48" i="22"/>
  <c r="Q49" i="22"/>
  <c r="Q50" i="22"/>
  <c r="Q51" i="22"/>
  <c r="Q52" i="22"/>
  <c r="Q53" i="22"/>
  <c r="Q54" i="22"/>
  <c r="Q55" i="22"/>
  <c r="Q56" i="22"/>
  <c r="Q57" i="22"/>
  <c r="Q58" i="22"/>
  <c r="Q59" i="22"/>
  <c r="Q60" i="22"/>
  <c r="Q61" i="22"/>
  <c r="Q62" i="22"/>
  <c r="Q63" i="22"/>
  <c r="Q64" i="22"/>
  <c r="Q65" i="22"/>
  <c r="Q66" i="22"/>
  <c r="Q67" i="22"/>
  <c r="Q68" i="22"/>
  <c r="S39" i="22"/>
  <c r="S40" i="22"/>
  <c r="S41" i="22"/>
  <c r="S42" i="22"/>
  <c r="S43" i="22"/>
  <c r="S44" i="22"/>
  <c r="S45" i="22"/>
  <c r="S46" i="22"/>
  <c r="S47" i="22"/>
  <c r="S48" i="22"/>
  <c r="S49" i="22"/>
  <c r="S50" i="22"/>
  <c r="S51" i="22"/>
  <c r="S52" i="22"/>
  <c r="S53" i="22"/>
  <c r="S54" i="22"/>
  <c r="S55" i="22"/>
  <c r="S56" i="22"/>
  <c r="S57" i="22"/>
  <c r="S58" i="22"/>
  <c r="S59" i="22"/>
  <c r="S60" i="22"/>
  <c r="S61" i="22"/>
  <c r="S62" i="22"/>
  <c r="S63" i="22"/>
  <c r="S64" i="22"/>
  <c r="S65" i="22"/>
  <c r="S66" i="22"/>
  <c r="S67" i="22"/>
  <c r="S68" i="22"/>
  <c r="U39" i="22"/>
  <c r="U40" i="22"/>
  <c r="U41" i="22"/>
  <c r="U42" i="22"/>
  <c r="U43" i="22"/>
  <c r="U44" i="22"/>
  <c r="U45" i="22"/>
  <c r="U46" i="22"/>
  <c r="U47" i="22"/>
  <c r="U48" i="22"/>
  <c r="U49" i="22"/>
  <c r="U50" i="22"/>
  <c r="U51" i="22"/>
  <c r="U52" i="22"/>
  <c r="U53" i="22"/>
  <c r="U54" i="22"/>
  <c r="U55" i="22"/>
  <c r="U56" i="22"/>
  <c r="U57" i="22"/>
  <c r="U58" i="22"/>
  <c r="U59" i="22"/>
  <c r="U60" i="22"/>
  <c r="U61" i="22"/>
  <c r="U62" i="22"/>
  <c r="U63" i="22"/>
  <c r="U64" i="22"/>
  <c r="U65" i="22"/>
  <c r="U66" i="22"/>
  <c r="U67" i="22"/>
  <c r="U68" i="22"/>
  <c r="W39" i="22"/>
  <c r="W40" i="22"/>
  <c r="W41" i="22"/>
  <c r="W42" i="22"/>
  <c r="W43" i="22"/>
  <c r="W44" i="22"/>
  <c r="W45" i="22"/>
  <c r="W46" i="22"/>
  <c r="W47" i="22"/>
  <c r="W48" i="22"/>
  <c r="W49" i="22"/>
  <c r="W50" i="22"/>
  <c r="W51" i="22"/>
  <c r="W52" i="22"/>
  <c r="W53" i="22"/>
  <c r="W54" i="22"/>
  <c r="W55" i="22"/>
  <c r="W56" i="22"/>
  <c r="W57" i="22"/>
  <c r="W58" i="22"/>
  <c r="W59" i="22"/>
  <c r="W60" i="22"/>
  <c r="W61" i="22"/>
  <c r="W62" i="22"/>
  <c r="W63" i="22"/>
  <c r="W64" i="22"/>
  <c r="W65" i="22"/>
  <c r="W66" i="22"/>
  <c r="W67" i="22"/>
  <c r="W68" i="22"/>
  <c r="Y39" i="22"/>
  <c r="Y40" i="22"/>
  <c r="Y41" i="22"/>
  <c r="Y42" i="22"/>
  <c r="Y43" i="22"/>
  <c r="Y44" i="22"/>
  <c r="Y45" i="22"/>
  <c r="Y46" i="22"/>
  <c r="Y47" i="22"/>
  <c r="Y48" i="22"/>
  <c r="Y49" i="22"/>
  <c r="Y50" i="22"/>
  <c r="Y51" i="22"/>
  <c r="Y52" i="22"/>
  <c r="Y53" i="22"/>
  <c r="Y54" i="22"/>
  <c r="Y55" i="22"/>
  <c r="Y56" i="22"/>
  <c r="Y57" i="22"/>
  <c r="Y58" i="22"/>
  <c r="Y59" i="22"/>
  <c r="Y60" i="22"/>
  <c r="Y61" i="22"/>
  <c r="Y62" i="22"/>
  <c r="Y63" i="22"/>
  <c r="Y64" i="22"/>
  <c r="Y65" i="22"/>
  <c r="Y66" i="22"/>
  <c r="Y67" i="22"/>
  <c r="Y68" i="22"/>
  <c r="AA39" i="22"/>
  <c r="AA40" i="22"/>
  <c r="AA41" i="22"/>
  <c r="AA42" i="22"/>
  <c r="AA43" i="22"/>
  <c r="AA44" i="22"/>
  <c r="AA45" i="22"/>
  <c r="AA46" i="22"/>
  <c r="AA47" i="22"/>
  <c r="AA48" i="22"/>
  <c r="AA49" i="22"/>
  <c r="AA50" i="22"/>
  <c r="AA51" i="22"/>
  <c r="AA52" i="22"/>
  <c r="AA53" i="22"/>
  <c r="AA54" i="22"/>
  <c r="AA55" i="22"/>
  <c r="AA56" i="22"/>
  <c r="AA57" i="22"/>
  <c r="AA58" i="22"/>
  <c r="AA59" i="22"/>
  <c r="AA60" i="22"/>
  <c r="AA61" i="22"/>
  <c r="AA62" i="22"/>
  <c r="AA63" i="22"/>
  <c r="AA64" i="22"/>
  <c r="AA65" i="22"/>
  <c r="AA66" i="22"/>
  <c r="AA67" i="22"/>
  <c r="AA68" i="22"/>
  <c r="AD39" i="22"/>
  <c r="AD40" i="22"/>
  <c r="AD41" i="22"/>
  <c r="AD42" i="22"/>
  <c r="AD43" i="22"/>
  <c r="AD44" i="22"/>
  <c r="AD45" i="22"/>
  <c r="AD46" i="22"/>
  <c r="AD47" i="22"/>
  <c r="AD48" i="22"/>
  <c r="AD49" i="22"/>
  <c r="AD50" i="22"/>
  <c r="AD51" i="22"/>
  <c r="AD52" i="22"/>
  <c r="AD53" i="22"/>
  <c r="AD54" i="22"/>
  <c r="AD55" i="22"/>
  <c r="AD56" i="22"/>
  <c r="AD57" i="22"/>
  <c r="AD58" i="22"/>
  <c r="AD59" i="22"/>
  <c r="AD60" i="22"/>
  <c r="AD61" i="22"/>
  <c r="AD62" i="22"/>
  <c r="AD63" i="22"/>
  <c r="AD64" i="22"/>
  <c r="AD65" i="22"/>
  <c r="AD66" i="22"/>
  <c r="AD67" i="22"/>
  <c r="AD68" i="22"/>
  <c r="AB39" i="22"/>
  <c r="AB40" i="22"/>
  <c r="AB41" i="22"/>
  <c r="AB42" i="22"/>
  <c r="AB43" i="22"/>
  <c r="AB44" i="22"/>
  <c r="AB45" i="22"/>
  <c r="AB46" i="22"/>
  <c r="AB47" i="22"/>
  <c r="AB48" i="22"/>
  <c r="AB49" i="22"/>
  <c r="AB50" i="22"/>
  <c r="AB51" i="22"/>
  <c r="AB52" i="22"/>
  <c r="AB53" i="22"/>
  <c r="AB54" i="22"/>
  <c r="AB55" i="22"/>
  <c r="AB56" i="22"/>
  <c r="AB57" i="22"/>
  <c r="AB58" i="22"/>
  <c r="AB59" i="22"/>
  <c r="AB60" i="22"/>
  <c r="AB61" i="22"/>
  <c r="AB62" i="22"/>
  <c r="AB63" i="22"/>
  <c r="AB64" i="22"/>
  <c r="AB65" i="22"/>
  <c r="AB66" i="22"/>
  <c r="AB67" i="22"/>
  <c r="AB68" i="22"/>
  <c r="Z39" i="22"/>
  <c r="Z40" i="22"/>
  <c r="Z41" i="22"/>
  <c r="Z42" i="22"/>
  <c r="Z43" i="22"/>
  <c r="Z44" i="22"/>
  <c r="Z45" i="22"/>
  <c r="Z46" i="22"/>
  <c r="Z47" i="22"/>
  <c r="Z48" i="22"/>
  <c r="Z49" i="22"/>
  <c r="Z50" i="22"/>
  <c r="Z51" i="22"/>
  <c r="Z52" i="22"/>
  <c r="Z53" i="22"/>
  <c r="Z54" i="22"/>
  <c r="Z55" i="22"/>
  <c r="Z56" i="22"/>
  <c r="Z57" i="22"/>
  <c r="Z58" i="22"/>
  <c r="Z59" i="22"/>
  <c r="Z60" i="22"/>
  <c r="Z61" i="22"/>
  <c r="Z62" i="22"/>
  <c r="Z63" i="22"/>
  <c r="Z64" i="22"/>
  <c r="Z65" i="22"/>
  <c r="Z66" i="22"/>
  <c r="Z67" i="22"/>
  <c r="Z68" i="22"/>
  <c r="X39" i="22"/>
  <c r="X40" i="22"/>
  <c r="X41" i="22"/>
  <c r="X42" i="22"/>
  <c r="X43" i="22"/>
  <c r="X44" i="22"/>
  <c r="X45" i="22"/>
  <c r="X46" i="22"/>
  <c r="X47" i="22"/>
  <c r="X48" i="22"/>
  <c r="X49" i="22"/>
  <c r="X50" i="22"/>
  <c r="X51" i="22"/>
  <c r="X52" i="22"/>
  <c r="X53" i="22"/>
  <c r="X54" i="22"/>
  <c r="X55" i="22"/>
  <c r="X56" i="22"/>
  <c r="X57" i="22"/>
  <c r="X58" i="22"/>
  <c r="X59" i="22"/>
  <c r="X60" i="22"/>
  <c r="X61" i="22"/>
  <c r="X62" i="22"/>
  <c r="X63" i="22"/>
  <c r="X64" i="22"/>
  <c r="X65" i="22"/>
  <c r="X66" i="22"/>
  <c r="X67" i="22"/>
  <c r="X68" i="22"/>
  <c r="V39" i="22"/>
  <c r="V40" i="22"/>
  <c r="V41" i="22"/>
  <c r="V42" i="22"/>
  <c r="V43" i="22"/>
  <c r="V44" i="22"/>
  <c r="V45" i="22"/>
  <c r="V46" i="22"/>
  <c r="V47" i="22"/>
  <c r="V48" i="22"/>
  <c r="V49" i="22"/>
  <c r="V50" i="22"/>
  <c r="V51" i="22"/>
  <c r="V52" i="22"/>
  <c r="V53" i="22"/>
  <c r="V54" i="22"/>
  <c r="V55" i="22"/>
  <c r="V56" i="22"/>
  <c r="V57" i="22"/>
  <c r="V58" i="22"/>
  <c r="V59" i="22"/>
  <c r="V60" i="22"/>
  <c r="V61" i="22"/>
  <c r="V62" i="22"/>
  <c r="V63" i="22"/>
  <c r="V64" i="22"/>
  <c r="V65" i="22"/>
  <c r="V66" i="22"/>
  <c r="V67" i="22"/>
  <c r="V68" i="22"/>
  <c r="T39" i="22"/>
  <c r="T40" i="22"/>
  <c r="T41" i="22"/>
  <c r="T42" i="22"/>
  <c r="T43" i="22"/>
  <c r="T44" i="22"/>
  <c r="T45" i="22"/>
  <c r="T46" i="22"/>
  <c r="T47" i="22"/>
  <c r="T48" i="22"/>
  <c r="T49" i="22"/>
  <c r="T50" i="22"/>
  <c r="T51" i="22"/>
  <c r="T52" i="22"/>
  <c r="T53" i="22"/>
  <c r="T54" i="22"/>
  <c r="T55" i="22"/>
  <c r="T56" i="22"/>
  <c r="T57" i="22"/>
  <c r="T58" i="22"/>
  <c r="T59" i="22"/>
  <c r="T60" i="22"/>
  <c r="T61" i="22"/>
  <c r="T62" i="22"/>
  <c r="T63" i="22"/>
  <c r="T64" i="22"/>
  <c r="T65" i="22"/>
  <c r="T66" i="22"/>
  <c r="T67" i="22"/>
  <c r="T68" i="22"/>
  <c r="R39" i="22"/>
  <c r="R40" i="22"/>
  <c r="R41" i="22"/>
  <c r="R42" i="22"/>
  <c r="R43" i="22"/>
  <c r="R44" i="22"/>
  <c r="R45" i="22"/>
  <c r="R46" i="22"/>
  <c r="R47" i="22"/>
  <c r="R48" i="22"/>
  <c r="R49" i="22"/>
  <c r="R50" i="22"/>
  <c r="R51" i="22"/>
  <c r="R52" i="22"/>
  <c r="R53" i="22"/>
  <c r="R54" i="22"/>
  <c r="R55" i="22"/>
  <c r="R56" i="22"/>
  <c r="R57" i="22"/>
  <c r="R58" i="22"/>
  <c r="R59" i="22"/>
  <c r="R60" i="22"/>
  <c r="R61" i="22"/>
  <c r="R62" i="22"/>
  <c r="R63" i="22"/>
  <c r="R64" i="22"/>
  <c r="R65" i="22"/>
  <c r="R66" i="22"/>
  <c r="R67" i="22"/>
  <c r="R68" i="22"/>
  <c r="P39" i="22"/>
  <c r="P40" i="22"/>
  <c r="P41" i="22"/>
  <c r="P42" i="22"/>
  <c r="P43" i="22"/>
  <c r="P44" i="22"/>
  <c r="P45" i="22"/>
  <c r="P46" i="22"/>
  <c r="P47" i="22"/>
  <c r="P48" i="22"/>
  <c r="P49" i="22"/>
  <c r="P50" i="22"/>
  <c r="P51" i="22"/>
  <c r="P52" i="22"/>
  <c r="P53" i="22"/>
  <c r="P54" i="22"/>
  <c r="P55" i="22"/>
  <c r="P56" i="22"/>
  <c r="P57" i="22"/>
  <c r="P58" i="22"/>
  <c r="P59" i="22"/>
  <c r="P60" i="22"/>
  <c r="P61" i="22"/>
  <c r="P62" i="22"/>
  <c r="P63" i="22"/>
  <c r="P64" i="22"/>
  <c r="P65" i="22"/>
  <c r="P66" i="22"/>
  <c r="P67" i="22"/>
  <c r="N39" i="22"/>
  <c r="N40" i="22"/>
  <c r="N41" i="22"/>
  <c r="N42" i="22"/>
  <c r="N43" i="22"/>
  <c r="N44" i="22"/>
  <c r="N45" i="22"/>
  <c r="N46" i="22"/>
  <c r="N47" i="22"/>
  <c r="N48" i="22"/>
  <c r="N49" i="22"/>
  <c r="N50" i="22"/>
  <c r="N51" i="22"/>
  <c r="N52" i="22"/>
  <c r="N53" i="22"/>
  <c r="N54" i="22"/>
  <c r="N55" i="22"/>
  <c r="N56" i="22"/>
  <c r="N57" i="22"/>
  <c r="N58" i="22"/>
  <c r="N59" i="22"/>
  <c r="N60" i="22"/>
  <c r="N61" i="22"/>
  <c r="N62" i="22"/>
  <c r="N63" i="22"/>
  <c r="N64" i="22"/>
  <c r="N65" i="22"/>
  <c r="N66" i="22"/>
  <c r="N67" i="22"/>
  <c r="N68" i="22"/>
  <c r="L39" i="22"/>
  <c r="L40" i="22"/>
  <c r="L41" i="22"/>
  <c r="L42" i="22"/>
  <c r="L43" i="22"/>
  <c r="L44" i="22"/>
  <c r="L45" i="22"/>
  <c r="L46" i="22"/>
  <c r="L47" i="22"/>
  <c r="L48" i="22"/>
  <c r="L49" i="22"/>
  <c r="L50" i="22"/>
  <c r="L51" i="22"/>
  <c r="L52" i="22"/>
  <c r="L53" i="22"/>
  <c r="L54" i="22"/>
  <c r="L55" i="22"/>
  <c r="L56" i="22"/>
  <c r="L57" i="22"/>
  <c r="L58" i="22"/>
  <c r="L59" i="22"/>
  <c r="L60" i="22"/>
  <c r="L61" i="22"/>
  <c r="L62" i="22"/>
  <c r="L63" i="22"/>
  <c r="L64" i="22"/>
  <c r="L65" i="22"/>
  <c r="L66" i="22"/>
  <c r="L67" i="22"/>
  <c r="L68" i="22"/>
  <c r="J39" i="22"/>
  <c r="J40" i="22"/>
  <c r="J41" i="22"/>
  <c r="J42" i="22"/>
  <c r="J43" i="22"/>
  <c r="J44" i="22"/>
  <c r="J45" i="22"/>
  <c r="J46" i="22"/>
  <c r="J47" i="22"/>
  <c r="J48" i="22"/>
  <c r="J49" i="22"/>
  <c r="J50" i="22"/>
  <c r="J51" i="22"/>
  <c r="J52" i="22"/>
  <c r="J53" i="22"/>
  <c r="J54" i="22"/>
  <c r="J55" i="22"/>
  <c r="J56" i="22"/>
  <c r="J57" i="22"/>
  <c r="J58" i="22"/>
  <c r="J59" i="22"/>
  <c r="J60" i="22"/>
  <c r="J61" i="22"/>
  <c r="J62" i="22"/>
  <c r="J63" i="22"/>
  <c r="J64" i="22"/>
  <c r="J65" i="22"/>
  <c r="J66" i="22"/>
  <c r="J67" i="22"/>
  <c r="J68" i="22"/>
  <c r="H39" i="22"/>
  <c r="H40" i="22"/>
  <c r="H41" i="22"/>
  <c r="H42" i="22"/>
  <c r="H43" i="22"/>
  <c r="H44" i="22"/>
  <c r="H45" i="22"/>
  <c r="H46" i="22"/>
  <c r="H47" i="22"/>
  <c r="H48" i="22"/>
  <c r="H49" i="22"/>
  <c r="H50" i="22"/>
  <c r="H51" i="22"/>
  <c r="H52" i="22"/>
  <c r="H53" i="22"/>
  <c r="H54" i="22"/>
  <c r="H55" i="22"/>
  <c r="H56" i="22"/>
  <c r="H57" i="22"/>
  <c r="H58" i="22"/>
  <c r="H59" i="22"/>
  <c r="H60" i="22"/>
  <c r="H61" i="22"/>
  <c r="H62" i="22"/>
  <c r="H63" i="22"/>
  <c r="H64" i="22"/>
  <c r="H65" i="22"/>
  <c r="H66" i="22"/>
  <c r="H67" i="22"/>
  <c r="H68" i="22"/>
  <c r="F39" i="22"/>
  <c r="F40" i="22"/>
  <c r="F41" i="22"/>
  <c r="F42" i="22"/>
  <c r="F43" i="22"/>
  <c r="F44" i="22"/>
  <c r="F45" i="22"/>
  <c r="F46" i="22"/>
  <c r="F47" i="22"/>
  <c r="F48" i="22"/>
  <c r="F49" i="22"/>
  <c r="F50" i="22"/>
  <c r="F51" i="22"/>
  <c r="F52" i="22"/>
  <c r="F53" i="22"/>
  <c r="F54" i="22"/>
  <c r="F55" i="22"/>
  <c r="F56" i="22"/>
  <c r="F57" i="22"/>
  <c r="F58" i="22"/>
  <c r="F59" i="22"/>
  <c r="F60" i="22"/>
  <c r="F61" i="22"/>
  <c r="F62" i="22"/>
  <c r="F63" i="22"/>
  <c r="F64" i="22"/>
  <c r="F65" i="22"/>
  <c r="F66" i="22"/>
  <c r="F67" i="22"/>
  <c r="F68" i="22"/>
  <c r="D39" i="22"/>
  <c r="D40" i="22"/>
  <c r="D41" i="22"/>
  <c r="D42" i="22"/>
  <c r="D43" i="22"/>
  <c r="D44" i="22"/>
  <c r="D45" i="22"/>
  <c r="D46" i="22"/>
  <c r="D47" i="22"/>
  <c r="D48" i="22"/>
  <c r="D49" i="22"/>
  <c r="D50" i="22"/>
  <c r="D51" i="22"/>
  <c r="D52" i="22"/>
  <c r="D53" i="22"/>
  <c r="D54" i="22"/>
  <c r="D55" i="22"/>
  <c r="D56" i="22"/>
  <c r="D57" i="22"/>
  <c r="D58" i="22"/>
  <c r="D59" i="22"/>
  <c r="D60" i="22"/>
  <c r="D61" i="22"/>
  <c r="D62" i="22"/>
  <c r="D63" i="22"/>
  <c r="D64" i="22"/>
  <c r="D65" i="22"/>
  <c r="D66" i="22"/>
  <c r="D67" i="22"/>
  <c r="D68" i="22"/>
  <c r="H211" i="8"/>
  <c r="AD50" i="12"/>
  <c r="AD51" i="12"/>
  <c r="AD52" i="12"/>
  <c r="AD53" i="12"/>
  <c r="AD54" i="12"/>
  <c r="AD55" i="12"/>
  <c r="AD56" i="12"/>
  <c r="AD57" i="12"/>
  <c r="AD58" i="12"/>
  <c r="AD59" i="12"/>
  <c r="AD60" i="12"/>
  <c r="AD61" i="12"/>
  <c r="AD62" i="12"/>
  <c r="AD63" i="12"/>
  <c r="AB34" i="12"/>
  <c r="AB35" i="12"/>
  <c r="AB36" i="12"/>
  <c r="AB37" i="12"/>
  <c r="AB38" i="12"/>
  <c r="AB39" i="12"/>
  <c r="AB40" i="12"/>
  <c r="AB41" i="12"/>
  <c r="AB42" i="12"/>
  <c r="AB43" i="12"/>
  <c r="AB44" i="12"/>
  <c r="AB45" i="12"/>
  <c r="AB46" i="12"/>
  <c r="AB47" i="12"/>
  <c r="AB48" i="12"/>
  <c r="AB49" i="12"/>
  <c r="AB50" i="12"/>
  <c r="AB51" i="12"/>
  <c r="AB52" i="12"/>
  <c r="AB53" i="12"/>
  <c r="AB54" i="12"/>
  <c r="AB55" i="12"/>
  <c r="AB56" i="12"/>
  <c r="AB57" i="12"/>
  <c r="AB58" i="12"/>
  <c r="AB59" i="12"/>
  <c r="AB60" i="12"/>
  <c r="AB61" i="12"/>
  <c r="AB62" i="12"/>
  <c r="AB63" i="12"/>
  <c r="Z34" i="12"/>
  <c r="Z35" i="12"/>
  <c r="Z36" i="12"/>
  <c r="Z37" i="12"/>
  <c r="Z38" i="12"/>
  <c r="Z39" i="12"/>
  <c r="Z40" i="12"/>
  <c r="Z41" i="12"/>
  <c r="Z42" i="12"/>
  <c r="Z43" i="12"/>
  <c r="Z44" i="12"/>
  <c r="Z45" i="12"/>
  <c r="Z46" i="12"/>
  <c r="Z47" i="12"/>
  <c r="Z48" i="12"/>
  <c r="Z49" i="12"/>
  <c r="Z50" i="12"/>
  <c r="Z51" i="12"/>
  <c r="Z52" i="12"/>
  <c r="Z53" i="12"/>
  <c r="Z54" i="12"/>
  <c r="Z55" i="12"/>
  <c r="Z56" i="12"/>
  <c r="Z57" i="12"/>
  <c r="Z58" i="12"/>
  <c r="Z59" i="12"/>
  <c r="Z60" i="12"/>
  <c r="Z61" i="12"/>
  <c r="Z62" i="12"/>
  <c r="Z63" i="12"/>
  <c r="X34" i="12"/>
  <c r="X35" i="12"/>
  <c r="X36" i="12"/>
  <c r="X37" i="12"/>
  <c r="X38" i="12"/>
  <c r="X39" i="12"/>
  <c r="X40" i="12"/>
  <c r="X41" i="12"/>
  <c r="X42" i="12"/>
  <c r="X43" i="12"/>
  <c r="X44" i="12"/>
  <c r="X45" i="12"/>
  <c r="X46" i="12"/>
  <c r="X47" i="12"/>
  <c r="X48" i="12"/>
  <c r="X49" i="12"/>
  <c r="X50" i="12"/>
  <c r="X51" i="12"/>
  <c r="X52" i="12"/>
  <c r="X53" i="12"/>
  <c r="X54" i="12"/>
  <c r="X55" i="12"/>
  <c r="X56" i="12"/>
  <c r="X57" i="12"/>
  <c r="X58" i="12"/>
  <c r="X59" i="12"/>
  <c r="X60" i="12"/>
  <c r="X61" i="12"/>
  <c r="X62" i="12"/>
  <c r="X63" i="12"/>
  <c r="V34" i="12"/>
  <c r="V35" i="12"/>
  <c r="V36" i="12"/>
  <c r="V37" i="12"/>
  <c r="V38" i="12"/>
  <c r="V39" i="12"/>
  <c r="V40" i="12"/>
  <c r="V41" i="12"/>
  <c r="V42" i="12"/>
  <c r="V43" i="12"/>
  <c r="V44" i="12"/>
  <c r="V45" i="12"/>
  <c r="V46" i="12"/>
  <c r="V47" i="12"/>
  <c r="V48" i="12"/>
  <c r="V49" i="12"/>
  <c r="V50" i="12"/>
  <c r="V51" i="12"/>
  <c r="V52" i="12"/>
  <c r="V53" i="12"/>
  <c r="V54" i="12"/>
  <c r="V55" i="12"/>
  <c r="V56" i="12"/>
  <c r="V57" i="12"/>
  <c r="V58" i="12"/>
  <c r="V59" i="12"/>
  <c r="V60" i="12"/>
  <c r="V61" i="12"/>
  <c r="V62" i="12"/>
  <c r="V63" i="12"/>
  <c r="T34" i="12"/>
  <c r="T35" i="12"/>
  <c r="T36" i="12"/>
  <c r="T37" i="12"/>
  <c r="T38" i="12"/>
  <c r="T39" i="12"/>
  <c r="T40" i="12"/>
  <c r="T41" i="12"/>
  <c r="T42" i="12"/>
  <c r="T43" i="12"/>
  <c r="T44" i="12"/>
  <c r="T45" i="12"/>
  <c r="T46" i="12"/>
  <c r="T47" i="12"/>
  <c r="T48" i="12"/>
  <c r="T49" i="12"/>
  <c r="T50" i="12"/>
  <c r="T51" i="12"/>
  <c r="T52" i="12"/>
  <c r="T53" i="12"/>
  <c r="T54" i="12"/>
  <c r="T55" i="12"/>
  <c r="T56" i="12"/>
  <c r="T57" i="12"/>
  <c r="T58" i="12"/>
  <c r="T59" i="12"/>
  <c r="T60" i="12"/>
  <c r="T61" i="12"/>
  <c r="T62" i="12"/>
  <c r="T63" i="12"/>
  <c r="R34" i="12"/>
  <c r="R35" i="12"/>
  <c r="R36" i="12"/>
  <c r="R37" i="12"/>
  <c r="R38" i="12"/>
  <c r="R39" i="12"/>
  <c r="R40" i="12"/>
  <c r="R41" i="12"/>
  <c r="R42" i="12"/>
  <c r="R43" i="12"/>
  <c r="R44" i="12"/>
  <c r="R45" i="12"/>
  <c r="R46" i="12"/>
  <c r="R47" i="12"/>
  <c r="R48" i="12"/>
  <c r="R49" i="12"/>
  <c r="R50" i="12"/>
  <c r="R51" i="12"/>
  <c r="R52" i="12"/>
  <c r="R53" i="12"/>
  <c r="R54" i="12"/>
  <c r="R55" i="12"/>
  <c r="R56" i="12"/>
  <c r="R57" i="12"/>
  <c r="R58" i="12"/>
  <c r="R59" i="12"/>
  <c r="R60" i="12"/>
  <c r="R61" i="12"/>
  <c r="R62" i="12"/>
  <c r="R63" i="12"/>
  <c r="P34" i="12"/>
  <c r="P35" i="12"/>
  <c r="P36" i="12"/>
  <c r="P37" i="12"/>
  <c r="P38" i="12"/>
  <c r="P39" i="12"/>
  <c r="P40" i="12"/>
  <c r="P41" i="12"/>
  <c r="P42" i="12"/>
  <c r="P43" i="12"/>
  <c r="P44" i="12"/>
  <c r="P45" i="12"/>
  <c r="P46" i="12"/>
  <c r="P47" i="12"/>
  <c r="P48" i="12"/>
  <c r="P49" i="12"/>
  <c r="P50" i="12"/>
  <c r="P51" i="12"/>
  <c r="P52" i="12"/>
  <c r="P53" i="12"/>
  <c r="P54" i="12"/>
  <c r="P55" i="12"/>
  <c r="P56" i="12"/>
  <c r="P57" i="12"/>
  <c r="P58" i="12"/>
  <c r="P59" i="12"/>
  <c r="P60" i="12"/>
  <c r="P61" i="12"/>
  <c r="P62" i="12"/>
  <c r="P63" i="12"/>
  <c r="P68" i="22" s="1"/>
  <c r="N34" i="12"/>
  <c r="N35" i="12"/>
  <c r="N36" i="12"/>
  <c r="N37" i="12"/>
  <c r="N38" i="12"/>
  <c r="N39" i="12"/>
  <c r="N40" i="12"/>
  <c r="N41" i="12"/>
  <c r="N42" i="12"/>
  <c r="N43" i="12"/>
  <c r="N44" i="12"/>
  <c r="N45" i="12"/>
  <c r="N46" i="12"/>
  <c r="N47" i="12"/>
  <c r="N48" i="12"/>
  <c r="N49" i="12"/>
  <c r="N50" i="12"/>
  <c r="N51" i="12"/>
  <c r="N52" i="12"/>
  <c r="N53" i="12"/>
  <c r="N54" i="12"/>
  <c r="N55" i="12"/>
  <c r="N56" i="12"/>
  <c r="N57" i="12"/>
  <c r="N58" i="12"/>
  <c r="N59" i="12"/>
  <c r="N60" i="12"/>
  <c r="N61" i="12"/>
  <c r="N62" i="12"/>
  <c r="N63" i="12"/>
  <c r="L34" i="12"/>
  <c r="L35" i="12"/>
  <c r="L36" i="12"/>
  <c r="L37" i="12"/>
  <c r="L38" i="12"/>
  <c r="L39" i="12"/>
  <c r="L40" i="12"/>
  <c r="L41" i="12"/>
  <c r="L42" i="12"/>
  <c r="L43" i="12"/>
  <c r="L44" i="12"/>
  <c r="L45" i="12"/>
  <c r="L46" i="12"/>
  <c r="L47" i="12"/>
  <c r="L48" i="12"/>
  <c r="L49" i="12"/>
  <c r="L50" i="12"/>
  <c r="L51" i="12"/>
  <c r="L52" i="12"/>
  <c r="L53" i="12"/>
  <c r="L54" i="12"/>
  <c r="L55" i="12"/>
  <c r="L56" i="12"/>
  <c r="L57" i="12"/>
  <c r="L58" i="12"/>
  <c r="L59" i="12"/>
  <c r="L60" i="12"/>
  <c r="L61" i="12"/>
  <c r="L62" i="12"/>
  <c r="L63" i="12"/>
  <c r="J34" i="12"/>
  <c r="J35" i="12"/>
  <c r="J36" i="12"/>
  <c r="J37" i="12"/>
  <c r="J38" i="12"/>
  <c r="J39" i="12"/>
  <c r="J40" i="12"/>
  <c r="J41" i="12"/>
  <c r="J42" i="12"/>
  <c r="J43" i="12"/>
  <c r="J44" i="12"/>
  <c r="J45" i="12"/>
  <c r="J46" i="12"/>
  <c r="J47" i="12"/>
  <c r="J48" i="12"/>
  <c r="J49" i="12"/>
  <c r="J50" i="12"/>
  <c r="J51" i="12"/>
  <c r="J52" i="12"/>
  <c r="J53" i="12"/>
  <c r="J54" i="12"/>
  <c r="J55" i="12"/>
  <c r="J56" i="12"/>
  <c r="J57" i="12"/>
  <c r="J58" i="12"/>
  <c r="J59" i="12"/>
  <c r="J60" i="12"/>
  <c r="J61" i="12"/>
  <c r="J62" i="12"/>
  <c r="J63" i="12"/>
  <c r="H34" i="12"/>
  <c r="H35" i="12"/>
  <c r="H36" i="12"/>
  <c r="H37" i="12"/>
  <c r="H38" i="12"/>
  <c r="H39" i="12"/>
  <c r="H40" i="12"/>
  <c r="H41" i="12"/>
  <c r="H42" i="12"/>
  <c r="H43" i="12"/>
  <c r="H44" i="12"/>
  <c r="H45" i="12"/>
  <c r="H46" i="12"/>
  <c r="H47" i="12"/>
  <c r="H48" i="12"/>
  <c r="H49" i="12"/>
  <c r="H50" i="12"/>
  <c r="H51" i="12"/>
  <c r="H52" i="12"/>
  <c r="H53" i="12"/>
  <c r="H54" i="12"/>
  <c r="H55" i="12"/>
  <c r="H56" i="12"/>
  <c r="H57" i="12"/>
  <c r="H58" i="12"/>
  <c r="H59" i="12"/>
  <c r="H60" i="12"/>
  <c r="H61" i="12"/>
  <c r="H62" i="12"/>
  <c r="H63" i="12"/>
  <c r="F56" i="12"/>
  <c r="F57" i="12"/>
  <c r="F58" i="12"/>
  <c r="F59" i="12"/>
  <c r="F60" i="12"/>
  <c r="F61" i="12"/>
  <c r="F62" i="12"/>
  <c r="F63" i="12"/>
  <c r="D56" i="12"/>
  <c r="D57" i="12"/>
  <c r="D58" i="12"/>
  <c r="D59" i="12"/>
  <c r="D60" i="12"/>
  <c r="D61" i="12"/>
  <c r="D62" i="12"/>
  <c r="D63" i="12"/>
  <c r="F34" i="12"/>
  <c r="F35" i="12"/>
  <c r="F36" i="12"/>
  <c r="F37" i="12"/>
  <c r="F38" i="12"/>
  <c r="F39" i="12"/>
  <c r="F40" i="12"/>
  <c r="F41" i="12"/>
  <c r="F42" i="12"/>
  <c r="F43" i="12"/>
  <c r="F44" i="12"/>
  <c r="F45" i="12"/>
  <c r="F46" i="12"/>
  <c r="F47" i="12"/>
  <c r="F48" i="12"/>
  <c r="F49" i="12"/>
  <c r="F50" i="12"/>
  <c r="F51" i="12"/>
  <c r="F52" i="12"/>
  <c r="F53" i="12"/>
  <c r="F54" i="12"/>
  <c r="F55" i="12"/>
  <c r="D34" i="12"/>
  <c r="D35" i="12"/>
  <c r="D36" i="12"/>
  <c r="D37" i="12"/>
  <c r="D38" i="12"/>
  <c r="D39" i="12"/>
  <c r="D40" i="12"/>
  <c r="D41" i="12"/>
  <c r="D42" i="12"/>
  <c r="D43" i="12"/>
  <c r="D44" i="12"/>
  <c r="D45" i="12"/>
  <c r="D46" i="12"/>
  <c r="D47" i="12"/>
  <c r="D48" i="12"/>
  <c r="D49" i="12"/>
  <c r="D50" i="12"/>
  <c r="D51" i="12"/>
  <c r="D52" i="12"/>
  <c r="D53" i="12"/>
  <c r="D54" i="12"/>
  <c r="D55" i="12"/>
  <c r="AD34" i="12"/>
  <c r="AD35" i="12"/>
  <c r="AD36" i="12"/>
  <c r="AD37" i="12"/>
  <c r="AD38" i="12"/>
  <c r="AD39" i="12"/>
  <c r="AD40" i="12"/>
  <c r="AD41" i="12"/>
  <c r="AD42" i="12"/>
  <c r="AD43" i="12"/>
  <c r="AD44" i="12"/>
  <c r="AD45" i="12"/>
  <c r="AD46" i="12"/>
  <c r="AD47" i="12"/>
  <c r="AD48" i="12"/>
  <c r="AD49" i="12"/>
  <c r="AD5" i="12"/>
  <c r="AD6" i="12"/>
  <c r="AD7" i="12"/>
  <c r="AD8" i="12"/>
  <c r="AD9" i="12"/>
  <c r="AD10" i="12"/>
  <c r="AD11" i="12"/>
  <c r="AD12" i="12"/>
  <c r="AD13" i="12"/>
  <c r="AD14" i="12"/>
  <c r="AD15" i="12"/>
  <c r="AD16" i="12"/>
  <c r="AD17" i="12"/>
  <c r="AD18" i="12"/>
  <c r="AD19" i="12"/>
  <c r="AD20" i="12"/>
  <c r="AD21" i="12"/>
  <c r="AD22" i="12"/>
  <c r="AD23" i="12"/>
  <c r="AD24" i="12"/>
  <c r="AD25" i="12"/>
  <c r="AD26" i="12"/>
  <c r="AD27" i="12"/>
  <c r="AD28" i="12"/>
  <c r="AD29" i="12"/>
  <c r="AD30" i="12"/>
  <c r="AD31" i="12"/>
  <c r="AD32" i="12"/>
  <c r="AD33" i="12"/>
  <c r="AD4" i="12"/>
  <c r="B57" i="5"/>
  <c r="B56" i="5"/>
  <c r="B55" i="5"/>
  <c r="B54" i="5"/>
  <c r="B53" i="5"/>
  <c r="B52" i="5"/>
  <c r="B51" i="5"/>
  <c r="B50" i="5"/>
  <c r="B49" i="5"/>
  <c r="B48" i="5"/>
  <c r="B36" i="5"/>
  <c r="B18" i="5"/>
  <c r="A36" i="25" l="1"/>
  <c r="AE8" i="22"/>
  <c r="AE10" i="22"/>
  <c r="AF10" i="22"/>
  <c r="AE11" i="22"/>
  <c r="AF11" i="22"/>
  <c r="AE12" i="22"/>
  <c r="AF12" i="22"/>
  <c r="AE13" i="22"/>
  <c r="AF13" i="22"/>
  <c r="AE14" i="22"/>
  <c r="AF14" i="22"/>
  <c r="AE15" i="22"/>
  <c r="AF15" i="22"/>
  <c r="AE16" i="22"/>
  <c r="AF16" i="22"/>
  <c r="AE17" i="22"/>
  <c r="AF17" i="22"/>
  <c r="AE18" i="22"/>
  <c r="AF18" i="22"/>
  <c r="AE19" i="22"/>
  <c r="AF19" i="22"/>
  <c r="AE20" i="22"/>
  <c r="AF20" i="22"/>
  <c r="AE21" i="22"/>
  <c r="AF21" i="22"/>
  <c r="AE22" i="22"/>
  <c r="AF22" i="22"/>
  <c r="AE23" i="22"/>
  <c r="AF23" i="22"/>
  <c r="AE24" i="22"/>
  <c r="AF24" i="22"/>
  <c r="AE25" i="22"/>
  <c r="AF25" i="22"/>
  <c r="AE26" i="22"/>
  <c r="AF26" i="22"/>
  <c r="AE27" i="22"/>
  <c r="AF27" i="22"/>
  <c r="AE28" i="22"/>
  <c r="AF28" i="22"/>
  <c r="AE29" i="22"/>
  <c r="AF29" i="22"/>
  <c r="AE30" i="22"/>
  <c r="AF30" i="22"/>
  <c r="AE31" i="22"/>
  <c r="AF31" i="22"/>
  <c r="AE32" i="22"/>
  <c r="AF32" i="22"/>
  <c r="AE33" i="22"/>
  <c r="AF33" i="22"/>
  <c r="AE34" i="22"/>
  <c r="AF34" i="22"/>
  <c r="AE35" i="22"/>
  <c r="AF35" i="22"/>
  <c r="AE36" i="22"/>
  <c r="AF36" i="22"/>
  <c r="AE37" i="22"/>
  <c r="AF37" i="22"/>
  <c r="AE38" i="22"/>
  <c r="AF38" i="22"/>
  <c r="AF9" i="22"/>
  <c r="AE9" i="22"/>
  <c r="N5" i="7"/>
  <c r="N4" i="1" s="1"/>
  <c r="AD72" i="12"/>
  <c r="AD73" i="12"/>
  <c r="AD13" i="22"/>
  <c r="AD76" i="12"/>
  <c r="N11" i="7"/>
  <c r="N10" i="1" s="1"/>
  <c r="AD17" i="22"/>
  <c r="AD80" i="12"/>
  <c r="AD81" i="12"/>
  <c r="AD21" i="22"/>
  <c r="N19" i="7"/>
  <c r="N18" i="1" s="1"/>
  <c r="AD25" i="22"/>
  <c r="AD87" i="12"/>
  <c r="AD88" i="12"/>
  <c r="AD28" i="22"/>
  <c r="AD29" i="22"/>
  <c r="AD91" i="12"/>
  <c r="AD92" i="12"/>
  <c r="N27" i="7"/>
  <c r="N26" i="1" s="1"/>
  <c r="AD33" i="22"/>
  <c r="AD96" i="12"/>
  <c r="N31" i="7"/>
  <c r="N30" i="1" s="1"/>
  <c r="AD98" i="12"/>
  <c r="AD70" i="12"/>
  <c r="AD3" i="12"/>
  <c r="AD69" i="12" s="1"/>
  <c r="A74" i="22"/>
  <c r="C74" i="22"/>
  <c r="E74" i="22"/>
  <c r="G74" i="22"/>
  <c r="I74" i="22"/>
  <c r="K74" i="22"/>
  <c r="M74" i="22"/>
  <c r="O74" i="22"/>
  <c r="Q74" i="22"/>
  <c r="S74" i="22"/>
  <c r="U74" i="22"/>
  <c r="W74" i="22"/>
  <c r="A75" i="22"/>
  <c r="C75" i="22"/>
  <c r="E75" i="22"/>
  <c r="G75" i="22"/>
  <c r="I75" i="22"/>
  <c r="K75" i="22"/>
  <c r="M75" i="22"/>
  <c r="O75" i="22"/>
  <c r="Q75" i="22"/>
  <c r="S75" i="22"/>
  <c r="U75" i="22"/>
  <c r="W75" i="22"/>
  <c r="A76" i="22"/>
  <c r="C76" i="22"/>
  <c r="E76" i="22"/>
  <c r="G76" i="22"/>
  <c r="I76" i="22"/>
  <c r="K76" i="22"/>
  <c r="M76" i="22"/>
  <c r="O76" i="22"/>
  <c r="Q76" i="22"/>
  <c r="S76" i="22"/>
  <c r="U76" i="22"/>
  <c r="W76" i="22"/>
  <c r="A77" i="22"/>
  <c r="C77" i="22"/>
  <c r="E77" i="22"/>
  <c r="G77" i="22"/>
  <c r="I77" i="22"/>
  <c r="K77" i="22"/>
  <c r="M77" i="22"/>
  <c r="O77" i="22"/>
  <c r="Q77" i="22"/>
  <c r="S77" i="22"/>
  <c r="U77" i="22"/>
  <c r="W77" i="22"/>
  <c r="A78" i="22"/>
  <c r="C78" i="22"/>
  <c r="E78" i="22"/>
  <c r="G78" i="22"/>
  <c r="I78" i="22"/>
  <c r="K78" i="22"/>
  <c r="M78" i="22"/>
  <c r="O78" i="22"/>
  <c r="Q78" i="22"/>
  <c r="S78" i="22"/>
  <c r="U78" i="22"/>
  <c r="W78" i="22"/>
  <c r="A79" i="22"/>
  <c r="C79" i="22"/>
  <c r="E79" i="22"/>
  <c r="G79" i="22"/>
  <c r="I79" i="22"/>
  <c r="K79" i="22"/>
  <c r="M79" i="22"/>
  <c r="O79" i="22"/>
  <c r="Q79" i="22"/>
  <c r="S79" i="22"/>
  <c r="U79" i="22"/>
  <c r="W79" i="22"/>
  <c r="A80" i="22"/>
  <c r="C80" i="22"/>
  <c r="E80" i="22"/>
  <c r="G80" i="22"/>
  <c r="I80" i="22"/>
  <c r="K80" i="22"/>
  <c r="M80" i="22"/>
  <c r="O80" i="22"/>
  <c r="Q80" i="22"/>
  <c r="S80" i="22"/>
  <c r="U80" i="22"/>
  <c r="W80" i="22"/>
  <c r="A81" i="22"/>
  <c r="C81" i="22"/>
  <c r="E81" i="22"/>
  <c r="G81" i="22"/>
  <c r="I81" i="22"/>
  <c r="K81" i="22"/>
  <c r="M81" i="22"/>
  <c r="O81" i="22"/>
  <c r="Q81" i="22"/>
  <c r="S81" i="22"/>
  <c r="U81" i="22"/>
  <c r="W81" i="22"/>
  <c r="A82" i="22"/>
  <c r="C82" i="22"/>
  <c r="E82" i="22"/>
  <c r="G82" i="22"/>
  <c r="I82" i="22"/>
  <c r="K82" i="22"/>
  <c r="M82" i="22"/>
  <c r="O82" i="22"/>
  <c r="Q82" i="22"/>
  <c r="S82" i="22"/>
  <c r="U82" i="22"/>
  <c r="W82" i="22"/>
  <c r="A83" i="22"/>
  <c r="C83" i="22"/>
  <c r="E83" i="22"/>
  <c r="G83" i="22"/>
  <c r="I83" i="22"/>
  <c r="K83" i="22"/>
  <c r="M83" i="22"/>
  <c r="O83" i="22"/>
  <c r="Q83" i="22"/>
  <c r="S83" i="22"/>
  <c r="U83" i="22"/>
  <c r="W83" i="22"/>
  <c r="A84" i="22"/>
  <c r="C84" i="22"/>
  <c r="E84" i="22"/>
  <c r="G84" i="22"/>
  <c r="I84" i="22"/>
  <c r="K84" i="22"/>
  <c r="M84" i="22"/>
  <c r="O84" i="22"/>
  <c r="Q84" i="22"/>
  <c r="S84" i="22"/>
  <c r="U84" i="22"/>
  <c r="W84" i="22"/>
  <c r="A85" i="22"/>
  <c r="C85" i="22"/>
  <c r="E85" i="22"/>
  <c r="G85" i="22"/>
  <c r="I85" i="22"/>
  <c r="K85" i="22"/>
  <c r="M85" i="22"/>
  <c r="O85" i="22"/>
  <c r="Q85" i="22"/>
  <c r="S85" i="22"/>
  <c r="U85" i="22"/>
  <c r="W85" i="22"/>
  <c r="A86" i="22"/>
  <c r="C86" i="22"/>
  <c r="E86" i="22"/>
  <c r="G86" i="22"/>
  <c r="I86" i="22"/>
  <c r="K86" i="22"/>
  <c r="M86" i="22"/>
  <c r="O86" i="22"/>
  <c r="Q86" i="22"/>
  <c r="S86" i="22"/>
  <c r="U86" i="22"/>
  <c r="W86" i="22"/>
  <c r="A87" i="22"/>
  <c r="C87" i="22"/>
  <c r="E87" i="22"/>
  <c r="G87" i="22"/>
  <c r="I87" i="22"/>
  <c r="K87" i="22"/>
  <c r="M87" i="22"/>
  <c r="O87" i="22"/>
  <c r="Q87" i="22"/>
  <c r="S87" i="22"/>
  <c r="U87" i="22"/>
  <c r="W87" i="22"/>
  <c r="A88" i="22"/>
  <c r="C88" i="22"/>
  <c r="E88" i="22"/>
  <c r="G88" i="22"/>
  <c r="I88" i="22"/>
  <c r="K88" i="22"/>
  <c r="M88" i="22"/>
  <c r="O88" i="22"/>
  <c r="Q88" i="22"/>
  <c r="S88" i="22"/>
  <c r="U88" i="22"/>
  <c r="W88" i="22"/>
  <c r="A89" i="22"/>
  <c r="C89" i="22"/>
  <c r="E89" i="22"/>
  <c r="G89" i="22"/>
  <c r="I89" i="22"/>
  <c r="K89" i="22"/>
  <c r="M89" i="22"/>
  <c r="O89" i="22"/>
  <c r="Q89" i="22"/>
  <c r="S89" i="22"/>
  <c r="U89" i="22"/>
  <c r="W89" i="22"/>
  <c r="A90" i="22"/>
  <c r="C90" i="22"/>
  <c r="E90" i="22"/>
  <c r="G90" i="22"/>
  <c r="I90" i="22"/>
  <c r="K90" i="22"/>
  <c r="M90" i="22"/>
  <c r="O90" i="22"/>
  <c r="Q90" i="22"/>
  <c r="S90" i="22"/>
  <c r="U90" i="22"/>
  <c r="W90" i="22"/>
  <c r="A91" i="22"/>
  <c r="C91" i="22"/>
  <c r="E91" i="22"/>
  <c r="G91" i="22"/>
  <c r="I91" i="22"/>
  <c r="K91" i="22"/>
  <c r="M91" i="22"/>
  <c r="O91" i="22"/>
  <c r="Q91" i="22"/>
  <c r="S91" i="22"/>
  <c r="U91" i="22"/>
  <c r="W91" i="22"/>
  <c r="A92" i="22"/>
  <c r="C92" i="22"/>
  <c r="E92" i="22"/>
  <c r="G92" i="22"/>
  <c r="I92" i="22"/>
  <c r="K92" i="22"/>
  <c r="M92" i="22"/>
  <c r="O92" i="22"/>
  <c r="Q92" i="22"/>
  <c r="S92" i="22"/>
  <c r="U92" i="22"/>
  <c r="W92" i="22"/>
  <c r="A93" i="22"/>
  <c r="C93" i="22"/>
  <c r="E93" i="22"/>
  <c r="G93" i="22"/>
  <c r="I93" i="22"/>
  <c r="K93" i="22"/>
  <c r="M93" i="22"/>
  <c r="O93" i="22"/>
  <c r="Q93" i="22"/>
  <c r="S93" i="22"/>
  <c r="U93" i="22"/>
  <c r="W93" i="22"/>
  <c r="A94" i="22"/>
  <c r="C94" i="22"/>
  <c r="E94" i="22"/>
  <c r="G94" i="22"/>
  <c r="I94" i="22"/>
  <c r="K94" i="22"/>
  <c r="M94" i="22"/>
  <c r="O94" i="22"/>
  <c r="Q94" i="22"/>
  <c r="S94" i="22"/>
  <c r="U94" i="22"/>
  <c r="W94" i="22"/>
  <c r="A95" i="22"/>
  <c r="C95" i="22"/>
  <c r="E95" i="22"/>
  <c r="G95" i="22"/>
  <c r="I95" i="22"/>
  <c r="K95" i="22"/>
  <c r="M95" i="22"/>
  <c r="O95" i="22"/>
  <c r="Q95" i="22"/>
  <c r="S95" i="22"/>
  <c r="U95" i="22"/>
  <c r="W95" i="22"/>
  <c r="A96" i="22"/>
  <c r="C96" i="22"/>
  <c r="E96" i="22"/>
  <c r="G96" i="22"/>
  <c r="I96" i="22"/>
  <c r="K96" i="22"/>
  <c r="M96" i="22"/>
  <c r="O96" i="22"/>
  <c r="Q96" i="22"/>
  <c r="S96" i="22"/>
  <c r="U96" i="22"/>
  <c r="W96" i="22"/>
  <c r="A97" i="22"/>
  <c r="C97" i="22"/>
  <c r="E97" i="22"/>
  <c r="G97" i="22"/>
  <c r="I97" i="22"/>
  <c r="K97" i="22"/>
  <c r="M97" i="22"/>
  <c r="O97" i="22"/>
  <c r="Q97" i="22"/>
  <c r="S97" i="22"/>
  <c r="U97" i="22"/>
  <c r="W97" i="22"/>
  <c r="A98" i="22"/>
  <c r="C98" i="22"/>
  <c r="E98" i="22"/>
  <c r="G98" i="22"/>
  <c r="I98" i="22"/>
  <c r="K98" i="22"/>
  <c r="M98" i="22"/>
  <c r="O98" i="22"/>
  <c r="Q98" i="22"/>
  <c r="S98" i="22"/>
  <c r="U98" i="22"/>
  <c r="W98" i="22"/>
  <c r="A99" i="22"/>
  <c r="C99" i="22"/>
  <c r="E99" i="22"/>
  <c r="G99" i="22"/>
  <c r="I99" i="22"/>
  <c r="K99" i="22"/>
  <c r="M99" i="22"/>
  <c r="O99" i="22"/>
  <c r="Q99" i="22"/>
  <c r="S99" i="22"/>
  <c r="U99" i="22"/>
  <c r="W99" i="22"/>
  <c r="A100" i="22"/>
  <c r="C100" i="22"/>
  <c r="E100" i="22"/>
  <c r="G100" i="22"/>
  <c r="I100" i="22"/>
  <c r="K100" i="22"/>
  <c r="M100" i="22"/>
  <c r="O100" i="22"/>
  <c r="Q100" i="22"/>
  <c r="S100" i="22"/>
  <c r="U100" i="22"/>
  <c r="W100" i="22"/>
  <c r="A101" i="22"/>
  <c r="C101" i="22"/>
  <c r="E101" i="22"/>
  <c r="G101" i="22"/>
  <c r="I101" i="22"/>
  <c r="K101" i="22"/>
  <c r="M101" i="22"/>
  <c r="O101" i="22"/>
  <c r="Q101" i="22"/>
  <c r="S101" i="22"/>
  <c r="U101" i="22"/>
  <c r="W101" i="22"/>
  <c r="A102" i="22"/>
  <c r="C102" i="22"/>
  <c r="E102" i="22"/>
  <c r="G102" i="22"/>
  <c r="I102" i="22"/>
  <c r="K102" i="22"/>
  <c r="M102" i="22"/>
  <c r="O102" i="22"/>
  <c r="Q102" i="22"/>
  <c r="S102" i="22"/>
  <c r="U102" i="22"/>
  <c r="W102" i="22"/>
  <c r="A103" i="22"/>
  <c r="C103" i="22"/>
  <c r="E103" i="22"/>
  <c r="G103" i="22"/>
  <c r="I103" i="22"/>
  <c r="K103" i="22"/>
  <c r="M103" i="22"/>
  <c r="O103" i="22"/>
  <c r="Q103" i="22"/>
  <c r="S103" i="22"/>
  <c r="U103" i="22"/>
  <c r="W103" i="22"/>
  <c r="A104" i="22"/>
  <c r="C104" i="22"/>
  <c r="E104" i="22"/>
  <c r="G104" i="22"/>
  <c r="I104" i="22"/>
  <c r="K104" i="22"/>
  <c r="M104" i="22"/>
  <c r="O104" i="22"/>
  <c r="Q104" i="22"/>
  <c r="S104" i="22"/>
  <c r="U104" i="22"/>
  <c r="W104" i="22"/>
  <c r="A105" i="22"/>
  <c r="C105" i="22"/>
  <c r="E105" i="22"/>
  <c r="G105" i="22"/>
  <c r="I105" i="22"/>
  <c r="K105" i="22"/>
  <c r="M105" i="22"/>
  <c r="O105" i="22"/>
  <c r="Q105" i="22"/>
  <c r="S105" i="22"/>
  <c r="U105" i="22"/>
  <c r="W105" i="22"/>
  <c r="A106" i="22"/>
  <c r="C106" i="22"/>
  <c r="E106" i="22"/>
  <c r="G106" i="22"/>
  <c r="I106" i="22"/>
  <c r="K106" i="22"/>
  <c r="M106" i="22"/>
  <c r="O106" i="22"/>
  <c r="Q106" i="22"/>
  <c r="S106" i="22"/>
  <c r="U106" i="22"/>
  <c r="W106" i="22"/>
  <c r="A107" i="22"/>
  <c r="C107" i="22"/>
  <c r="E107" i="22"/>
  <c r="G107" i="22"/>
  <c r="I107" i="22"/>
  <c r="K107" i="22"/>
  <c r="M107" i="22"/>
  <c r="O107" i="22"/>
  <c r="Q107" i="22"/>
  <c r="S107" i="22"/>
  <c r="U107" i="22"/>
  <c r="W107" i="22"/>
  <c r="A108" i="22"/>
  <c r="C108" i="22"/>
  <c r="E108" i="22"/>
  <c r="G108" i="22"/>
  <c r="I108" i="22"/>
  <c r="K108" i="22"/>
  <c r="M108" i="22"/>
  <c r="O108" i="22"/>
  <c r="Q108" i="22"/>
  <c r="S108" i="22"/>
  <c r="U108" i="22"/>
  <c r="W108" i="22"/>
  <c r="A109" i="22"/>
  <c r="C109" i="22"/>
  <c r="E109" i="22"/>
  <c r="G109" i="22"/>
  <c r="I109" i="22"/>
  <c r="K109" i="22"/>
  <c r="M109" i="22"/>
  <c r="O109" i="22"/>
  <c r="Q109" i="22"/>
  <c r="S109" i="22"/>
  <c r="U109" i="22"/>
  <c r="W109" i="22"/>
  <c r="A110" i="22"/>
  <c r="C110" i="22"/>
  <c r="E110" i="22"/>
  <c r="G110" i="22"/>
  <c r="I110" i="22"/>
  <c r="K110" i="22"/>
  <c r="M110" i="22"/>
  <c r="O110" i="22"/>
  <c r="Q110" i="22"/>
  <c r="S110" i="22"/>
  <c r="U110" i="22"/>
  <c r="W110" i="22"/>
  <c r="A111" i="22"/>
  <c r="C111" i="22"/>
  <c r="E111" i="22"/>
  <c r="G111" i="22"/>
  <c r="I111" i="22"/>
  <c r="K111" i="22"/>
  <c r="M111" i="22"/>
  <c r="O111" i="22"/>
  <c r="Q111" i="22"/>
  <c r="S111" i="22"/>
  <c r="U111" i="22"/>
  <c r="W111" i="22"/>
  <c r="A112" i="22"/>
  <c r="C112" i="22"/>
  <c r="E112" i="22"/>
  <c r="G112" i="22"/>
  <c r="I112" i="22"/>
  <c r="K112" i="22"/>
  <c r="M112" i="22"/>
  <c r="O112" i="22"/>
  <c r="Q112" i="22"/>
  <c r="S112" i="22"/>
  <c r="U112" i="22"/>
  <c r="W112" i="22"/>
  <c r="A113" i="22"/>
  <c r="C113" i="22"/>
  <c r="E113" i="22"/>
  <c r="G113" i="22"/>
  <c r="I113" i="22"/>
  <c r="K113" i="22"/>
  <c r="M113" i="22"/>
  <c r="O113" i="22"/>
  <c r="Q113" i="22"/>
  <c r="S113" i="22"/>
  <c r="U113" i="22"/>
  <c r="W113" i="22"/>
  <c r="A114" i="22"/>
  <c r="C114" i="22"/>
  <c r="E114" i="22"/>
  <c r="G114" i="22"/>
  <c r="I114" i="22"/>
  <c r="K114" i="22"/>
  <c r="M114" i="22"/>
  <c r="O114" i="22"/>
  <c r="Q114" i="22"/>
  <c r="S114" i="22"/>
  <c r="U114" i="22"/>
  <c r="W114" i="22"/>
  <c r="A115" i="22"/>
  <c r="C115" i="22"/>
  <c r="E115" i="22"/>
  <c r="G115" i="22"/>
  <c r="I115" i="22"/>
  <c r="K115" i="22"/>
  <c r="M115" i="22"/>
  <c r="O115" i="22"/>
  <c r="Q115" i="22"/>
  <c r="S115" i="22"/>
  <c r="U115" i="22"/>
  <c r="W115" i="22"/>
  <c r="A116" i="22"/>
  <c r="C116" i="22"/>
  <c r="E116" i="22"/>
  <c r="G116" i="22"/>
  <c r="I116" i="22"/>
  <c r="K116" i="22"/>
  <c r="M116" i="22"/>
  <c r="O116" i="22"/>
  <c r="Q116" i="22"/>
  <c r="S116" i="22"/>
  <c r="U116" i="22"/>
  <c r="W116" i="22"/>
  <c r="A117" i="22"/>
  <c r="C117" i="22"/>
  <c r="E117" i="22"/>
  <c r="G117" i="22"/>
  <c r="I117" i="22"/>
  <c r="K117" i="22"/>
  <c r="M117" i="22"/>
  <c r="O117" i="22"/>
  <c r="Q117" i="22"/>
  <c r="S117" i="22"/>
  <c r="U117" i="22"/>
  <c r="W117" i="22"/>
  <c r="A118" i="22"/>
  <c r="C118" i="22"/>
  <c r="E118" i="22"/>
  <c r="G118" i="22"/>
  <c r="I118" i="22"/>
  <c r="K118" i="22"/>
  <c r="M118" i="22"/>
  <c r="O118" i="22"/>
  <c r="Q118" i="22"/>
  <c r="S118" i="22"/>
  <c r="U118" i="22"/>
  <c r="W118" i="22"/>
  <c r="A119" i="22"/>
  <c r="C119" i="22"/>
  <c r="E119" i="22"/>
  <c r="G119" i="22"/>
  <c r="I119" i="22"/>
  <c r="K119" i="22"/>
  <c r="M119" i="22"/>
  <c r="O119" i="22"/>
  <c r="Q119" i="22"/>
  <c r="S119" i="22"/>
  <c r="U119" i="22"/>
  <c r="W119" i="22"/>
  <c r="A120" i="22"/>
  <c r="C120" i="22"/>
  <c r="E120" i="22"/>
  <c r="G120" i="22"/>
  <c r="I120" i="22"/>
  <c r="K120" i="22"/>
  <c r="M120" i="22"/>
  <c r="O120" i="22"/>
  <c r="Q120" i="22"/>
  <c r="S120" i="22"/>
  <c r="U120" i="22"/>
  <c r="W120" i="22"/>
  <c r="A121" i="22"/>
  <c r="C121" i="22"/>
  <c r="E121" i="22"/>
  <c r="G121" i="22"/>
  <c r="I121" i="22"/>
  <c r="K121" i="22"/>
  <c r="M121" i="22"/>
  <c r="O121" i="22"/>
  <c r="Q121" i="22"/>
  <c r="S121" i="22"/>
  <c r="U121" i="22"/>
  <c r="W121" i="22"/>
  <c r="A122" i="22"/>
  <c r="C122" i="22"/>
  <c r="E122" i="22"/>
  <c r="G122" i="22"/>
  <c r="I122" i="22"/>
  <c r="K122" i="22"/>
  <c r="M122" i="22"/>
  <c r="O122" i="22"/>
  <c r="Q122" i="22"/>
  <c r="S122" i="22"/>
  <c r="U122" i="22"/>
  <c r="W122" i="22"/>
  <c r="A123" i="22"/>
  <c r="C123" i="22"/>
  <c r="E123" i="22"/>
  <c r="G123" i="22"/>
  <c r="I123" i="22"/>
  <c r="K123" i="22"/>
  <c r="M123" i="22"/>
  <c r="O123" i="22"/>
  <c r="Q123" i="22"/>
  <c r="S123" i="22"/>
  <c r="U123" i="22"/>
  <c r="W123" i="22"/>
  <c r="A124" i="22"/>
  <c r="C124" i="22"/>
  <c r="E124" i="22"/>
  <c r="G124" i="22"/>
  <c r="I124" i="22"/>
  <c r="K124" i="22"/>
  <c r="M124" i="22"/>
  <c r="O124" i="22"/>
  <c r="Q124" i="22"/>
  <c r="S124" i="22"/>
  <c r="U124" i="22"/>
  <c r="W124" i="22"/>
  <c r="A125" i="22"/>
  <c r="C125" i="22"/>
  <c r="E125" i="22"/>
  <c r="G125" i="22"/>
  <c r="I125" i="22"/>
  <c r="K125" i="22"/>
  <c r="M125" i="22"/>
  <c r="O125" i="22"/>
  <c r="Q125" i="22"/>
  <c r="S125" i="22"/>
  <c r="U125" i="22"/>
  <c r="W125" i="22"/>
  <c r="A126" i="22"/>
  <c r="C126" i="22"/>
  <c r="E126" i="22"/>
  <c r="G126" i="22"/>
  <c r="I126" i="22"/>
  <c r="K126" i="22"/>
  <c r="M126" i="22"/>
  <c r="O126" i="22"/>
  <c r="Q126" i="22"/>
  <c r="S126" i="22"/>
  <c r="U126" i="22"/>
  <c r="W126" i="22"/>
  <c r="A127" i="22"/>
  <c r="C127" i="22"/>
  <c r="E127" i="22"/>
  <c r="G127" i="22"/>
  <c r="I127" i="22"/>
  <c r="K127" i="22"/>
  <c r="M127" i="22"/>
  <c r="O127" i="22"/>
  <c r="Q127" i="22"/>
  <c r="S127" i="22"/>
  <c r="U127" i="22"/>
  <c r="W127" i="22"/>
  <c r="A128" i="22"/>
  <c r="C128" i="22"/>
  <c r="E128" i="22"/>
  <c r="G128" i="22"/>
  <c r="I128" i="22"/>
  <c r="K128" i="22"/>
  <c r="M128" i="22"/>
  <c r="O128" i="22"/>
  <c r="Q128" i="22"/>
  <c r="S128" i="22"/>
  <c r="U128" i="22"/>
  <c r="W128" i="22"/>
  <c r="A129" i="22"/>
  <c r="C129" i="22"/>
  <c r="E129" i="22"/>
  <c r="G129" i="22"/>
  <c r="I129" i="22"/>
  <c r="K129" i="22"/>
  <c r="M129" i="22"/>
  <c r="O129" i="22"/>
  <c r="Q129" i="22"/>
  <c r="S129" i="22"/>
  <c r="U129" i="22"/>
  <c r="W129" i="22"/>
  <c r="A130" i="22"/>
  <c r="C130" i="22"/>
  <c r="E130" i="22"/>
  <c r="G130" i="22"/>
  <c r="I130" i="22"/>
  <c r="K130" i="22"/>
  <c r="M130" i="22"/>
  <c r="O130" i="22"/>
  <c r="Q130" i="22"/>
  <c r="S130" i="22"/>
  <c r="U130" i="22"/>
  <c r="W130" i="22"/>
  <c r="A131" i="22"/>
  <c r="C131" i="22"/>
  <c r="E131" i="22"/>
  <c r="G131" i="22"/>
  <c r="I131" i="22"/>
  <c r="K131" i="22"/>
  <c r="M131" i="22"/>
  <c r="O131" i="22"/>
  <c r="Q131" i="22"/>
  <c r="S131" i="22"/>
  <c r="U131" i="22"/>
  <c r="W131" i="22"/>
  <c r="A132" i="22"/>
  <c r="C132" i="22"/>
  <c r="E132" i="22"/>
  <c r="G132" i="22"/>
  <c r="I132" i="22"/>
  <c r="K132" i="22"/>
  <c r="M132" i="22"/>
  <c r="O132" i="22"/>
  <c r="Q132" i="22"/>
  <c r="S132" i="22"/>
  <c r="U132" i="22"/>
  <c r="W132" i="22"/>
  <c r="A133" i="22"/>
  <c r="C133" i="22"/>
  <c r="E133" i="22"/>
  <c r="G133" i="22"/>
  <c r="I133" i="22"/>
  <c r="K133" i="22"/>
  <c r="M133" i="22"/>
  <c r="O133" i="22"/>
  <c r="Q133" i="22"/>
  <c r="S133" i="22"/>
  <c r="U133" i="22"/>
  <c r="W133" i="22"/>
  <c r="A134" i="22"/>
  <c r="C134" i="22"/>
  <c r="E134" i="22"/>
  <c r="G134" i="22"/>
  <c r="I134" i="22"/>
  <c r="K134" i="22"/>
  <c r="M134" i="22"/>
  <c r="O134" i="22"/>
  <c r="Q134" i="22"/>
  <c r="S134" i="22"/>
  <c r="U134" i="22"/>
  <c r="W134" i="22"/>
  <c r="A135" i="22"/>
  <c r="C135" i="22"/>
  <c r="E135" i="22"/>
  <c r="G135" i="22"/>
  <c r="I135" i="22"/>
  <c r="K135" i="22"/>
  <c r="M135" i="22"/>
  <c r="O135" i="22"/>
  <c r="Q135" i="22"/>
  <c r="S135" i="22"/>
  <c r="U135" i="22"/>
  <c r="W135" i="22"/>
  <c r="A136" i="22"/>
  <c r="C136" i="22"/>
  <c r="E136" i="22"/>
  <c r="G136" i="22"/>
  <c r="I136" i="22"/>
  <c r="K136" i="22"/>
  <c r="M136" i="22"/>
  <c r="O136" i="22"/>
  <c r="Q136" i="22"/>
  <c r="S136" i="22"/>
  <c r="U136" i="22"/>
  <c r="W136" i="22"/>
  <c r="A137" i="22"/>
  <c r="C137" i="22"/>
  <c r="E137" i="22"/>
  <c r="G137" i="22"/>
  <c r="I137" i="22"/>
  <c r="K137" i="22"/>
  <c r="M137" i="22"/>
  <c r="O137" i="22"/>
  <c r="Q137" i="22"/>
  <c r="S137" i="22"/>
  <c r="U137" i="22"/>
  <c r="W137" i="22"/>
  <c r="A138" i="22"/>
  <c r="C138" i="22"/>
  <c r="E138" i="22"/>
  <c r="G138" i="22"/>
  <c r="I138" i="22"/>
  <c r="K138" i="22"/>
  <c r="M138" i="22"/>
  <c r="O138" i="22"/>
  <c r="Q138" i="22"/>
  <c r="S138" i="22"/>
  <c r="U138" i="22"/>
  <c r="W138" i="22"/>
  <c r="A139" i="22"/>
  <c r="C139" i="22"/>
  <c r="E139" i="22"/>
  <c r="G139" i="22"/>
  <c r="I139" i="22"/>
  <c r="K139" i="22"/>
  <c r="M139" i="22"/>
  <c r="O139" i="22"/>
  <c r="Q139" i="22"/>
  <c r="S139" i="22"/>
  <c r="U139" i="22"/>
  <c r="W139" i="22"/>
  <c r="A140" i="22"/>
  <c r="C140" i="22"/>
  <c r="E140" i="22"/>
  <c r="G140" i="22"/>
  <c r="I140" i="22"/>
  <c r="K140" i="22"/>
  <c r="M140" i="22"/>
  <c r="O140" i="22"/>
  <c r="Q140" i="22"/>
  <c r="S140" i="22"/>
  <c r="U140" i="22"/>
  <c r="W140" i="22"/>
  <c r="A141" i="22"/>
  <c r="C141" i="22"/>
  <c r="E141" i="22"/>
  <c r="G141" i="22"/>
  <c r="I141" i="22"/>
  <c r="K141" i="22"/>
  <c r="M141" i="22"/>
  <c r="O141" i="22"/>
  <c r="Q141" i="22"/>
  <c r="S141" i="22"/>
  <c r="U141" i="22"/>
  <c r="W141" i="22"/>
  <c r="A142" i="22"/>
  <c r="C142" i="22"/>
  <c r="E142" i="22"/>
  <c r="G142" i="22"/>
  <c r="I142" i="22"/>
  <c r="K142" i="22"/>
  <c r="M142" i="22"/>
  <c r="O142" i="22"/>
  <c r="Q142" i="22"/>
  <c r="S142" i="22"/>
  <c r="U142" i="22"/>
  <c r="W142" i="22"/>
  <c r="A143" i="22"/>
  <c r="C143" i="22"/>
  <c r="E143" i="22"/>
  <c r="G143" i="22"/>
  <c r="I143" i="22"/>
  <c r="K143" i="22"/>
  <c r="M143" i="22"/>
  <c r="O143" i="22"/>
  <c r="Q143" i="22"/>
  <c r="S143" i="22"/>
  <c r="U143" i="22"/>
  <c r="W143" i="22"/>
  <c r="A144" i="22"/>
  <c r="C144" i="22"/>
  <c r="E144" i="22"/>
  <c r="G144" i="22"/>
  <c r="I144" i="22"/>
  <c r="K144" i="22"/>
  <c r="M144" i="22"/>
  <c r="O144" i="22"/>
  <c r="Q144" i="22"/>
  <c r="S144" i="22"/>
  <c r="U144" i="22"/>
  <c r="W144" i="22"/>
  <c r="A145" i="22"/>
  <c r="C145" i="22"/>
  <c r="E145" i="22"/>
  <c r="G145" i="22"/>
  <c r="I145" i="22"/>
  <c r="K145" i="22"/>
  <c r="M145" i="22"/>
  <c r="O145" i="22"/>
  <c r="Q145" i="22"/>
  <c r="S145" i="22"/>
  <c r="U145" i="22"/>
  <c r="W145" i="22"/>
  <c r="A146" i="22"/>
  <c r="C146" i="22"/>
  <c r="E146" i="22"/>
  <c r="G146" i="22"/>
  <c r="I146" i="22"/>
  <c r="K146" i="22"/>
  <c r="M146" i="22"/>
  <c r="O146" i="22"/>
  <c r="Q146" i="22"/>
  <c r="S146" i="22"/>
  <c r="U146" i="22"/>
  <c r="W146" i="22"/>
  <c r="A147" i="22"/>
  <c r="C147" i="22"/>
  <c r="E147" i="22"/>
  <c r="G147" i="22"/>
  <c r="I147" i="22"/>
  <c r="K147" i="22"/>
  <c r="M147" i="22"/>
  <c r="O147" i="22"/>
  <c r="Q147" i="22"/>
  <c r="S147" i="22"/>
  <c r="U147" i="22"/>
  <c r="W147" i="22"/>
  <c r="A148" i="22"/>
  <c r="C148" i="22"/>
  <c r="E148" i="22"/>
  <c r="G148" i="22"/>
  <c r="I148" i="22"/>
  <c r="K148" i="22"/>
  <c r="M148" i="22"/>
  <c r="O148" i="22"/>
  <c r="Q148" i="22"/>
  <c r="S148" i="22"/>
  <c r="U148" i="22"/>
  <c r="W148" i="22"/>
  <c r="A149" i="22"/>
  <c r="C149" i="22"/>
  <c r="E149" i="22"/>
  <c r="G149" i="22"/>
  <c r="I149" i="22"/>
  <c r="K149" i="22"/>
  <c r="M149" i="22"/>
  <c r="O149" i="22"/>
  <c r="Q149" i="22"/>
  <c r="S149" i="22"/>
  <c r="U149" i="22"/>
  <c r="W149" i="22"/>
  <c r="A150" i="22"/>
  <c r="C150" i="22"/>
  <c r="E150" i="22"/>
  <c r="G150" i="22"/>
  <c r="I150" i="22"/>
  <c r="K150" i="22"/>
  <c r="M150" i="22"/>
  <c r="O150" i="22"/>
  <c r="Q150" i="22"/>
  <c r="S150" i="22"/>
  <c r="U150" i="22"/>
  <c r="W150" i="22"/>
  <c r="A151" i="22"/>
  <c r="C151" i="22"/>
  <c r="E151" i="22"/>
  <c r="G151" i="22"/>
  <c r="I151" i="22"/>
  <c r="K151" i="22"/>
  <c r="M151" i="22"/>
  <c r="O151" i="22"/>
  <c r="Q151" i="22"/>
  <c r="S151" i="22"/>
  <c r="U151" i="22"/>
  <c r="W151" i="22"/>
  <c r="A152" i="22"/>
  <c r="C152" i="22"/>
  <c r="E152" i="22"/>
  <c r="G152" i="22"/>
  <c r="I152" i="22"/>
  <c r="K152" i="22"/>
  <c r="M152" i="22"/>
  <c r="O152" i="22"/>
  <c r="Q152" i="22"/>
  <c r="S152" i="22"/>
  <c r="U152" i="22"/>
  <c r="W152" i="22"/>
  <c r="A153" i="22"/>
  <c r="C153" i="22"/>
  <c r="E153" i="22"/>
  <c r="G153" i="22"/>
  <c r="I153" i="22"/>
  <c r="K153" i="22"/>
  <c r="M153" i="22"/>
  <c r="O153" i="22"/>
  <c r="Q153" i="22"/>
  <c r="S153" i="22"/>
  <c r="U153" i="22"/>
  <c r="W153" i="22"/>
  <c r="A154" i="22"/>
  <c r="C154" i="22"/>
  <c r="E154" i="22"/>
  <c r="G154" i="22"/>
  <c r="I154" i="22"/>
  <c r="K154" i="22"/>
  <c r="M154" i="22"/>
  <c r="O154" i="22"/>
  <c r="Q154" i="22"/>
  <c r="S154" i="22"/>
  <c r="U154" i="22"/>
  <c r="W154" i="22"/>
  <c r="A155" i="22"/>
  <c r="C155" i="22"/>
  <c r="E155" i="22"/>
  <c r="G155" i="22"/>
  <c r="I155" i="22"/>
  <c r="K155" i="22"/>
  <c r="M155" i="22"/>
  <c r="O155" i="22"/>
  <c r="Q155" i="22"/>
  <c r="S155" i="22"/>
  <c r="U155" i="22"/>
  <c r="W155" i="22"/>
  <c r="A156" i="22"/>
  <c r="C156" i="22"/>
  <c r="E156" i="22"/>
  <c r="G156" i="22"/>
  <c r="I156" i="22"/>
  <c r="K156" i="22"/>
  <c r="M156" i="22"/>
  <c r="O156" i="22"/>
  <c r="Q156" i="22"/>
  <c r="S156" i="22"/>
  <c r="U156" i="22"/>
  <c r="W156" i="22"/>
  <c r="A157" i="22"/>
  <c r="C157" i="22"/>
  <c r="E157" i="22"/>
  <c r="G157" i="22"/>
  <c r="I157" i="22"/>
  <c r="K157" i="22"/>
  <c r="M157" i="22"/>
  <c r="O157" i="22"/>
  <c r="Q157" i="22"/>
  <c r="S157" i="22"/>
  <c r="U157" i="22"/>
  <c r="W157" i="22"/>
  <c r="A158" i="22"/>
  <c r="C158" i="22"/>
  <c r="E158" i="22"/>
  <c r="G158" i="22"/>
  <c r="I158" i="22"/>
  <c r="K158" i="22"/>
  <c r="M158" i="22"/>
  <c r="O158" i="22"/>
  <c r="Q158" i="22"/>
  <c r="S158" i="22"/>
  <c r="U158" i="22"/>
  <c r="W158" i="22"/>
  <c r="A159" i="22"/>
  <c r="C159" i="22"/>
  <c r="E159" i="22"/>
  <c r="G159" i="22"/>
  <c r="I159" i="22"/>
  <c r="K159" i="22"/>
  <c r="M159" i="22"/>
  <c r="O159" i="22"/>
  <c r="Q159" i="22"/>
  <c r="S159" i="22"/>
  <c r="U159" i="22"/>
  <c r="W159" i="22"/>
  <c r="A160" i="22"/>
  <c r="C160" i="22"/>
  <c r="E160" i="22"/>
  <c r="G160" i="22"/>
  <c r="I160" i="22"/>
  <c r="K160" i="22"/>
  <c r="M160" i="22"/>
  <c r="O160" i="22"/>
  <c r="Q160" i="22"/>
  <c r="S160" i="22"/>
  <c r="U160" i="22"/>
  <c r="W160" i="22"/>
  <c r="A161" i="22"/>
  <c r="C161" i="22"/>
  <c r="E161" i="22"/>
  <c r="G161" i="22"/>
  <c r="I161" i="22"/>
  <c r="K161" i="22"/>
  <c r="M161" i="22"/>
  <c r="O161" i="22"/>
  <c r="Q161" i="22"/>
  <c r="S161" i="22"/>
  <c r="U161" i="22"/>
  <c r="W161" i="22"/>
  <c r="A162" i="22"/>
  <c r="C162" i="22"/>
  <c r="E162" i="22"/>
  <c r="G162" i="22"/>
  <c r="I162" i="22"/>
  <c r="K162" i="22"/>
  <c r="M162" i="22"/>
  <c r="O162" i="22"/>
  <c r="Q162" i="22"/>
  <c r="S162" i="22"/>
  <c r="U162" i="22"/>
  <c r="W162" i="22"/>
  <c r="A163" i="22"/>
  <c r="C163" i="22"/>
  <c r="E163" i="22"/>
  <c r="G163" i="22"/>
  <c r="I163" i="22"/>
  <c r="K163" i="22"/>
  <c r="M163" i="22"/>
  <c r="O163" i="22"/>
  <c r="Q163" i="22"/>
  <c r="S163" i="22"/>
  <c r="U163" i="22"/>
  <c r="W163" i="22"/>
  <c r="A164" i="22"/>
  <c r="C164" i="22"/>
  <c r="E164" i="22"/>
  <c r="G164" i="22"/>
  <c r="I164" i="22"/>
  <c r="K164" i="22"/>
  <c r="M164" i="22"/>
  <c r="O164" i="22"/>
  <c r="Q164" i="22"/>
  <c r="S164" i="22"/>
  <c r="U164" i="22"/>
  <c r="W164" i="22"/>
  <c r="A165" i="22"/>
  <c r="C165" i="22"/>
  <c r="E165" i="22"/>
  <c r="G165" i="22"/>
  <c r="I165" i="22"/>
  <c r="K165" i="22"/>
  <c r="M165" i="22"/>
  <c r="O165" i="22"/>
  <c r="Q165" i="22"/>
  <c r="S165" i="22"/>
  <c r="U165" i="22"/>
  <c r="W165" i="22"/>
  <c r="A166" i="22"/>
  <c r="C166" i="22"/>
  <c r="E166" i="22"/>
  <c r="G166" i="22"/>
  <c r="I166" i="22"/>
  <c r="K166" i="22"/>
  <c r="M166" i="22"/>
  <c r="O166" i="22"/>
  <c r="Q166" i="22"/>
  <c r="S166" i="22"/>
  <c r="U166" i="22"/>
  <c r="W166" i="22"/>
  <c r="A167" i="22"/>
  <c r="C167" i="22"/>
  <c r="E167" i="22"/>
  <c r="G167" i="22"/>
  <c r="I167" i="22"/>
  <c r="K167" i="22"/>
  <c r="M167" i="22"/>
  <c r="O167" i="22"/>
  <c r="Q167" i="22"/>
  <c r="S167" i="22"/>
  <c r="U167" i="22"/>
  <c r="W167" i="22"/>
  <c r="A168" i="22"/>
  <c r="C168" i="22"/>
  <c r="E168" i="22"/>
  <c r="G168" i="22"/>
  <c r="I168" i="22"/>
  <c r="K168" i="22"/>
  <c r="M168" i="22"/>
  <c r="O168" i="22"/>
  <c r="Q168" i="22"/>
  <c r="S168" i="22"/>
  <c r="U168" i="22"/>
  <c r="W168" i="22"/>
  <c r="A169" i="22"/>
  <c r="C169" i="22"/>
  <c r="E169" i="22"/>
  <c r="G169" i="22"/>
  <c r="I169" i="22"/>
  <c r="K169" i="22"/>
  <c r="M169" i="22"/>
  <c r="O169" i="22"/>
  <c r="Q169" i="22"/>
  <c r="S169" i="22"/>
  <c r="U169" i="22"/>
  <c r="W169" i="22"/>
  <c r="A170" i="22"/>
  <c r="C170" i="22"/>
  <c r="E170" i="22"/>
  <c r="G170" i="22"/>
  <c r="I170" i="22"/>
  <c r="K170" i="22"/>
  <c r="M170" i="22"/>
  <c r="O170" i="22"/>
  <c r="Q170" i="22"/>
  <c r="S170" i="22"/>
  <c r="U170" i="22"/>
  <c r="W170" i="22"/>
  <c r="A171" i="22"/>
  <c r="C171" i="22"/>
  <c r="E171" i="22"/>
  <c r="G171" i="22"/>
  <c r="I171" i="22"/>
  <c r="K171" i="22"/>
  <c r="M171" i="22"/>
  <c r="O171" i="22"/>
  <c r="Q171" i="22"/>
  <c r="S171" i="22"/>
  <c r="U171" i="22"/>
  <c r="W171" i="22"/>
  <c r="A172" i="22"/>
  <c r="C172" i="22"/>
  <c r="E172" i="22"/>
  <c r="G172" i="22"/>
  <c r="I172" i="22"/>
  <c r="K172" i="22"/>
  <c r="M172" i="22"/>
  <c r="O172" i="22"/>
  <c r="Q172" i="22"/>
  <c r="S172" i="22"/>
  <c r="U172" i="22"/>
  <c r="W172" i="22"/>
  <c r="A173" i="22"/>
  <c r="C173" i="22"/>
  <c r="E173" i="22"/>
  <c r="G173" i="22"/>
  <c r="I173" i="22"/>
  <c r="K173" i="22"/>
  <c r="M173" i="22"/>
  <c r="O173" i="22"/>
  <c r="Q173" i="22"/>
  <c r="S173" i="22"/>
  <c r="U173" i="22"/>
  <c r="W173" i="22"/>
  <c r="A29" i="22"/>
  <c r="C29" i="22"/>
  <c r="E29" i="22"/>
  <c r="G29" i="22"/>
  <c r="I29" i="22"/>
  <c r="K29" i="22"/>
  <c r="M29" i="22"/>
  <c r="O29" i="22"/>
  <c r="Q29" i="22"/>
  <c r="S29" i="22"/>
  <c r="U29" i="22"/>
  <c r="W29" i="22"/>
  <c r="Y29" i="22"/>
  <c r="AA29" i="22"/>
  <c r="AC29" i="22"/>
  <c r="A30" i="22"/>
  <c r="C30" i="22"/>
  <c r="E30" i="22"/>
  <c r="G30" i="22"/>
  <c r="I30" i="22"/>
  <c r="K30" i="22"/>
  <c r="M30" i="22"/>
  <c r="O30" i="22"/>
  <c r="Q30" i="22"/>
  <c r="S30" i="22"/>
  <c r="U30" i="22"/>
  <c r="W30" i="22"/>
  <c r="Y30" i="22"/>
  <c r="AA30" i="22"/>
  <c r="AC30" i="22"/>
  <c r="A31" i="22"/>
  <c r="C31" i="22"/>
  <c r="E31" i="22"/>
  <c r="G31" i="22"/>
  <c r="I31" i="22"/>
  <c r="K31" i="22"/>
  <c r="M31" i="22"/>
  <c r="O31" i="22"/>
  <c r="Q31" i="22"/>
  <c r="S31" i="22"/>
  <c r="U31" i="22"/>
  <c r="W31" i="22"/>
  <c r="Y31" i="22"/>
  <c r="AA31" i="22"/>
  <c r="AC31" i="22"/>
  <c r="A32" i="22"/>
  <c r="C32" i="22"/>
  <c r="E32" i="22"/>
  <c r="G32" i="22"/>
  <c r="I32" i="22"/>
  <c r="K32" i="22"/>
  <c r="M32" i="22"/>
  <c r="O32" i="22"/>
  <c r="Q32" i="22"/>
  <c r="S32" i="22"/>
  <c r="U32" i="22"/>
  <c r="W32" i="22"/>
  <c r="Y32" i="22"/>
  <c r="AA32" i="22"/>
  <c r="AC32" i="22"/>
  <c r="A33" i="22"/>
  <c r="C33" i="22"/>
  <c r="E33" i="22"/>
  <c r="G33" i="22"/>
  <c r="I33" i="22"/>
  <c r="K33" i="22"/>
  <c r="M33" i="22"/>
  <c r="O33" i="22"/>
  <c r="Q33" i="22"/>
  <c r="S33" i="22"/>
  <c r="U33" i="22"/>
  <c r="W33" i="22"/>
  <c r="Y33" i="22"/>
  <c r="AA33" i="22"/>
  <c r="AC33" i="22"/>
  <c r="A34" i="22"/>
  <c r="C34" i="22"/>
  <c r="E34" i="22"/>
  <c r="G34" i="22"/>
  <c r="I34" i="22"/>
  <c r="K34" i="22"/>
  <c r="M34" i="22"/>
  <c r="O34" i="22"/>
  <c r="Q34" i="22"/>
  <c r="S34" i="22"/>
  <c r="U34" i="22"/>
  <c r="W34" i="22"/>
  <c r="Y34" i="22"/>
  <c r="AA34" i="22"/>
  <c r="AC34" i="22"/>
  <c r="A35" i="22"/>
  <c r="C35" i="22"/>
  <c r="E35" i="22"/>
  <c r="G35" i="22"/>
  <c r="I35" i="22"/>
  <c r="K35" i="22"/>
  <c r="M35" i="22"/>
  <c r="O35" i="22"/>
  <c r="Q35" i="22"/>
  <c r="S35" i="22"/>
  <c r="U35" i="22"/>
  <c r="W35" i="22"/>
  <c r="Y35" i="22"/>
  <c r="AA35" i="22"/>
  <c r="AC35" i="22"/>
  <c r="A36" i="22"/>
  <c r="C36" i="22"/>
  <c r="E36" i="22"/>
  <c r="G36" i="22"/>
  <c r="I36" i="22"/>
  <c r="K36" i="22"/>
  <c r="M36" i="22"/>
  <c r="O36" i="22"/>
  <c r="Q36" i="22"/>
  <c r="S36" i="22"/>
  <c r="U36" i="22"/>
  <c r="W36" i="22"/>
  <c r="Y36" i="22"/>
  <c r="AA36" i="22"/>
  <c r="AC36" i="22"/>
  <c r="A37" i="22"/>
  <c r="C37" i="22"/>
  <c r="E37" i="22"/>
  <c r="G37" i="22"/>
  <c r="I37" i="22"/>
  <c r="K37" i="22"/>
  <c r="M37" i="22"/>
  <c r="O37" i="22"/>
  <c r="Q37" i="22"/>
  <c r="S37" i="22"/>
  <c r="U37" i="22"/>
  <c r="W37" i="22"/>
  <c r="Y37" i="22"/>
  <c r="AA37" i="22"/>
  <c r="AC37" i="22"/>
  <c r="A38" i="22"/>
  <c r="C38" i="22"/>
  <c r="E38" i="22"/>
  <c r="G38" i="22"/>
  <c r="I38" i="22"/>
  <c r="K38" i="22"/>
  <c r="M38" i="22"/>
  <c r="O38" i="22"/>
  <c r="Q38" i="22"/>
  <c r="S38" i="22"/>
  <c r="U38" i="22"/>
  <c r="W38" i="22"/>
  <c r="Y38" i="22"/>
  <c r="AA38" i="22"/>
  <c r="AC38" i="22"/>
  <c r="D30" i="8"/>
  <c r="F30" i="8"/>
  <c r="H30" i="8"/>
  <c r="H100" i="22" s="1"/>
  <c r="J30" i="8"/>
  <c r="L30" i="8"/>
  <c r="E30" i="6" s="1"/>
  <c r="E98" i="1" s="1"/>
  <c r="N30" i="8"/>
  <c r="P30" i="8"/>
  <c r="R30" i="8"/>
  <c r="R136" i="8" s="1"/>
  <c r="T30" i="8"/>
  <c r="T100" i="22" s="1"/>
  <c r="V30" i="8"/>
  <c r="D31" i="8"/>
  <c r="D137" i="8" s="1"/>
  <c r="F31" i="8"/>
  <c r="H31" i="8"/>
  <c r="H137" i="8" s="1"/>
  <c r="J31" i="8"/>
  <c r="J137" i="8" s="1"/>
  <c r="L31" i="8"/>
  <c r="N31" i="8"/>
  <c r="N101" i="22" s="1"/>
  <c r="P31" i="8"/>
  <c r="P101" i="22" s="1"/>
  <c r="R31" i="8"/>
  <c r="H31" i="6" s="1"/>
  <c r="H99" i="1" s="1"/>
  <c r="T31" i="8"/>
  <c r="T137" i="8" s="1"/>
  <c r="V31" i="8"/>
  <c r="J31" i="6" s="1"/>
  <c r="J99" i="1" s="1"/>
  <c r="D32" i="8"/>
  <c r="D138" i="8" s="1"/>
  <c r="F32" i="8"/>
  <c r="F138" i="8" s="1"/>
  <c r="H32" i="8"/>
  <c r="H102" i="22" s="1"/>
  <c r="J32" i="8"/>
  <c r="J138" i="8" s="1"/>
  <c r="L32" i="8"/>
  <c r="L102" i="22" s="1"/>
  <c r="N32" i="8"/>
  <c r="N138" i="8" s="1"/>
  <c r="P32" i="8"/>
  <c r="G32" i="6" s="1"/>
  <c r="G100" i="1" s="1"/>
  <c r="R32" i="8"/>
  <c r="H32" i="6" s="1"/>
  <c r="H100" i="1" s="1"/>
  <c r="T32" i="8"/>
  <c r="T102" i="22" s="1"/>
  <c r="V32" i="8"/>
  <c r="V102" i="22" s="1"/>
  <c r="D33" i="8"/>
  <c r="D139" i="8" s="1"/>
  <c r="F33" i="8"/>
  <c r="F139" i="8" s="1"/>
  <c r="H33" i="8"/>
  <c r="H139" i="8" s="1"/>
  <c r="J33" i="8"/>
  <c r="L33" i="8"/>
  <c r="L103" i="22" s="1"/>
  <c r="N33" i="8"/>
  <c r="N103" i="22" s="1"/>
  <c r="P33" i="8"/>
  <c r="P139" i="8" s="1"/>
  <c r="R33" i="8"/>
  <c r="H33" i="6" s="1"/>
  <c r="H101" i="1" s="1"/>
  <c r="T33" i="8"/>
  <c r="V33" i="8"/>
  <c r="J33" i="6" s="1"/>
  <c r="J101" i="1" s="1"/>
  <c r="D34" i="8"/>
  <c r="D140" i="8" s="1"/>
  <c r="F34" i="8"/>
  <c r="F140" i="8" s="1"/>
  <c r="H34" i="8"/>
  <c r="C34" i="6" s="1"/>
  <c r="C102" i="1" s="1"/>
  <c r="J34" i="8"/>
  <c r="J140" i="8" s="1"/>
  <c r="L34" i="8"/>
  <c r="L104" i="22" s="1"/>
  <c r="N34" i="8"/>
  <c r="N140" i="8" s="1"/>
  <c r="P34" i="8"/>
  <c r="R34" i="8"/>
  <c r="T34" i="8"/>
  <c r="T140" i="8" s="1"/>
  <c r="V34" i="8"/>
  <c r="V140" i="8" s="1"/>
  <c r="D35" i="8"/>
  <c r="D141" i="8" s="1"/>
  <c r="F35" i="8"/>
  <c r="F141" i="8" s="1"/>
  <c r="H35" i="8"/>
  <c r="H141" i="8" s="1"/>
  <c r="J35" i="8"/>
  <c r="D35" i="6" s="1"/>
  <c r="D103" i="1" s="1"/>
  <c r="L35" i="8"/>
  <c r="N35" i="8"/>
  <c r="F35" i="6" s="1"/>
  <c r="F103" i="1" s="1"/>
  <c r="P35" i="8"/>
  <c r="G35" i="6" s="1"/>
  <c r="G103" i="1" s="1"/>
  <c r="R35" i="8"/>
  <c r="R105" i="22" s="1"/>
  <c r="T35" i="8"/>
  <c r="T105" i="22" s="1"/>
  <c r="V35" i="8"/>
  <c r="J35" i="6" s="1"/>
  <c r="J103" i="1" s="1"/>
  <c r="D36" i="8"/>
  <c r="D142" i="8" s="1"/>
  <c r="F36" i="8"/>
  <c r="F142" i="8" s="1"/>
  <c r="H36" i="8"/>
  <c r="H106" i="22" s="1"/>
  <c r="J36" i="8"/>
  <c r="D36" i="6" s="1"/>
  <c r="D104" i="1" s="1"/>
  <c r="L36" i="8"/>
  <c r="L106" i="22" s="1"/>
  <c r="N36" i="8"/>
  <c r="P36" i="8"/>
  <c r="R36" i="8"/>
  <c r="H36" i="6" s="1"/>
  <c r="H104" i="1" s="1"/>
  <c r="T36" i="8"/>
  <c r="V36" i="8"/>
  <c r="V142" i="8" s="1"/>
  <c r="D37" i="8"/>
  <c r="D143" i="8" s="1"/>
  <c r="F37" i="8"/>
  <c r="F143" i="8" s="1"/>
  <c r="H37" i="8"/>
  <c r="H143" i="8" s="1"/>
  <c r="J37" i="8"/>
  <c r="J143" i="8" s="1"/>
  <c r="L37" i="8"/>
  <c r="L143" i="8" s="1"/>
  <c r="N37" i="8"/>
  <c r="N107" i="22" s="1"/>
  <c r="P37" i="8"/>
  <c r="G37" i="6" s="1"/>
  <c r="G105" i="1" s="1"/>
  <c r="R37" i="8"/>
  <c r="H37" i="6" s="1"/>
  <c r="H105" i="1" s="1"/>
  <c r="T37" i="8"/>
  <c r="T107" i="22" s="1"/>
  <c r="V37" i="8"/>
  <c r="J37" i="6" s="1"/>
  <c r="J105" i="1" s="1"/>
  <c r="D38" i="8"/>
  <c r="D144" i="8" s="1"/>
  <c r="F38" i="8"/>
  <c r="F144" i="8" s="1"/>
  <c r="H38" i="8"/>
  <c r="J38" i="8"/>
  <c r="L38" i="8"/>
  <c r="L108" i="22" s="1"/>
  <c r="N38" i="8"/>
  <c r="N144" i="8" s="1"/>
  <c r="P38" i="8"/>
  <c r="G38" i="6" s="1"/>
  <c r="G106" i="1" s="1"/>
  <c r="R38" i="8"/>
  <c r="R144" i="8" s="1"/>
  <c r="T38" i="8"/>
  <c r="T144" i="8" s="1"/>
  <c r="V38" i="8"/>
  <c r="V108" i="22" s="1"/>
  <c r="D39" i="8"/>
  <c r="D145" i="8" s="1"/>
  <c r="F39" i="8"/>
  <c r="F145" i="8" s="1"/>
  <c r="H39" i="8"/>
  <c r="H145" i="8" s="1"/>
  <c r="J39" i="8"/>
  <c r="J145" i="8" s="1"/>
  <c r="L39" i="8"/>
  <c r="E39" i="6" s="1"/>
  <c r="E107" i="1" s="1"/>
  <c r="N39" i="8"/>
  <c r="F39" i="6" s="1"/>
  <c r="F107" i="1" s="1"/>
  <c r="P39" i="8"/>
  <c r="P109" i="22" s="1"/>
  <c r="R39" i="8"/>
  <c r="T39" i="8"/>
  <c r="V39" i="8"/>
  <c r="D40" i="8"/>
  <c r="D146" i="8" s="1"/>
  <c r="F40" i="8"/>
  <c r="F146" i="8" s="1"/>
  <c r="H40" i="8"/>
  <c r="J40" i="8"/>
  <c r="J110" i="22" s="1"/>
  <c r="L40" i="8"/>
  <c r="N40" i="8"/>
  <c r="N146" i="8" s="1"/>
  <c r="P40" i="8"/>
  <c r="P110" i="22" s="1"/>
  <c r="R40" i="8"/>
  <c r="H40" i="6" s="1"/>
  <c r="H108" i="1" s="1"/>
  <c r="T40" i="8"/>
  <c r="I40" i="6" s="1"/>
  <c r="I108" i="1" s="1"/>
  <c r="V40" i="8"/>
  <c r="D41" i="8"/>
  <c r="D147" i="8" s="1"/>
  <c r="F41" i="8"/>
  <c r="F147" i="8" s="1"/>
  <c r="H41" i="8"/>
  <c r="H111" i="22" s="1"/>
  <c r="J41" i="8"/>
  <c r="L41" i="8"/>
  <c r="L147" i="8" s="1"/>
  <c r="N41" i="8"/>
  <c r="P41" i="8"/>
  <c r="P147" i="8" s="1"/>
  <c r="R41" i="8"/>
  <c r="H41" i="6" s="1"/>
  <c r="H109" i="1" s="1"/>
  <c r="T41" i="8"/>
  <c r="V41" i="8"/>
  <c r="V147" i="8" s="1"/>
  <c r="D42" i="8"/>
  <c r="D148" i="8" s="1"/>
  <c r="F42" i="8"/>
  <c r="F148" i="8" s="1"/>
  <c r="H42" i="8"/>
  <c r="H112" i="22" s="1"/>
  <c r="J42" i="8"/>
  <c r="J148" i="8" s="1"/>
  <c r="L42" i="8"/>
  <c r="L112" i="22" s="1"/>
  <c r="N42" i="8"/>
  <c r="N112" i="22" s="1"/>
  <c r="P42" i="8"/>
  <c r="R42" i="8"/>
  <c r="T42" i="8"/>
  <c r="T112" i="22" s="1"/>
  <c r="V42" i="8"/>
  <c r="D43" i="8"/>
  <c r="D149" i="8" s="1"/>
  <c r="F43" i="8"/>
  <c r="F149" i="8" s="1"/>
  <c r="H43" i="8"/>
  <c r="J43" i="8"/>
  <c r="L43" i="8"/>
  <c r="L149" i="8" s="1"/>
  <c r="N43" i="8"/>
  <c r="P43" i="8"/>
  <c r="P149" i="8" s="1"/>
  <c r="R43" i="8"/>
  <c r="T43" i="8"/>
  <c r="T113" i="22" s="1"/>
  <c r="V43" i="8"/>
  <c r="V113" i="22" s="1"/>
  <c r="D44" i="8"/>
  <c r="D150" i="8" s="1"/>
  <c r="F44" i="8"/>
  <c r="F150" i="8" s="1"/>
  <c r="H44" i="8"/>
  <c r="H114" i="22" s="1"/>
  <c r="J44" i="8"/>
  <c r="D44" i="6" s="1"/>
  <c r="D112" i="1" s="1"/>
  <c r="L44" i="8"/>
  <c r="L114" i="22" s="1"/>
  <c r="N44" i="8"/>
  <c r="N150" i="8" s="1"/>
  <c r="P44" i="8"/>
  <c r="R44" i="8"/>
  <c r="R150" i="8" s="1"/>
  <c r="T44" i="8"/>
  <c r="V44" i="8"/>
  <c r="V150" i="8" s="1"/>
  <c r="D45" i="8"/>
  <c r="D151" i="8" s="1"/>
  <c r="F45" i="8"/>
  <c r="F151" i="8" s="1"/>
  <c r="H45" i="8"/>
  <c r="J45" i="8"/>
  <c r="J151" i="8" s="1"/>
  <c r="L45" i="8"/>
  <c r="L151" i="8" s="1"/>
  <c r="N45" i="8"/>
  <c r="N115" i="22" s="1"/>
  <c r="P45" i="8"/>
  <c r="P151" i="8" s="1"/>
  <c r="R45" i="8"/>
  <c r="T45" i="8"/>
  <c r="I45" i="6" s="1"/>
  <c r="I113" i="1" s="1"/>
  <c r="V45" i="8"/>
  <c r="V151" i="8" s="1"/>
  <c r="D46" i="8"/>
  <c r="D152" i="8" s="1"/>
  <c r="F46" i="8"/>
  <c r="F152" i="8" s="1"/>
  <c r="H46" i="8"/>
  <c r="C46" i="6" s="1"/>
  <c r="C114" i="1" s="1"/>
  <c r="J46" i="8"/>
  <c r="L46" i="8"/>
  <c r="N46" i="8"/>
  <c r="P46" i="8"/>
  <c r="P152" i="8" s="1"/>
  <c r="R46" i="8"/>
  <c r="R152" i="8" s="1"/>
  <c r="T46" i="8"/>
  <c r="T116" i="22" s="1"/>
  <c r="V46" i="8"/>
  <c r="J46" i="6" s="1"/>
  <c r="J114" i="1" s="1"/>
  <c r="D47" i="8"/>
  <c r="D153" i="8" s="1"/>
  <c r="F47" i="8"/>
  <c r="F153" i="8" s="1"/>
  <c r="H47" i="8"/>
  <c r="H153" i="8" s="1"/>
  <c r="J47" i="8"/>
  <c r="L47" i="8"/>
  <c r="L117" i="22" s="1"/>
  <c r="N47" i="8"/>
  <c r="N153" i="8" s="1"/>
  <c r="P47" i="8"/>
  <c r="P117" i="22" s="1"/>
  <c r="R47" i="8"/>
  <c r="H47" i="6" s="1"/>
  <c r="H115" i="1" s="1"/>
  <c r="T47" i="8"/>
  <c r="T153" i="8" s="1"/>
  <c r="V47" i="8"/>
  <c r="D48" i="8"/>
  <c r="D154" i="8" s="1"/>
  <c r="F48" i="8"/>
  <c r="F154" i="8" s="1"/>
  <c r="H48" i="8"/>
  <c r="J48" i="8"/>
  <c r="J154" i="8" s="1"/>
  <c r="L48" i="8"/>
  <c r="N48" i="8"/>
  <c r="N154" i="8" s="1"/>
  <c r="P48" i="8"/>
  <c r="R48" i="8"/>
  <c r="H48" i="6" s="1"/>
  <c r="H116" i="1" s="1"/>
  <c r="T48" i="8"/>
  <c r="I48" i="6" s="1"/>
  <c r="I116" i="1" s="1"/>
  <c r="V48" i="8"/>
  <c r="D49" i="8"/>
  <c r="D155" i="8" s="1"/>
  <c r="F49" i="8"/>
  <c r="F155" i="8" s="1"/>
  <c r="H49" i="8"/>
  <c r="J49" i="8"/>
  <c r="L49" i="8"/>
  <c r="L155" i="8" s="1"/>
  <c r="N49" i="8"/>
  <c r="N119" i="22" s="1"/>
  <c r="P49" i="8"/>
  <c r="G49" i="6" s="1"/>
  <c r="G117" i="1" s="1"/>
  <c r="R49" i="8"/>
  <c r="R155" i="8" s="1"/>
  <c r="T49" i="8"/>
  <c r="T119" i="22" s="1"/>
  <c r="V49" i="8"/>
  <c r="D50" i="8"/>
  <c r="D156" i="8" s="1"/>
  <c r="F50" i="8"/>
  <c r="F156" i="8" s="1"/>
  <c r="H50" i="8"/>
  <c r="J50" i="8"/>
  <c r="J156" i="8" s="1"/>
  <c r="L50" i="8"/>
  <c r="E50" i="6" s="1"/>
  <c r="E118" i="1" s="1"/>
  <c r="N50" i="8"/>
  <c r="N120" i="22" s="1"/>
  <c r="P50" i="8"/>
  <c r="G50" i="6" s="1"/>
  <c r="G118" i="1" s="1"/>
  <c r="R50" i="8"/>
  <c r="T50" i="8"/>
  <c r="V50" i="8"/>
  <c r="V156" i="8" s="1"/>
  <c r="D51" i="8"/>
  <c r="D157" i="8" s="1"/>
  <c r="F51" i="8"/>
  <c r="F157" i="8" s="1"/>
  <c r="H51" i="8"/>
  <c r="H121" i="22" s="1"/>
  <c r="J51" i="8"/>
  <c r="L51" i="8"/>
  <c r="L121" i="22" s="1"/>
  <c r="N51" i="8"/>
  <c r="P51" i="8"/>
  <c r="P121" i="22" s="1"/>
  <c r="R51" i="8"/>
  <c r="R157" i="8" s="1"/>
  <c r="T51" i="8"/>
  <c r="T157" i="8" s="1"/>
  <c r="V51" i="8"/>
  <c r="J51" i="6" s="1"/>
  <c r="J119" i="1" s="1"/>
  <c r="D52" i="8"/>
  <c r="D158" i="8" s="1"/>
  <c r="F52" i="8"/>
  <c r="F158" i="8" s="1"/>
  <c r="H52" i="8"/>
  <c r="J52" i="8"/>
  <c r="D52" i="6" s="1"/>
  <c r="D120" i="1" s="1"/>
  <c r="L52" i="8"/>
  <c r="N52" i="8"/>
  <c r="N158" i="8" s="1"/>
  <c r="P52" i="8"/>
  <c r="P158" i="8" s="1"/>
  <c r="R52" i="8"/>
  <c r="R122" i="22" s="1"/>
  <c r="T52" i="8"/>
  <c r="T158" i="8" s="1"/>
  <c r="V52" i="8"/>
  <c r="V158" i="8" s="1"/>
  <c r="D53" i="8"/>
  <c r="D159" i="8" s="1"/>
  <c r="F53" i="8"/>
  <c r="F159" i="8" s="1"/>
  <c r="H53" i="8"/>
  <c r="H159" i="8" s="1"/>
  <c r="J53" i="8"/>
  <c r="D53" i="6" s="1"/>
  <c r="D121" i="1" s="1"/>
  <c r="L53" i="8"/>
  <c r="N53" i="8"/>
  <c r="N123" i="22" s="1"/>
  <c r="P53" i="8"/>
  <c r="G53" i="6" s="1"/>
  <c r="G121" i="1" s="1"/>
  <c r="R53" i="8"/>
  <c r="H53" i="6" s="1"/>
  <c r="H121" i="1" s="1"/>
  <c r="T53" i="8"/>
  <c r="T123" i="22" s="1"/>
  <c r="V53" i="8"/>
  <c r="J53" i="6" s="1"/>
  <c r="J121" i="1" s="1"/>
  <c r="D54" i="8"/>
  <c r="D160" i="8" s="1"/>
  <c r="F54" i="8"/>
  <c r="F160" i="8" s="1"/>
  <c r="H54" i="8"/>
  <c r="H160" i="8" s="1"/>
  <c r="J54" i="8"/>
  <c r="L54" i="8"/>
  <c r="L124" i="22" s="1"/>
  <c r="N54" i="8"/>
  <c r="P54" i="8"/>
  <c r="R54" i="8"/>
  <c r="R160" i="8" s="1"/>
  <c r="T54" i="8"/>
  <c r="I54" i="6" s="1"/>
  <c r="I122" i="1" s="1"/>
  <c r="V54" i="8"/>
  <c r="V124" i="22" s="1"/>
  <c r="D55" i="8"/>
  <c r="D161" i="8" s="1"/>
  <c r="F55" i="8"/>
  <c r="F161" i="8" s="1"/>
  <c r="H55" i="8"/>
  <c r="H161" i="8" s="1"/>
  <c r="J55" i="8"/>
  <c r="J161" i="8" s="1"/>
  <c r="L55" i="8"/>
  <c r="E55" i="6" s="1"/>
  <c r="E123" i="1" s="1"/>
  <c r="N55" i="8"/>
  <c r="F55" i="6" s="1"/>
  <c r="F123" i="1" s="1"/>
  <c r="P55" i="8"/>
  <c r="P125" i="22" s="1"/>
  <c r="R55" i="8"/>
  <c r="T55" i="8"/>
  <c r="I55" i="6" s="1"/>
  <c r="I123" i="1" s="1"/>
  <c r="V55" i="8"/>
  <c r="D56" i="8"/>
  <c r="D162" i="8" s="1"/>
  <c r="F56" i="8"/>
  <c r="F162" i="8" s="1"/>
  <c r="H56" i="8"/>
  <c r="H162" i="8" s="1"/>
  <c r="J56" i="8"/>
  <c r="J126" i="22" s="1"/>
  <c r="L56" i="8"/>
  <c r="N56" i="8"/>
  <c r="N162" i="8" s="1"/>
  <c r="P56" i="8"/>
  <c r="G56" i="6" s="1"/>
  <c r="G124" i="1" s="1"/>
  <c r="R56" i="8"/>
  <c r="H56" i="6" s="1"/>
  <c r="H124" i="1" s="1"/>
  <c r="T56" i="8"/>
  <c r="V56" i="8"/>
  <c r="D57" i="8"/>
  <c r="D163" i="8" s="1"/>
  <c r="F57" i="8"/>
  <c r="F163" i="8" s="1"/>
  <c r="H57" i="8"/>
  <c r="H127" i="22" s="1"/>
  <c r="J57" i="8"/>
  <c r="J127" i="22" s="1"/>
  <c r="L57" i="8"/>
  <c r="N57" i="8"/>
  <c r="P57" i="8"/>
  <c r="R57" i="8"/>
  <c r="R163" i="8" s="1"/>
  <c r="T57" i="8"/>
  <c r="I57" i="6" s="1"/>
  <c r="I125" i="1" s="1"/>
  <c r="V57" i="8"/>
  <c r="J57" i="6" s="1"/>
  <c r="J125" i="1" s="1"/>
  <c r="D58" i="8"/>
  <c r="D164" i="8" s="1"/>
  <c r="F58" i="8"/>
  <c r="F164" i="8" s="1"/>
  <c r="H58" i="8"/>
  <c r="C58" i="6" s="1"/>
  <c r="C126" i="1" s="1"/>
  <c r="J58" i="8"/>
  <c r="J164" i="8" s="1"/>
  <c r="L58" i="8"/>
  <c r="L164" i="8" s="1"/>
  <c r="N58" i="8"/>
  <c r="N164" i="8" s="1"/>
  <c r="P58" i="8"/>
  <c r="G58" i="6" s="1"/>
  <c r="G126" i="1" s="1"/>
  <c r="R58" i="8"/>
  <c r="H58" i="6" s="1"/>
  <c r="H126" i="1" s="1"/>
  <c r="T58" i="8"/>
  <c r="V58" i="8"/>
  <c r="D59" i="8"/>
  <c r="D165" i="8" s="1"/>
  <c r="F59" i="8"/>
  <c r="F165" i="8" s="1"/>
  <c r="H59" i="8"/>
  <c r="J59" i="8"/>
  <c r="L59" i="8"/>
  <c r="N59" i="8"/>
  <c r="P59" i="8"/>
  <c r="P165" i="8" s="1"/>
  <c r="R59" i="8"/>
  <c r="R165" i="8" s="1"/>
  <c r="T59" i="8"/>
  <c r="I59" i="6" s="1"/>
  <c r="I127" i="1" s="1"/>
  <c r="V59" i="8"/>
  <c r="J59" i="6" s="1"/>
  <c r="J127" i="1" s="1"/>
  <c r="D60" i="8"/>
  <c r="D166" i="8" s="1"/>
  <c r="F60" i="8"/>
  <c r="F166" i="8" s="1"/>
  <c r="H60" i="8"/>
  <c r="H130" i="22" s="1"/>
  <c r="J60" i="8"/>
  <c r="L60" i="8"/>
  <c r="L130" i="22" s="1"/>
  <c r="N60" i="8"/>
  <c r="P60" i="8"/>
  <c r="G60" i="6" s="1"/>
  <c r="G128" i="1" s="1"/>
  <c r="R60" i="8"/>
  <c r="T60" i="8"/>
  <c r="V60" i="8"/>
  <c r="V166" i="8" s="1"/>
  <c r="D61" i="8"/>
  <c r="D167" i="8" s="1"/>
  <c r="F61" i="8"/>
  <c r="F167" i="8" s="1"/>
  <c r="H61" i="8"/>
  <c r="H167" i="8" s="1"/>
  <c r="J61" i="8"/>
  <c r="J131" i="22" s="1"/>
  <c r="L61" i="8"/>
  <c r="L167" i="8" s="1"/>
  <c r="N61" i="8"/>
  <c r="N131" i="22" s="1"/>
  <c r="P61" i="8"/>
  <c r="G61" i="6" s="1"/>
  <c r="G129" i="1" s="1"/>
  <c r="R61" i="8"/>
  <c r="T61" i="8"/>
  <c r="T131" i="22" s="1"/>
  <c r="V61" i="8"/>
  <c r="V131" i="22" s="1"/>
  <c r="D62" i="8"/>
  <c r="D168" i="8" s="1"/>
  <c r="F62" i="8"/>
  <c r="F168" i="8" s="1"/>
  <c r="H62" i="8"/>
  <c r="J62" i="8"/>
  <c r="D62" i="6" s="1"/>
  <c r="D130" i="1" s="1"/>
  <c r="L62" i="8"/>
  <c r="E62" i="6" s="1"/>
  <c r="E130" i="1" s="1"/>
  <c r="N62" i="8"/>
  <c r="P62" i="8"/>
  <c r="R62" i="8"/>
  <c r="R168" i="8" s="1"/>
  <c r="T62" i="8"/>
  <c r="T168" i="8" s="1"/>
  <c r="V62" i="8"/>
  <c r="V132" i="22" s="1"/>
  <c r="D63" i="8"/>
  <c r="D169" i="8" s="1"/>
  <c r="F63" i="8"/>
  <c r="F169" i="8" s="1"/>
  <c r="H63" i="8"/>
  <c r="H169" i="8" s="1"/>
  <c r="J63" i="8"/>
  <c r="J169" i="8" s="1"/>
  <c r="L63" i="8"/>
  <c r="L169" i="8" s="1"/>
  <c r="N63" i="8"/>
  <c r="F63" i="6" s="1"/>
  <c r="F131" i="1" s="1"/>
  <c r="P63" i="8"/>
  <c r="R63" i="8"/>
  <c r="T63" i="8"/>
  <c r="I63" i="6" s="1"/>
  <c r="I131" i="1" s="1"/>
  <c r="V63" i="8"/>
  <c r="D64" i="8"/>
  <c r="D170" i="8" s="1"/>
  <c r="F64" i="8"/>
  <c r="F170" i="8" s="1"/>
  <c r="H64" i="8"/>
  <c r="J64" i="8"/>
  <c r="J170" i="8" s="1"/>
  <c r="L64" i="8"/>
  <c r="N64" i="8"/>
  <c r="N170" i="8" s="1"/>
  <c r="P64" i="8"/>
  <c r="G64" i="6" s="1"/>
  <c r="G132" i="1" s="1"/>
  <c r="R64" i="8"/>
  <c r="H64" i="6" s="1"/>
  <c r="H132" i="1" s="1"/>
  <c r="T64" i="8"/>
  <c r="V64" i="8"/>
  <c r="V134" i="22" s="1"/>
  <c r="D65" i="8"/>
  <c r="D171" i="8" s="1"/>
  <c r="F65" i="8"/>
  <c r="F171" i="8" s="1"/>
  <c r="H65" i="8"/>
  <c r="C65" i="6" s="1"/>
  <c r="C133" i="1" s="1"/>
  <c r="J65" i="8"/>
  <c r="J171" i="8" s="1"/>
  <c r="L65" i="8"/>
  <c r="L171" i="8" s="1"/>
  <c r="N65" i="8"/>
  <c r="N171" i="8" s="1"/>
  <c r="P65" i="8"/>
  <c r="R65" i="8"/>
  <c r="R171" i="8" s="1"/>
  <c r="T65" i="8"/>
  <c r="I65" i="6" s="1"/>
  <c r="I133" i="1" s="1"/>
  <c r="V65" i="8"/>
  <c r="V171" i="8" s="1"/>
  <c r="D66" i="8"/>
  <c r="D172" i="8" s="1"/>
  <c r="F66" i="8"/>
  <c r="F172" i="8" s="1"/>
  <c r="H66" i="8"/>
  <c r="C66" i="6" s="1"/>
  <c r="C134" i="1" s="1"/>
  <c r="J66" i="8"/>
  <c r="J172" i="8" s="1"/>
  <c r="L66" i="8"/>
  <c r="L136" i="22" s="1"/>
  <c r="N66" i="8"/>
  <c r="N172" i="8" s="1"/>
  <c r="P66" i="8"/>
  <c r="G66" i="6" s="1"/>
  <c r="G134" i="1" s="1"/>
  <c r="R66" i="8"/>
  <c r="H66" i="6" s="1"/>
  <c r="H134" i="1" s="1"/>
  <c r="T66" i="8"/>
  <c r="I66" i="6" s="1"/>
  <c r="I134" i="1" s="1"/>
  <c r="V66" i="8"/>
  <c r="D67" i="8"/>
  <c r="D173" i="8" s="1"/>
  <c r="F67" i="8"/>
  <c r="F173" i="8" s="1"/>
  <c r="H67" i="8"/>
  <c r="J67" i="8"/>
  <c r="J173" i="8" s="1"/>
  <c r="L67" i="8"/>
  <c r="L173" i="8" s="1"/>
  <c r="N67" i="8"/>
  <c r="F67" i="6" s="1"/>
  <c r="F135" i="1" s="1"/>
  <c r="P67" i="8"/>
  <c r="P173" i="8" s="1"/>
  <c r="R67" i="8"/>
  <c r="H67" i="6" s="1"/>
  <c r="H135" i="1" s="1"/>
  <c r="T67" i="8"/>
  <c r="I67" i="6" s="1"/>
  <c r="I135" i="1" s="1"/>
  <c r="V67" i="8"/>
  <c r="J67" i="6" s="1"/>
  <c r="J135" i="1" s="1"/>
  <c r="D68" i="8"/>
  <c r="D174" i="8" s="1"/>
  <c r="F68" i="8"/>
  <c r="F174" i="8" s="1"/>
  <c r="H68" i="8"/>
  <c r="H138" i="22" s="1"/>
  <c r="J68" i="8"/>
  <c r="L68" i="8"/>
  <c r="L138" i="22" s="1"/>
  <c r="N68" i="8"/>
  <c r="N174" i="8" s="1"/>
  <c r="P68" i="8"/>
  <c r="R68" i="8"/>
  <c r="T68" i="8"/>
  <c r="V68" i="8"/>
  <c r="V174" i="8" s="1"/>
  <c r="D69" i="8"/>
  <c r="D175" i="8" s="1"/>
  <c r="F69" i="8"/>
  <c r="F175" i="8" s="1"/>
  <c r="H69" i="8"/>
  <c r="H175" i="8" s="1"/>
  <c r="J69" i="8"/>
  <c r="L69" i="8"/>
  <c r="L175" i="8" s="1"/>
  <c r="N69" i="8"/>
  <c r="N175" i="8" s="1"/>
  <c r="P69" i="8"/>
  <c r="G69" i="6" s="1"/>
  <c r="G137" i="1" s="1"/>
  <c r="R69" i="8"/>
  <c r="T69" i="8"/>
  <c r="I69" i="6" s="1"/>
  <c r="I137" i="1" s="1"/>
  <c r="V69" i="8"/>
  <c r="V175" i="8" s="1"/>
  <c r="D70" i="8"/>
  <c r="D176" i="8" s="1"/>
  <c r="F70" i="8"/>
  <c r="F176" i="8" s="1"/>
  <c r="H70" i="8"/>
  <c r="H176" i="8" s="1"/>
  <c r="J70" i="8"/>
  <c r="L70" i="8"/>
  <c r="E70" i="6" s="1"/>
  <c r="E138" i="1" s="1"/>
  <c r="N70" i="8"/>
  <c r="N176" i="8" s="1"/>
  <c r="P70" i="8"/>
  <c r="R70" i="8"/>
  <c r="R176" i="8" s="1"/>
  <c r="T70" i="8"/>
  <c r="T176" i="8" s="1"/>
  <c r="V70" i="8"/>
  <c r="J70" i="6" s="1"/>
  <c r="J138" i="1" s="1"/>
  <c r="D71" i="8"/>
  <c r="D177" i="8" s="1"/>
  <c r="F71" i="8"/>
  <c r="F177" i="8" s="1"/>
  <c r="H71" i="8"/>
  <c r="H177" i="8" s="1"/>
  <c r="J71" i="8"/>
  <c r="D71" i="6" s="1"/>
  <c r="D139" i="1" s="1"/>
  <c r="L71" i="8"/>
  <c r="E71" i="6" s="1"/>
  <c r="E139" i="1" s="1"/>
  <c r="N71" i="8"/>
  <c r="N177" i="8" s="1"/>
  <c r="P71" i="8"/>
  <c r="G71" i="6" s="1"/>
  <c r="G139" i="1" s="1"/>
  <c r="R71" i="8"/>
  <c r="T71" i="8"/>
  <c r="T141" i="22" s="1"/>
  <c r="V71" i="8"/>
  <c r="V177" i="8" s="1"/>
  <c r="D72" i="8"/>
  <c r="D178" i="8" s="1"/>
  <c r="F72" i="8"/>
  <c r="F178" i="8" s="1"/>
  <c r="H72" i="8"/>
  <c r="J72" i="8"/>
  <c r="J142" i="22" s="1"/>
  <c r="L72" i="8"/>
  <c r="E72" i="6" s="1"/>
  <c r="E140" i="1" s="1"/>
  <c r="N72" i="8"/>
  <c r="N178" i="8" s="1"/>
  <c r="P72" i="8"/>
  <c r="P142" i="22" s="1"/>
  <c r="R72" i="8"/>
  <c r="T72" i="8"/>
  <c r="T178" i="8" s="1"/>
  <c r="V72" i="8"/>
  <c r="J72" i="6" s="1"/>
  <c r="J140" i="1" s="1"/>
  <c r="D73" i="8"/>
  <c r="D179" i="8" s="1"/>
  <c r="F73" i="8"/>
  <c r="F179" i="8" s="1"/>
  <c r="H73" i="8"/>
  <c r="C73" i="6" s="1"/>
  <c r="C141" i="1" s="1"/>
  <c r="J73" i="8"/>
  <c r="D73" i="6" s="1"/>
  <c r="D141" i="1" s="1"/>
  <c r="L73" i="8"/>
  <c r="L179" i="8" s="1"/>
  <c r="N73" i="8"/>
  <c r="P73" i="8"/>
  <c r="G73" i="6" s="1"/>
  <c r="G141" i="1" s="1"/>
  <c r="R73" i="8"/>
  <c r="T73" i="8"/>
  <c r="I73" i="6" s="1"/>
  <c r="I141" i="1" s="1"/>
  <c r="V73" i="8"/>
  <c r="J73" i="6" s="1"/>
  <c r="J141" i="1" s="1"/>
  <c r="D74" i="8"/>
  <c r="D180" i="8" s="1"/>
  <c r="F74" i="8"/>
  <c r="F180" i="8" s="1"/>
  <c r="H74" i="8"/>
  <c r="J74" i="8"/>
  <c r="J180" i="8" s="1"/>
  <c r="L74" i="8"/>
  <c r="L180" i="8" s="1"/>
  <c r="N74" i="8"/>
  <c r="N180" i="8" s="1"/>
  <c r="P74" i="8"/>
  <c r="R74" i="8"/>
  <c r="T74" i="8"/>
  <c r="T144" i="22" s="1"/>
  <c r="V74" i="8"/>
  <c r="D75" i="8"/>
  <c r="D181" i="8" s="1"/>
  <c r="F75" i="8"/>
  <c r="F181" i="8" s="1"/>
  <c r="H75" i="8"/>
  <c r="H145" i="22" s="1"/>
  <c r="J75" i="8"/>
  <c r="L75" i="8"/>
  <c r="N75" i="8"/>
  <c r="N145" i="22" s="1"/>
  <c r="P75" i="8"/>
  <c r="P181" i="8" s="1"/>
  <c r="R75" i="8"/>
  <c r="R145" i="22" s="1"/>
  <c r="T75" i="8"/>
  <c r="I75" i="6" s="1"/>
  <c r="I143" i="1" s="1"/>
  <c r="V75" i="8"/>
  <c r="V181" i="8" s="1"/>
  <c r="D76" i="8"/>
  <c r="D182" i="8" s="1"/>
  <c r="F76" i="8"/>
  <c r="F182" i="8" s="1"/>
  <c r="H76" i="8"/>
  <c r="H146" i="22" s="1"/>
  <c r="J76" i="8"/>
  <c r="D76" i="6" s="1"/>
  <c r="D144" i="1" s="1"/>
  <c r="L76" i="8"/>
  <c r="L146" i="22" s="1"/>
  <c r="N76" i="8"/>
  <c r="F76" i="6" s="1"/>
  <c r="F144" i="1" s="1"/>
  <c r="P76" i="8"/>
  <c r="G76" i="6" s="1"/>
  <c r="G144" i="1" s="1"/>
  <c r="R76" i="8"/>
  <c r="R182" i="8" s="1"/>
  <c r="T76" i="8"/>
  <c r="V76" i="8"/>
  <c r="V182" i="8" s="1"/>
  <c r="D77" i="8"/>
  <c r="D183" i="8" s="1"/>
  <c r="F77" i="8"/>
  <c r="F183" i="8" s="1"/>
  <c r="H77" i="8"/>
  <c r="H147" i="22" s="1"/>
  <c r="J77" i="8"/>
  <c r="L77" i="8"/>
  <c r="L183" i="8" s="1"/>
  <c r="N77" i="8"/>
  <c r="N183" i="8" s="1"/>
  <c r="P77" i="8"/>
  <c r="P147" i="22" s="1"/>
  <c r="R77" i="8"/>
  <c r="H77" i="6" s="1"/>
  <c r="H145" i="1" s="1"/>
  <c r="T77" i="8"/>
  <c r="V77" i="8"/>
  <c r="D78" i="8"/>
  <c r="D184" i="8" s="1"/>
  <c r="F78" i="8"/>
  <c r="F184" i="8" s="1"/>
  <c r="H78" i="8"/>
  <c r="J78" i="8"/>
  <c r="J148" i="22" s="1"/>
  <c r="L78" i="8"/>
  <c r="L184" i="8" s="1"/>
  <c r="N78" i="8"/>
  <c r="N184" i="8" s="1"/>
  <c r="P78" i="8"/>
  <c r="R78" i="8"/>
  <c r="R184" i="8" s="1"/>
  <c r="T78" i="8"/>
  <c r="I78" i="6" s="1"/>
  <c r="I146" i="1" s="1"/>
  <c r="V78" i="8"/>
  <c r="V184" i="8" s="1"/>
  <c r="D79" i="8"/>
  <c r="D185" i="8" s="1"/>
  <c r="F79" i="8"/>
  <c r="F185" i="8" s="1"/>
  <c r="H79" i="8"/>
  <c r="H185" i="8" s="1"/>
  <c r="J79" i="8"/>
  <c r="J185" i="8" s="1"/>
  <c r="L79" i="8"/>
  <c r="E79" i="6" s="1"/>
  <c r="E147" i="1" s="1"/>
  <c r="N79" i="8"/>
  <c r="N185" i="8" s="1"/>
  <c r="P79" i="8"/>
  <c r="G79" i="6" s="1"/>
  <c r="G147" i="1" s="1"/>
  <c r="R79" i="8"/>
  <c r="R149" i="22" s="1"/>
  <c r="T79" i="8"/>
  <c r="V79" i="8"/>
  <c r="D80" i="8"/>
  <c r="D186" i="8" s="1"/>
  <c r="F80" i="8"/>
  <c r="F186" i="8" s="1"/>
  <c r="H80" i="8"/>
  <c r="H150" i="22" s="1"/>
  <c r="J80" i="8"/>
  <c r="J186" i="8" s="1"/>
  <c r="L80" i="8"/>
  <c r="N80" i="8"/>
  <c r="N186" i="8" s="1"/>
  <c r="P80" i="8"/>
  <c r="G80" i="6" s="1"/>
  <c r="G148" i="1" s="1"/>
  <c r="R80" i="8"/>
  <c r="H80" i="6" s="1"/>
  <c r="H148" i="1" s="1"/>
  <c r="T80" i="8"/>
  <c r="T186" i="8" s="1"/>
  <c r="V80" i="8"/>
  <c r="D81" i="8"/>
  <c r="D187" i="8" s="1"/>
  <c r="F81" i="8"/>
  <c r="F187" i="8" s="1"/>
  <c r="H81" i="8"/>
  <c r="H151" i="22" s="1"/>
  <c r="J81" i="8"/>
  <c r="D81" i="6" s="1"/>
  <c r="D149" i="1" s="1"/>
  <c r="L81" i="8"/>
  <c r="L187" i="8" s="1"/>
  <c r="N81" i="8"/>
  <c r="P81" i="8"/>
  <c r="P151" i="22" s="1"/>
  <c r="R81" i="8"/>
  <c r="T81" i="8"/>
  <c r="V81" i="8"/>
  <c r="V151" i="22" s="1"/>
  <c r="D82" i="8"/>
  <c r="D188" i="8" s="1"/>
  <c r="F82" i="8"/>
  <c r="F188" i="8" s="1"/>
  <c r="H82" i="8"/>
  <c r="C82" i="6" s="1"/>
  <c r="C150" i="1" s="1"/>
  <c r="J82" i="8"/>
  <c r="J188" i="8" s="1"/>
  <c r="L82" i="8"/>
  <c r="E82" i="6" s="1"/>
  <c r="E150" i="1" s="1"/>
  <c r="N82" i="8"/>
  <c r="P82" i="8"/>
  <c r="R82" i="8"/>
  <c r="T82" i="8"/>
  <c r="V82" i="8"/>
  <c r="V188" i="8" s="1"/>
  <c r="D83" i="8"/>
  <c r="D189" i="8" s="1"/>
  <c r="F83" i="8"/>
  <c r="F189" i="8" s="1"/>
  <c r="H83" i="8"/>
  <c r="J83" i="8"/>
  <c r="D83" i="6" s="1"/>
  <c r="D151" i="1" s="1"/>
  <c r="L83" i="8"/>
  <c r="L189" i="8" s="1"/>
  <c r="N83" i="8"/>
  <c r="P83" i="8"/>
  <c r="R83" i="8"/>
  <c r="H83" i="6" s="1"/>
  <c r="H151" i="1" s="1"/>
  <c r="T83" i="8"/>
  <c r="I83" i="6" s="1"/>
  <c r="I151" i="1" s="1"/>
  <c r="V83" i="8"/>
  <c r="J83" i="6" s="1"/>
  <c r="J151" i="1" s="1"/>
  <c r="D84" i="8"/>
  <c r="D190" i="8" s="1"/>
  <c r="F84" i="8"/>
  <c r="F190" i="8" s="1"/>
  <c r="H84" i="8"/>
  <c r="H190" i="8" s="1"/>
  <c r="J84" i="8"/>
  <c r="D84" i="6" s="1"/>
  <c r="D152" i="1" s="1"/>
  <c r="L84" i="8"/>
  <c r="L154" i="22" s="1"/>
  <c r="N84" i="8"/>
  <c r="N190" i="8" s="1"/>
  <c r="P84" i="8"/>
  <c r="R84" i="8"/>
  <c r="R154" i="22" s="1"/>
  <c r="T84" i="8"/>
  <c r="V84" i="8"/>
  <c r="V190" i="8" s="1"/>
  <c r="D85" i="8"/>
  <c r="D191" i="8" s="1"/>
  <c r="F85" i="8"/>
  <c r="F191" i="8" s="1"/>
  <c r="H85" i="8"/>
  <c r="H191" i="8" s="1"/>
  <c r="J85" i="8"/>
  <c r="L85" i="8"/>
  <c r="L191" i="8" s="1"/>
  <c r="N85" i="8"/>
  <c r="N191" i="8" s="1"/>
  <c r="P85" i="8"/>
  <c r="G85" i="6" s="1"/>
  <c r="G153" i="1" s="1"/>
  <c r="R85" i="8"/>
  <c r="T85" i="8"/>
  <c r="T191" i="8" s="1"/>
  <c r="V85" i="8"/>
  <c r="D86" i="8"/>
  <c r="D192" i="8" s="1"/>
  <c r="F86" i="8"/>
  <c r="F192" i="8" s="1"/>
  <c r="H86" i="8"/>
  <c r="C86" i="6" s="1"/>
  <c r="C154" i="1" s="1"/>
  <c r="J86" i="8"/>
  <c r="J192" i="8" s="1"/>
  <c r="L86" i="8"/>
  <c r="N86" i="8"/>
  <c r="P86" i="8"/>
  <c r="R86" i="8"/>
  <c r="R192" i="8" s="1"/>
  <c r="T86" i="8"/>
  <c r="T156" i="22" s="1"/>
  <c r="V86" i="8"/>
  <c r="V156" i="22" s="1"/>
  <c r="D87" i="8"/>
  <c r="D193" i="8" s="1"/>
  <c r="F87" i="8"/>
  <c r="F193" i="8" s="1"/>
  <c r="H87" i="8"/>
  <c r="H193" i="8" s="1"/>
  <c r="J87" i="8"/>
  <c r="J157" i="22" s="1"/>
  <c r="L87" i="8"/>
  <c r="E87" i="6" s="1"/>
  <c r="E155" i="1" s="1"/>
  <c r="N87" i="8"/>
  <c r="N193" i="8" s="1"/>
  <c r="P87" i="8"/>
  <c r="G87" i="6" s="1"/>
  <c r="G155" i="1" s="1"/>
  <c r="R87" i="8"/>
  <c r="R193" i="8" s="1"/>
  <c r="T87" i="8"/>
  <c r="V87" i="8"/>
  <c r="D88" i="8"/>
  <c r="D194" i="8" s="1"/>
  <c r="F88" i="8"/>
  <c r="F194" i="8" s="1"/>
  <c r="H88" i="8"/>
  <c r="C88" i="6" s="1"/>
  <c r="C156" i="1" s="1"/>
  <c r="J88" i="8"/>
  <c r="D88" i="6" s="1"/>
  <c r="D156" i="1" s="1"/>
  <c r="L88" i="8"/>
  <c r="N88" i="8"/>
  <c r="N194" i="8" s="1"/>
  <c r="P88" i="8"/>
  <c r="P158" i="22" s="1"/>
  <c r="R88" i="8"/>
  <c r="R194" i="8" s="1"/>
  <c r="T88" i="8"/>
  <c r="I88" i="6" s="1"/>
  <c r="I156" i="1" s="1"/>
  <c r="V88" i="8"/>
  <c r="D89" i="8"/>
  <c r="D195" i="8" s="1"/>
  <c r="F89" i="8"/>
  <c r="F195" i="8" s="1"/>
  <c r="H89" i="8"/>
  <c r="J89" i="8"/>
  <c r="L89" i="8"/>
  <c r="E89" i="6" s="1"/>
  <c r="E157" i="1" s="1"/>
  <c r="N89" i="8"/>
  <c r="N159" i="22" s="1"/>
  <c r="P89" i="8"/>
  <c r="P195" i="8" s="1"/>
  <c r="R89" i="8"/>
  <c r="T89" i="8"/>
  <c r="I89" i="6" s="1"/>
  <c r="I157" i="1" s="1"/>
  <c r="V89" i="8"/>
  <c r="V159" i="22" s="1"/>
  <c r="D90" i="8"/>
  <c r="D196" i="8" s="1"/>
  <c r="F90" i="8"/>
  <c r="F196" i="8" s="1"/>
  <c r="H90" i="8"/>
  <c r="J90" i="8"/>
  <c r="J196" i="8" s="1"/>
  <c r="L90" i="8"/>
  <c r="E90" i="6" s="1"/>
  <c r="E158" i="1" s="1"/>
  <c r="N90" i="8"/>
  <c r="N160" i="22" s="1"/>
  <c r="P90" i="8"/>
  <c r="G90" i="6" s="1"/>
  <c r="G158" i="1" s="1"/>
  <c r="R90" i="8"/>
  <c r="H90" i="6" s="1"/>
  <c r="H158" i="1" s="1"/>
  <c r="T90" i="8"/>
  <c r="T160" i="22" s="1"/>
  <c r="V90" i="8"/>
  <c r="V196" i="8" s="1"/>
  <c r="D91" i="8"/>
  <c r="D197" i="8" s="1"/>
  <c r="F91" i="8"/>
  <c r="F197" i="8" s="1"/>
  <c r="H91" i="8"/>
  <c r="J91" i="8"/>
  <c r="J197" i="8" s="1"/>
  <c r="L91" i="8"/>
  <c r="L197" i="8" s="1"/>
  <c r="N91" i="8"/>
  <c r="F91" i="6" s="1"/>
  <c r="F159" i="1" s="1"/>
  <c r="P91" i="8"/>
  <c r="P197" i="8" s="1"/>
  <c r="R91" i="8"/>
  <c r="H91" i="6" s="1"/>
  <c r="H159" i="1" s="1"/>
  <c r="T91" i="8"/>
  <c r="T197" i="8" s="1"/>
  <c r="V91" i="8"/>
  <c r="D92" i="8"/>
  <c r="D198" i="8" s="1"/>
  <c r="F92" i="8"/>
  <c r="F198" i="8" s="1"/>
  <c r="H92" i="8"/>
  <c r="H162" i="22" s="1"/>
  <c r="J92" i="8"/>
  <c r="J198" i="8" s="1"/>
  <c r="L92" i="8"/>
  <c r="L162" i="22" s="1"/>
  <c r="N92" i="8"/>
  <c r="N162" i="22" s="1"/>
  <c r="P92" i="8"/>
  <c r="R92" i="8"/>
  <c r="R198" i="8" s="1"/>
  <c r="T92" i="8"/>
  <c r="T162" i="22" s="1"/>
  <c r="V92" i="8"/>
  <c r="V198" i="8" s="1"/>
  <c r="D93" i="8"/>
  <c r="D199" i="8" s="1"/>
  <c r="F93" i="8"/>
  <c r="F199" i="8" s="1"/>
  <c r="H93" i="8"/>
  <c r="H199" i="8" s="1"/>
  <c r="J93" i="8"/>
  <c r="L93" i="8"/>
  <c r="L199" i="8" s="1"/>
  <c r="N93" i="8"/>
  <c r="F93" i="6" s="1"/>
  <c r="F161" i="1" s="1"/>
  <c r="P93" i="8"/>
  <c r="G93" i="6" s="1"/>
  <c r="G161" i="1" s="1"/>
  <c r="R93" i="8"/>
  <c r="H93" i="6" s="1"/>
  <c r="H161" i="1" s="1"/>
  <c r="T93" i="8"/>
  <c r="V93" i="8"/>
  <c r="D94" i="8"/>
  <c r="D200" i="8" s="1"/>
  <c r="F94" i="8"/>
  <c r="F200" i="8" s="1"/>
  <c r="H94" i="8"/>
  <c r="J94" i="8"/>
  <c r="L94" i="8"/>
  <c r="N94" i="8"/>
  <c r="N200" i="8" s="1"/>
  <c r="P94" i="8"/>
  <c r="G94" i="6" s="1"/>
  <c r="G162" i="1" s="1"/>
  <c r="R94" i="8"/>
  <c r="R200" i="8" s="1"/>
  <c r="T94" i="8"/>
  <c r="T164" i="22" s="1"/>
  <c r="V94" i="8"/>
  <c r="D95" i="8"/>
  <c r="D201" i="8" s="1"/>
  <c r="F95" i="8"/>
  <c r="F201" i="8" s="1"/>
  <c r="H95" i="8"/>
  <c r="H201" i="8" s="1"/>
  <c r="J95" i="8"/>
  <c r="D95" i="6" s="1"/>
  <c r="D163" i="1" s="1"/>
  <c r="L95" i="8"/>
  <c r="E95" i="6" s="1"/>
  <c r="E163" i="1" s="1"/>
  <c r="N95" i="8"/>
  <c r="F95" i="6" s="1"/>
  <c r="F163" i="1" s="1"/>
  <c r="P95" i="8"/>
  <c r="R95" i="8"/>
  <c r="R201" i="8" s="1"/>
  <c r="T95" i="8"/>
  <c r="I95" i="6" s="1"/>
  <c r="I163" i="1" s="1"/>
  <c r="V95" i="8"/>
  <c r="V165" i="22" s="1"/>
  <c r="D96" i="8"/>
  <c r="D202" i="8" s="1"/>
  <c r="F96" i="8"/>
  <c r="F202" i="8" s="1"/>
  <c r="H96" i="8"/>
  <c r="H166" i="22" s="1"/>
  <c r="J96" i="8"/>
  <c r="J202" i="8" s="1"/>
  <c r="L96" i="8"/>
  <c r="E96" i="6" s="1"/>
  <c r="E164" i="1" s="1"/>
  <c r="N96" i="8"/>
  <c r="N202" i="8" s="1"/>
  <c r="P96" i="8"/>
  <c r="P202" i="8" s="1"/>
  <c r="R96" i="8"/>
  <c r="T96" i="8"/>
  <c r="T202" i="8" s="1"/>
  <c r="V96" i="8"/>
  <c r="D97" i="8"/>
  <c r="D203" i="8" s="1"/>
  <c r="F97" i="8"/>
  <c r="F203" i="8" s="1"/>
  <c r="H97" i="8"/>
  <c r="J97" i="8"/>
  <c r="J203" i="8" s="1"/>
  <c r="L97" i="8"/>
  <c r="N97" i="8"/>
  <c r="P97" i="8"/>
  <c r="P167" i="22" s="1"/>
  <c r="R97" i="8"/>
  <c r="R203" i="8" s="1"/>
  <c r="T97" i="8"/>
  <c r="I97" i="6" s="1"/>
  <c r="I165" i="1" s="1"/>
  <c r="V97" i="8"/>
  <c r="J97" i="6" s="1"/>
  <c r="J165" i="1" s="1"/>
  <c r="D98" i="8"/>
  <c r="D204" i="8" s="1"/>
  <c r="F98" i="8"/>
  <c r="F204" i="8" s="1"/>
  <c r="H98" i="8"/>
  <c r="J98" i="8"/>
  <c r="J204" i="8" s="1"/>
  <c r="L98" i="8"/>
  <c r="L168" i="22" s="1"/>
  <c r="N98" i="8"/>
  <c r="N204" i="8" s="1"/>
  <c r="P98" i="8"/>
  <c r="G98" i="6" s="1"/>
  <c r="G166" i="1" s="1"/>
  <c r="R98" i="8"/>
  <c r="T98" i="8"/>
  <c r="V98" i="8"/>
  <c r="V204" i="8" s="1"/>
  <c r="D99" i="8"/>
  <c r="D205" i="8" s="1"/>
  <c r="F99" i="8"/>
  <c r="F205" i="8" s="1"/>
  <c r="H99" i="8"/>
  <c r="H169" i="22" s="1"/>
  <c r="J99" i="8"/>
  <c r="J205" i="8" s="1"/>
  <c r="L99" i="8"/>
  <c r="L205" i="8" s="1"/>
  <c r="N99" i="8"/>
  <c r="N205" i="8" s="1"/>
  <c r="P99" i="8"/>
  <c r="R99" i="8"/>
  <c r="R205" i="8" s="1"/>
  <c r="T99" i="8"/>
  <c r="T169" i="22" s="1"/>
  <c r="V99" i="8"/>
  <c r="V205" i="8" s="1"/>
  <c r="D100" i="8"/>
  <c r="D206" i="8" s="1"/>
  <c r="F100" i="8"/>
  <c r="F206" i="8" s="1"/>
  <c r="H100" i="8"/>
  <c r="C100" i="6" s="1"/>
  <c r="C168" i="1" s="1"/>
  <c r="J100" i="8"/>
  <c r="J206" i="8" s="1"/>
  <c r="L100" i="8"/>
  <c r="E100" i="6" s="1"/>
  <c r="E168" i="1" s="1"/>
  <c r="N100" i="8"/>
  <c r="N206" i="8" s="1"/>
  <c r="P100" i="8"/>
  <c r="P206" i="8" s="1"/>
  <c r="R100" i="8"/>
  <c r="R206" i="8" s="1"/>
  <c r="T100" i="8"/>
  <c r="V100" i="8"/>
  <c r="V206" i="8" s="1"/>
  <c r="D101" i="8"/>
  <c r="D207" i="8" s="1"/>
  <c r="F101" i="8"/>
  <c r="F207" i="8" s="1"/>
  <c r="H101" i="8"/>
  <c r="H207" i="8" s="1"/>
  <c r="J101" i="8"/>
  <c r="J207" i="8" s="1"/>
  <c r="L101" i="8"/>
  <c r="L207" i="8" s="1"/>
  <c r="N101" i="8"/>
  <c r="P101" i="8"/>
  <c r="R101" i="8"/>
  <c r="T101" i="8"/>
  <c r="I101" i="6" s="1"/>
  <c r="I169" i="1" s="1"/>
  <c r="V101" i="8"/>
  <c r="V207" i="8" s="1"/>
  <c r="D102" i="8"/>
  <c r="D208" i="8" s="1"/>
  <c r="F102" i="8"/>
  <c r="F208" i="8" s="1"/>
  <c r="H102" i="8"/>
  <c r="H208" i="8" s="1"/>
  <c r="J102" i="8"/>
  <c r="D102" i="6" s="1"/>
  <c r="D170" i="1" s="1"/>
  <c r="L102" i="8"/>
  <c r="L208" i="8" s="1"/>
  <c r="N102" i="8"/>
  <c r="N208" i="8" s="1"/>
  <c r="P102" i="8"/>
  <c r="G102" i="6" s="1"/>
  <c r="G170" i="1" s="1"/>
  <c r="R102" i="8"/>
  <c r="R208" i="8" s="1"/>
  <c r="T102" i="8"/>
  <c r="T208" i="8" s="1"/>
  <c r="V102" i="8"/>
  <c r="V208" i="8" s="1"/>
  <c r="D103" i="8"/>
  <c r="D209" i="8" s="1"/>
  <c r="F103" i="8"/>
  <c r="F209" i="8" s="1"/>
  <c r="H103" i="8"/>
  <c r="H209" i="8" s="1"/>
  <c r="J103" i="8"/>
  <c r="J209" i="8" s="1"/>
  <c r="L103" i="8"/>
  <c r="L209" i="8" s="1"/>
  <c r="N103" i="8"/>
  <c r="P103" i="8"/>
  <c r="P173" i="22" s="1"/>
  <c r="R103" i="8"/>
  <c r="H103" i="6" s="1"/>
  <c r="H171" i="1" s="1"/>
  <c r="T103" i="8"/>
  <c r="V103" i="8"/>
  <c r="D4" i="8"/>
  <c r="F4" i="8"/>
  <c r="F110" i="8" s="1"/>
  <c r="H4" i="8"/>
  <c r="H74" i="22" s="1"/>
  <c r="J4" i="8"/>
  <c r="J110" i="8" s="1"/>
  <c r="L4" i="8"/>
  <c r="E4" i="6" s="1"/>
  <c r="E72" i="1" s="1"/>
  <c r="N4" i="8"/>
  <c r="N110" i="8" s="1"/>
  <c r="P4" i="8"/>
  <c r="P110" i="8" s="1"/>
  <c r="R4" i="8"/>
  <c r="R110" i="8" s="1"/>
  <c r="T4" i="8"/>
  <c r="V4" i="8"/>
  <c r="D5" i="8"/>
  <c r="F5" i="8"/>
  <c r="F111" i="8" s="1"/>
  <c r="H5" i="8"/>
  <c r="H111" i="8" s="1"/>
  <c r="J5" i="8"/>
  <c r="L5" i="8"/>
  <c r="L111" i="8" s="1"/>
  <c r="N5" i="8"/>
  <c r="N111" i="8" s="1"/>
  <c r="P5" i="8"/>
  <c r="P75" i="22" s="1"/>
  <c r="R5" i="8"/>
  <c r="H5" i="6" s="1"/>
  <c r="H73" i="1" s="1"/>
  <c r="T5" i="8"/>
  <c r="I5" i="6" s="1"/>
  <c r="I73" i="1" s="1"/>
  <c r="V5" i="8"/>
  <c r="V75" i="22" s="1"/>
  <c r="D6" i="8"/>
  <c r="D112" i="8" s="1"/>
  <c r="F6" i="8"/>
  <c r="F112" i="8" s="1"/>
  <c r="H6" i="8"/>
  <c r="C6" i="6" s="1"/>
  <c r="C74" i="1" s="1"/>
  <c r="J6" i="8"/>
  <c r="J112" i="8" s="1"/>
  <c r="L6" i="8"/>
  <c r="E6" i="6" s="1"/>
  <c r="E74" i="1" s="1"/>
  <c r="N6" i="8"/>
  <c r="N112" i="8" s="1"/>
  <c r="P6" i="8"/>
  <c r="R6" i="8"/>
  <c r="T6" i="8"/>
  <c r="T112" i="8" s="1"/>
  <c r="V6" i="8"/>
  <c r="V112" i="8" s="1"/>
  <c r="D7" i="8"/>
  <c r="D113" i="8" s="1"/>
  <c r="F7" i="8"/>
  <c r="F113" i="8" s="1"/>
  <c r="H7" i="8"/>
  <c r="J7" i="8"/>
  <c r="J113" i="8" s="1"/>
  <c r="L7" i="8"/>
  <c r="L113" i="8" s="1"/>
  <c r="N7" i="8"/>
  <c r="F7" i="6" s="1"/>
  <c r="F75" i="1" s="1"/>
  <c r="P7" i="8"/>
  <c r="R7" i="8"/>
  <c r="R113" i="8" s="1"/>
  <c r="T7" i="8"/>
  <c r="T113" i="8" s="1"/>
  <c r="V7" i="8"/>
  <c r="V113" i="8" s="1"/>
  <c r="D8" i="8"/>
  <c r="D114" i="8" s="1"/>
  <c r="F8" i="8"/>
  <c r="F114" i="8" s="1"/>
  <c r="H8" i="8"/>
  <c r="C8" i="6" s="1"/>
  <c r="C76" i="1" s="1"/>
  <c r="J8" i="8"/>
  <c r="L8" i="8"/>
  <c r="N8" i="8"/>
  <c r="P8" i="8"/>
  <c r="P114" i="8" s="1"/>
  <c r="R8" i="8"/>
  <c r="R114" i="8" s="1"/>
  <c r="T8" i="8"/>
  <c r="T114" i="8" s="1"/>
  <c r="V8" i="8"/>
  <c r="V114" i="8" s="1"/>
  <c r="D9" i="8"/>
  <c r="F9" i="8"/>
  <c r="H9" i="8"/>
  <c r="H79" i="22" s="1"/>
  <c r="J9" i="8"/>
  <c r="J115" i="8" s="1"/>
  <c r="L9" i="8"/>
  <c r="L115" i="8" s="1"/>
  <c r="N9" i="8"/>
  <c r="F9" i="6" s="1"/>
  <c r="F77" i="1" s="1"/>
  <c r="P9" i="8"/>
  <c r="R9" i="8"/>
  <c r="T9" i="8"/>
  <c r="T79" i="22" s="1"/>
  <c r="V9" i="8"/>
  <c r="V115" i="8" s="1"/>
  <c r="D10" i="8"/>
  <c r="D116" i="8" s="1"/>
  <c r="F10" i="8"/>
  <c r="F116" i="8" s="1"/>
  <c r="H10" i="8"/>
  <c r="C10" i="6" s="1"/>
  <c r="C78" i="1" s="1"/>
  <c r="J10" i="8"/>
  <c r="L10" i="8"/>
  <c r="E10" i="6" s="1"/>
  <c r="E78" i="1" s="1"/>
  <c r="N10" i="8"/>
  <c r="N116" i="8" s="1"/>
  <c r="P10" i="8"/>
  <c r="G10" i="6" s="1"/>
  <c r="G78" i="1" s="1"/>
  <c r="R10" i="8"/>
  <c r="T10" i="8"/>
  <c r="T116" i="8" s="1"/>
  <c r="V10" i="8"/>
  <c r="V116" i="8" s="1"/>
  <c r="D11" i="8"/>
  <c r="D117" i="8" s="1"/>
  <c r="F11" i="8"/>
  <c r="F117" i="8" s="1"/>
  <c r="H11" i="8"/>
  <c r="H117" i="8" s="1"/>
  <c r="J11" i="8"/>
  <c r="J117" i="8" s="1"/>
  <c r="L11" i="8"/>
  <c r="N11" i="8"/>
  <c r="P11" i="8"/>
  <c r="P117" i="8" s="1"/>
  <c r="R11" i="8"/>
  <c r="R117" i="8" s="1"/>
  <c r="T11" i="8"/>
  <c r="V11" i="8"/>
  <c r="J11" i="6" s="1"/>
  <c r="J79" i="1" s="1"/>
  <c r="D12" i="8"/>
  <c r="D118" i="8" s="1"/>
  <c r="F12" i="8"/>
  <c r="F118" i="8" s="1"/>
  <c r="H12" i="8"/>
  <c r="H82" i="22" s="1"/>
  <c r="J12" i="8"/>
  <c r="J118" i="8" s="1"/>
  <c r="L12" i="8"/>
  <c r="L118" i="8" s="1"/>
  <c r="N12" i="8"/>
  <c r="N118" i="8" s="1"/>
  <c r="P12" i="8"/>
  <c r="P118" i="8" s="1"/>
  <c r="R12" i="8"/>
  <c r="T12" i="8"/>
  <c r="T118" i="8" s="1"/>
  <c r="V12" i="8"/>
  <c r="D13" i="8"/>
  <c r="F13" i="8"/>
  <c r="F119" i="8" s="1"/>
  <c r="H13" i="8"/>
  <c r="J13" i="8"/>
  <c r="L13" i="8"/>
  <c r="L119" i="8" s="1"/>
  <c r="N13" i="8"/>
  <c r="N119" i="8" s="1"/>
  <c r="P13" i="8"/>
  <c r="R13" i="8"/>
  <c r="R119" i="8" s="1"/>
  <c r="T13" i="8"/>
  <c r="I13" i="6" s="1"/>
  <c r="I81" i="1" s="1"/>
  <c r="V13" i="8"/>
  <c r="V119" i="8" s="1"/>
  <c r="D14" i="8"/>
  <c r="D120" i="8" s="1"/>
  <c r="F14" i="8"/>
  <c r="H14" i="8"/>
  <c r="C14" i="6" s="1"/>
  <c r="C82" i="1" s="1"/>
  <c r="J14" i="8"/>
  <c r="D14" i="6" s="1"/>
  <c r="D82" i="1" s="1"/>
  <c r="L14" i="8"/>
  <c r="N14" i="8"/>
  <c r="N84" i="22" s="1"/>
  <c r="P14" i="8"/>
  <c r="R14" i="8"/>
  <c r="R120" i="8" s="1"/>
  <c r="T14" i="8"/>
  <c r="T120" i="8" s="1"/>
  <c r="V14" i="8"/>
  <c r="V120" i="8" s="1"/>
  <c r="D15" i="8"/>
  <c r="D121" i="8" s="1"/>
  <c r="F15" i="8"/>
  <c r="F121" i="8" s="1"/>
  <c r="H15" i="8"/>
  <c r="C15" i="6" s="1"/>
  <c r="C83" i="1" s="1"/>
  <c r="J15" i="8"/>
  <c r="J121" i="8" s="1"/>
  <c r="L15" i="8"/>
  <c r="L121" i="8" s="1"/>
  <c r="N15" i="8"/>
  <c r="N121" i="8" s="1"/>
  <c r="P15" i="8"/>
  <c r="G15" i="6" s="1"/>
  <c r="G83" i="1" s="1"/>
  <c r="R15" i="8"/>
  <c r="R121" i="8" s="1"/>
  <c r="T15" i="8"/>
  <c r="I15" i="6" s="1"/>
  <c r="I83" i="1" s="1"/>
  <c r="V15" i="8"/>
  <c r="V121" i="8" s="1"/>
  <c r="D16" i="8"/>
  <c r="D122" i="8" s="1"/>
  <c r="F16" i="8"/>
  <c r="F122" i="8" s="1"/>
  <c r="H16" i="8"/>
  <c r="C16" i="6" s="1"/>
  <c r="C84" i="1" s="1"/>
  <c r="J16" i="8"/>
  <c r="L16" i="8"/>
  <c r="N16" i="8"/>
  <c r="P16" i="8"/>
  <c r="P122" i="8" s="1"/>
  <c r="R16" i="8"/>
  <c r="T16" i="8"/>
  <c r="V16" i="8"/>
  <c r="V122" i="8" s="1"/>
  <c r="D17" i="8"/>
  <c r="D123" i="8" s="1"/>
  <c r="F17" i="8"/>
  <c r="F123" i="8" s="1"/>
  <c r="H17" i="8"/>
  <c r="H123" i="8" s="1"/>
  <c r="J17" i="8"/>
  <c r="J123" i="8" s="1"/>
  <c r="L17" i="8"/>
  <c r="L123" i="8" s="1"/>
  <c r="N17" i="8"/>
  <c r="N123" i="8" s="1"/>
  <c r="P17" i="8"/>
  <c r="P87" i="22" s="1"/>
  <c r="R17" i="8"/>
  <c r="T17" i="8"/>
  <c r="I17" i="6" s="1"/>
  <c r="I85" i="1" s="1"/>
  <c r="V17" i="8"/>
  <c r="V87" i="22" s="1"/>
  <c r="D18" i="8"/>
  <c r="D124" i="8" s="1"/>
  <c r="F18" i="8"/>
  <c r="F124" i="8" s="1"/>
  <c r="H18" i="8"/>
  <c r="J18" i="8"/>
  <c r="J124" i="8" s="1"/>
  <c r="L18" i="8"/>
  <c r="L88" i="22" s="1"/>
  <c r="N18" i="8"/>
  <c r="F18" i="6" s="1"/>
  <c r="F86" i="1" s="1"/>
  <c r="P18" i="8"/>
  <c r="G18" i="6" s="1"/>
  <c r="G86" i="1" s="1"/>
  <c r="R18" i="8"/>
  <c r="R124" i="8" s="1"/>
  <c r="T18" i="8"/>
  <c r="T124" i="8" s="1"/>
  <c r="V18" i="8"/>
  <c r="V124" i="8" s="1"/>
  <c r="D19" i="8"/>
  <c r="F19" i="8"/>
  <c r="H19" i="8"/>
  <c r="H125" i="8" s="1"/>
  <c r="J19" i="8"/>
  <c r="J125" i="8" s="1"/>
  <c r="L19" i="8"/>
  <c r="N19" i="8"/>
  <c r="N89" i="22" s="1"/>
  <c r="P19" i="8"/>
  <c r="R19" i="8"/>
  <c r="H19" i="6" s="1"/>
  <c r="H87" i="1" s="1"/>
  <c r="T19" i="8"/>
  <c r="I19" i="6" s="1"/>
  <c r="I87" i="1" s="1"/>
  <c r="V19" i="8"/>
  <c r="V89" i="22" s="1"/>
  <c r="D20" i="8"/>
  <c r="D126" i="8" s="1"/>
  <c r="F20" i="8"/>
  <c r="F126" i="8" s="1"/>
  <c r="H20" i="8"/>
  <c r="H126" i="8" s="1"/>
  <c r="J20" i="8"/>
  <c r="J90" i="22" s="1"/>
  <c r="L20" i="8"/>
  <c r="E20" i="6" s="1"/>
  <c r="E88" i="1" s="1"/>
  <c r="N20" i="8"/>
  <c r="N126" i="8" s="1"/>
  <c r="P20" i="8"/>
  <c r="P126" i="8" s="1"/>
  <c r="R20" i="8"/>
  <c r="H20" i="6" s="1"/>
  <c r="H88" i="1" s="1"/>
  <c r="T20" i="8"/>
  <c r="I20" i="6" s="1"/>
  <c r="I88" i="1" s="1"/>
  <c r="V20" i="8"/>
  <c r="V90" i="22" s="1"/>
  <c r="D21" i="8"/>
  <c r="F21" i="8"/>
  <c r="H21" i="8"/>
  <c r="C21" i="6" s="1"/>
  <c r="C89" i="1" s="1"/>
  <c r="J21" i="8"/>
  <c r="L21" i="8"/>
  <c r="N21" i="8"/>
  <c r="N91" i="22" s="1"/>
  <c r="P21" i="8"/>
  <c r="P127" i="8" s="1"/>
  <c r="R21" i="8"/>
  <c r="T21" i="8"/>
  <c r="T127" i="8" s="1"/>
  <c r="V21" i="8"/>
  <c r="V127" i="8" s="1"/>
  <c r="D22" i="8"/>
  <c r="D128" i="8" s="1"/>
  <c r="F22" i="8"/>
  <c r="F128" i="8" s="1"/>
  <c r="H22" i="8"/>
  <c r="C22" i="6" s="1"/>
  <c r="C90" i="1" s="1"/>
  <c r="J22" i="8"/>
  <c r="J128" i="8" s="1"/>
  <c r="L22" i="8"/>
  <c r="L128" i="8" s="1"/>
  <c r="N22" i="8"/>
  <c r="N92" i="22" s="1"/>
  <c r="P22" i="8"/>
  <c r="P92" i="22" s="1"/>
  <c r="R22" i="8"/>
  <c r="T22" i="8"/>
  <c r="T92" i="22" s="1"/>
  <c r="V22" i="8"/>
  <c r="V128" i="8" s="1"/>
  <c r="D23" i="8"/>
  <c r="D129" i="8" s="1"/>
  <c r="F23" i="8"/>
  <c r="H23" i="8"/>
  <c r="J23" i="8"/>
  <c r="J129" i="8" s="1"/>
  <c r="L23" i="8"/>
  <c r="E23" i="6" s="1"/>
  <c r="E91" i="1" s="1"/>
  <c r="N23" i="8"/>
  <c r="P23" i="8"/>
  <c r="G23" i="6" s="1"/>
  <c r="G91" i="1" s="1"/>
  <c r="R23" i="8"/>
  <c r="R93" i="22" s="1"/>
  <c r="T23" i="8"/>
  <c r="T93" i="22" s="1"/>
  <c r="V23" i="8"/>
  <c r="D24" i="8"/>
  <c r="F24" i="8"/>
  <c r="H24" i="8"/>
  <c r="H94" i="22" s="1"/>
  <c r="J24" i="8"/>
  <c r="J94" i="22" s="1"/>
  <c r="L24" i="8"/>
  <c r="N24" i="8"/>
  <c r="N130" i="8" s="1"/>
  <c r="P24" i="8"/>
  <c r="R24" i="8"/>
  <c r="T24" i="8"/>
  <c r="V24" i="8"/>
  <c r="V130" i="8" s="1"/>
  <c r="D25" i="8"/>
  <c r="D131" i="8" s="1"/>
  <c r="F25" i="8"/>
  <c r="F131" i="8" s="1"/>
  <c r="H25" i="8"/>
  <c r="J25" i="8"/>
  <c r="L25" i="8"/>
  <c r="L131" i="8" s="1"/>
  <c r="N25" i="8"/>
  <c r="F25" i="6" s="1"/>
  <c r="F93" i="1" s="1"/>
  <c r="P25" i="8"/>
  <c r="G25" i="6" s="1"/>
  <c r="G93" i="1" s="1"/>
  <c r="R25" i="8"/>
  <c r="T25" i="8"/>
  <c r="I25" i="6" s="1"/>
  <c r="I93" i="1" s="1"/>
  <c r="V25" i="8"/>
  <c r="D26" i="8"/>
  <c r="D132" i="8" s="1"/>
  <c r="F26" i="8"/>
  <c r="F132" i="8" s="1"/>
  <c r="H26" i="8"/>
  <c r="H96" i="22" s="1"/>
  <c r="J26" i="8"/>
  <c r="L26" i="8"/>
  <c r="L96" i="22" s="1"/>
  <c r="N26" i="8"/>
  <c r="N132" i="8" s="1"/>
  <c r="P26" i="8"/>
  <c r="P96" i="22" s="1"/>
  <c r="R26" i="8"/>
  <c r="R132" i="8" s="1"/>
  <c r="T26" i="8"/>
  <c r="T96" i="22" s="1"/>
  <c r="V26" i="8"/>
  <c r="D27" i="8"/>
  <c r="D133" i="8" s="1"/>
  <c r="F27" i="8"/>
  <c r="F133" i="8" s="1"/>
  <c r="H27" i="8"/>
  <c r="H133" i="8" s="1"/>
  <c r="J27" i="8"/>
  <c r="L27" i="8"/>
  <c r="E27" i="6" s="1"/>
  <c r="E95" i="1" s="1"/>
  <c r="N27" i="8"/>
  <c r="P27" i="8"/>
  <c r="P97" i="22" s="1"/>
  <c r="R27" i="8"/>
  <c r="T27" i="8"/>
  <c r="T97" i="22" s="1"/>
  <c r="V27" i="8"/>
  <c r="V133" i="8" s="1"/>
  <c r="D28" i="8"/>
  <c r="D134" i="8" s="1"/>
  <c r="F28" i="8"/>
  <c r="F134" i="8" s="1"/>
  <c r="H28" i="8"/>
  <c r="H98" i="22" s="1"/>
  <c r="J28" i="8"/>
  <c r="L28" i="8"/>
  <c r="E28" i="6" s="1"/>
  <c r="E96" i="1" s="1"/>
  <c r="N28" i="8"/>
  <c r="N134" i="8" s="1"/>
  <c r="P28" i="8"/>
  <c r="P134" i="8" s="1"/>
  <c r="R28" i="8"/>
  <c r="R134" i="8" s="1"/>
  <c r="T28" i="8"/>
  <c r="I28" i="6" s="1"/>
  <c r="I96" i="1" s="1"/>
  <c r="V28" i="8"/>
  <c r="D29" i="8"/>
  <c r="F29" i="8"/>
  <c r="H29" i="8"/>
  <c r="J29" i="8"/>
  <c r="J99" i="22" s="1"/>
  <c r="L29" i="8"/>
  <c r="L135" i="8" s="1"/>
  <c r="N29" i="8"/>
  <c r="N135" i="8" s="1"/>
  <c r="P29" i="8"/>
  <c r="G29" i="6" s="1"/>
  <c r="G97" i="1" s="1"/>
  <c r="R29" i="8"/>
  <c r="R99" i="22" s="1"/>
  <c r="T29" i="8"/>
  <c r="I29" i="6" s="1"/>
  <c r="I97" i="1" s="1"/>
  <c r="V29" i="8"/>
  <c r="V135" i="8" s="1"/>
  <c r="D24" i="12"/>
  <c r="D90" i="12" s="1"/>
  <c r="F24" i="12"/>
  <c r="H24" i="12"/>
  <c r="H29" i="22" s="1"/>
  <c r="J24" i="12"/>
  <c r="J90" i="12" s="1"/>
  <c r="L24" i="12"/>
  <c r="L90" i="12" s="1"/>
  <c r="N24" i="12"/>
  <c r="F24" i="7" s="1"/>
  <c r="F23" i="1" s="1"/>
  <c r="P24" i="12"/>
  <c r="G24" i="7" s="1"/>
  <c r="G23" i="1" s="1"/>
  <c r="R24" i="12"/>
  <c r="R90" i="12" s="1"/>
  <c r="T24" i="12"/>
  <c r="T90" i="12" s="1"/>
  <c r="V24" i="12"/>
  <c r="J24" i="7" s="1"/>
  <c r="J23" i="1" s="1"/>
  <c r="X24" i="12"/>
  <c r="Z24" i="12"/>
  <c r="AB24" i="12"/>
  <c r="AB29" i="22" s="1"/>
  <c r="D25" i="12"/>
  <c r="D30" i="22" s="1"/>
  <c r="F25" i="12"/>
  <c r="B25" i="7" s="1"/>
  <c r="B24" i="1" s="1"/>
  <c r="H25" i="12"/>
  <c r="H91" i="12" s="1"/>
  <c r="J25" i="12"/>
  <c r="D25" i="7" s="1"/>
  <c r="D24" i="1" s="1"/>
  <c r="L25" i="12"/>
  <c r="L30" i="22" s="1"/>
  <c r="N25" i="12"/>
  <c r="P25" i="12"/>
  <c r="R25" i="12"/>
  <c r="R91" i="12" s="1"/>
  <c r="T25" i="12"/>
  <c r="V25" i="12"/>
  <c r="J25" i="7" s="1"/>
  <c r="J24" i="1" s="1"/>
  <c r="X25" i="12"/>
  <c r="Z25" i="12"/>
  <c r="Z30" i="22" s="1"/>
  <c r="AB25" i="12"/>
  <c r="D26" i="12"/>
  <c r="F26" i="12"/>
  <c r="B26" i="7" s="1"/>
  <c r="B25" i="1" s="1"/>
  <c r="H26" i="12"/>
  <c r="H92" i="12" s="1"/>
  <c r="J26" i="12"/>
  <c r="D26" i="7" s="1"/>
  <c r="D25" i="1" s="1"/>
  <c r="L26" i="12"/>
  <c r="E26" i="7" s="1"/>
  <c r="E25" i="1" s="1"/>
  <c r="N26" i="12"/>
  <c r="F26" i="7" s="1"/>
  <c r="F25" i="1" s="1"/>
  <c r="P26" i="12"/>
  <c r="P92" i="12" s="1"/>
  <c r="R26" i="12"/>
  <c r="R92" i="12" s="1"/>
  <c r="T26" i="12"/>
  <c r="I26" i="7" s="1"/>
  <c r="I25" i="1" s="1"/>
  <c r="V26" i="12"/>
  <c r="V92" i="12" s="1"/>
  <c r="X26" i="12"/>
  <c r="Z26" i="12"/>
  <c r="AB26" i="12"/>
  <c r="D27" i="12"/>
  <c r="A27" i="7" s="1"/>
  <c r="A26" i="1" s="1"/>
  <c r="F27" i="12"/>
  <c r="F93" i="12" s="1"/>
  <c r="H27" i="12"/>
  <c r="H32" i="22" s="1"/>
  <c r="J27" i="12"/>
  <c r="L27" i="12"/>
  <c r="N27" i="12"/>
  <c r="P27" i="12"/>
  <c r="G27" i="7" s="1"/>
  <c r="G26" i="1" s="1"/>
  <c r="R27" i="12"/>
  <c r="R32" i="22" s="1"/>
  <c r="T27" i="12"/>
  <c r="I27" i="7" s="1"/>
  <c r="I26" i="1" s="1"/>
  <c r="V27" i="12"/>
  <c r="J27" i="7" s="1"/>
  <c r="J26" i="1" s="1"/>
  <c r="X27" i="12"/>
  <c r="X93" i="12" s="1"/>
  <c r="Z27" i="12"/>
  <c r="Z93" i="12" s="1"/>
  <c r="AB27" i="12"/>
  <c r="D28" i="12"/>
  <c r="D33" i="22" s="1"/>
  <c r="F28" i="12"/>
  <c r="H28" i="12"/>
  <c r="H33" i="22" s="1"/>
  <c r="J28" i="12"/>
  <c r="J94" i="12" s="1"/>
  <c r="L28" i="12"/>
  <c r="E28" i="7" s="1"/>
  <c r="E27" i="1" s="1"/>
  <c r="N28" i="12"/>
  <c r="N94" i="12" s="1"/>
  <c r="P28" i="12"/>
  <c r="R28" i="12"/>
  <c r="R94" i="12" s="1"/>
  <c r="T28" i="12"/>
  <c r="I28" i="7" s="1"/>
  <c r="I27" i="1" s="1"/>
  <c r="V28" i="12"/>
  <c r="X28" i="12"/>
  <c r="Z28" i="12"/>
  <c r="L28" i="7" s="1"/>
  <c r="L27" i="1" s="1"/>
  <c r="AB28" i="12"/>
  <c r="D29" i="12"/>
  <c r="A29" i="7" s="1"/>
  <c r="A28" i="1" s="1"/>
  <c r="F29" i="12"/>
  <c r="H29" i="12"/>
  <c r="C29" i="7" s="1"/>
  <c r="C28" i="1" s="1"/>
  <c r="J29" i="12"/>
  <c r="J95" i="12" s="1"/>
  <c r="L29" i="12"/>
  <c r="E29" i="7" s="1"/>
  <c r="E28" i="1" s="1"/>
  <c r="N29" i="12"/>
  <c r="P29" i="12"/>
  <c r="R29" i="12"/>
  <c r="R95" i="12" s="1"/>
  <c r="T29" i="12"/>
  <c r="T95" i="12" s="1"/>
  <c r="V29" i="12"/>
  <c r="J29" i="7" s="1"/>
  <c r="J28" i="1" s="1"/>
  <c r="X29" i="12"/>
  <c r="X34" i="22" s="1"/>
  <c r="Z29" i="12"/>
  <c r="L29" i="7" s="1"/>
  <c r="L28" i="1" s="1"/>
  <c r="AB29" i="12"/>
  <c r="M29" i="7" s="1"/>
  <c r="M28" i="1" s="1"/>
  <c r="D30" i="12"/>
  <c r="D35" i="22" s="1"/>
  <c r="F30" i="12"/>
  <c r="B30" i="7" s="1"/>
  <c r="B29" i="1" s="1"/>
  <c r="H30" i="12"/>
  <c r="C30" i="7" s="1"/>
  <c r="C29" i="1" s="1"/>
  <c r="J30" i="12"/>
  <c r="L30" i="12"/>
  <c r="N30" i="12"/>
  <c r="N96" i="12" s="1"/>
  <c r="P30" i="12"/>
  <c r="G30" i="7" s="1"/>
  <c r="G29" i="1" s="1"/>
  <c r="R30" i="12"/>
  <c r="R96" i="12" s="1"/>
  <c r="T30" i="12"/>
  <c r="V30" i="12"/>
  <c r="V35" i="22" s="1"/>
  <c r="X30" i="12"/>
  <c r="K30" i="7" s="1"/>
  <c r="K29" i="1" s="1"/>
  <c r="Z30" i="12"/>
  <c r="Z96" i="12" s="1"/>
  <c r="AB30" i="12"/>
  <c r="AB96" i="12" s="1"/>
  <c r="D31" i="12"/>
  <c r="D36" i="22" s="1"/>
  <c r="F31" i="12"/>
  <c r="F36" i="22" s="1"/>
  <c r="H31" i="12"/>
  <c r="C31" i="7" s="1"/>
  <c r="C30" i="1" s="1"/>
  <c r="J31" i="12"/>
  <c r="J36" i="22" s="1"/>
  <c r="L31" i="12"/>
  <c r="E31" i="7" s="1"/>
  <c r="E30" i="1" s="1"/>
  <c r="N31" i="12"/>
  <c r="N36" i="22" s="1"/>
  <c r="P31" i="12"/>
  <c r="P97" i="12" s="1"/>
  <c r="R31" i="12"/>
  <c r="R36" i="22" s="1"/>
  <c r="T31" i="12"/>
  <c r="I31" i="7" s="1"/>
  <c r="I30" i="1" s="1"/>
  <c r="V31" i="12"/>
  <c r="V97" i="12" s="1"/>
  <c r="X31" i="12"/>
  <c r="Z31" i="12"/>
  <c r="Z36" i="22" s="1"/>
  <c r="AB31" i="12"/>
  <c r="D32" i="12"/>
  <c r="A32" i="7" s="1"/>
  <c r="A31" i="1" s="1"/>
  <c r="F32" i="12"/>
  <c r="F37" i="22" s="1"/>
  <c r="H32" i="12"/>
  <c r="H37" i="22" s="1"/>
  <c r="J32" i="12"/>
  <c r="D32" i="7" s="1"/>
  <c r="D31" i="1" s="1"/>
  <c r="L32" i="12"/>
  <c r="L37" i="22" s="1"/>
  <c r="N32" i="12"/>
  <c r="N98" i="12" s="1"/>
  <c r="P32" i="12"/>
  <c r="G32" i="7" s="1"/>
  <c r="G31" i="1" s="1"/>
  <c r="R32" i="12"/>
  <c r="R98" i="12" s="1"/>
  <c r="T32" i="12"/>
  <c r="I32" i="7" s="1"/>
  <c r="I31" i="1" s="1"/>
  <c r="V32" i="12"/>
  <c r="V37" i="22" s="1"/>
  <c r="X32" i="12"/>
  <c r="X37" i="22" s="1"/>
  <c r="Z32" i="12"/>
  <c r="Z98" i="12" s="1"/>
  <c r="AB32" i="12"/>
  <c r="M32" i="7" s="1"/>
  <c r="M31" i="1" s="1"/>
  <c r="D33" i="12"/>
  <c r="D38" i="22" s="1"/>
  <c r="F33" i="12"/>
  <c r="F99" i="12" s="1"/>
  <c r="H33" i="12"/>
  <c r="C33" i="7" s="1"/>
  <c r="C32" i="1" s="1"/>
  <c r="J33" i="12"/>
  <c r="J38" i="22" s="1"/>
  <c r="L33" i="12"/>
  <c r="N33" i="12"/>
  <c r="N99" i="12" s="1"/>
  <c r="P33" i="12"/>
  <c r="G33" i="7" s="1"/>
  <c r="G32" i="1" s="1"/>
  <c r="R33" i="12"/>
  <c r="R38" i="22" s="1"/>
  <c r="T33" i="12"/>
  <c r="T99" i="12" s="1"/>
  <c r="V33" i="12"/>
  <c r="X33" i="12"/>
  <c r="K33" i="7" s="1"/>
  <c r="K32" i="1" s="1"/>
  <c r="Z33" i="12"/>
  <c r="Z38" i="22" s="1"/>
  <c r="AB33" i="12"/>
  <c r="M33" i="7" s="1"/>
  <c r="M32" i="1" s="1"/>
  <c r="B35" i="5"/>
  <c r="AB3" i="12" s="1"/>
  <c r="B34" i="5"/>
  <c r="Z3" i="12" s="1"/>
  <c r="AB5" i="12"/>
  <c r="AB10" i="22" s="1"/>
  <c r="AB6" i="12"/>
  <c r="AB11" i="22" s="1"/>
  <c r="AB7" i="12"/>
  <c r="AB8" i="12"/>
  <c r="M8" i="7" s="1"/>
  <c r="M7" i="1" s="1"/>
  <c r="AB9" i="12"/>
  <c r="AB14" i="22" s="1"/>
  <c r="AB10" i="12"/>
  <c r="AB15" i="22" s="1"/>
  <c r="AB11" i="12"/>
  <c r="AB12" i="12"/>
  <c r="AB78" i="12" s="1"/>
  <c r="AB13" i="12"/>
  <c r="M13" i="7" s="1"/>
  <c r="M12" i="1" s="1"/>
  <c r="AB14" i="12"/>
  <c r="M14" i="7" s="1"/>
  <c r="M13" i="1" s="1"/>
  <c r="AB15" i="12"/>
  <c r="AB81" i="12" s="1"/>
  <c r="AB16" i="12"/>
  <c r="M16" i="7" s="1"/>
  <c r="M15" i="1" s="1"/>
  <c r="AB17" i="12"/>
  <c r="AB83" i="12" s="1"/>
  <c r="AB18" i="12"/>
  <c r="AB84" i="12" s="1"/>
  <c r="AB19" i="12"/>
  <c r="AB85" i="12" s="1"/>
  <c r="AB20" i="12"/>
  <c r="AB25" i="22" s="1"/>
  <c r="AB21" i="12"/>
  <c r="M21" i="7" s="1"/>
  <c r="M20" i="1" s="1"/>
  <c r="AB22" i="12"/>
  <c r="M22" i="7" s="1"/>
  <c r="M21" i="1" s="1"/>
  <c r="AB23" i="12"/>
  <c r="M23" i="7" s="1"/>
  <c r="M22" i="1" s="1"/>
  <c r="AB4" i="12"/>
  <c r="AB9" i="22" s="1"/>
  <c r="Z5" i="12"/>
  <c r="Z10" i="22" s="1"/>
  <c r="Z6" i="12"/>
  <c r="Z72" i="12" s="1"/>
  <c r="Z7" i="12"/>
  <c r="Z12" i="22" s="1"/>
  <c r="Z8" i="12"/>
  <c r="Z9" i="12"/>
  <c r="Z75" i="12" s="1"/>
  <c r="Z10" i="12"/>
  <c r="Z76" i="12" s="1"/>
  <c r="Z11" i="12"/>
  <c r="Z77" i="12" s="1"/>
  <c r="Z12" i="12"/>
  <c r="Z17" i="22" s="1"/>
  <c r="Z13" i="12"/>
  <c r="L13" i="7" s="1"/>
  <c r="L12" i="1" s="1"/>
  <c r="Z14" i="12"/>
  <c r="Z15" i="12"/>
  <c r="L15" i="7" s="1"/>
  <c r="L14" i="1" s="1"/>
  <c r="Z16" i="12"/>
  <c r="Z82" i="12" s="1"/>
  <c r="Z17" i="12"/>
  <c r="Z83" i="12" s="1"/>
  <c r="Z18" i="12"/>
  <c r="Z23" i="22" s="1"/>
  <c r="Z19" i="12"/>
  <c r="Z24" i="22" s="1"/>
  <c r="Z20" i="12"/>
  <c r="Z25" i="22" s="1"/>
  <c r="Z21" i="12"/>
  <c r="Z87" i="12" s="1"/>
  <c r="Z22" i="12"/>
  <c r="Z23" i="12"/>
  <c r="L23" i="7" s="1"/>
  <c r="L22" i="1" s="1"/>
  <c r="Z4" i="12"/>
  <c r="Z9" i="22" s="1"/>
  <c r="X5" i="12"/>
  <c r="X71" i="12" s="1"/>
  <c r="X6" i="12"/>
  <c r="X7" i="12"/>
  <c r="X8" i="12"/>
  <c r="X74" i="12" s="1"/>
  <c r="X9" i="12"/>
  <c r="X75" i="12" s="1"/>
  <c r="X10" i="12"/>
  <c r="X76" i="12" s="1"/>
  <c r="X11" i="12"/>
  <c r="X12" i="12"/>
  <c r="X78" i="12" s="1"/>
  <c r="X13" i="12"/>
  <c r="K13" i="7" s="1"/>
  <c r="K12" i="1" s="1"/>
  <c r="X14" i="12"/>
  <c r="K14" i="7" s="1"/>
  <c r="K13" i="1" s="1"/>
  <c r="X15" i="12"/>
  <c r="K15" i="7" s="1"/>
  <c r="K14" i="1" s="1"/>
  <c r="X16" i="12"/>
  <c r="X21" i="22" s="1"/>
  <c r="X17" i="12"/>
  <c r="X83" i="12" s="1"/>
  <c r="X18" i="12"/>
  <c r="X23" i="22" s="1"/>
  <c r="X19" i="12"/>
  <c r="K19" i="7" s="1"/>
  <c r="K18" i="1" s="1"/>
  <c r="X20" i="12"/>
  <c r="X21" i="12"/>
  <c r="X26" i="22" s="1"/>
  <c r="X22" i="12"/>
  <c r="X88" i="12" s="1"/>
  <c r="X23" i="12"/>
  <c r="X4" i="12"/>
  <c r="X9" i="22" s="1"/>
  <c r="V5" i="12"/>
  <c r="V71" i="12" s="1"/>
  <c r="V6" i="12"/>
  <c r="J6" i="7" s="1"/>
  <c r="J5" i="1" s="1"/>
  <c r="V7" i="12"/>
  <c r="V73" i="12" s="1"/>
  <c r="V8" i="12"/>
  <c r="J8" i="7" s="1"/>
  <c r="J7" i="1" s="1"/>
  <c r="V9" i="12"/>
  <c r="V75" i="12" s="1"/>
  <c r="V10" i="12"/>
  <c r="V76" i="12" s="1"/>
  <c r="V11" i="12"/>
  <c r="J11" i="7" s="1"/>
  <c r="J10" i="1" s="1"/>
  <c r="V12" i="12"/>
  <c r="V78" i="12" s="1"/>
  <c r="V13" i="12"/>
  <c r="V79" i="12" s="1"/>
  <c r="V14" i="12"/>
  <c r="J14" i="7" s="1"/>
  <c r="J13" i="1" s="1"/>
  <c r="V15" i="12"/>
  <c r="V16" i="12"/>
  <c r="V82" i="12" s="1"/>
  <c r="V17" i="12"/>
  <c r="V22" i="22" s="1"/>
  <c r="V18" i="12"/>
  <c r="V84" i="12" s="1"/>
  <c r="V19" i="12"/>
  <c r="V85" i="12" s="1"/>
  <c r="V20" i="12"/>
  <c r="J20" i="7" s="1"/>
  <c r="J19" i="1" s="1"/>
  <c r="V21" i="12"/>
  <c r="V26" i="22" s="1"/>
  <c r="V22" i="12"/>
  <c r="V23" i="12"/>
  <c r="V4" i="12"/>
  <c r="T5" i="12"/>
  <c r="T71" i="12" s="1"/>
  <c r="T6" i="12"/>
  <c r="T72" i="12" s="1"/>
  <c r="T7" i="12"/>
  <c r="I7" i="7" s="1"/>
  <c r="I6" i="1" s="1"/>
  <c r="T8" i="12"/>
  <c r="T9" i="12"/>
  <c r="I9" i="7" s="1"/>
  <c r="I8" i="1" s="1"/>
  <c r="T10" i="12"/>
  <c r="T15" i="22" s="1"/>
  <c r="T11" i="12"/>
  <c r="T12" i="12"/>
  <c r="T17" i="22" s="1"/>
  <c r="T13" i="12"/>
  <c r="T79" i="12" s="1"/>
  <c r="T14" i="12"/>
  <c r="T15" i="12"/>
  <c r="T20" i="22" s="1"/>
  <c r="T16" i="12"/>
  <c r="T82" i="12" s="1"/>
  <c r="T17" i="12"/>
  <c r="T83" i="12" s="1"/>
  <c r="T18" i="12"/>
  <c r="T19" i="12"/>
  <c r="I19" i="7" s="1"/>
  <c r="I18" i="1" s="1"/>
  <c r="T20" i="12"/>
  <c r="I20" i="7" s="1"/>
  <c r="I19" i="1" s="1"/>
  <c r="T21" i="12"/>
  <c r="I21" i="7" s="1"/>
  <c r="I20" i="1" s="1"/>
  <c r="T22" i="12"/>
  <c r="T27" i="22" s="1"/>
  <c r="T23" i="12"/>
  <c r="T4" i="12"/>
  <c r="R5" i="12"/>
  <c r="R6" i="12"/>
  <c r="H6" i="7" s="1"/>
  <c r="H5" i="1" s="1"/>
  <c r="R7" i="12"/>
  <c r="R8" i="12"/>
  <c r="R74" i="12" s="1"/>
  <c r="R9" i="12"/>
  <c r="H9" i="7" s="1"/>
  <c r="H8" i="1" s="1"/>
  <c r="R10" i="12"/>
  <c r="R11" i="12"/>
  <c r="R77" i="12" s="1"/>
  <c r="R12" i="12"/>
  <c r="R17" i="22" s="1"/>
  <c r="R13" i="12"/>
  <c r="R18" i="22" s="1"/>
  <c r="R14" i="12"/>
  <c r="R80" i="12" s="1"/>
  <c r="R15" i="12"/>
  <c r="R16" i="12"/>
  <c r="R17" i="12"/>
  <c r="R83" i="12" s="1"/>
  <c r="R18" i="12"/>
  <c r="R84" i="12" s="1"/>
  <c r="R19" i="12"/>
  <c r="H19" i="7" s="1"/>
  <c r="H18" i="1" s="1"/>
  <c r="R20" i="12"/>
  <c r="R86" i="12" s="1"/>
  <c r="R21" i="12"/>
  <c r="R87" i="12" s="1"/>
  <c r="R22" i="12"/>
  <c r="H22" i="7" s="1"/>
  <c r="H21" i="1" s="1"/>
  <c r="R23" i="12"/>
  <c r="R4" i="12"/>
  <c r="R70" i="12" s="1"/>
  <c r="P5" i="12"/>
  <c r="P71" i="12" s="1"/>
  <c r="P6" i="12"/>
  <c r="P7" i="12"/>
  <c r="P12" i="22" s="1"/>
  <c r="P8" i="12"/>
  <c r="P74" i="12" s="1"/>
  <c r="P9" i="12"/>
  <c r="P10" i="12"/>
  <c r="P76" i="12" s="1"/>
  <c r="P11" i="12"/>
  <c r="P16" i="22" s="1"/>
  <c r="P12" i="12"/>
  <c r="P78" i="12" s="1"/>
  <c r="P13" i="12"/>
  <c r="P18" i="22" s="1"/>
  <c r="P14" i="12"/>
  <c r="P19" i="22" s="1"/>
  <c r="P15" i="12"/>
  <c r="G15" i="7" s="1"/>
  <c r="G14" i="1" s="1"/>
  <c r="P16" i="12"/>
  <c r="P17" i="12"/>
  <c r="P83" i="12" s="1"/>
  <c r="P18" i="12"/>
  <c r="P84" i="12" s="1"/>
  <c r="P19" i="12"/>
  <c r="G19" i="7" s="1"/>
  <c r="G18" i="1" s="1"/>
  <c r="P20" i="12"/>
  <c r="P86" i="12" s="1"/>
  <c r="P21" i="12"/>
  <c r="P87" i="12" s="1"/>
  <c r="P22" i="12"/>
  <c r="P88" i="12" s="1"/>
  <c r="P23" i="12"/>
  <c r="P89" i="12" s="1"/>
  <c r="P4" i="12"/>
  <c r="P9" i="22" s="1"/>
  <c r="N5" i="12"/>
  <c r="N6" i="12"/>
  <c r="N7" i="12"/>
  <c r="N12" i="22" s="1"/>
  <c r="N8" i="12"/>
  <c r="N74" i="12" s="1"/>
  <c r="N9" i="12"/>
  <c r="N75" i="12" s="1"/>
  <c r="N10" i="12"/>
  <c r="N15" i="22" s="1"/>
  <c r="N11" i="12"/>
  <c r="F11" i="7" s="1"/>
  <c r="F10" i="1" s="1"/>
  <c r="N12" i="12"/>
  <c r="F12" i="7" s="1"/>
  <c r="F11" i="1" s="1"/>
  <c r="N13" i="12"/>
  <c r="N79" i="12" s="1"/>
  <c r="N14" i="12"/>
  <c r="N15" i="12"/>
  <c r="N81" i="12" s="1"/>
  <c r="N16" i="12"/>
  <c r="N17" i="12"/>
  <c r="N83" i="12" s="1"/>
  <c r="N18" i="12"/>
  <c r="N23" i="22" s="1"/>
  <c r="N19" i="12"/>
  <c r="N85" i="12" s="1"/>
  <c r="N20" i="12"/>
  <c r="N21" i="12"/>
  <c r="N87" i="12" s="1"/>
  <c r="N22" i="12"/>
  <c r="N88" i="12" s="1"/>
  <c r="N23" i="12"/>
  <c r="F23" i="7" s="1"/>
  <c r="F22" i="1" s="1"/>
  <c r="N4" i="12"/>
  <c r="F4" i="7" s="1"/>
  <c r="F3" i="1" s="1"/>
  <c r="L5" i="12"/>
  <c r="E5" i="7" s="1"/>
  <c r="E4" i="1" s="1"/>
  <c r="L6" i="12"/>
  <c r="L11" i="22" s="1"/>
  <c r="L7" i="12"/>
  <c r="L73" i="12" s="1"/>
  <c r="L8" i="12"/>
  <c r="E8" i="7" s="1"/>
  <c r="E7" i="1" s="1"/>
  <c r="L9" i="12"/>
  <c r="L10" i="12"/>
  <c r="E10" i="7" s="1"/>
  <c r="E9" i="1" s="1"/>
  <c r="L11" i="12"/>
  <c r="L16" i="22" s="1"/>
  <c r="L12" i="12"/>
  <c r="L17" i="22" s="1"/>
  <c r="L13" i="12"/>
  <c r="E13" i="7" s="1"/>
  <c r="E12" i="1" s="1"/>
  <c r="L14" i="12"/>
  <c r="L80" i="12" s="1"/>
  <c r="L15" i="12"/>
  <c r="L81" i="12" s="1"/>
  <c r="L16" i="12"/>
  <c r="E16" i="7" s="1"/>
  <c r="E15" i="1" s="1"/>
  <c r="L17" i="12"/>
  <c r="E17" i="7" s="1"/>
  <c r="E16" i="1" s="1"/>
  <c r="L18" i="12"/>
  <c r="L84" i="12" s="1"/>
  <c r="L19" i="12"/>
  <c r="L20" i="12"/>
  <c r="L25" i="22" s="1"/>
  <c r="L21" i="12"/>
  <c r="L26" i="22" s="1"/>
  <c r="L22" i="12"/>
  <c r="E22" i="7" s="1"/>
  <c r="E21" i="1" s="1"/>
  <c r="L23" i="12"/>
  <c r="L28" i="22" s="1"/>
  <c r="L4" i="12"/>
  <c r="J5" i="12"/>
  <c r="J6" i="12"/>
  <c r="J72" i="12" s="1"/>
  <c r="J7" i="12"/>
  <c r="J73" i="12" s="1"/>
  <c r="J8" i="12"/>
  <c r="D8" i="7" s="1"/>
  <c r="D7" i="1" s="1"/>
  <c r="J9" i="12"/>
  <c r="D9" i="7" s="1"/>
  <c r="D8" i="1" s="1"/>
  <c r="J10" i="12"/>
  <c r="J76" i="12" s="1"/>
  <c r="J11" i="12"/>
  <c r="D11" i="7" s="1"/>
  <c r="D10" i="1" s="1"/>
  <c r="J12" i="12"/>
  <c r="J17" i="22" s="1"/>
  <c r="J13" i="12"/>
  <c r="J79" i="12" s="1"/>
  <c r="J14" i="12"/>
  <c r="J80" i="12" s="1"/>
  <c r="J15" i="12"/>
  <c r="J81" i="12" s="1"/>
  <c r="J16" i="12"/>
  <c r="J17" i="12"/>
  <c r="J22" i="22" s="1"/>
  <c r="J18" i="12"/>
  <c r="D18" i="7" s="1"/>
  <c r="D17" i="1" s="1"/>
  <c r="J19" i="12"/>
  <c r="J85" i="12" s="1"/>
  <c r="J20" i="12"/>
  <c r="J25" i="22" s="1"/>
  <c r="J21" i="12"/>
  <c r="J22" i="12"/>
  <c r="J27" i="22" s="1"/>
  <c r="J23" i="12"/>
  <c r="J4" i="12"/>
  <c r="J70" i="12" s="1"/>
  <c r="H5" i="12"/>
  <c r="H71" i="12" s="1"/>
  <c r="H6" i="12"/>
  <c r="H72" i="12" s="1"/>
  <c r="H7" i="12"/>
  <c r="C7" i="7" s="1"/>
  <c r="C6" i="1" s="1"/>
  <c r="H8" i="12"/>
  <c r="H74" i="12" s="1"/>
  <c r="H9" i="12"/>
  <c r="H75" i="12" s="1"/>
  <c r="H10" i="12"/>
  <c r="H11" i="12"/>
  <c r="H12" i="12"/>
  <c r="C12" i="7" s="1"/>
  <c r="C11" i="1" s="1"/>
  <c r="H13" i="12"/>
  <c r="H18" i="22" s="1"/>
  <c r="H14" i="12"/>
  <c r="H19" i="22" s="1"/>
  <c r="H15" i="12"/>
  <c r="C15" i="7" s="1"/>
  <c r="C14" i="1" s="1"/>
  <c r="H16" i="12"/>
  <c r="C16" i="7" s="1"/>
  <c r="C15" i="1" s="1"/>
  <c r="H17" i="12"/>
  <c r="H18" i="12"/>
  <c r="H19" i="12"/>
  <c r="H85" i="12" s="1"/>
  <c r="H20" i="12"/>
  <c r="H86" i="12" s="1"/>
  <c r="H21" i="12"/>
  <c r="H87" i="12" s="1"/>
  <c r="H22" i="12"/>
  <c r="C22" i="7" s="1"/>
  <c r="C21" i="1" s="1"/>
  <c r="H23" i="12"/>
  <c r="C23" i="7" s="1"/>
  <c r="C22" i="1" s="1"/>
  <c r="H4" i="12"/>
  <c r="F5" i="12"/>
  <c r="F10" i="22" s="1"/>
  <c r="F6" i="12"/>
  <c r="B6" i="7" s="1"/>
  <c r="B5" i="1" s="1"/>
  <c r="F7" i="12"/>
  <c r="F8" i="12"/>
  <c r="F13" i="22" s="1"/>
  <c r="F9" i="12"/>
  <c r="F14" i="22" s="1"/>
  <c r="F10" i="12"/>
  <c r="B10" i="7" s="1"/>
  <c r="B9" i="1" s="1"/>
  <c r="F11" i="12"/>
  <c r="F16" i="22" s="1"/>
  <c r="F12" i="12"/>
  <c r="F78" i="12" s="1"/>
  <c r="F13" i="12"/>
  <c r="F14" i="12"/>
  <c r="F80" i="12" s="1"/>
  <c r="F15" i="12"/>
  <c r="F81" i="12" s="1"/>
  <c r="F16" i="12"/>
  <c r="F17" i="12"/>
  <c r="B17" i="7" s="1"/>
  <c r="B16" i="1" s="1"/>
  <c r="F18" i="12"/>
  <c r="F23" i="22" s="1"/>
  <c r="F19" i="12"/>
  <c r="F24" i="22" s="1"/>
  <c r="F20" i="12"/>
  <c r="B20" i="7" s="1"/>
  <c r="B19" i="1" s="1"/>
  <c r="F21" i="12"/>
  <c r="F22" i="12"/>
  <c r="F23" i="12"/>
  <c r="F28" i="22" s="1"/>
  <c r="F4" i="12"/>
  <c r="F70" i="12" s="1"/>
  <c r="D5" i="12"/>
  <c r="D10" i="22" s="1"/>
  <c r="D6" i="12"/>
  <c r="D72" i="12" s="1"/>
  <c r="D7" i="12"/>
  <c r="D73" i="12" s="1"/>
  <c r="D8" i="12"/>
  <c r="A8" i="7" s="1"/>
  <c r="A7" i="1" s="1"/>
  <c r="D9" i="12"/>
  <c r="D14" i="22" s="1"/>
  <c r="D10" i="12"/>
  <c r="D11" i="12"/>
  <c r="D77" i="12" s="1"/>
  <c r="D12" i="12"/>
  <c r="D78" i="12" s="1"/>
  <c r="D13" i="12"/>
  <c r="D18" i="22" s="1"/>
  <c r="D14" i="12"/>
  <c r="D80" i="12" s="1"/>
  <c r="D15" i="12"/>
  <c r="D16" i="12"/>
  <c r="D17" i="12"/>
  <c r="D18" i="12"/>
  <c r="D23" i="22" s="1"/>
  <c r="D19" i="12"/>
  <c r="D85" i="12" s="1"/>
  <c r="D20" i="12"/>
  <c r="D86" i="12" s="1"/>
  <c r="D21" i="12"/>
  <c r="D87" i="12" s="1"/>
  <c r="D22" i="12"/>
  <c r="D88" i="12" s="1"/>
  <c r="D23" i="12"/>
  <c r="D4" i="12"/>
  <c r="D70" i="12" s="1"/>
  <c r="V3" i="8"/>
  <c r="V109" i="8" s="1"/>
  <c r="T3" i="8"/>
  <c r="T73" i="22" s="1"/>
  <c r="R3" i="8"/>
  <c r="R73" i="22" s="1"/>
  <c r="P3" i="8"/>
  <c r="G3" i="6" s="1"/>
  <c r="G71" i="1" s="1"/>
  <c r="N3" i="8"/>
  <c r="F3" i="6" s="1"/>
  <c r="F71" i="1" s="1"/>
  <c r="L3" i="8"/>
  <c r="J3" i="8"/>
  <c r="J73" i="22" s="1"/>
  <c r="H3" i="8"/>
  <c r="F3" i="8"/>
  <c r="F109" i="8" s="1"/>
  <c r="D3" i="8"/>
  <c r="D109" i="8" s="1"/>
  <c r="B33" i="5"/>
  <c r="X3" i="12" s="1"/>
  <c r="X69" i="12" s="1"/>
  <c r="B32" i="5"/>
  <c r="V3" i="12" s="1"/>
  <c r="B31" i="5"/>
  <c r="T3" i="12" s="1"/>
  <c r="T69" i="12" s="1"/>
  <c r="B30" i="5"/>
  <c r="R3" i="12" s="1"/>
  <c r="B29" i="5"/>
  <c r="P3" i="12" s="1"/>
  <c r="P8" i="22" s="1"/>
  <c r="B28" i="5"/>
  <c r="N3" i="12" s="1"/>
  <c r="B27" i="5"/>
  <c r="L3" i="12" s="1"/>
  <c r="B26" i="5"/>
  <c r="J3" i="12" s="1"/>
  <c r="J69" i="12" s="1"/>
  <c r="B25" i="5"/>
  <c r="H3" i="12" s="1"/>
  <c r="H69" i="12" s="1"/>
  <c r="B24" i="5"/>
  <c r="F3" i="12" s="1"/>
  <c r="B23" i="5"/>
  <c r="D3" i="12" s="1"/>
  <c r="B19" i="5"/>
  <c r="B22" i="5" s="1"/>
  <c r="W109" i="8"/>
  <c r="U109" i="8"/>
  <c r="S109" i="8"/>
  <c r="Q109" i="8"/>
  <c r="O109" i="8"/>
  <c r="M109" i="8"/>
  <c r="K109" i="8"/>
  <c r="I109" i="8"/>
  <c r="G109" i="8"/>
  <c r="E109" i="8"/>
  <c r="AA69" i="12"/>
  <c r="Y69" i="12"/>
  <c r="W69" i="12"/>
  <c r="U69" i="12"/>
  <c r="S69" i="12"/>
  <c r="Q69" i="12"/>
  <c r="O69" i="12"/>
  <c r="M69" i="12"/>
  <c r="K69" i="12"/>
  <c r="I69" i="12"/>
  <c r="G69" i="12"/>
  <c r="E69" i="12"/>
  <c r="A37" i="25"/>
  <c r="A38" i="25"/>
  <c r="A40" i="25"/>
  <c r="A1" i="25"/>
  <c r="A2" i="25"/>
  <c r="A4" i="25"/>
  <c r="A6" i="22"/>
  <c r="C6" i="22"/>
  <c r="A8" i="22"/>
  <c r="E8" i="22"/>
  <c r="G8" i="22"/>
  <c r="I8" i="22"/>
  <c r="K8" i="22"/>
  <c r="M8" i="22"/>
  <c r="O8" i="22"/>
  <c r="Q8" i="22"/>
  <c r="S8" i="22"/>
  <c r="U8" i="22"/>
  <c r="Y8" i="22"/>
  <c r="AA8" i="22"/>
  <c r="AC8" i="22"/>
  <c r="A9" i="22"/>
  <c r="C9" i="22"/>
  <c r="E9" i="22"/>
  <c r="G9" i="22"/>
  <c r="I9" i="22"/>
  <c r="K9" i="22"/>
  <c r="M9" i="22"/>
  <c r="O9" i="22"/>
  <c r="Q9" i="22"/>
  <c r="S9" i="22"/>
  <c r="U9" i="22"/>
  <c r="W9" i="22"/>
  <c r="Y9" i="22"/>
  <c r="AA9" i="22"/>
  <c r="AC9" i="22"/>
  <c r="A10" i="22"/>
  <c r="C10" i="22"/>
  <c r="E10" i="22"/>
  <c r="G10" i="22"/>
  <c r="I10" i="22"/>
  <c r="K10" i="22"/>
  <c r="M10" i="22"/>
  <c r="O10" i="22"/>
  <c r="Q10" i="22"/>
  <c r="S10" i="22"/>
  <c r="U10" i="22"/>
  <c r="W10" i="22"/>
  <c r="Y10" i="22"/>
  <c r="AA10" i="22"/>
  <c r="AC10" i="22"/>
  <c r="A11" i="22"/>
  <c r="C11" i="22"/>
  <c r="E11" i="22"/>
  <c r="G11" i="22"/>
  <c r="I11" i="22"/>
  <c r="K11" i="22"/>
  <c r="M11" i="22"/>
  <c r="O11" i="22"/>
  <c r="Q11" i="22"/>
  <c r="S11" i="22"/>
  <c r="U11" i="22"/>
  <c r="W11" i="22"/>
  <c r="Y11" i="22"/>
  <c r="AA11" i="22"/>
  <c r="AC11" i="22"/>
  <c r="A12" i="22"/>
  <c r="C12" i="22"/>
  <c r="E12" i="22"/>
  <c r="G12" i="22"/>
  <c r="I12" i="22"/>
  <c r="K12" i="22"/>
  <c r="M12" i="22"/>
  <c r="O12" i="22"/>
  <c r="Q12" i="22"/>
  <c r="S12" i="22"/>
  <c r="U12" i="22"/>
  <c r="W12" i="22"/>
  <c r="Y12" i="22"/>
  <c r="AA12" i="22"/>
  <c r="AC12" i="22"/>
  <c r="A13" i="22"/>
  <c r="C13" i="22"/>
  <c r="E13" i="22"/>
  <c r="G13" i="22"/>
  <c r="I13" i="22"/>
  <c r="K13" i="22"/>
  <c r="M13" i="22"/>
  <c r="O13" i="22"/>
  <c r="Q13" i="22"/>
  <c r="S13" i="22"/>
  <c r="U13" i="22"/>
  <c r="W13" i="22"/>
  <c r="Y13" i="22"/>
  <c r="AA13" i="22"/>
  <c r="AC13" i="22"/>
  <c r="A14" i="22"/>
  <c r="C14" i="22"/>
  <c r="E14" i="22"/>
  <c r="G14" i="22"/>
  <c r="I14" i="22"/>
  <c r="K14" i="22"/>
  <c r="M14" i="22"/>
  <c r="O14" i="22"/>
  <c r="Q14" i="22"/>
  <c r="S14" i="22"/>
  <c r="U14" i="22"/>
  <c r="W14" i="22"/>
  <c r="Y14" i="22"/>
  <c r="AA14" i="22"/>
  <c r="AC14" i="22"/>
  <c r="A15" i="22"/>
  <c r="C15" i="22"/>
  <c r="E15" i="22"/>
  <c r="G15" i="22"/>
  <c r="I15" i="22"/>
  <c r="K15" i="22"/>
  <c r="M15" i="22"/>
  <c r="O15" i="22"/>
  <c r="Q15" i="22"/>
  <c r="S15" i="22"/>
  <c r="U15" i="22"/>
  <c r="W15" i="22"/>
  <c r="Y15" i="22"/>
  <c r="AA15" i="22"/>
  <c r="AC15" i="22"/>
  <c r="A16" i="22"/>
  <c r="C16" i="22"/>
  <c r="E16" i="22"/>
  <c r="G16" i="22"/>
  <c r="I16" i="22"/>
  <c r="K16" i="22"/>
  <c r="M16" i="22"/>
  <c r="O16" i="22"/>
  <c r="Q16" i="22"/>
  <c r="S16" i="22"/>
  <c r="U16" i="22"/>
  <c r="W16" i="22"/>
  <c r="Y16" i="22"/>
  <c r="AA16" i="22"/>
  <c r="AC16" i="22"/>
  <c r="A17" i="22"/>
  <c r="C17" i="22"/>
  <c r="E17" i="22"/>
  <c r="G17" i="22"/>
  <c r="I17" i="22"/>
  <c r="K17" i="22"/>
  <c r="M17" i="22"/>
  <c r="O17" i="22"/>
  <c r="Q17" i="22"/>
  <c r="S17" i="22"/>
  <c r="U17" i="22"/>
  <c r="W17" i="22"/>
  <c r="Y17" i="22"/>
  <c r="AA17" i="22"/>
  <c r="AC17" i="22"/>
  <c r="A18" i="22"/>
  <c r="C18" i="22"/>
  <c r="E18" i="22"/>
  <c r="G18" i="22"/>
  <c r="I18" i="22"/>
  <c r="K18" i="22"/>
  <c r="M18" i="22"/>
  <c r="O18" i="22"/>
  <c r="Q18" i="22"/>
  <c r="S18" i="22"/>
  <c r="U18" i="22"/>
  <c r="W18" i="22"/>
  <c r="Y18" i="22"/>
  <c r="AA18" i="22"/>
  <c r="AC18" i="22"/>
  <c r="A19" i="22"/>
  <c r="C19" i="22"/>
  <c r="E19" i="22"/>
  <c r="G19" i="22"/>
  <c r="I19" i="22"/>
  <c r="K19" i="22"/>
  <c r="M19" i="22"/>
  <c r="O19" i="22"/>
  <c r="Q19" i="22"/>
  <c r="S19" i="22"/>
  <c r="U19" i="22"/>
  <c r="W19" i="22"/>
  <c r="Y19" i="22"/>
  <c r="AA19" i="22"/>
  <c r="AC19" i="22"/>
  <c r="A20" i="22"/>
  <c r="C20" i="22"/>
  <c r="E20" i="22"/>
  <c r="G20" i="22"/>
  <c r="I20" i="22"/>
  <c r="K20" i="22"/>
  <c r="M20" i="22"/>
  <c r="O20" i="22"/>
  <c r="Q20" i="22"/>
  <c r="S20" i="22"/>
  <c r="U20" i="22"/>
  <c r="W20" i="22"/>
  <c r="Y20" i="22"/>
  <c r="AA20" i="22"/>
  <c r="AC20" i="22"/>
  <c r="A21" i="22"/>
  <c r="C21" i="22"/>
  <c r="E21" i="22"/>
  <c r="G21" i="22"/>
  <c r="I21" i="22"/>
  <c r="K21" i="22"/>
  <c r="M21" i="22"/>
  <c r="O21" i="22"/>
  <c r="Q21" i="22"/>
  <c r="S21" i="22"/>
  <c r="U21" i="22"/>
  <c r="W21" i="22"/>
  <c r="Y21" i="22"/>
  <c r="AA21" i="22"/>
  <c r="AC21" i="22"/>
  <c r="A22" i="22"/>
  <c r="C22" i="22"/>
  <c r="E22" i="22"/>
  <c r="G22" i="22"/>
  <c r="I22" i="22"/>
  <c r="K22" i="22"/>
  <c r="M22" i="22"/>
  <c r="O22" i="22"/>
  <c r="Q22" i="22"/>
  <c r="S22" i="22"/>
  <c r="U22" i="22"/>
  <c r="W22" i="22"/>
  <c r="Y22" i="22"/>
  <c r="AA22" i="22"/>
  <c r="AC22" i="22"/>
  <c r="A23" i="22"/>
  <c r="C23" i="22"/>
  <c r="E23" i="22"/>
  <c r="G23" i="22"/>
  <c r="I23" i="22"/>
  <c r="K23" i="22"/>
  <c r="M23" i="22"/>
  <c r="O23" i="22"/>
  <c r="Q23" i="22"/>
  <c r="S23" i="22"/>
  <c r="U23" i="22"/>
  <c r="W23" i="22"/>
  <c r="Y23" i="22"/>
  <c r="AA23" i="22"/>
  <c r="AC23" i="22"/>
  <c r="A24" i="22"/>
  <c r="C24" i="22"/>
  <c r="E24" i="22"/>
  <c r="G24" i="22"/>
  <c r="I24" i="22"/>
  <c r="K24" i="22"/>
  <c r="M24" i="22"/>
  <c r="O24" i="22"/>
  <c r="Q24" i="22"/>
  <c r="S24" i="22"/>
  <c r="U24" i="22"/>
  <c r="W24" i="22"/>
  <c r="Y24" i="22"/>
  <c r="AA24" i="22"/>
  <c r="AC24" i="22"/>
  <c r="A25" i="22"/>
  <c r="C25" i="22"/>
  <c r="E25" i="22"/>
  <c r="G25" i="22"/>
  <c r="I25" i="22"/>
  <c r="K25" i="22"/>
  <c r="M25" i="22"/>
  <c r="O25" i="22"/>
  <c r="Q25" i="22"/>
  <c r="S25" i="22"/>
  <c r="U25" i="22"/>
  <c r="W25" i="22"/>
  <c r="Y25" i="22"/>
  <c r="AA25" i="22"/>
  <c r="AC25" i="22"/>
  <c r="A26" i="22"/>
  <c r="C26" i="22"/>
  <c r="E26" i="22"/>
  <c r="G26" i="22"/>
  <c r="I26" i="22"/>
  <c r="K26" i="22"/>
  <c r="M26" i="22"/>
  <c r="O26" i="22"/>
  <c r="Q26" i="22"/>
  <c r="S26" i="22"/>
  <c r="U26" i="22"/>
  <c r="W26" i="22"/>
  <c r="Y26" i="22"/>
  <c r="AA26" i="22"/>
  <c r="AC26" i="22"/>
  <c r="A27" i="22"/>
  <c r="C27" i="22"/>
  <c r="E27" i="22"/>
  <c r="G27" i="22"/>
  <c r="I27" i="22"/>
  <c r="K27" i="22"/>
  <c r="M27" i="22"/>
  <c r="O27" i="22"/>
  <c r="Q27" i="22"/>
  <c r="S27" i="22"/>
  <c r="U27" i="22"/>
  <c r="W27" i="22"/>
  <c r="Y27" i="22"/>
  <c r="AA27" i="22"/>
  <c r="AC27" i="22"/>
  <c r="A28" i="22"/>
  <c r="C28" i="22"/>
  <c r="E28" i="22"/>
  <c r="G28" i="22"/>
  <c r="I28" i="22"/>
  <c r="K28" i="22"/>
  <c r="M28" i="22"/>
  <c r="O28" i="22"/>
  <c r="Q28" i="22"/>
  <c r="S28" i="22"/>
  <c r="U28" i="22"/>
  <c r="W28" i="22"/>
  <c r="Y28" i="22"/>
  <c r="AA28" i="22"/>
  <c r="AC28" i="22"/>
  <c r="A71" i="22"/>
  <c r="C71" i="22"/>
  <c r="A73" i="22"/>
  <c r="E73" i="22"/>
  <c r="G73" i="22"/>
  <c r="I73" i="22"/>
  <c r="K73" i="22"/>
  <c r="M73" i="22"/>
  <c r="O73" i="22"/>
  <c r="Q73" i="22"/>
  <c r="S73" i="22"/>
  <c r="U73" i="22"/>
  <c r="W73" i="22"/>
  <c r="B70" i="1"/>
  <c r="C70" i="1"/>
  <c r="D70" i="1"/>
  <c r="E70" i="1"/>
  <c r="F70" i="1"/>
  <c r="G70" i="1"/>
  <c r="H70" i="1"/>
  <c r="I70" i="1"/>
  <c r="J70" i="1"/>
  <c r="B91" i="5"/>
  <c r="B94" i="5"/>
  <c r="B95" i="5"/>
  <c r="B101" i="5"/>
  <c r="K102" i="5"/>
  <c r="K103" i="5"/>
  <c r="B104" i="5"/>
  <c r="B105" i="5"/>
  <c r="K105" i="5"/>
  <c r="B106" i="5"/>
  <c r="K106" i="5"/>
  <c r="C143" i="5"/>
  <c r="C146" i="5"/>
  <c r="C147" i="5"/>
  <c r="C154" i="5"/>
  <c r="C157" i="5"/>
  <c r="C158" i="5"/>
  <c r="C159" i="5"/>
  <c r="C165" i="5"/>
  <c r="C168" i="5"/>
  <c r="C169" i="5"/>
  <c r="C170" i="5"/>
  <c r="N4" i="7"/>
  <c r="N3" i="1" s="1"/>
  <c r="W8" i="22"/>
  <c r="C144" i="5"/>
  <c r="C166" i="5"/>
  <c r="B92" i="5"/>
  <c r="C155" i="5"/>
  <c r="C148" i="5"/>
  <c r="K107" i="5"/>
  <c r="B102" i="5"/>
  <c r="B96" i="5"/>
  <c r="B93" i="5"/>
  <c r="C145" i="5"/>
  <c r="K104" i="5"/>
  <c r="C156" i="5"/>
  <c r="B103" i="5"/>
  <c r="C167" i="5"/>
  <c r="B97" i="5"/>
  <c r="C149" i="5"/>
  <c r="C160" i="5"/>
  <c r="B107" i="5"/>
  <c r="C171" i="5"/>
  <c r="I81" i="6"/>
  <c r="I149" i="1" s="1"/>
  <c r="T187" i="8"/>
  <c r="T179" i="8"/>
  <c r="T99" i="22"/>
  <c r="L153" i="22"/>
  <c r="E83" i="6"/>
  <c r="E151" i="1" s="1"/>
  <c r="L206" i="8"/>
  <c r="I31" i="6"/>
  <c r="I99" i="1" s="1"/>
  <c r="T101" i="22"/>
  <c r="T201" i="8"/>
  <c r="G67" i="6"/>
  <c r="G135" i="1" s="1"/>
  <c r="P137" i="22"/>
  <c r="D109" i="22"/>
  <c r="R142" i="8"/>
  <c r="A31" i="6"/>
  <c r="A99" i="1" s="1"/>
  <c r="P169" i="22"/>
  <c r="A81" i="6"/>
  <c r="A149" i="1" s="1"/>
  <c r="D151" i="22"/>
  <c r="D159" i="22"/>
  <c r="T149" i="22"/>
  <c r="G59" i="6"/>
  <c r="G127" i="1" s="1"/>
  <c r="P129" i="22"/>
  <c r="I47" i="6"/>
  <c r="I115" i="1" s="1"/>
  <c r="T117" i="22"/>
  <c r="H195" i="8"/>
  <c r="D105" i="22"/>
  <c r="E32" i="6"/>
  <c r="E100" i="1" s="1"/>
  <c r="L138" i="8"/>
  <c r="R178" i="8"/>
  <c r="H120" i="22"/>
  <c r="V153" i="8"/>
  <c r="G45" i="6"/>
  <c r="G113" i="1" s="1"/>
  <c r="E40" i="6"/>
  <c r="E108" i="1" s="1"/>
  <c r="J154" i="22"/>
  <c r="I44" i="6"/>
  <c r="I112" i="1" s="1"/>
  <c r="T114" i="22"/>
  <c r="T150" i="8"/>
  <c r="F42" i="6"/>
  <c r="F110" i="1" s="1"/>
  <c r="P107" i="22"/>
  <c r="J159" i="8"/>
  <c r="A51" i="6"/>
  <c r="A119" i="1" s="1"/>
  <c r="D121" i="22"/>
  <c r="E48" i="6"/>
  <c r="E116" i="1" s="1"/>
  <c r="L154" i="8"/>
  <c r="L118" i="22"/>
  <c r="F43" i="6"/>
  <c r="F111" i="1" s="1"/>
  <c r="N113" i="22"/>
  <c r="N149" i="8"/>
  <c r="H147" i="8"/>
  <c r="J38" i="6"/>
  <c r="J106" i="1" s="1"/>
  <c r="A36" i="6"/>
  <c r="A104" i="1" s="1"/>
  <c r="R139" i="8"/>
  <c r="J122" i="22"/>
  <c r="B47" i="6"/>
  <c r="B115" i="1" s="1"/>
  <c r="F117" i="22"/>
  <c r="B30" i="6"/>
  <c r="B98" i="1" s="1"/>
  <c r="P199" i="8"/>
  <c r="C81" i="6"/>
  <c r="C149" i="1" s="1"/>
  <c r="L177" i="8"/>
  <c r="B71" i="6"/>
  <c r="B139" i="1" s="1"/>
  <c r="J63" i="6"/>
  <c r="J131" i="1" s="1"/>
  <c r="I51" i="6"/>
  <c r="I119" i="1" s="1"/>
  <c r="F51" i="6"/>
  <c r="F119" i="1" s="1"/>
  <c r="N121" i="22"/>
  <c r="N157" i="8"/>
  <c r="C49" i="6"/>
  <c r="C117" i="1" s="1"/>
  <c r="H119" i="22"/>
  <c r="H155" i="8"/>
  <c r="V116" i="22"/>
  <c r="A44" i="6"/>
  <c r="A112" i="1" s="1"/>
  <c r="D114" i="22"/>
  <c r="R147" i="8"/>
  <c r="L109" i="22"/>
  <c r="I36" i="6"/>
  <c r="I104" i="1" s="1"/>
  <c r="T106" i="22"/>
  <c r="T142" i="8"/>
  <c r="N104" i="22"/>
  <c r="V137" i="8"/>
  <c r="J97" i="22"/>
  <c r="A26" i="6"/>
  <c r="A94" i="1" s="1"/>
  <c r="D96" i="22"/>
  <c r="J21" i="6"/>
  <c r="J89" i="1" s="1"/>
  <c r="J15" i="6"/>
  <c r="J83" i="1" s="1"/>
  <c r="G12" i="6"/>
  <c r="G80" i="1" s="1"/>
  <c r="P82" i="22"/>
  <c r="F103" i="6"/>
  <c r="F171" i="1" s="1"/>
  <c r="P172" i="22"/>
  <c r="H101" i="6"/>
  <c r="H169" i="1" s="1"/>
  <c r="D97" i="6"/>
  <c r="D165" i="1" s="1"/>
  <c r="J167" i="22"/>
  <c r="G88" i="6"/>
  <c r="G156" i="1" s="1"/>
  <c r="N155" i="22"/>
  <c r="V187" i="8"/>
  <c r="B81" i="6"/>
  <c r="B149" i="1" s="1"/>
  <c r="H59" i="6"/>
  <c r="H127" i="1" s="1"/>
  <c r="R129" i="22"/>
  <c r="D55" i="6"/>
  <c r="D123" i="1" s="1"/>
  <c r="T124" i="22"/>
  <c r="C52" i="6"/>
  <c r="C120" i="1" s="1"/>
  <c r="I38" i="6"/>
  <c r="I106" i="1" s="1"/>
  <c r="V103" i="22"/>
  <c r="L170" i="22"/>
  <c r="J126" i="8"/>
  <c r="T125" i="8"/>
  <c r="T123" i="8"/>
  <c r="P119" i="8"/>
  <c r="T117" i="8"/>
  <c r="N164" i="22"/>
  <c r="C94" i="6"/>
  <c r="C162" i="1" s="1"/>
  <c r="H200" i="8"/>
  <c r="V161" i="22"/>
  <c r="L161" i="22"/>
  <c r="E91" i="6"/>
  <c r="E159" i="1" s="1"/>
  <c r="P196" i="8"/>
  <c r="P160" i="22"/>
  <c r="D89" i="6"/>
  <c r="D157" i="1" s="1"/>
  <c r="J159" i="22"/>
  <c r="J195" i="8"/>
  <c r="F87" i="6"/>
  <c r="F155" i="1" s="1"/>
  <c r="H85" i="6"/>
  <c r="H153" i="1" s="1"/>
  <c r="R155" i="22"/>
  <c r="R191" i="8"/>
  <c r="V153" i="22"/>
  <c r="V189" i="8"/>
  <c r="G82" i="6"/>
  <c r="G150" i="1" s="1"/>
  <c r="P188" i="8"/>
  <c r="P152" i="22"/>
  <c r="C78" i="6"/>
  <c r="C146" i="1" s="1"/>
  <c r="H184" i="8"/>
  <c r="R146" i="22"/>
  <c r="F145" i="22"/>
  <c r="G74" i="6"/>
  <c r="G142" i="1" s="1"/>
  <c r="J179" i="8"/>
  <c r="N141" i="22"/>
  <c r="N140" i="22"/>
  <c r="F70" i="6"/>
  <c r="F138" i="1" s="1"/>
  <c r="E68" i="6"/>
  <c r="E136" i="1" s="1"/>
  <c r="L174" i="8"/>
  <c r="D65" i="6"/>
  <c r="D133" i="1" s="1"/>
  <c r="J135" i="22"/>
  <c r="I64" i="6"/>
  <c r="I132" i="1" s="1"/>
  <c r="T134" i="22"/>
  <c r="T170" i="8"/>
  <c r="D64" i="6"/>
  <c r="D132" i="1" s="1"/>
  <c r="A64" i="6"/>
  <c r="A132" i="1" s="1"/>
  <c r="D134" i="22"/>
  <c r="H61" i="6"/>
  <c r="H129" i="1" s="1"/>
  <c r="R131" i="22"/>
  <c r="R167" i="8"/>
  <c r="E60" i="6"/>
  <c r="E128" i="1" s="1"/>
  <c r="L166" i="8"/>
  <c r="V129" i="22"/>
  <c r="V165" i="8"/>
  <c r="P164" i="8"/>
  <c r="I56" i="6"/>
  <c r="I124" i="1" s="1"/>
  <c r="T126" i="22"/>
  <c r="T162" i="8"/>
  <c r="F54" i="6"/>
  <c r="F122" i="1" s="1"/>
  <c r="C54" i="6"/>
  <c r="C122" i="1" s="1"/>
  <c r="C53" i="6"/>
  <c r="C121" i="1" s="1"/>
  <c r="H123" i="22"/>
  <c r="L158" i="8"/>
  <c r="B51" i="6"/>
  <c r="B119" i="1" s="1"/>
  <c r="F121" i="22"/>
  <c r="V120" i="22"/>
  <c r="J50" i="6"/>
  <c r="J118" i="1" s="1"/>
  <c r="D49" i="6"/>
  <c r="D117" i="1" s="1"/>
  <c r="J119" i="22"/>
  <c r="J155" i="8"/>
  <c r="J118" i="22"/>
  <c r="D48" i="6"/>
  <c r="D116" i="1" s="1"/>
  <c r="H152" i="8"/>
  <c r="H45" i="6"/>
  <c r="H113" i="1" s="1"/>
  <c r="R115" i="22"/>
  <c r="R151" i="8"/>
  <c r="H44" i="6"/>
  <c r="H112" i="1" s="1"/>
  <c r="J43" i="6"/>
  <c r="J111" i="1" s="1"/>
  <c r="L113" i="22"/>
  <c r="E43" i="6"/>
  <c r="E111" i="1" s="1"/>
  <c r="B43" i="6"/>
  <c r="B111" i="1" s="1"/>
  <c r="F113" i="22"/>
  <c r="P112" i="22"/>
  <c r="D41" i="6"/>
  <c r="D109" i="1" s="1"/>
  <c r="J111" i="22"/>
  <c r="J147" i="8"/>
  <c r="N145" i="8"/>
  <c r="C38" i="6"/>
  <c r="C106" i="1" s="1"/>
  <c r="H144" i="8"/>
  <c r="H107" i="22"/>
  <c r="B35" i="6"/>
  <c r="B103" i="1" s="1"/>
  <c r="F105" i="22"/>
  <c r="G34" i="6"/>
  <c r="G102" i="1" s="1"/>
  <c r="P140" i="8"/>
  <c r="P104" i="22"/>
  <c r="D33" i="6"/>
  <c r="D101" i="1" s="1"/>
  <c r="J103" i="22"/>
  <c r="J139" i="8"/>
  <c r="I32" i="6"/>
  <c r="I100" i="1" s="1"/>
  <c r="J102" i="22"/>
  <c r="D32" i="6"/>
  <c r="D100" i="1" s="1"/>
  <c r="A32" i="6"/>
  <c r="A100" i="1" s="1"/>
  <c r="D102" i="22"/>
  <c r="F31" i="6"/>
  <c r="F99" i="1" s="1"/>
  <c r="D165" i="22"/>
  <c r="L160" i="22"/>
  <c r="D149" i="22"/>
  <c r="P135" i="22"/>
  <c r="L128" i="22"/>
  <c r="D117" i="22"/>
  <c r="D101" i="22"/>
  <c r="H86" i="22"/>
  <c r="L80" i="22"/>
  <c r="H78" i="22"/>
  <c r="F62" i="6"/>
  <c r="F130" i="1" s="1"/>
  <c r="B50" i="6"/>
  <c r="B118" i="1" s="1"/>
  <c r="C45" i="6"/>
  <c r="C113" i="1" s="1"/>
  <c r="J42" i="6"/>
  <c r="J110" i="1" s="1"/>
  <c r="D40" i="6"/>
  <c r="D108" i="1" s="1"/>
  <c r="E35" i="6"/>
  <c r="E103" i="1" s="1"/>
  <c r="F30" i="6"/>
  <c r="F98" i="1" s="1"/>
  <c r="F97" i="22"/>
  <c r="R85" i="22"/>
  <c r="H15" i="6"/>
  <c r="H83" i="1" s="1"/>
  <c r="J81" i="22"/>
  <c r="D11" i="6"/>
  <c r="D79" i="1" s="1"/>
  <c r="I6" i="6"/>
  <c r="I74" i="1" s="1"/>
  <c r="G4" i="6"/>
  <c r="G72" i="1" s="1"/>
  <c r="P74" i="22"/>
  <c r="I100" i="6"/>
  <c r="I168" i="1" s="1"/>
  <c r="C92" i="6"/>
  <c r="C160" i="1" s="1"/>
  <c r="H198" i="8"/>
  <c r="F77" i="6"/>
  <c r="F145" i="1" s="1"/>
  <c r="N147" i="22"/>
  <c r="H182" i="8"/>
  <c r="R181" i="8"/>
  <c r="G72" i="6"/>
  <c r="G140" i="1" s="1"/>
  <c r="V135" i="22"/>
  <c r="D63" i="6"/>
  <c r="D131" i="1" s="1"/>
  <c r="V127" i="22"/>
  <c r="H51" i="6"/>
  <c r="H119" i="1" s="1"/>
  <c r="V155" i="8"/>
  <c r="F37" i="6"/>
  <c r="F105" i="1" s="1"/>
  <c r="B33" i="6"/>
  <c r="B101" i="1" s="1"/>
  <c r="D31" i="6"/>
  <c r="D99" i="1" s="1"/>
  <c r="A30" i="6"/>
  <c r="A98" i="1" s="1"/>
  <c r="D28" i="6"/>
  <c r="D96" i="1" s="1"/>
  <c r="H26" i="6"/>
  <c r="H94" i="1" s="1"/>
  <c r="R96" i="22"/>
  <c r="B26" i="6"/>
  <c r="B94" i="1" s="1"/>
  <c r="H95" i="22"/>
  <c r="H24" i="6"/>
  <c r="H92" i="1" s="1"/>
  <c r="J22" i="6"/>
  <c r="J90" i="1" s="1"/>
  <c r="V92" i="22"/>
  <c r="N90" i="22"/>
  <c r="E17" i="6"/>
  <c r="E85" i="1" s="1"/>
  <c r="L87" i="22"/>
  <c r="V84" i="22"/>
  <c r="J14" i="6"/>
  <c r="J82" i="1" s="1"/>
  <c r="J82" i="22"/>
  <c r="F10" i="6"/>
  <c r="F78" i="1" s="1"/>
  <c r="D10" i="6"/>
  <c r="D78" i="1" s="1"/>
  <c r="J8" i="6"/>
  <c r="J76" i="1" s="1"/>
  <c r="H8" i="6"/>
  <c r="H76" i="1" s="1"/>
  <c r="E7" i="6"/>
  <c r="E75" i="1" s="1"/>
  <c r="L77" i="22"/>
  <c r="V76" i="22"/>
  <c r="E5" i="6"/>
  <c r="E73" i="1" s="1"/>
  <c r="N74" i="22"/>
  <c r="F4" i="6"/>
  <c r="F72" i="1" s="1"/>
  <c r="E103" i="6"/>
  <c r="E171" i="1" s="1"/>
  <c r="L173" i="22"/>
  <c r="H173" i="22"/>
  <c r="R172" i="22"/>
  <c r="C101" i="6"/>
  <c r="C169" i="1" s="1"/>
  <c r="H171" i="22"/>
  <c r="B100" i="6"/>
  <c r="B168" i="1" s="1"/>
  <c r="J98" i="6"/>
  <c r="J166" i="1" s="1"/>
  <c r="V168" i="22"/>
  <c r="B98" i="6"/>
  <c r="B166" i="1" s="1"/>
  <c r="F168" i="22"/>
  <c r="F96" i="6"/>
  <c r="F164" i="1" s="1"/>
  <c r="N166" i="22"/>
  <c r="D96" i="6"/>
  <c r="D164" i="1" s="1"/>
  <c r="R164" i="22"/>
  <c r="E93" i="6"/>
  <c r="E161" i="1" s="1"/>
  <c r="L163" i="22"/>
  <c r="J92" i="6"/>
  <c r="J160" i="1" s="1"/>
  <c r="V162" i="22"/>
  <c r="B92" i="6"/>
  <c r="B160" i="1" s="1"/>
  <c r="F162" i="22"/>
  <c r="F88" i="6"/>
  <c r="F156" i="1" s="1"/>
  <c r="N158" i="22"/>
  <c r="C87" i="6"/>
  <c r="C155" i="1" s="1"/>
  <c r="H157" i="22"/>
  <c r="J84" i="6"/>
  <c r="J152" i="1" s="1"/>
  <c r="V154" i="22"/>
  <c r="B84" i="6"/>
  <c r="B152" i="1" s="1"/>
  <c r="F154" i="22"/>
  <c r="F80" i="6"/>
  <c r="F148" i="1" s="1"/>
  <c r="N150" i="22"/>
  <c r="H149" i="22"/>
  <c r="E77" i="6"/>
  <c r="E145" i="1" s="1"/>
  <c r="L147" i="22"/>
  <c r="J76" i="6"/>
  <c r="J144" i="1" s="1"/>
  <c r="V146" i="22"/>
  <c r="B76" i="6"/>
  <c r="B144" i="1" s="1"/>
  <c r="F146" i="22"/>
  <c r="T180" i="8"/>
  <c r="D74" i="6"/>
  <c r="D142" i="1" s="1"/>
  <c r="J144" i="22"/>
  <c r="F72" i="6"/>
  <c r="F140" i="1" s="1"/>
  <c r="N142" i="22"/>
  <c r="C71" i="6"/>
  <c r="C139" i="1" s="1"/>
  <c r="H141" i="22"/>
  <c r="E69" i="6"/>
  <c r="E137" i="1" s="1"/>
  <c r="L139" i="22"/>
  <c r="V138" i="22"/>
  <c r="F138" i="22"/>
  <c r="D66" i="6"/>
  <c r="D134" i="1" s="1"/>
  <c r="J136" i="22"/>
  <c r="C63" i="6"/>
  <c r="C131" i="1" s="1"/>
  <c r="H133" i="22"/>
  <c r="H62" i="6"/>
  <c r="H130" i="1" s="1"/>
  <c r="R132" i="22"/>
  <c r="E61" i="6"/>
  <c r="E129" i="1" s="1"/>
  <c r="L131" i="22"/>
  <c r="J60" i="6"/>
  <c r="J128" i="1" s="1"/>
  <c r="B60" i="6"/>
  <c r="B128" i="1" s="1"/>
  <c r="F130" i="22"/>
  <c r="D58" i="6"/>
  <c r="D126" i="1" s="1"/>
  <c r="J128" i="22"/>
  <c r="R125" i="22"/>
  <c r="C55" i="6"/>
  <c r="C123" i="1" s="1"/>
  <c r="H125" i="22"/>
  <c r="H54" i="6"/>
  <c r="H122" i="1" s="1"/>
  <c r="R124" i="22"/>
  <c r="J52" i="6"/>
  <c r="J120" i="1" s="1"/>
  <c r="V122" i="22"/>
  <c r="B52" i="6"/>
  <c r="B120" i="1" s="1"/>
  <c r="F48" i="6"/>
  <c r="F116" i="1" s="1"/>
  <c r="N118" i="22"/>
  <c r="C47" i="6"/>
  <c r="C115" i="1" s="1"/>
  <c r="H117" i="22"/>
  <c r="L115" i="22"/>
  <c r="J44" i="6"/>
  <c r="J112" i="1" s="1"/>
  <c r="V114" i="22"/>
  <c r="F40" i="6"/>
  <c r="F108" i="1" s="1"/>
  <c r="N110" i="22"/>
  <c r="H38" i="6"/>
  <c r="H106" i="1" s="1"/>
  <c r="R108" i="22"/>
  <c r="L144" i="8"/>
  <c r="E37" i="6"/>
  <c r="E105" i="1" s="1"/>
  <c r="L107" i="22"/>
  <c r="F107" i="22"/>
  <c r="J36" i="6"/>
  <c r="J104" i="1" s="1"/>
  <c r="V106" i="22"/>
  <c r="B36" i="6"/>
  <c r="B104" i="1" s="1"/>
  <c r="F106" i="22"/>
  <c r="D34" i="6"/>
  <c r="D102" i="1" s="1"/>
  <c r="J104" i="22"/>
  <c r="D104" i="22"/>
  <c r="F32" i="6"/>
  <c r="F100" i="1" s="1"/>
  <c r="N102" i="22"/>
  <c r="R101" i="22"/>
  <c r="R137" i="8"/>
  <c r="H164" i="22"/>
  <c r="T151" i="22"/>
  <c r="H148" i="22"/>
  <c r="T143" i="22"/>
  <c r="D139" i="22"/>
  <c r="T135" i="22"/>
  <c r="H132" i="22"/>
  <c r="H124" i="22"/>
  <c r="H116" i="22"/>
  <c r="T111" i="22"/>
  <c r="H108" i="22"/>
  <c r="D99" i="22"/>
  <c r="D91" i="22"/>
  <c r="L78" i="22"/>
  <c r="P77" i="22"/>
  <c r="D75" i="22"/>
  <c r="B21" i="6"/>
  <c r="B89" i="1" s="1"/>
  <c r="F20" i="22"/>
  <c r="J16" i="7"/>
  <c r="J15" i="1" s="1"/>
  <c r="T12" i="22"/>
  <c r="X17" i="22"/>
  <c r="P25" i="22"/>
  <c r="B8" i="7"/>
  <c r="B7" i="1" s="1"/>
  <c r="AB28" i="22"/>
  <c r="P34" i="22"/>
  <c r="L8" i="22"/>
  <c r="F74" i="12"/>
  <c r="F8" i="7"/>
  <c r="F7" i="1" s="1"/>
  <c r="AB89" i="12"/>
  <c r="B4" i="7"/>
  <c r="B3" i="1" s="1"/>
  <c r="B16" i="7"/>
  <c r="B15" i="1" s="1"/>
  <c r="P22" i="22"/>
  <c r="K12" i="7"/>
  <c r="K11" i="1" s="1"/>
  <c r="L97" i="12"/>
  <c r="F9" i="22"/>
  <c r="I23" i="7"/>
  <c r="I22" i="1" s="1"/>
  <c r="L98" i="12"/>
  <c r="AB20" i="22"/>
  <c r="M15" i="7"/>
  <c r="M14" i="1" s="1"/>
  <c r="V28" i="22"/>
  <c r="M9" i="7"/>
  <c r="M8" i="1" s="1"/>
  <c r="X12" i="22"/>
  <c r="A12" i="7"/>
  <c r="A11" i="1" s="1"/>
  <c r="E12" i="7"/>
  <c r="E11" i="1" s="1"/>
  <c r="D89" i="12"/>
  <c r="A23" i="7"/>
  <c r="A22" i="1" s="1"/>
  <c r="C10" i="7"/>
  <c r="C9" i="1" s="1"/>
  <c r="J16" i="22"/>
  <c r="L12" i="22"/>
  <c r="N71" i="12"/>
  <c r="N10" i="22"/>
  <c r="J13" i="22"/>
  <c r="J74" i="12"/>
  <c r="AB17" i="22"/>
  <c r="M12" i="7"/>
  <c r="M11" i="1" s="1"/>
  <c r="J82" i="12"/>
  <c r="H20" i="22"/>
  <c r="J9" i="22"/>
  <c r="V24" i="22"/>
  <c r="H77" i="12"/>
  <c r="B19" i="7"/>
  <c r="B18" i="1" s="1"/>
  <c r="E15" i="7"/>
  <c r="E14" i="1" s="1"/>
  <c r="H25" i="22"/>
  <c r="C20" i="7"/>
  <c r="C19" i="1" s="1"/>
  <c r="R21" i="22"/>
  <c r="H16" i="7"/>
  <c r="H15" i="1" s="1"/>
  <c r="H81" i="12"/>
  <c r="F77" i="12"/>
  <c r="D25" i="22"/>
  <c r="G12" i="7"/>
  <c r="G11" i="1" s="1"/>
  <c r="A20" i="7"/>
  <c r="A19" i="1" s="1"/>
  <c r="L20" i="22"/>
  <c r="B11" i="7"/>
  <c r="B10" i="1" s="1"/>
  <c r="H17" i="22"/>
  <c r="H78" i="12"/>
  <c r="J71" i="12"/>
  <c r="L78" i="12"/>
  <c r="D93" i="12"/>
  <c r="T93" i="12"/>
  <c r="D98" i="12"/>
  <c r="T33" i="22"/>
  <c r="N82" i="12"/>
  <c r="N21" i="22"/>
  <c r="F16" i="7"/>
  <c r="F15" i="1" s="1"/>
  <c r="H36" i="22"/>
  <c r="H97" i="12"/>
  <c r="J28" i="7"/>
  <c r="J27" i="1" s="1"/>
  <c r="V33" i="22"/>
  <c r="V94" i="12"/>
  <c r="B28" i="7"/>
  <c r="B27" i="1" s="1"/>
  <c r="F33" i="22"/>
  <c r="F94" i="12"/>
  <c r="J31" i="22"/>
  <c r="J92" i="12"/>
  <c r="D91" i="12"/>
  <c r="F5" i="7"/>
  <c r="F4" i="1" s="1"/>
  <c r="K17" i="7"/>
  <c r="K16" i="1" s="1"/>
  <c r="X22" i="22"/>
  <c r="D99" i="12"/>
  <c r="N37" i="22"/>
  <c r="F32" i="7"/>
  <c r="F31" i="1" s="1"/>
  <c r="R35" i="22"/>
  <c r="H30" i="7"/>
  <c r="H29" i="1" s="1"/>
  <c r="L91" i="12"/>
  <c r="N90" i="12"/>
  <c r="N29" i="22"/>
  <c r="AB22" i="22"/>
  <c r="D28" i="22"/>
  <c r="N13" i="22"/>
  <c r="AB8" i="22"/>
  <c r="X89" i="12"/>
  <c r="D4" i="7"/>
  <c r="D3" i="1" s="1"/>
  <c r="R82" i="12"/>
  <c r="X14" i="22"/>
  <c r="K9" i="7"/>
  <c r="K8" i="1" s="1"/>
  <c r="C32" i="7"/>
  <c r="C31" i="1" s="1"/>
  <c r="H98" i="12"/>
  <c r="H31" i="7"/>
  <c r="H30" i="1" s="1"/>
  <c r="R97" i="12"/>
  <c r="M30" i="7"/>
  <c r="M29" i="1" s="1"/>
  <c r="AB35" i="22"/>
  <c r="I30" i="7"/>
  <c r="I29" i="1" s="1"/>
  <c r="E30" i="7"/>
  <c r="E29" i="1" s="1"/>
  <c r="L35" i="22"/>
  <c r="L96" i="12"/>
  <c r="B29" i="7"/>
  <c r="B28" i="1" s="1"/>
  <c r="F34" i="22"/>
  <c r="F95" i="12"/>
  <c r="G28" i="7"/>
  <c r="G27" i="1" s="1"/>
  <c r="P33" i="22"/>
  <c r="P94" i="12"/>
  <c r="L27" i="7"/>
  <c r="L26" i="1" s="1"/>
  <c r="Z32" i="22"/>
  <c r="R93" i="12"/>
  <c r="T92" i="12"/>
  <c r="T91" i="12"/>
  <c r="A33" i="7"/>
  <c r="A32" i="1" s="1"/>
  <c r="H33" i="7"/>
  <c r="H32" i="1" s="1"/>
  <c r="J31" i="7"/>
  <c r="J30" i="1" s="1"/>
  <c r="V36" i="22"/>
  <c r="B31" i="7"/>
  <c r="B30" i="1" s="1"/>
  <c r="J34" i="22"/>
  <c r="V93" i="12"/>
  <c r="F27" i="7"/>
  <c r="F26" i="1" s="1"/>
  <c r="N32" i="22"/>
  <c r="N93" i="12"/>
  <c r="K26" i="7"/>
  <c r="K25" i="1" s="1"/>
  <c r="X31" i="22"/>
  <c r="C26" i="7"/>
  <c r="C25" i="1" s="1"/>
  <c r="H31" i="22"/>
  <c r="R30" i="22"/>
  <c r="M24" i="7"/>
  <c r="M23" i="1" s="1"/>
  <c r="E24" i="7"/>
  <c r="E23" i="1" s="1"/>
  <c r="L29" i="22"/>
  <c r="R99" i="12"/>
  <c r="AB94" i="12"/>
  <c r="X92" i="12"/>
  <c r="AB37" i="22"/>
  <c r="T32" i="22"/>
  <c r="D32" i="22"/>
  <c r="H32" i="7"/>
  <c r="H31" i="1" s="1"/>
  <c r="R37" i="22"/>
  <c r="J30" i="7"/>
  <c r="J29" i="1" s="1"/>
  <c r="F96" i="12"/>
  <c r="D28" i="7"/>
  <c r="D27" i="1" s="1"/>
  <c r="J33" i="22"/>
  <c r="K25" i="7"/>
  <c r="K24" i="1" s="1"/>
  <c r="X30" i="22"/>
  <c r="H30" i="22"/>
  <c r="C25" i="7"/>
  <c r="C24" i="1" s="1"/>
  <c r="H24" i="7"/>
  <c r="H23" i="1" s="1"/>
  <c r="R29" i="22"/>
  <c r="X99" i="12"/>
  <c r="H99" i="12"/>
  <c r="X91" i="12"/>
  <c r="X38" i="22"/>
  <c r="H38" i="22"/>
  <c r="K101" i="5"/>
  <c r="C142" i="5"/>
  <c r="C153" i="5"/>
  <c r="B47" i="5"/>
  <c r="C164" i="5"/>
  <c r="H120" i="8"/>
  <c r="I99" i="6"/>
  <c r="I167" i="1" s="1"/>
  <c r="T205" i="8"/>
  <c r="N113" i="8"/>
  <c r="A47" i="6"/>
  <c r="A115" i="1" s="1"/>
  <c r="E22" i="6"/>
  <c r="E90" i="1" s="1"/>
  <c r="L92" i="22"/>
  <c r="D69" i="6"/>
  <c r="D137" i="1" s="1"/>
  <c r="N134" i="22"/>
  <c r="B6" i="6"/>
  <c r="B74" i="1" s="1"/>
  <c r="J6" i="6"/>
  <c r="J74" i="1" s="1"/>
  <c r="H140" i="22"/>
  <c r="F76" i="22"/>
  <c r="F64" i="6"/>
  <c r="F132" i="1" s="1"/>
  <c r="N73" i="22"/>
  <c r="N109" i="8"/>
  <c r="R130" i="8"/>
  <c r="R94" i="22"/>
  <c r="D24" i="6"/>
  <c r="D92" i="1" s="1"/>
  <c r="L84" i="22"/>
  <c r="L120" i="8"/>
  <c r="E14" i="6"/>
  <c r="E82" i="1" s="1"/>
  <c r="I9" i="6"/>
  <c r="I77" i="1" s="1"/>
  <c r="T115" i="8"/>
  <c r="H75" i="22"/>
  <c r="N207" i="8"/>
  <c r="N171" i="22"/>
  <c r="V203" i="8"/>
  <c r="V167" i="22"/>
  <c r="N188" i="8"/>
  <c r="F82" i="6"/>
  <c r="F150" i="1" s="1"/>
  <c r="N152" i="22"/>
  <c r="H81" i="6"/>
  <c r="H149" i="1" s="1"/>
  <c r="J187" i="8"/>
  <c r="P180" i="8"/>
  <c r="P144" i="22"/>
  <c r="D143" i="22"/>
  <c r="A72" i="6"/>
  <c r="A140" i="1" s="1"/>
  <c r="J71" i="6"/>
  <c r="J139" i="1" s="1"/>
  <c r="V141" i="22"/>
  <c r="J138" i="22"/>
  <c r="D68" i="6"/>
  <c r="D136" i="1" s="1"/>
  <c r="N137" i="22"/>
  <c r="N173" i="8"/>
  <c r="A63" i="6"/>
  <c r="A131" i="1" s="1"/>
  <c r="C62" i="6"/>
  <c r="C130" i="1" s="1"/>
  <c r="H168" i="8"/>
  <c r="L157" i="8"/>
  <c r="A49" i="6"/>
  <c r="A117" i="1" s="1"/>
  <c r="G48" i="6"/>
  <c r="G116" i="1" s="1"/>
  <c r="F112" i="22"/>
  <c r="B42" i="6"/>
  <c r="B110" i="1" s="1"/>
  <c r="L111" i="22"/>
  <c r="I33" i="6"/>
  <c r="I101" i="1" s="1"/>
  <c r="T139" i="8"/>
  <c r="E33" i="6"/>
  <c r="E101" i="1" s="1"/>
  <c r="A33" i="6"/>
  <c r="A101" i="1" s="1"/>
  <c r="D103" i="22"/>
  <c r="H136" i="8"/>
  <c r="C30" i="6"/>
  <c r="C98" i="1" s="1"/>
  <c r="T103" i="22"/>
  <c r="V130" i="22"/>
  <c r="H102" i="6"/>
  <c r="H170" i="1" s="1"/>
  <c r="H150" i="8"/>
  <c r="I86" i="6"/>
  <c r="I154" i="1" s="1"/>
  <c r="F101" i="6"/>
  <c r="F169" i="1" s="1"/>
  <c r="P111" i="8"/>
  <c r="G100" i="6"/>
  <c r="G168" i="1" s="1"/>
  <c r="P91" i="22"/>
  <c r="N192" i="8"/>
  <c r="N156" i="22"/>
  <c r="F152" i="22"/>
  <c r="G77" i="6"/>
  <c r="G145" i="1" s="1"/>
  <c r="D77" i="6"/>
  <c r="D145" i="1" s="1"/>
  <c r="V179" i="8"/>
  <c r="D140" i="22"/>
  <c r="R175" i="8"/>
  <c r="H69" i="6"/>
  <c r="H137" i="1" s="1"/>
  <c r="V172" i="8"/>
  <c r="V136" i="22"/>
  <c r="P134" i="22"/>
  <c r="H131" i="22"/>
  <c r="C61" i="6"/>
  <c r="C129" i="1" s="1"/>
  <c r="D60" i="6"/>
  <c r="D128" i="1" s="1"/>
  <c r="J130" i="22"/>
  <c r="G57" i="6"/>
  <c r="G125" i="1" s="1"/>
  <c r="P163" i="8"/>
  <c r="D126" i="22"/>
  <c r="F24" i="6"/>
  <c r="F92" i="1" s="1"/>
  <c r="J141" i="22"/>
  <c r="R139" i="22"/>
  <c r="J166" i="8"/>
  <c r="G7" i="6"/>
  <c r="G75" i="1" s="1"/>
  <c r="P113" i="8"/>
  <c r="A103" i="6"/>
  <c r="A171" i="1" s="1"/>
  <c r="P208" i="8"/>
  <c r="P205" i="8"/>
  <c r="G99" i="6"/>
  <c r="G167" i="1" s="1"/>
  <c r="A95" i="6"/>
  <c r="A163" i="1" s="1"/>
  <c r="F92" i="6"/>
  <c r="F160" i="1" s="1"/>
  <c r="V197" i="8"/>
  <c r="J91" i="6"/>
  <c r="J159" i="1" s="1"/>
  <c r="D133" i="22"/>
  <c r="A56" i="6"/>
  <c r="A124" i="1" s="1"/>
  <c r="J163" i="8"/>
  <c r="J66" i="6"/>
  <c r="J134" i="1" s="1"/>
  <c r="D78" i="6"/>
  <c r="D146" i="1" s="1"/>
  <c r="P186" i="8"/>
  <c r="T132" i="8"/>
  <c r="I26" i="6"/>
  <c r="I94" i="1" s="1"/>
  <c r="I41" i="6"/>
  <c r="I109" i="1" s="1"/>
  <c r="T147" i="8"/>
  <c r="F110" i="22"/>
  <c r="B38" i="6"/>
  <c r="B106" i="1" s="1"/>
  <c r="F108" i="22"/>
  <c r="V139" i="8"/>
  <c r="C33" i="6"/>
  <c r="C101" i="1" s="1"/>
  <c r="H103" i="22"/>
  <c r="B82" i="6"/>
  <c r="B150" i="1" s="1"/>
  <c r="P127" i="22"/>
  <c r="D57" i="6"/>
  <c r="D125" i="1" s="1"/>
  <c r="P136" i="22"/>
  <c r="F86" i="6"/>
  <c r="F154" i="1" s="1"/>
  <c r="J174" i="8"/>
  <c r="D19" i="6"/>
  <c r="D87" i="1" s="1"/>
  <c r="H18" i="6"/>
  <c r="H86" i="1" s="1"/>
  <c r="J84" i="22"/>
  <c r="J120" i="8"/>
  <c r="N160" i="8"/>
  <c r="N124" i="22"/>
  <c r="L122" i="22"/>
  <c r="E52" i="6"/>
  <c r="E120" i="1" s="1"/>
  <c r="R119" i="22"/>
  <c r="H115" i="22"/>
  <c r="H151" i="8"/>
  <c r="G43" i="6"/>
  <c r="G111" i="1" s="1"/>
  <c r="P113" i="22"/>
  <c r="H183" i="8"/>
  <c r="F35" i="22"/>
  <c r="C24" i="7"/>
  <c r="C23" i="1" s="1"/>
  <c r="F30" i="22"/>
  <c r="N38" i="22"/>
  <c r="E20" i="7"/>
  <c r="E19" i="1" s="1"/>
  <c r="E23" i="7"/>
  <c r="E22" i="1" s="1"/>
  <c r="T25" i="22"/>
  <c r="E7" i="7"/>
  <c r="E6" i="1" s="1"/>
  <c r="J77" i="12"/>
  <c r="J24" i="22"/>
  <c r="N16" i="22"/>
  <c r="F19" i="7"/>
  <c r="F18" i="1" s="1"/>
  <c r="Z13" i="22"/>
  <c r="AD85" i="12"/>
  <c r="Z33" i="22"/>
  <c r="V96" i="12"/>
  <c r="K24" i="7"/>
  <c r="K23" i="1" s="1"/>
  <c r="F33" i="7"/>
  <c r="F32" i="1" s="1"/>
  <c r="N8" i="22"/>
  <c r="T75" i="12"/>
  <c r="L89" i="12"/>
  <c r="F18" i="22"/>
  <c r="AB86" i="12"/>
  <c r="L79" i="12"/>
  <c r="D19" i="7"/>
  <c r="D18" i="1" s="1"/>
  <c r="G23" i="7"/>
  <c r="G22" i="1" s="1"/>
  <c r="P28" i="22"/>
  <c r="E32" i="7"/>
  <c r="E31" i="1" s="1"/>
  <c r="Z94" i="12"/>
  <c r="L33" i="22"/>
  <c r="Z34" i="22"/>
  <c r="F25" i="7"/>
  <c r="F24" i="1" s="1"/>
  <c r="L36" i="22"/>
  <c r="T94" i="12"/>
  <c r="B21" i="7"/>
  <c r="B20" i="1" s="1"/>
  <c r="M20" i="7"/>
  <c r="M19" i="1" s="1"/>
  <c r="H12" i="22"/>
  <c r="P20" i="22"/>
  <c r="V87" i="12"/>
  <c r="AD9" i="22"/>
  <c r="H25" i="7"/>
  <c r="H24" i="1" s="1"/>
  <c r="T31" i="22"/>
  <c r="T14" i="22"/>
  <c r="P73" i="12"/>
  <c r="T86" i="12"/>
  <c r="N9" i="22"/>
  <c r="F11" i="22"/>
  <c r="H96" i="12"/>
  <c r="G17" i="7"/>
  <c r="G16" i="1" s="1"/>
  <c r="G20" i="7"/>
  <c r="G19" i="1" s="1"/>
  <c r="D17" i="22"/>
  <c r="J19" i="22"/>
  <c r="J5" i="7"/>
  <c r="J4" i="1" s="1"/>
  <c r="Z16" i="22"/>
  <c r="F97" i="12"/>
  <c r="H90" i="12"/>
  <c r="H89" i="12"/>
  <c r="L11" i="7"/>
  <c r="L10" i="1" s="1"/>
  <c r="A25" i="7"/>
  <c r="A24" i="1" s="1"/>
  <c r="L94" i="12"/>
  <c r="G7" i="7"/>
  <c r="G6" i="1" s="1"/>
  <c r="R9" i="22"/>
  <c r="Z71" i="12"/>
  <c r="F85" i="12"/>
  <c r="N70" i="12"/>
  <c r="N26" i="22"/>
  <c r="L16" i="7"/>
  <c r="L15" i="1" s="1"/>
  <c r="F15" i="22"/>
  <c r="V10" i="22"/>
  <c r="AD20" i="22"/>
  <c r="N16" i="7"/>
  <c r="N15" i="1" s="1"/>
  <c r="N8" i="7"/>
  <c r="N7" i="1" s="1"/>
  <c r="R33" i="22"/>
  <c r="X94" i="12"/>
  <c r="Z18" i="22"/>
  <c r="J19" i="7"/>
  <c r="J18" i="1" s="1"/>
  <c r="L5" i="7"/>
  <c r="L4" i="1" s="1"/>
  <c r="H4" i="7"/>
  <c r="H3" i="1" s="1"/>
  <c r="H28" i="22"/>
  <c r="H79" i="12"/>
  <c r="H13" i="7"/>
  <c r="H12" i="1" s="1"/>
  <c r="V21" i="22"/>
  <c r="F7" i="7"/>
  <c r="F6" i="1" s="1"/>
  <c r="N24" i="22"/>
  <c r="F21" i="7"/>
  <c r="F20" i="1" s="1"/>
  <c r="N97" i="12"/>
  <c r="Z91" i="12"/>
  <c r="AB97" i="12"/>
  <c r="M31" i="7"/>
  <c r="M30" i="1" s="1"/>
  <c r="N92" i="12"/>
  <c r="K32" i="7"/>
  <c r="K31" i="1" s="1"/>
  <c r="AB34" i="22"/>
  <c r="AB95" i="12"/>
  <c r="Z21" i="22"/>
  <c r="A11" i="7"/>
  <c r="A10" i="1" s="1"/>
  <c r="V9" i="22"/>
  <c r="V70" i="12"/>
  <c r="T18" i="22"/>
  <c r="N31" i="22"/>
  <c r="X98" i="12"/>
  <c r="AB36" i="22"/>
  <c r="P17" i="22"/>
  <c r="L86" i="12"/>
  <c r="P81" i="12"/>
  <c r="V74" i="12"/>
  <c r="AB75" i="12"/>
  <c r="AD97" i="12"/>
  <c r="AD37" i="22"/>
  <c r="N28" i="7"/>
  <c r="N27" i="1" s="1"/>
  <c r="N24" i="7"/>
  <c r="N23" i="1" s="1"/>
  <c r="N20" i="7"/>
  <c r="N19" i="1" s="1"/>
  <c r="N15" i="7"/>
  <c r="N14" i="1" s="1"/>
  <c r="N12" i="7"/>
  <c r="N11" i="1" s="1"/>
  <c r="AD16" i="22"/>
  <c r="AD10" i="22"/>
  <c r="N32" i="7"/>
  <c r="N31" i="1" s="1"/>
  <c r="N23" i="7"/>
  <c r="N22" i="1" s="1"/>
  <c r="AD12" i="22"/>
  <c r="P11" i="22"/>
  <c r="AB90" i="12"/>
  <c r="Z85" i="12"/>
  <c r="L95" i="12"/>
  <c r="AB12" i="22"/>
  <c r="J84" i="12"/>
  <c r="F6" i="7"/>
  <c r="F5" i="1" s="1"/>
  <c r="P35" i="22"/>
  <c r="Z37" i="22"/>
  <c r="P93" i="12"/>
  <c r="V95" i="12"/>
  <c r="H14" i="22"/>
  <c r="P32" i="22"/>
  <c r="Z92" i="12"/>
  <c r="L22" i="22"/>
  <c r="T22" i="22"/>
  <c r="L21" i="7"/>
  <c r="L20" i="1" s="1"/>
  <c r="Z26" i="22"/>
  <c r="F22" i="22"/>
  <c r="H17" i="7"/>
  <c r="H16" i="1" s="1"/>
  <c r="J12" i="7"/>
  <c r="J11" i="1" s="1"/>
  <c r="A19" i="7"/>
  <c r="A18" i="1" s="1"/>
  <c r="T89" i="12"/>
  <c r="T28" i="22"/>
  <c r="X81" i="12"/>
  <c r="X20" i="22"/>
  <c r="A28" i="7"/>
  <c r="A27" i="1" s="1"/>
  <c r="D94" i="12"/>
  <c r="T38" i="22"/>
  <c r="T81" i="12"/>
  <c r="N33" i="7"/>
  <c r="N32" i="1" s="1"/>
  <c r="AD38" i="22"/>
  <c r="AD99" i="12"/>
  <c r="N29" i="7"/>
  <c r="N28" i="1" s="1"/>
  <c r="AD95" i="12"/>
  <c r="AD34" i="22"/>
  <c r="N25" i="7"/>
  <c r="N24" i="1" s="1"/>
  <c r="AD30" i="22"/>
  <c r="N21" i="7"/>
  <c r="N20" i="1" s="1"/>
  <c r="AD26" i="22"/>
  <c r="N17" i="7"/>
  <c r="N16" i="1" s="1"/>
  <c r="AD22" i="22"/>
  <c r="AD83" i="12"/>
  <c r="N13" i="7"/>
  <c r="N12" i="1" s="1"/>
  <c r="AD79" i="12"/>
  <c r="N9" i="7"/>
  <c r="N8" i="1" s="1"/>
  <c r="AD14" i="22"/>
  <c r="AD71" i="12"/>
  <c r="AD18" i="22"/>
  <c r="V34" i="22"/>
  <c r="R13" i="22"/>
  <c r="I33" i="7"/>
  <c r="I32" i="1" s="1"/>
  <c r="L34" i="22"/>
  <c r="L83" i="12"/>
  <c r="D12" i="22"/>
  <c r="A7" i="7"/>
  <c r="A6" i="1" s="1"/>
  <c r="H8" i="7"/>
  <c r="H7" i="1" s="1"/>
  <c r="I15" i="7"/>
  <c r="I14" i="1" s="1"/>
  <c r="T78" i="12"/>
  <c r="L19" i="7"/>
  <c r="L18" i="1" s="1"/>
  <c r="AB71" i="12"/>
  <c r="AD75" i="12"/>
  <c r="AD77" i="12"/>
  <c r="AD93" i="12"/>
  <c r="AD36" i="22"/>
  <c r="AD32" i="22"/>
  <c r="N7" i="7"/>
  <c r="N6" i="1" s="1"/>
  <c r="R24" i="22"/>
  <c r="J4" i="7"/>
  <c r="J3" i="1" s="1"/>
  <c r="A9" i="7"/>
  <c r="A8" i="1" s="1"/>
  <c r="N30" i="7"/>
  <c r="N29" i="1" s="1"/>
  <c r="AD35" i="22"/>
  <c r="N26" i="7"/>
  <c r="N25" i="1" s="1"/>
  <c r="AD31" i="22"/>
  <c r="N22" i="7"/>
  <c r="N21" i="1" s="1"/>
  <c r="AD27" i="22"/>
  <c r="N18" i="7"/>
  <c r="N17" i="1" s="1"/>
  <c r="AD23" i="22"/>
  <c r="N14" i="7"/>
  <c r="N13" i="1" s="1"/>
  <c r="AD19" i="22"/>
  <c r="N10" i="7"/>
  <c r="N9" i="1" s="1"/>
  <c r="AD15" i="22"/>
  <c r="N6" i="7"/>
  <c r="N5" i="1" s="1"/>
  <c r="AD11" i="22"/>
  <c r="AD84" i="12"/>
  <c r="AD89" i="12"/>
  <c r="AD24" i="22"/>
  <c r="AD74" i="12"/>
  <c r="AD78" i="12"/>
  <c r="AD82" i="12"/>
  <c r="AD86" i="12"/>
  <c r="AD90" i="12"/>
  <c r="AD94" i="12"/>
  <c r="V178" i="8" l="1"/>
  <c r="J62" i="6"/>
  <c r="J130" i="1" s="1"/>
  <c r="P98" i="22"/>
  <c r="L198" i="8"/>
  <c r="E58" i="6"/>
  <c r="E126" i="1" s="1"/>
  <c r="J24" i="6"/>
  <c r="J92" i="1" s="1"/>
  <c r="D56" i="6"/>
  <c r="D124" i="1" s="1"/>
  <c r="P143" i="22"/>
  <c r="L153" i="8"/>
  <c r="V168" i="8"/>
  <c r="V137" i="22"/>
  <c r="A27" i="6"/>
  <c r="A95" i="1" s="1"/>
  <c r="H30" i="6"/>
  <c r="H98" i="1" s="1"/>
  <c r="J112" i="22"/>
  <c r="C79" i="6"/>
  <c r="C147" i="1" s="1"/>
  <c r="F172" i="22"/>
  <c r="E9" i="6"/>
  <c r="E77" i="1" s="1"/>
  <c r="N82" i="22"/>
  <c r="T132" i="22"/>
  <c r="E36" i="6"/>
  <c r="E104" i="1" s="1"/>
  <c r="F38" i="6"/>
  <c r="F106" i="1" s="1"/>
  <c r="V157" i="8"/>
  <c r="H139" i="22"/>
  <c r="T142" i="22"/>
  <c r="T150" i="22"/>
  <c r="A88" i="6"/>
  <c r="A156" i="1" s="1"/>
  <c r="B90" i="6"/>
  <c r="B158" i="1" s="1"/>
  <c r="R199" i="8"/>
  <c r="F94" i="6"/>
  <c r="F162" i="1" s="1"/>
  <c r="F169" i="22"/>
  <c r="V101" i="22"/>
  <c r="L141" i="22"/>
  <c r="F58" i="6"/>
  <c r="F126" i="1" s="1"/>
  <c r="H148" i="8"/>
  <c r="B29" i="6"/>
  <c r="B97" i="1" s="1"/>
  <c r="F135" i="8"/>
  <c r="D94" i="22"/>
  <c r="D130" i="8"/>
  <c r="D89" i="22"/>
  <c r="D125" i="8"/>
  <c r="A4" i="6"/>
  <c r="A72" i="1" s="1"/>
  <c r="D110" i="8"/>
  <c r="V173" i="8"/>
  <c r="B19" i="6"/>
  <c r="B87" i="1" s="1"/>
  <c r="F125" i="8"/>
  <c r="J162" i="8"/>
  <c r="P179" i="8"/>
  <c r="H14" i="6"/>
  <c r="H82" i="1" s="1"/>
  <c r="G28" i="6"/>
  <c r="G96" i="1" s="1"/>
  <c r="H101" i="22"/>
  <c r="D42" i="6"/>
  <c r="D110" i="1" s="1"/>
  <c r="R116" i="22"/>
  <c r="J120" i="22"/>
  <c r="B102" i="6"/>
  <c r="B170" i="1" s="1"/>
  <c r="F12" i="6"/>
  <c r="F80" i="1" s="1"/>
  <c r="E15" i="6"/>
  <c r="E83" i="1" s="1"/>
  <c r="I62" i="6"/>
  <c r="I130" i="1" s="1"/>
  <c r="N108" i="22"/>
  <c r="L150" i="8"/>
  <c r="V121" i="22"/>
  <c r="C69" i="6"/>
  <c r="C137" i="1" s="1"/>
  <c r="R183" i="8"/>
  <c r="I80" i="6"/>
  <c r="I148" i="1" s="1"/>
  <c r="T194" i="8"/>
  <c r="F160" i="22"/>
  <c r="R163" i="22"/>
  <c r="V169" i="22"/>
  <c r="J150" i="8"/>
  <c r="J142" i="8"/>
  <c r="R118" i="22"/>
  <c r="C42" i="6"/>
  <c r="C110" i="1" s="1"/>
  <c r="A29" i="6"/>
  <c r="A97" i="1" s="1"/>
  <c r="D135" i="8"/>
  <c r="F91" i="22"/>
  <c r="F127" i="8"/>
  <c r="F79" i="22"/>
  <c r="F115" i="8"/>
  <c r="B24" i="6"/>
  <c r="B92" i="1" s="1"/>
  <c r="F130" i="8"/>
  <c r="D158" i="22"/>
  <c r="J34" i="6"/>
  <c r="J102" i="1" s="1"/>
  <c r="G46" i="6"/>
  <c r="G114" i="1" s="1"/>
  <c r="P145" i="22"/>
  <c r="P203" i="8"/>
  <c r="V125" i="8"/>
  <c r="F89" i="6"/>
  <c r="F157" i="1" s="1"/>
  <c r="H172" i="22"/>
  <c r="C31" i="6"/>
  <c r="C99" i="1" s="1"/>
  <c r="H109" i="22"/>
  <c r="H46" i="6"/>
  <c r="H114" i="1" s="1"/>
  <c r="D50" i="6"/>
  <c r="D118" i="1" s="1"/>
  <c r="R140" i="22"/>
  <c r="L171" i="22"/>
  <c r="V86" i="22"/>
  <c r="L95" i="22"/>
  <c r="E44" i="6"/>
  <c r="E112" i="1" s="1"/>
  <c r="R147" i="22"/>
  <c r="J151" i="22"/>
  <c r="D166" i="22"/>
  <c r="J99" i="6"/>
  <c r="J167" i="1" s="1"/>
  <c r="J114" i="22"/>
  <c r="R102" i="22"/>
  <c r="J106" i="22"/>
  <c r="T149" i="8"/>
  <c r="R150" i="22"/>
  <c r="T171" i="8"/>
  <c r="B23" i="6"/>
  <c r="B91" i="1" s="1"/>
  <c r="F129" i="8"/>
  <c r="A21" i="6"/>
  <c r="A89" i="1" s="1"/>
  <c r="D127" i="8"/>
  <c r="A9" i="6"/>
  <c r="A77" i="1" s="1"/>
  <c r="D115" i="8"/>
  <c r="D113" i="22"/>
  <c r="A13" i="6"/>
  <c r="A81" i="1" s="1"/>
  <c r="D119" i="8"/>
  <c r="G5" i="6"/>
  <c r="G73" i="1" s="1"/>
  <c r="V104" i="22"/>
  <c r="P116" i="22"/>
  <c r="L133" i="22"/>
  <c r="G75" i="6"/>
  <c r="G143" i="1" s="1"/>
  <c r="J90" i="6"/>
  <c r="J158" i="1" s="1"/>
  <c r="G97" i="6"/>
  <c r="G165" i="1" s="1"/>
  <c r="T127" i="22"/>
  <c r="C39" i="6"/>
  <c r="C107" i="1" s="1"/>
  <c r="H70" i="6"/>
  <c r="H138" i="1" s="1"/>
  <c r="H86" i="6"/>
  <c r="H154" i="1" s="1"/>
  <c r="J168" i="22"/>
  <c r="E101" i="6"/>
  <c r="E169" i="1" s="1"/>
  <c r="V172" i="22"/>
  <c r="J16" i="6"/>
  <c r="J84" i="1" s="1"/>
  <c r="H89" i="22"/>
  <c r="R143" i="8"/>
  <c r="T146" i="8"/>
  <c r="D118" i="22"/>
  <c r="N161" i="8"/>
  <c r="T140" i="22"/>
  <c r="A96" i="6"/>
  <c r="A164" i="1" s="1"/>
  <c r="I43" i="6"/>
  <c r="I111" i="1" s="1"/>
  <c r="E47" i="6"/>
  <c r="E115" i="1" s="1"/>
  <c r="R100" i="22"/>
  <c r="F71" i="6"/>
  <c r="F139" i="1" s="1"/>
  <c r="D150" i="22"/>
  <c r="D142" i="22"/>
  <c r="D135" i="22"/>
  <c r="E63" i="6"/>
  <c r="E131" i="1" s="1"/>
  <c r="V160" i="22"/>
  <c r="T119" i="8"/>
  <c r="D107" i="22"/>
  <c r="H165" i="22"/>
  <c r="D98" i="6"/>
  <c r="D166" i="1" s="1"/>
  <c r="R170" i="22"/>
  <c r="J102" i="6"/>
  <c r="J170" i="1" s="1"/>
  <c r="T166" i="22"/>
  <c r="R107" i="22"/>
  <c r="T110" i="22"/>
  <c r="A48" i="6"/>
  <c r="A116" i="1" s="1"/>
  <c r="N125" i="22"/>
  <c r="F129" i="22"/>
  <c r="B74" i="6"/>
  <c r="B142" i="1" s="1"/>
  <c r="I70" i="6"/>
  <c r="I138" i="1" s="1"/>
  <c r="R146" i="8"/>
  <c r="V160" i="8"/>
  <c r="F84" i="22"/>
  <c r="F120" i="8"/>
  <c r="A5" i="6"/>
  <c r="A73" i="1" s="1"/>
  <c r="D111" i="8"/>
  <c r="F100" i="22"/>
  <c r="F136" i="8"/>
  <c r="L112" i="8"/>
  <c r="D97" i="22"/>
  <c r="F101" i="22"/>
  <c r="F137" i="8"/>
  <c r="P183" i="8"/>
  <c r="A65" i="6"/>
  <c r="A133" i="1" s="1"/>
  <c r="T83" i="22"/>
  <c r="C95" i="6"/>
  <c r="C163" i="1" s="1"/>
  <c r="H100" i="6"/>
  <c r="H168" i="1" s="1"/>
  <c r="J76" i="22"/>
  <c r="I96" i="6"/>
  <c r="I164" i="1" s="1"/>
  <c r="G20" i="6"/>
  <c r="G88" i="1" s="1"/>
  <c r="P119" i="22"/>
  <c r="B59" i="6"/>
  <c r="B127" i="1" s="1"/>
  <c r="F144" i="22"/>
  <c r="P161" i="22"/>
  <c r="B34" i="6"/>
  <c r="B102" i="1" s="1"/>
  <c r="D100" i="22"/>
  <c r="D136" i="8"/>
  <c r="P90" i="22"/>
  <c r="D173" i="22"/>
  <c r="P128" i="22"/>
  <c r="N148" i="8"/>
  <c r="G33" i="6"/>
  <c r="G101" i="1" s="1"/>
  <c r="F167" i="22"/>
  <c r="B94" i="6"/>
  <c r="B162" i="1" s="1"/>
  <c r="F153" i="22"/>
  <c r="B73" i="6"/>
  <c r="B141" i="1" s="1"/>
  <c r="A58" i="6"/>
  <c r="A126" i="1" s="1"/>
  <c r="D111" i="22"/>
  <c r="A38" i="6"/>
  <c r="A106" i="1" s="1"/>
  <c r="A94" i="6"/>
  <c r="A162" i="1" s="1"/>
  <c r="B91" i="6"/>
  <c r="B159" i="1" s="1"/>
  <c r="B86" i="6"/>
  <c r="B154" i="1" s="1"/>
  <c r="A83" i="6"/>
  <c r="A151" i="1" s="1"/>
  <c r="F147" i="22"/>
  <c r="A73" i="6"/>
  <c r="A141" i="1" s="1"/>
  <c r="D125" i="22"/>
  <c r="F116" i="22"/>
  <c r="B32" i="6"/>
  <c r="B100" i="1" s="1"/>
  <c r="A91" i="6"/>
  <c r="A159" i="1" s="1"/>
  <c r="F158" i="22"/>
  <c r="F150" i="22"/>
  <c r="A77" i="6"/>
  <c r="A145" i="1" s="1"/>
  <c r="F140" i="22"/>
  <c r="F135" i="22"/>
  <c r="B57" i="6"/>
  <c r="B125" i="1" s="1"/>
  <c r="D122" i="22"/>
  <c r="A46" i="6"/>
  <c r="A114" i="1" s="1"/>
  <c r="B40" i="6"/>
  <c r="B108" i="1" s="1"/>
  <c r="B68" i="6"/>
  <c r="B136" i="1" s="1"/>
  <c r="H94" i="6"/>
  <c r="H162" i="1" s="1"/>
  <c r="F170" i="22"/>
  <c r="D12" i="6"/>
  <c r="D80" i="1" s="1"/>
  <c r="F20" i="6"/>
  <c r="F88" i="1" s="1"/>
  <c r="E25" i="6"/>
  <c r="E93" i="1" s="1"/>
  <c r="J134" i="22"/>
  <c r="R103" i="22"/>
  <c r="P204" i="8"/>
  <c r="A80" i="6"/>
  <c r="A148" i="1" s="1"/>
  <c r="A70" i="6"/>
  <c r="A138" i="1" s="1"/>
  <c r="B67" i="6"/>
  <c r="B135" i="1" s="1"/>
  <c r="B62" i="6"/>
  <c r="B130" i="1" s="1"/>
  <c r="B54" i="6"/>
  <c r="B122" i="1" s="1"/>
  <c r="A43" i="6"/>
  <c r="A111" i="1" s="1"/>
  <c r="A40" i="6"/>
  <c r="A108" i="1" s="1"/>
  <c r="N87" i="22"/>
  <c r="H155" i="22"/>
  <c r="L145" i="8"/>
  <c r="V152" i="8"/>
  <c r="F50" i="6"/>
  <c r="F118" i="1" s="1"/>
  <c r="P168" i="22"/>
  <c r="F134" i="22"/>
  <c r="A62" i="6"/>
  <c r="A130" i="1" s="1"/>
  <c r="D124" i="22"/>
  <c r="A45" i="6"/>
  <c r="A113" i="1" s="1"/>
  <c r="R77" i="22"/>
  <c r="F17" i="6"/>
  <c r="F85" i="1" s="1"/>
  <c r="C85" i="6"/>
  <c r="C153" i="1" s="1"/>
  <c r="N201" i="8"/>
  <c r="A99" i="6"/>
  <c r="A167" i="1" s="1"/>
  <c r="A74" i="6"/>
  <c r="A142" i="1" s="1"/>
  <c r="B61" i="6"/>
  <c r="B129" i="1" s="1"/>
  <c r="B39" i="6"/>
  <c r="B107" i="1" s="1"/>
  <c r="F94" i="22"/>
  <c r="N98" i="22"/>
  <c r="H7" i="6"/>
  <c r="H75" i="1" s="1"/>
  <c r="N149" i="22"/>
  <c r="N165" i="22"/>
  <c r="I10" i="6"/>
  <c r="I78" i="1" s="1"/>
  <c r="J29" i="6"/>
  <c r="J97" i="1" s="1"/>
  <c r="F156" i="22"/>
  <c r="F171" i="22"/>
  <c r="F151" i="22"/>
  <c r="A76" i="6"/>
  <c r="A144" i="1" s="1"/>
  <c r="A69" i="6"/>
  <c r="A137" i="1" s="1"/>
  <c r="D131" i="22"/>
  <c r="A42" i="6"/>
  <c r="A110" i="1" s="1"/>
  <c r="V94" i="22"/>
  <c r="D83" i="22"/>
  <c r="T167" i="22"/>
  <c r="D6" i="6"/>
  <c r="D74" i="1" s="1"/>
  <c r="V80" i="22"/>
  <c r="F28" i="6"/>
  <c r="F96" i="1" s="1"/>
  <c r="D72" i="6"/>
  <c r="D140" i="1" s="1"/>
  <c r="T89" i="22"/>
  <c r="N109" i="22"/>
  <c r="F79" i="6"/>
  <c r="F147" i="1" s="1"/>
  <c r="V99" i="22"/>
  <c r="R111" i="22"/>
  <c r="A52" i="6"/>
  <c r="A120" i="1" s="1"/>
  <c r="D106" i="22"/>
  <c r="G21" i="6"/>
  <c r="G89" i="1" s="1"/>
  <c r="H23" i="6"/>
  <c r="H91" i="1" s="1"/>
  <c r="J166" i="22"/>
  <c r="J170" i="22"/>
  <c r="C103" i="6"/>
  <c r="C171" i="1" s="1"/>
  <c r="V78" i="22"/>
  <c r="N80" i="22"/>
  <c r="H87" i="22"/>
  <c r="N96" i="22"/>
  <c r="C77" i="6"/>
  <c r="C145" i="1" s="1"/>
  <c r="H92" i="6"/>
  <c r="H160" i="1" s="1"/>
  <c r="A89" i="6"/>
  <c r="A157" i="1" s="1"/>
  <c r="A97" i="6"/>
  <c r="A165" i="1" s="1"/>
  <c r="T195" i="8"/>
  <c r="L137" i="22"/>
  <c r="R129" i="8"/>
  <c r="D100" i="6"/>
  <c r="D168" i="1" s="1"/>
  <c r="C17" i="6"/>
  <c r="C85" i="1" s="1"/>
  <c r="H84" i="6"/>
  <c r="H152" i="1" s="1"/>
  <c r="R162" i="22"/>
  <c r="I18" i="6"/>
  <c r="I86" i="1" s="1"/>
  <c r="R190" i="8"/>
  <c r="E85" i="6"/>
  <c r="E153" i="1" s="1"/>
  <c r="L169" i="22"/>
  <c r="N172" i="22"/>
  <c r="L79" i="22"/>
  <c r="H81" i="22"/>
  <c r="L85" i="22"/>
  <c r="C19" i="6"/>
  <c r="C87" i="1" s="1"/>
  <c r="F92" i="22"/>
  <c r="F53" i="6"/>
  <c r="F121" i="1" s="1"/>
  <c r="J65" i="6"/>
  <c r="J133" i="1" s="1"/>
  <c r="D88" i="22"/>
  <c r="J5" i="6"/>
  <c r="J73" i="1" s="1"/>
  <c r="V141" i="8"/>
  <c r="R114" i="22"/>
  <c r="T154" i="8"/>
  <c r="P120" i="22"/>
  <c r="N169" i="8"/>
  <c r="P172" i="8"/>
  <c r="B75" i="6"/>
  <c r="B143" i="1" s="1"/>
  <c r="H163" i="22"/>
  <c r="J89" i="22"/>
  <c r="F34" i="6"/>
  <c r="F102" i="1" s="1"/>
  <c r="B46" i="6"/>
  <c r="B114" i="1" s="1"/>
  <c r="V140" i="22"/>
  <c r="T141" i="8"/>
  <c r="T122" i="22"/>
  <c r="A35" i="6"/>
  <c r="A103" i="1" s="1"/>
  <c r="P139" i="22"/>
  <c r="D127" i="22"/>
  <c r="T163" i="8"/>
  <c r="F26" i="6"/>
  <c r="F94" i="1" s="1"/>
  <c r="R88" i="22"/>
  <c r="D119" i="22"/>
  <c r="L155" i="22"/>
  <c r="B83" i="6"/>
  <c r="B151" i="1" s="1"/>
  <c r="P85" i="22"/>
  <c r="H156" i="22"/>
  <c r="F56" i="6"/>
  <c r="F124" i="1" s="1"/>
  <c r="D82" i="6"/>
  <c r="D150" i="1" s="1"/>
  <c r="E99" i="6"/>
  <c r="E167" i="1" s="1"/>
  <c r="F102" i="6"/>
  <c r="F170" i="1" s="1"/>
  <c r="F78" i="22"/>
  <c r="C11" i="6"/>
  <c r="C79" i="1" s="1"/>
  <c r="B22" i="6"/>
  <c r="B90" i="1" s="1"/>
  <c r="N139" i="22"/>
  <c r="A18" i="6"/>
  <c r="A86" i="1" s="1"/>
  <c r="H52" i="6"/>
  <c r="H120" i="1" s="1"/>
  <c r="V105" i="22"/>
  <c r="N117" i="22"/>
  <c r="T118" i="22"/>
  <c r="P156" i="8"/>
  <c r="R159" i="8"/>
  <c r="N133" i="22"/>
  <c r="J75" i="6"/>
  <c r="J143" i="1" s="1"/>
  <c r="D80" i="6"/>
  <c r="D148" i="1" s="1"/>
  <c r="L190" i="8"/>
  <c r="H192" i="8"/>
  <c r="F161" i="22"/>
  <c r="C93" i="6"/>
  <c r="C161" i="1" s="1"/>
  <c r="P126" i="22"/>
  <c r="F124" i="22"/>
  <c r="I35" i="6"/>
  <c r="I103" i="1" s="1"/>
  <c r="J115" i="22"/>
  <c r="I52" i="6"/>
  <c r="I120" i="1" s="1"/>
  <c r="A57" i="6"/>
  <c r="A125" i="1" s="1"/>
  <c r="J68" i="6"/>
  <c r="J136" i="1" s="1"/>
  <c r="J152" i="22"/>
  <c r="R111" i="8"/>
  <c r="T155" i="8"/>
  <c r="T159" i="22"/>
  <c r="R148" i="22"/>
  <c r="J160" i="22"/>
  <c r="N168" i="22"/>
  <c r="V170" i="22"/>
  <c r="J74" i="22"/>
  <c r="B8" i="6"/>
  <c r="B76" i="1" s="1"/>
  <c r="F86" i="22"/>
  <c r="J92" i="22"/>
  <c r="H97" i="22"/>
  <c r="R141" i="8"/>
  <c r="J165" i="22"/>
  <c r="V83" i="22"/>
  <c r="N137" i="8"/>
  <c r="T138" i="8"/>
  <c r="D110" i="22"/>
  <c r="V149" i="8"/>
  <c r="F47" i="6"/>
  <c r="F115" i="1" s="1"/>
  <c r="R123" i="22"/>
  <c r="F137" i="22"/>
  <c r="L182" i="8"/>
  <c r="J150" i="22"/>
  <c r="V152" i="22"/>
  <c r="E84" i="6"/>
  <c r="E152" i="1" s="1"/>
  <c r="T153" i="22"/>
  <c r="H49" i="6"/>
  <c r="H117" i="1" s="1"/>
  <c r="D45" i="6"/>
  <c r="D113" i="1" s="1"/>
  <c r="P141" i="8"/>
  <c r="P155" i="8"/>
  <c r="H128" i="8"/>
  <c r="N126" i="22"/>
  <c r="J158" i="22"/>
  <c r="E51" i="6"/>
  <c r="E119" i="1" s="1"/>
  <c r="V143" i="22"/>
  <c r="J194" i="8"/>
  <c r="L76" i="22"/>
  <c r="F6" i="6"/>
  <c r="F74" i="1" s="1"/>
  <c r="C70" i="6"/>
  <c r="C138" i="1" s="1"/>
  <c r="I22" i="6"/>
  <c r="I90" i="1" s="1"/>
  <c r="I49" i="6"/>
  <c r="I117" i="1" s="1"/>
  <c r="P93" i="22"/>
  <c r="E45" i="6"/>
  <c r="E113" i="1" s="1"/>
  <c r="F122" i="22"/>
  <c r="H78" i="6"/>
  <c r="H146" i="1" s="1"/>
  <c r="R156" i="22"/>
  <c r="D90" i="6"/>
  <c r="D158" i="1" s="1"/>
  <c r="F98" i="6"/>
  <c r="F166" i="1" s="1"/>
  <c r="J100" i="6"/>
  <c r="J168" i="1" s="1"/>
  <c r="D4" i="6"/>
  <c r="D72" i="1" s="1"/>
  <c r="R78" i="22"/>
  <c r="B16" i="6"/>
  <c r="B84" i="1" s="1"/>
  <c r="D22" i="6"/>
  <c r="D90" i="1" s="1"/>
  <c r="C27" i="6"/>
  <c r="C95" i="1" s="1"/>
  <c r="J13" i="6"/>
  <c r="J81" i="1" s="1"/>
  <c r="P103" i="22"/>
  <c r="P159" i="22"/>
  <c r="L142" i="8"/>
  <c r="E76" i="6"/>
  <c r="E144" i="1" s="1"/>
  <c r="T111" i="8"/>
  <c r="P129" i="8"/>
  <c r="N136" i="22"/>
  <c r="T189" i="8"/>
  <c r="P144" i="8"/>
  <c r="P123" i="22"/>
  <c r="D153" i="22"/>
  <c r="L157" i="22"/>
  <c r="I71" i="6"/>
  <c r="I139" i="1" s="1"/>
  <c r="P105" i="22"/>
  <c r="R158" i="8"/>
  <c r="A22" i="6"/>
  <c r="A90" i="1" s="1"/>
  <c r="N146" i="22"/>
  <c r="B9" i="6"/>
  <c r="B77" i="1" s="1"/>
  <c r="D155" i="22"/>
  <c r="F68" i="6"/>
  <c r="F136" i="1" s="1"/>
  <c r="T76" i="22"/>
  <c r="N99" i="22"/>
  <c r="R186" i="8"/>
  <c r="J190" i="8"/>
  <c r="A75" i="6"/>
  <c r="A143" i="1" s="1"/>
  <c r="P175" i="8"/>
  <c r="I53" i="6"/>
  <c r="I121" i="1" s="1"/>
  <c r="V142" i="22"/>
  <c r="C4" i="6"/>
  <c r="C72" i="1" s="1"/>
  <c r="T128" i="8"/>
  <c r="P141" i="22"/>
  <c r="L90" i="22"/>
  <c r="H105" i="22"/>
  <c r="F66" i="6"/>
  <c r="F134" i="1" s="1"/>
  <c r="R138" i="8"/>
  <c r="J158" i="8"/>
  <c r="C41" i="6"/>
  <c r="C109" i="1" s="1"/>
  <c r="R154" i="8"/>
  <c r="V176" i="8"/>
  <c r="I91" i="6"/>
  <c r="I159" i="1" s="1"/>
  <c r="L193" i="8"/>
  <c r="A6" i="6"/>
  <c r="A74" i="1" s="1"/>
  <c r="H110" i="8"/>
  <c r="B88" i="6"/>
  <c r="B156" i="1" s="1"/>
  <c r="T171" i="22"/>
  <c r="J184" i="8"/>
  <c r="P78" i="22"/>
  <c r="N114" i="22"/>
  <c r="J7" i="6"/>
  <c r="J75" i="1" s="1"/>
  <c r="T121" i="22"/>
  <c r="R158" i="22"/>
  <c r="V144" i="8"/>
  <c r="P159" i="8"/>
  <c r="P143" i="8"/>
  <c r="R170" i="8"/>
  <c r="R110" i="22"/>
  <c r="J54" i="6"/>
  <c r="J122" i="1" s="1"/>
  <c r="C12" i="6"/>
  <c r="C80" i="1" s="1"/>
  <c r="P193" i="8"/>
  <c r="G8" i="6"/>
  <c r="G76" i="1" s="1"/>
  <c r="P135" i="8"/>
  <c r="F44" i="6"/>
  <c r="F112" i="1" s="1"/>
  <c r="H187" i="8"/>
  <c r="H88" i="6"/>
  <c r="H156" i="1" s="1"/>
  <c r="H179" i="8"/>
  <c r="P115" i="22"/>
  <c r="N156" i="8"/>
  <c r="H118" i="8"/>
  <c r="R125" i="8"/>
  <c r="P157" i="22"/>
  <c r="D23" i="6"/>
  <c r="D91" i="1" s="1"/>
  <c r="D161" i="22"/>
  <c r="H143" i="22"/>
  <c r="B70" i="6"/>
  <c r="B138" i="1" s="1"/>
  <c r="T175" i="8"/>
  <c r="N138" i="22"/>
  <c r="F5" i="6"/>
  <c r="F73" i="1" s="1"/>
  <c r="D168" i="22"/>
  <c r="D172" i="22"/>
  <c r="H84" i="22"/>
  <c r="E38" i="6"/>
  <c r="E106" i="1" s="1"/>
  <c r="F115" i="22"/>
  <c r="V123" i="22"/>
  <c r="P170" i="8"/>
  <c r="H79" i="6"/>
  <c r="H147" i="1" s="1"/>
  <c r="N182" i="8"/>
  <c r="A102" i="6"/>
  <c r="A170" i="1" s="1"/>
  <c r="J101" i="6"/>
  <c r="J169" i="1" s="1"/>
  <c r="L139" i="8"/>
  <c r="E41" i="6"/>
  <c r="E109" i="1" s="1"/>
  <c r="A98" i="6"/>
  <c r="A166" i="1" s="1"/>
  <c r="N76" i="22"/>
  <c r="J19" i="6"/>
  <c r="J87" i="1" s="1"/>
  <c r="B37" i="6"/>
  <c r="B105" i="1" s="1"/>
  <c r="F88" i="22"/>
  <c r="H80" i="22"/>
  <c r="J101" i="22"/>
  <c r="F103" i="22"/>
  <c r="H35" i="6"/>
  <c r="H103" i="1" s="1"/>
  <c r="R121" i="22"/>
  <c r="V163" i="8"/>
  <c r="C60" i="6"/>
  <c r="C128" i="1" s="1"/>
  <c r="J133" i="22"/>
  <c r="E66" i="6"/>
  <c r="E134" i="1" s="1"/>
  <c r="P178" i="8"/>
  <c r="H75" i="6"/>
  <c r="H143" i="1" s="1"/>
  <c r="R83" i="22"/>
  <c r="H142" i="8"/>
  <c r="N167" i="8"/>
  <c r="E74" i="6"/>
  <c r="E142" i="1" s="1"/>
  <c r="R153" i="22"/>
  <c r="G89" i="6"/>
  <c r="G157" i="1" s="1"/>
  <c r="P150" i="22"/>
  <c r="C44" i="6"/>
  <c r="C112" i="1" s="1"/>
  <c r="L143" i="22"/>
  <c r="P138" i="8"/>
  <c r="E65" i="6"/>
  <c r="E133" i="1" s="1"/>
  <c r="E73" i="6"/>
  <c r="E141" i="1" s="1"/>
  <c r="B45" i="6"/>
  <c r="B113" i="1" s="1"/>
  <c r="H92" i="22"/>
  <c r="D147" i="22"/>
  <c r="J141" i="8"/>
  <c r="T148" i="8"/>
  <c r="P146" i="22"/>
  <c r="V88" i="22"/>
  <c r="H28" i="6"/>
  <c r="H96" i="1" s="1"/>
  <c r="L140" i="8"/>
  <c r="D132" i="22"/>
  <c r="R173" i="8"/>
  <c r="F69" i="6"/>
  <c r="F137" i="1" s="1"/>
  <c r="R197" i="8"/>
  <c r="D39" i="6"/>
  <c r="D107" i="1" s="1"/>
  <c r="P162" i="8"/>
  <c r="B65" i="6"/>
  <c r="B133" i="1" s="1"/>
  <c r="A78" i="6"/>
  <c r="A146" i="1" s="1"/>
  <c r="F85" i="6"/>
  <c r="F153" i="1" s="1"/>
  <c r="R169" i="22"/>
  <c r="T165" i="22"/>
  <c r="N198" i="8"/>
  <c r="T207" i="8"/>
  <c r="H132" i="8"/>
  <c r="L110" i="8"/>
  <c r="G22" i="6"/>
  <c r="G90" i="1" s="1"/>
  <c r="C26" i="6"/>
  <c r="C94" i="1" s="1"/>
  <c r="F155" i="22"/>
  <c r="P102" i="22"/>
  <c r="L135" i="22"/>
  <c r="B101" i="6"/>
  <c r="B169" i="1" s="1"/>
  <c r="N139" i="8"/>
  <c r="J105" i="22"/>
  <c r="D128" i="22"/>
  <c r="P182" i="8"/>
  <c r="H4" i="6"/>
  <c r="H72" i="1" s="1"/>
  <c r="J18" i="6"/>
  <c r="J86" i="1" s="1"/>
  <c r="R98" i="22"/>
  <c r="E34" i="6"/>
  <c r="E102" i="1" s="1"/>
  <c r="N143" i="8"/>
  <c r="D116" i="22"/>
  <c r="N159" i="8"/>
  <c r="R137" i="22"/>
  <c r="F143" i="22"/>
  <c r="R161" i="22"/>
  <c r="N85" i="22"/>
  <c r="A54" i="6"/>
  <c r="A122" i="1" s="1"/>
  <c r="D79" i="6"/>
  <c r="D147" i="1" s="1"/>
  <c r="D87" i="6"/>
  <c r="D155" i="1" s="1"/>
  <c r="T159" i="8"/>
  <c r="P128" i="8"/>
  <c r="D164" i="22"/>
  <c r="R75" i="22"/>
  <c r="J130" i="8"/>
  <c r="G52" i="6"/>
  <c r="G120" i="1" s="1"/>
  <c r="P149" i="22"/>
  <c r="F33" i="6"/>
  <c r="F101" i="1" s="1"/>
  <c r="J189" i="8"/>
  <c r="C5" i="6"/>
  <c r="C73" i="1" s="1"/>
  <c r="J177" i="8"/>
  <c r="F15" i="6"/>
  <c r="F83" i="1" s="1"/>
  <c r="L144" i="22"/>
  <c r="T136" i="8"/>
  <c r="E42" i="6"/>
  <c r="E110" i="1" s="1"/>
  <c r="T160" i="8"/>
  <c r="H174" i="8"/>
  <c r="P166" i="22"/>
  <c r="V77" i="22"/>
  <c r="V85" i="22"/>
  <c r="L126" i="8"/>
  <c r="V97" i="22"/>
  <c r="F159" i="22"/>
  <c r="A8" i="6"/>
  <c r="A76" i="1" s="1"/>
  <c r="J10" i="6"/>
  <c r="J78" i="1" s="1"/>
  <c r="B18" i="6"/>
  <c r="B86" i="1" s="1"/>
  <c r="B41" i="6"/>
  <c r="B109" i="1" s="1"/>
  <c r="H166" i="8"/>
  <c r="L172" i="8"/>
  <c r="T192" i="8"/>
  <c r="J87" i="22"/>
  <c r="L152" i="22"/>
  <c r="T139" i="22"/>
  <c r="C35" i="6"/>
  <c r="C103" i="1" s="1"/>
  <c r="R189" i="8"/>
  <c r="B89" i="6"/>
  <c r="B157" i="1" s="1"/>
  <c r="T78" i="22"/>
  <c r="H116" i="8"/>
  <c r="J88" i="22"/>
  <c r="B77" i="6"/>
  <c r="B145" i="1" s="1"/>
  <c r="V159" i="8"/>
  <c r="F131" i="22"/>
  <c r="C80" i="6"/>
  <c r="C148" i="1" s="1"/>
  <c r="L75" i="22"/>
  <c r="V134" i="8"/>
  <c r="J28" i="6"/>
  <c r="J96" i="1" s="1"/>
  <c r="V98" i="22"/>
  <c r="F98" i="22"/>
  <c r="B28" i="6"/>
  <c r="B96" i="1" s="1"/>
  <c r="J132" i="8"/>
  <c r="D26" i="6"/>
  <c r="D94" i="1" s="1"/>
  <c r="H129" i="8"/>
  <c r="H93" i="22"/>
  <c r="R128" i="8"/>
  <c r="H22" i="6"/>
  <c r="H90" i="1" s="1"/>
  <c r="R92" i="22"/>
  <c r="L127" i="8"/>
  <c r="E21" i="6"/>
  <c r="E89" i="1" s="1"/>
  <c r="L91" i="22"/>
  <c r="V126" i="8"/>
  <c r="J20" i="6"/>
  <c r="J88" i="1" s="1"/>
  <c r="B20" i="6"/>
  <c r="B88" i="1" s="1"/>
  <c r="G19" i="6"/>
  <c r="G87" i="1" s="1"/>
  <c r="P125" i="8"/>
  <c r="D87" i="22"/>
  <c r="N122" i="8"/>
  <c r="F16" i="6"/>
  <c r="F84" i="1" s="1"/>
  <c r="H121" i="8"/>
  <c r="H85" i="22"/>
  <c r="V118" i="8"/>
  <c r="V82" i="22"/>
  <c r="J116" i="8"/>
  <c r="J80" i="22"/>
  <c r="N114" i="8"/>
  <c r="F8" i="6"/>
  <c r="F76" i="1" s="1"/>
  <c r="H113" i="8"/>
  <c r="C7" i="6"/>
  <c r="C75" i="1" s="1"/>
  <c r="H77" i="22"/>
  <c r="R76" i="22"/>
  <c r="R112" i="8"/>
  <c r="V110" i="8"/>
  <c r="J4" i="6"/>
  <c r="J72" i="1" s="1"/>
  <c r="V74" i="22"/>
  <c r="F74" i="22"/>
  <c r="B4" i="6"/>
  <c r="B72" i="1" s="1"/>
  <c r="R209" i="8"/>
  <c r="R173" i="22"/>
  <c r="T204" i="8"/>
  <c r="T168" i="22"/>
  <c r="I98" i="6"/>
  <c r="I166" i="1" s="1"/>
  <c r="N203" i="8"/>
  <c r="N167" i="22"/>
  <c r="H95" i="6"/>
  <c r="H163" i="1" s="1"/>
  <c r="R165" i="22"/>
  <c r="L164" i="22"/>
  <c r="L200" i="8"/>
  <c r="V163" i="22"/>
  <c r="V199" i="8"/>
  <c r="J93" i="6"/>
  <c r="J161" i="1" s="1"/>
  <c r="P198" i="8"/>
  <c r="P162" i="22"/>
  <c r="G92" i="6"/>
  <c r="G160" i="1" s="1"/>
  <c r="I90" i="6"/>
  <c r="I158" i="1" s="1"/>
  <c r="T196" i="8"/>
  <c r="D160" i="22"/>
  <c r="R157" i="22"/>
  <c r="H87" i="6"/>
  <c r="H155" i="1" s="1"/>
  <c r="L156" i="22"/>
  <c r="L192" i="8"/>
  <c r="E86" i="6"/>
  <c r="E154" i="1" s="1"/>
  <c r="J85" i="6"/>
  <c r="J153" i="1" s="1"/>
  <c r="V155" i="22"/>
  <c r="V191" i="8"/>
  <c r="P190" i="8"/>
  <c r="G84" i="6"/>
  <c r="G152" i="1" s="1"/>
  <c r="I82" i="6"/>
  <c r="I150" i="1" s="1"/>
  <c r="T188" i="8"/>
  <c r="A82" i="6"/>
  <c r="A150" i="1" s="1"/>
  <c r="N151" i="22"/>
  <c r="F81" i="6"/>
  <c r="F149" i="1" s="1"/>
  <c r="J77" i="6"/>
  <c r="J145" i="1" s="1"/>
  <c r="V183" i="8"/>
  <c r="V147" i="22"/>
  <c r="D75" i="6"/>
  <c r="D143" i="1" s="1"/>
  <c r="J145" i="22"/>
  <c r="F73" i="6"/>
  <c r="F141" i="1" s="1"/>
  <c r="N143" i="22"/>
  <c r="N179" i="8"/>
  <c r="H178" i="8"/>
  <c r="H142" i="22"/>
  <c r="C72" i="6"/>
  <c r="C140" i="1" s="1"/>
  <c r="R141" i="22"/>
  <c r="H71" i="6"/>
  <c r="H139" i="1" s="1"/>
  <c r="L140" i="22"/>
  <c r="L176" i="8"/>
  <c r="B69" i="6"/>
  <c r="B137" i="1" s="1"/>
  <c r="G68" i="6"/>
  <c r="G136" i="1" s="1"/>
  <c r="P138" i="22"/>
  <c r="P174" i="8"/>
  <c r="T136" i="22"/>
  <c r="T172" i="8"/>
  <c r="A66" i="6"/>
  <c r="A134" i="1" s="1"/>
  <c r="D136" i="22"/>
  <c r="H134" i="22"/>
  <c r="C64" i="6"/>
  <c r="C132" i="1" s="1"/>
  <c r="H63" i="6"/>
  <c r="H131" i="1" s="1"/>
  <c r="R169" i="8"/>
  <c r="D59" i="6"/>
  <c r="D127" i="1" s="1"/>
  <c r="J129" i="22"/>
  <c r="I58" i="6"/>
  <c r="I126" i="1" s="1"/>
  <c r="T128" i="22"/>
  <c r="N127" i="22"/>
  <c r="N163" i="8"/>
  <c r="H55" i="6"/>
  <c r="H123" i="1" s="1"/>
  <c r="R161" i="8"/>
  <c r="B53" i="6"/>
  <c r="B121" i="1" s="1"/>
  <c r="F123" i="22"/>
  <c r="D51" i="6"/>
  <c r="D119" i="1" s="1"/>
  <c r="J121" i="22"/>
  <c r="J157" i="8"/>
  <c r="T120" i="22"/>
  <c r="I50" i="6"/>
  <c r="I118" i="1" s="1"/>
  <c r="D120" i="22"/>
  <c r="A50" i="6"/>
  <c r="A118" i="1" s="1"/>
  <c r="N155" i="8"/>
  <c r="F49" i="6"/>
  <c r="F117" i="1" s="1"/>
  <c r="H118" i="22"/>
  <c r="C48" i="6"/>
  <c r="C116" i="1" s="1"/>
  <c r="H154" i="8"/>
  <c r="R153" i="8"/>
  <c r="R117" i="22"/>
  <c r="P150" i="8"/>
  <c r="P114" i="22"/>
  <c r="D43" i="6"/>
  <c r="D111" i="1" s="1"/>
  <c r="J113" i="22"/>
  <c r="F41" i="6"/>
  <c r="F109" i="1" s="1"/>
  <c r="N111" i="22"/>
  <c r="N147" i="8"/>
  <c r="H146" i="8"/>
  <c r="H110" i="22"/>
  <c r="C40" i="6"/>
  <c r="C108" i="1" s="1"/>
  <c r="H39" i="6"/>
  <c r="H107" i="1" s="1"/>
  <c r="R145" i="8"/>
  <c r="G36" i="6"/>
  <c r="G104" i="1" s="1"/>
  <c r="P106" i="22"/>
  <c r="A34" i="6"/>
  <c r="A102" i="1" s="1"/>
  <c r="J135" i="8"/>
  <c r="D29" i="6"/>
  <c r="D97" i="1" s="1"/>
  <c r="T134" i="8"/>
  <c r="T98" i="22"/>
  <c r="A28" i="6"/>
  <c r="A96" i="1" s="1"/>
  <c r="D98" i="22"/>
  <c r="N133" i="8"/>
  <c r="F27" i="6"/>
  <c r="F95" i="1" s="1"/>
  <c r="N97" i="22"/>
  <c r="R131" i="8"/>
  <c r="R95" i="22"/>
  <c r="L130" i="8"/>
  <c r="L94" i="22"/>
  <c r="V129" i="8"/>
  <c r="V93" i="22"/>
  <c r="J127" i="8"/>
  <c r="D21" i="6"/>
  <c r="D89" i="1" s="1"/>
  <c r="T126" i="8"/>
  <c r="T90" i="22"/>
  <c r="N125" i="8"/>
  <c r="F19" i="6"/>
  <c r="F87" i="1" s="1"/>
  <c r="C18" i="6"/>
  <c r="C86" i="1" s="1"/>
  <c r="H88" i="22"/>
  <c r="H124" i="8"/>
  <c r="R123" i="8"/>
  <c r="R87" i="22"/>
  <c r="H17" i="6"/>
  <c r="H85" i="1" s="1"/>
  <c r="E16" i="6"/>
  <c r="E84" i="1" s="1"/>
  <c r="L122" i="8"/>
  <c r="L86" i="22"/>
  <c r="F85" i="22"/>
  <c r="B15" i="6"/>
  <c r="B83" i="1" s="1"/>
  <c r="J119" i="8"/>
  <c r="D13" i="6"/>
  <c r="D81" i="1" s="1"/>
  <c r="J83" i="22"/>
  <c r="D82" i="22"/>
  <c r="A12" i="6"/>
  <c r="A80" i="1" s="1"/>
  <c r="N117" i="8"/>
  <c r="N81" i="22"/>
  <c r="R115" i="8"/>
  <c r="R79" i="22"/>
  <c r="H9" i="6"/>
  <c r="H77" i="1" s="1"/>
  <c r="E8" i="6"/>
  <c r="E76" i="1" s="1"/>
  <c r="L114" i="8"/>
  <c r="F77" i="22"/>
  <c r="B7" i="6"/>
  <c r="B75" i="1" s="1"/>
  <c r="P112" i="8"/>
  <c r="G6" i="6"/>
  <c r="G74" i="1" s="1"/>
  <c r="P76" i="22"/>
  <c r="J111" i="8"/>
  <c r="J75" i="22"/>
  <c r="T110" i="8"/>
  <c r="T74" i="22"/>
  <c r="D74" i="22"/>
  <c r="D171" i="22"/>
  <c r="A101" i="6"/>
  <c r="A169" i="1" s="1"/>
  <c r="H205" i="8"/>
  <c r="C99" i="6"/>
  <c r="C167" i="1" s="1"/>
  <c r="R204" i="8"/>
  <c r="R168" i="22"/>
  <c r="H98" i="6"/>
  <c r="H166" i="1" s="1"/>
  <c r="L203" i="8"/>
  <c r="E97" i="6"/>
  <c r="E165" i="1" s="1"/>
  <c r="L167" i="22"/>
  <c r="V202" i="8"/>
  <c r="V166" i="22"/>
  <c r="J96" i="6"/>
  <c r="J164" i="1" s="1"/>
  <c r="P201" i="8"/>
  <c r="G95" i="6"/>
  <c r="G163" i="1" s="1"/>
  <c r="P165" i="22"/>
  <c r="A93" i="6"/>
  <c r="A161" i="1" s="1"/>
  <c r="H197" i="8"/>
  <c r="C91" i="6"/>
  <c r="C159" i="1" s="1"/>
  <c r="R196" i="8"/>
  <c r="R160" i="22"/>
  <c r="L195" i="8"/>
  <c r="L159" i="22"/>
  <c r="V194" i="8"/>
  <c r="J88" i="6"/>
  <c r="J156" i="1" s="1"/>
  <c r="H189" i="8"/>
  <c r="H153" i="22"/>
  <c r="C83" i="6"/>
  <c r="C151" i="1" s="1"/>
  <c r="R188" i="8"/>
  <c r="H82" i="6"/>
  <c r="H150" i="1" s="1"/>
  <c r="V186" i="8"/>
  <c r="J80" i="6"/>
  <c r="J148" i="1" s="1"/>
  <c r="B80" i="6"/>
  <c r="B148" i="1" s="1"/>
  <c r="I77" i="6"/>
  <c r="I145" i="1" s="1"/>
  <c r="T147" i="22"/>
  <c r="H181" i="8"/>
  <c r="C75" i="6"/>
  <c r="C143" i="1" s="1"/>
  <c r="R180" i="8"/>
  <c r="H74" i="6"/>
  <c r="H142" i="1" s="1"/>
  <c r="R144" i="22"/>
  <c r="J176" i="8"/>
  <c r="J140" i="22"/>
  <c r="D70" i="6"/>
  <c r="D138" i="1" s="1"/>
  <c r="H173" i="8"/>
  <c r="C67" i="6"/>
  <c r="C135" i="1" s="1"/>
  <c r="R172" i="8"/>
  <c r="R136" i="22"/>
  <c r="V170" i="8"/>
  <c r="J64" i="6"/>
  <c r="J132" i="1" s="1"/>
  <c r="A61" i="6"/>
  <c r="A129" i="1" s="1"/>
  <c r="N166" i="8"/>
  <c r="N130" i="22"/>
  <c r="H165" i="8"/>
  <c r="C59" i="6"/>
  <c r="C127" i="1" s="1"/>
  <c r="H129" i="22"/>
  <c r="R164" i="8"/>
  <c r="R128" i="22"/>
  <c r="L163" i="8"/>
  <c r="L127" i="22"/>
  <c r="E57" i="6"/>
  <c r="E125" i="1" s="1"/>
  <c r="V162" i="8"/>
  <c r="J56" i="6"/>
  <c r="J124" i="1" s="1"/>
  <c r="B56" i="6"/>
  <c r="B124" i="1" s="1"/>
  <c r="F126" i="22"/>
  <c r="J160" i="8"/>
  <c r="J124" i="22"/>
  <c r="D54" i="6"/>
  <c r="D122" i="1" s="1"/>
  <c r="A53" i="6"/>
  <c r="A121" i="1" s="1"/>
  <c r="D123" i="22"/>
  <c r="H157" i="8"/>
  <c r="C51" i="6"/>
  <c r="C119" i="1" s="1"/>
  <c r="R156" i="8"/>
  <c r="H50" i="6"/>
  <c r="H118" i="1" s="1"/>
  <c r="R120" i="22"/>
  <c r="V154" i="8"/>
  <c r="V118" i="22"/>
  <c r="F118" i="22"/>
  <c r="B48" i="6"/>
  <c r="B116" i="1" s="1"/>
  <c r="J152" i="8"/>
  <c r="D46" i="6"/>
  <c r="D114" i="1" s="1"/>
  <c r="J116" i="22"/>
  <c r="T151" i="8"/>
  <c r="T115" i="22"/>
  <c r="D115" i="22"/>
  <c r="H149" i="8"/>
  <c r="H113" i="22"/>
  <c r="C43" i="6"/>
  <c r="C111" i="1" s="1"/>
  <c r="R148" i="8"/>
  <c r="R112" i="22"/>
  <c r="H42" i="6"/>
  <c r="H110" i="1" s="1"/>
  <c r="V146" i="8"/>
  <c r="J40" i="6"/>
  <c r="J108" i="1" s="1"/>
  <c r="J144" i="8"/>
  <c r="D38" i="6"/>
  <c r="D106" i="1" s="1"/>
  <c r="J108" i="22"/>
  <c r="A37" i="6"/>
  <c r="A105" i="1" s="1"/>
  <c r="N142" i="8"/>
  <c r="F36" i="6"/>
  <c r="F104" i="1" s="1"/>
  <c r="R140" i="8"/>
  <c r="H34" i="6"/>
  <c r="H102" i="1" s="1"/>
  <c r="R104" i="22"/>
  <c r="V138" i="8"/>
  <c r="J32" i="6"/>
  <c r="J100" i="1" s="1"/>
  <c r="F102" i="22"/>
  <c r="J136" i="8"/>
  <c r="D30" i="6"/>
  <c r="D98" i="1" s="1"/>
  <c r="J100" i="22"/>
  <c r="B85" i="6"/>
  <c r="B153" i="1" s="1"/>
  <c r="F57" i="6"/>
  <c r="F125" i="1" s="1"/>
  <c r="T95" i="22"/>
  <c r="D163" i="22"/>
  <c r="V167" i="8"/>
  <c r="F139" i="22"/>
  <c r="N187" i="8"/>
  <c r="J153" i="22"/>
  <c r="D91" i="6"/>
  <c r="D159" i="1" s="1"/>
  <c r="D18" i="6"/>
  <c r="D86" i="1" s="1"/>
  <c r="J96" i="22"/>
  <c r="N122" i="22"/>
  <c r="V126" i="22"/>
  <c r="L151" i="22"/>
  <c r="H161" i="22"/>
  <c r="F11" i="6"/>
  <c r="F79" i="1" s="1"/>
  <c r="J23" i="6"/>
  <c r="J91" i="1" s="1"/>
  <c r="H126" i="22"/>
  <c r="H158" i="22"/>
  <c r="H137" i="22"/>
  <c r="V73" i="22"/>
  <c r="P170" i="22"/>
  <c r="H138" i="8"/>
  <c r="J149" i="8"/>
  <c r="P122" i="22"/>
  <c r="L160" i="8"/>
  <c r="T164" i="8"/>
  <c r="P130" i="22"/>
  <c r="J61" i="6"/>
  <c r="J129" i="1" s="1"/>
  <c r="R133" i="22"/>
  <c r="J181" i="8"/>
  <c r="D152" i="22"/>
  <c r="N195" i="8"/>
  <c r="J161" i="22"/>
  <c r="F90" i="22"/>
  <c r="L99" i="22"/>
  <c r="V110" i="22"/>
  <c r="L119" i="22"/>
  <c r="F52" i="6"/>
  <c r="F120" i="1" s="1"/>
  <c r="E81" i="6"/>
  <c r="E149" i="1" s="1"/>
  <c r="P185" i="8"/>
  <c r="B3" i="6"/>
  <c r="B71" i="1" s="1"/>
  <c r="R185" i="8"/>
  <c r="R84" i="22"/>
  <c r="V171" i="22"/>
  <c r="E94" i="6"/>
  <c r="E162" i="1" s="1"/>
  <c r="D67" i="6"/>
  <c r="D135" i="1" s="1"/>
  <c r="C32" i="6"/>
  <c r="C100" i="1" s="1"/>
  <c r="T104" i="22"/>
  <c r="V143" i="8"/>
  <c r="J45" i="6"/>
  <c r="J113" i="1" s="1"/>
  <c r="T156" i="8"/>
  <c r="E54" i="6"/>
  <c r="E122" i="1" s="1"/>
  <c r="P166" i="8"/>
  <c r="H170" i="8"/>
  <c r="J137" i="22"/>
  <c r="A90" i="6"/>
  <c r="A158" i="1" s="1"/>
  <c r="N170" i="22"/>
  <c r="E29" i="6"/>
  <c r="E97" i="1" s="1"/>
  <c r="T155" i="22"/>
  <c r="N106" i="22"/>
  <c r="E49" i="6"/>
  <c r="E117" i="1" s="1"/>
  <c r="R152" i="22"/>
  <c r="T82" i="22"/>
  <c r="H25" i="6"/>
  <c r="H93" i="1" s="1"/>
  <c r="J48" i="6"/>
  <c r="J116" i="1" s="1"/>
  <c r="F60" i="6"/>
  <c r="F128" i="1" s="1"/>
  <c r="N94" i="22"/>
  <c r="F73" i="22"/>
  <c r="J69" i="6"/>
  <c r="J137" i="1" s="1"/>
  <c r="T87" i="22"/>
  <c r="I34" i="6"/>
  <c r="I102" i="1" s="1"/>
  <c r="P142" i="8"/>
  <c r="V107" i="22"/>
  <c r="D112" i="22"/>
  <c r="V115" i="22"/>
  <c r="F65" i="6"/>
  <c r="F133" i="1" s="1"/>
  <c r="V139" i="22"/>
  <c r="R177" i="8"/>
  <c r="D144" i="22"/>
  <c r="F166" i="22"/>
  <c r="F100" i="6"/>
  <c r="F168" i="1" s="1"/>
  <c r="J12" i="6"/>
  <c r="J80" i="1" s="1"/>
  <c r="N86" i="22"/>
  <c r="J156" i="22"/>
  <c r="I12" i="6"/>
  <c r="I80" i="1" s="1"/>
  <c r="I4" i="6"/>
  <c r="I72" i="1" s="1"/>
  <c r="J3" i="6"/>
  <c r="J71" i="1" s="1"/>
  <c r="P154" i="22"/>
  <c r="C23" i="6"/>
  <c r="C91" i="1" s="1"/>
  <c r="I42" i="6"/>
  <c r="I110" i="1" s="1"/>
  <c r="I74" i="6"/>
  <c r="I142" i="1" s="1"/>
  <c r="R109" i="22"/>
  <c r="G44" i="6"/>
  <c r="G112" i="1" s="1"/>
  <c r="J165" i="8"/>
  <c r="N135" i="22"/>
  <c r="H186" i="8"/>
  <c r="T152" i="22"/>
  <c r="B96" i="6"/>
  <c r="B164" i="1" s="1"/>
  <c r="N78" i="22"/>
  <c r="D86" i="6"/>
  <c r="D154" i="1" s="1"/>
  <c r="T131" i="8"/>
  <c r="B72" i="6"/>
  <c r="B140" i="1" s="1"/>
  <c r="D5" i="6"/>
  <c r="D73" i="1" s="1"/>
  <c r="H194" i="8"/>
  <c r="T10" i="22"/>
  <c r="H11" i="22"/>
  <c r="K22" i="7"/>
  <c r="K21" i="1" s="1"/>
  <c r="D33" i="7"/>
  <c r="D32" i="1" s="1"/>
  <c r="V32" i="22"/>
  <c r="F28" i="7"/>
  <c r="F27" i="1" s="1"/>
  <c r="F98" i="12"/>
  <c r="B32" i="7"/>
  <c r="B31" i="1" s="1"/>
  <c r="D95" i="12"/>
  <c r="N33" i="22"/>
  <c r="X32" i="22"/>
  <c r="J75" i="12"/>
  <c r="M6" i="7"/>
  <c r="M5" i="1" s="1"/>
  <c r="N22" i="22"/>
  <c r="J99" i="12"/>
  <c r="D29" i="22"/>
  <c r="D34" i="22"/>
  <c r="L87" i="12"/>
  <c r="C27" i="7"/>
  <c r="C26" i="1" s="1"/>
  <c r="H18" i="7"/>
  <c r="H17" i="1" s="1"/>
  <c r="H93" i="12"/>
  <c r="V90" i="12"/>
  <c r="N14" i="22"/>
  <c r="K3" i="7"/>
  <c r="K2" i="1" s="1"/>
  <c r="R34" i="22"/>
  <c r="AB99" i="12"/>
  <c r="K27" i="7"/>
  <c r="K26" i="1" s="1"/>
  <c r="H8" i="22"/>
  <c r="AB38" i="22"/>
  <c r="F10" i="7"/>
  <c r="F9" i="1" s="1"/>
  <c r="J9" i="7"/>
  <c r="J8" i="1" s="1"/>
  <c r="F76" i="12"/>
  <c r="F17" i="7"/>
  <c r="F16" i="1" s="1"/>
  <c r="C14" i="7"/>
  <c r="C13" i="1" s="1"/>
  <c r="G31" i="7"/>
  <c r="G30" i="1" s="1"/>
  <c r="L88" i="12"/>
  <c r="I6" i="7"/>
  <c r="I5" i="1" s="1"/>
  <c r="C13" i="7"/>
  <c r="C12" i="1" s="1"/>
  <c r="F83" i="12"/>
  <c r="F9" i="7"/>
  <c r="F8" i="1" s="1"/>
  <c r="P27" i="22"/>
  <c r="D17" i="7"/>
  <c r="D16" i="1" s="1"/>
  <c r="I29" i="7"/>
  <c r="I28" i="1" s="1"/>
  <c r="T34" i="22"/>
  <c r="T29" i="22"/>
  <c r="H80" i="12"/>
  <c r="J91" i="12"/>
  <c r="N76" i="12"/>
  <c r="I5" i="7"/>
  <c r="I4" i="1" s="1"/>
  <c r="K21" i="7"/>
  <c r="K20" i="1" s="1"/>
  <c r="X35" i="22"/>
  <c r="X8" i="22"/>
  <c r="C21" i="7"/>
  <c r="C20" i="1" s="1"/>
  <c r="AB18" i="22"/>
  <c r="I24" i="7"/>
  <c r="I23" i="1" s="1"/>
  <c r="D37" i="22"/>
  <c r="H34" i="22"/>
  <c r="L32" i="7"/>
  <c r="L31" i="1" s="1"/>
  <c r="Z78" i="12"/>
  <c r="J26" i="7"/>
  <c r="J25" i="1" s="1"/>
  <c r="V17" i="22"/>
  <c r="T36" i="22"/>
  <c r="R25" i="22"/>
  <c r="G8" i="7"/>
  <c r="G7" i="1" s="1"/>
  <c r="F30" i="7"/>
  <c r="F29" i="1" s="1"/>
  <c r="V31" i="22"/>
  <c r="I3" i="7"/>
  <c r="I2" i="1" s="1"/>
  <c r="D20" i="7"/>
  <c r="D19" i="1" s="1"/>
  <c r="P13" i="22"/>
  <c r="P38" i="22"/>
  <c r="T97" i="12"/>
  <c r="H20" i="7"/>
  <c r="H19" i="1" s="1"/>
  <c r="L12" i="7"/>
  <c r="L11" i="1" s="1"/>
  <c r="J78" i="12"/>
  <c r="D12" i="7"/>
  <c r="D11" i="1" s="1"/>
  <c r="L13" i="22"/>
  <c r="A4" i="7"/>
  <c r="A3" i="1" s="1"/>
  <c r="Z86" i="12"/>
  <c r="F92" i="12"/>
  <c r="H28" i="7"/>
  <c r="H27" i="1" s="1"/>
  <c r="T21" i="22"/>
  <c r="H95" i="12"/>
  <c r="AB21" i="22"/>
  <c r="N17" i="22"/>
  <c r="J86" i="12"/>
  <c r="K16" i="7"/>
  <c r="K15" i="1" s="1"/>
  <c r="T8" i="22"/>
  <c r="AB82" i="12"/>
  <c r="L74" i="12"/>
  <c r="N78" i="12"/>
  <c r="P99" i="12"/>
  <c r="F31" i="22"/>
  <c r="L20" i="7"/>
  <c r="L19" i="1" s="1"/>
  <c r="R73" i="12"/>
  <c r="R12" i="22"/>
  <c r="V89" i="12"/>
  <c r="J23" i="7"/>
  <c r="J22" i="1" s="1"/>
  <c r="K11" i="7"/>
  <c r="K10" i="1" s="1"/>
  <c r="X77" i="12"/>
  <c r="X16" i="22"/>
  <c r="AB77" i="12"/>
  <c r="M11" i="7"/>
  <c r="M10" i="1" s="1"/>
  <c r="AB16" i="22"/>
  <c r="B7" i="7"/>
  <c r="B6" i="1" s="1"/>
  <c r="F12" i="22"/>
  <c r="F73" i="12"/>
  <c r="H16" i="22"/>
  <c r="C11" i="7"/>
  <c r="C10" i="1" s="1"/>
  <c r="L85" i="12"/>
  <c r="L24" i="22"/>
  <c r="R89" i="12"/>
  <c r="R28" i="22"/>
  <c r="V81" i="12"/>
  <c r="J15" i="7"/>
  <c r="J14" i="1" s="1"/>
  <c r="T35" i="22"/>
  <c r="T96" i="12"/>
  <c r="N20" i="22"/>
  <c r="F72" i="12"/>
  <c r="F38" i="22"/>
  <c r="V12" i="22"/>
  <c r="D6" i="7"/>
  <c r="D5" i="1" s="1"/>
  <c r="F15" i="7"/>
  <c r="F14" i="1" s="1"/>
  <c r="D96" i="12"/>
  <c r="D31" i="7"/>
  <c r="D30" i="1" s="1"/>
  <c r="G10" i="7"/>
  <c r="G9" i="1" s="1"/>
  <c r="Z73" i="12"/>
  <c r="F19" i="22"/>
  <c r="A16" i="7"/>
  <c r="A15" i="1" s="1"/>
  <c r="D21" i="22"/>
  <c r="L9" i="22"/>
  <c r="E4" i="7"/>
  <c r="E3" i="1" s="1"/>
  <c r="L82" i="12"/>
  <c r="L21" i="22"/>
  <c r="N86" i="12"/>
  <c r="F20" i="7"/>
  <c r="F19" i="1" s="1"/>
  <c r="G4" i="7"/>
  <c r="G3" i="1" s="1"/>
  <c r="P70" i="12"/>
  <c r="P82" i="12"/>
  <c r="P21" i="22"/>
  <c r="G16" i="7"/>
  <c r="G15" i="1" s="1"/>
  <c r="R78" i="12"/>
  <c r="H12" i="7"/>
  <c r="H11" i="1" s="1"/>
  <c r="T70" i="12"/>
  <c r="I4" i="7"/>
  <c r="I3" i="1" s="1"/>
  <c r="T9" i="22"/>
  <c r="T13" i="22"/>
  <c r="T74" i="12"/>
  <c r="I8" i="7"/>
  <c r="I7" i="1" s="1"/>
  <c r="V25" i="22"/>
  <c r="V86" i="12"/>
  <c r="K4" i="7"/>
  <c r="K3" i="1" s="1"/>
  <c r="X70" i="12"/>
  <c r="X13" i="22"/>
  <c r="K8" i="7"/>
  <c r="K7" i="1" s="1"/>
  <c r="M4" i="7"/>
  <c r="M3" i="1" s="1"/>
  <c r="AB70" i="12"/>
  <c r="AB74" i="12"/>
  <c r="AB13" i="22"/>
  <c r="Z69" i="12"/>
  <c r="L3" i="7"/>
  <c r="L2" i="1" s="1"/>
  <c r="Z8" i="22"/>
  <c r="J98" i="12"/>
  <c r="J37" i="22"/>
  <c r="A31" i="7"/>
  <c r="A30" i="1" s="1"/>
  <c r="D97" i="12"/>
  <c r="K29" i="7"/>
  <c r="K28" i="1" s="1"/>
  <c r="X95" i="12"/>
  <c r="M27" i="7"/>
  <c r="M26" i="1" s="1"/>
  <c r="AB32" i="22"/>
  <c r="E27" i="7"/>
  <c r="E26" i="1" s="1"/>
  <c r="L93" i="12"/>
  <c r="P91" i="12"/>
  <c r="G25" i="7"/>
  <c r="G24" i="1" s="1"/>
  <c r="P30" i="22"/>
  <c r="L24" i="7"/>
  <c r="L23" i="1" s="1"/>
  <c r="Z29" i="22"/>
  <c r="Z90" i="12"/>
  <c r="D24" i="7"/>
  <c r="D23" i="1" s="1"/>
  <c r="J29" i="22"/>
  <c r="N95" i="12"/>
  <c r="F29" i="7"/>
  <c r="F28" i="1" s="1"/>
  <c r="D24" i="22"/>
  <c r="J22" i="7"/>
  <c r="J21" i="1" s="1"/>
  <c r="V88" i="12"/>
  <c r="C28" i="7"/>
  <c r="C27" i="1" s="1"/>
  <c r="N34" i="22"/>
  <c r="B33" i="7"/>
  <c r="B32" i="1" s="1"/>
  <c r="J88" i="12"/>
  <c r="H94" i="12"/>
  <c r="P24" i="22"/>
  <c r="X15" i="22"/>
  <c r="B15" i="7"/>
  <c r="B14" i="1" s="1"/>
  <c r="L31" i="22"/>
  <c r="P77" i="12"/>
  <c r="L92" i="12"/>
  <c r="D7" i="7"/>
  <c r="D6" i="1" s="1"/>
  <c r="Z81" i="12"/>
  <c r="Z20" i="22"/>
  <c r="J23" i="22"/>
  <c r="J97" i="12"/>
  <c r="N27" i="22"/>
  <c r="V15" i="22"/>
  <c r="K10" i="7"/>
  <c r="K9" i="1" s="1"/>
  <c r="P90" i="12"/>
  <c r="AB27" i="22"/>
  <c r="F89" i="12"/>
  <c r="J10" i="7"/>
  <c r="J9" i="1" s="1"/>
  <c r="N28" i="22"/>
  <c r="F91" i="12"/>
  <c r="A30" i="7"/>
  <c r="A29" i="1" s="1"/>
  <c r="V29" i="22"/>
  <c r="I16" i="7"/>
  <c r="I15" i="1" s="1"/>
  <c r="X82" i="12"/>
  <c r="L32" i="22"/>
  <c r="A18" i="7"/>
  <c r="A17" i="1" s="1"/>
  <c r="H27" i="7"/>
  <c r="H26" i="1" s="1"/>
  <c r="F88" i="12"/>
  <c r="F27" i="22"/>
  <c r="B22" i="7"/>
  <c r="B21" i="1" s="1"/>
  <c r="C18" i="7"/>
  <c r="C17" i="1" s="1"/>
  <c r="H84" i="12"/>
  <c r="D27" i="22"/>
  <c r="A22" i="7"/>
  <c r="A21" i="1" s="1"/>
  <c r="A14" i="7"/>
  <c r="A13" i="1" s="1"/>
  <c r="D19" i="22"/>
  <c r="B18" i="7"/>
  <c r="B17" i="1" s="1"/>
  <c r="F84" i="12"/>
  <c r="H88" i="12"/>
  <c r="H27" i="22"/>
  <c r="P72" i="12"/>
  <c r="G6" i="7"/>
  <c r="G5" i="1" s="1"/>
  <c r="H10" i="7"/>
  <c r="H9" i="1" s="1"/>
  <c r="R15" i="22"/>
  <c r="I14" i="7"/>
  <c r="I13" i="1" s="1"/>
  <c r="T19" i="22"/>
  <c r="X19" i="22"/>
  <c r="X80" i="12"/>
  <c r="E33" i="7"/>
  <c r="E32" i="1" s="1"/>
  <c r="L38" i="22"/>
  <c r="D30" i="7"/>
  <c r="D29" i="1" s="1"/>
  <c r="J96" i="12"/>
  <c r="H26" i="7"/>
  <c r="H25" i="1" s="1"/>
  <c r="R31" i="22"/>
  <c r="AB91" i="12"/>
  <c r="M25" i="7"/>
  <c r="M24" i="1" s="1"/>
  <c r="AB30" i="22"/>
  <c r="F90" i="12"/>
  <c r="F29" i="22"/>
  <c r="J89" i="12"/>
  <c r="J28" i="22"/>
  <c r="H15" i="7"/>
  <c r="H14" i="1" s="1"/>
  <c r="R20" i="22"/>
  <c r="D16" i="22"/>
  <c r="D76" i="12"/>
  <c r="D15" i="22"/>
  <c r="X85" i="12"/>
  <c r="D22" i="7"/>
  <c r="D21" i="1" s="1"/>
  <c r="H7" i="7"/>
  <c r="H6" i="1" s="1"/>
  <c r="R88" i="12"/>
  <c r="L76" i="12"/>
  <c r="AB88" i="12"/>
  <c r="M18" i="7"/>
  <c r="M17" i="1" s="1"/>
  <c r="B23" i="7"/>
  <c r="B22" i="1" s="1"/>
  <c r="N73" i="12"/>
  <c r="P98" i="12"/>
  <c r="E19" i="7"/>
  <c r="E18" i="1" s="1"/>
  <c r="J15" i="22"/>
  <c r="D23" i="7"/>
  <c r="D22" i="1" s="1"/>
  <c r="X27" i="22"/>
  <c r="AB93" i="12"/>
  <c r="Z97" i="12"/>
  <c r="Z11" i="22"/>
  <c r="P15" i="22"/>
  <c r="E25" i="7"/>
  <c r="E24" i="1" s="1"/>
  <c r="B24" i="7"/>
  <c r="B23" i="1" s="1"/>
  <c r="D9" i="22"/>
  <c r="L7" i="7"/>
  <c r="L6" i="1" s="1"/>
  <c r="B14" i="7"/>
  <c r="B13" i="1" s="1"/>
  <c r="F3" i="7"/>
  <c r="F2" i="1" s="1"/>
  <c r="N69" i="12"/>
  <c r="C19" i="7"/>
  <c r="C18" i="1" s="1"/>
  <c r="H24" i="22"/>
  <c r="Z28" i="22"/>
  <c r="Z89" i="12"/>
  <c r="V99" i="12"/>
  <c r="J33" i="7"/>
  <c r="J32" i="1" s="1"/>
  <c r="V38" i="22"/>
  <c r="K28" i="7"/>
  <c r="K27" i="1" s="1"/>
  <c r="X33" i="22"/>
  <c r="AB92" i="12"/>
  <c r="AB31" i="22"/>
  <c r="E11" i="7"/>
  <c r="E10" i="1" s="1"/>
  <c r="J11" i="22"/>
  <c r="R27" i="22"/>
  <c r="X24" i="22"/>
  <c r="F22" i="7"/>
  <c r="F21" i="1" s="1"/>
  <c r="J12" i="22"/>
  <c r="H23" i="22"/>
  <c r="V91" i="12"/>
  <c r="D15" i="7"/>
  <c r="D14" i="1" s="1"/>
  <c r="L15" i="22"/>
  <c r="E14" i="7"/>
  <c r="E13" i="1" s="1"/>
  <c r="L77" i="12"/>
  <c r="D82" i="12"/>
  <c r="C3" i="7"/>
  <c r="C2" i="1" s="1"/>
  <c r="L70" i="12"/>
  <c r="P85" i="12"/>
  <c r="H23" i="7"/>
  <c r="H22" i="1" s="1"/>
  <c r="AB23" i="22"/>
  <c r="P37" i="22"/>
  <c r="C6" i="7"/>
  <c r="C5" i="1" s="1"/>
  <c r="V27" i="22"/>
  <c r="P29" i="22"/>
  <c r="N89" i="12"/>
  <c r="V30" i="22"/>
  <c r="N35" i="22"/>
  <c r="M26" i="7"/>
  <c r="M25" i="1" s="1"/>
  <c r="L31" i="7"/>
  <c r="L30" i="1" s="1"/>
  <c r="J20" i="22"/>
  <c r="R81" i="12"/>
  <c r="T80" i="12"/>
  <c r="A10" i="7"/>
  <c r="A9" i="1" s="1"/>
  <c r="K5" i="7"/>
  <c r="K4" i="1" s="1"/>
  <c r="P96" i="12"/>
  <c r="X96" i="12"/>
  <c r="H21" i="7"/>
  <c r="H20" i="1" s="1"/>
  <c r="I13" i="7"/>
  <c r="I12" i="1" s="1"/>
  <c r="Z95" i="12"/>
  <c r="X18" i="22"/>
  <c r="Z79" i="12"/>
  <c r="I17" i="7"/>
  <c r="I16" i="1" s="1"/>
  <c r="A5" i="7"/>
  <c r="A4" i="1" s="1"/>
  <c r="V18" i="22"/>
  <c r="D75" i="12"/>
  <c r="J13" i="7"/>
  <c r="J12" i="1" s="1"/>
  <c r="R26" i="22"/>
  <c r="R79" i="12"/>
  <c r="H35" i="22"/>
  <c r="J83" i="12"/>
  <c r="F31" i="7"/>
  <c r="F30" i="1" s="1"/>
  <c r="F75" i="12"/>
  <c r="D29" i="7"/>
  <c r="D28" i="1" s="1"/>
  <c r="AB98" i="12"/>
  <c r="M17" i="7"/>
  <c r="M16" i="1" s="1"/>
  <c r="F13" i="7"/>
  <c r="F12" i="1" s="1"/>
  <c r="P69" i="12"/>
  <c r="G3" i="7"/>
  <c r="G2" i="1" s="1"/>
  <c r="A13" i="7"/>
  <c r="A12" i="1" s="1"/>
  <c r="J14" i="22"/>
  <c r="X87" i="12"/>
  <c r="G13" i="7"/>
  <c r="G12" i="1" s="1"/>
  <c r="P79" i="12"/>
  <c r="T109" i="8"/>
  <c r="C28" i="6"/>
  <c r="C96" i="1" s="1"/>
  <c r="Z99" i="12"/>
  <c r="F32" i="22"/>
  <c r="X79" i="12"/>
  <c r="V83" i="12"/>
  <c r="J201" i="8"/>
  <c r="D7" i="6"/>
  <c r="D75" i="1" s="1"/>
  <c r="H11" i="6"/>
  <c r="H79" i="1" s="1"/>
  <c r="I30" i="6"/>
  <c r="I98" i="1" s="1"/>
  <c r="V111" i="22"/>
  <c r="J125" i="22"/>
  <c r="J89" i="6"/>
  <c r="J157" i="1" s="1"/>
  <c r="D103" i="6"/>
  <c r="D171" i="1" s="1"/>
  <c r="B25" i="6"/>
  <c r="B93" i="1" s="1"/>
  <c r="H90" i="22"/>
  <c r="I3" i="6"/>
  <c r="I71" i="1" s="1"/>
  <c r="H134" i="8"/>
  <c r="J30" i="22"/>
  <c r="A24" i="7"/>
  <c r="A23" i="1" s="1"/>
  <c r="B27" i="7"/>
  <c r="B26" i="1" s="1"/>
  <c r="L33" i="7"/>
  <c r="L32" i="1" s="1"/>
  <c r="L17" i="7"/>
  <c r="L16" i="1" s="1"/>
  <c r="T98" i="12"/>
  <c r="T37" i="22"/>
  <c r="N75" i="22"/>
  <c r="P194" i="8"/>
  <c r="L196" i="8"/>
  <c r="R89" i="22"/>
  <c r="C20" i="6"/>
  <c r="C88" i="1" s="1"/>
  <c r="Z22" i="22"/>
  <c r="J17" i="6"/>
  <c r="J85" i="1" s="1"/>
  <c r="G5" i="7"/>
  <c r="G4" i="1" s="1"/>
  <c r="G26" i="7"/>
  <c r="G25" i="1" s="1"/>
  <c r="H29" i="7"/>
  <c r="H28" i="1" s="1"/>
  <c r="D26" i="22"/>
  <c r="AB26" i="22"/>
  <c r="H10" i="22"/>
  <c r="L25" i="7"/>
  <c r="L24" i="1" s="1"/>
  <c r="X10" i="22"/>
  <c r="T172" i="22"/>
  <c r="D84" i="22"/>
  <c r="F87" i="22"/>
  <c r="F61" i="6"/>
  <c r="F129" i="1" s="1"/>
  <c r="J81" i="6"/>
  <c r="J149" i="1" s="1"/>
  <c r="D156" i="22"/>
  <c r="G96" i="6"/>
  <c r="G164" i="1" s="1"/>
  <c r="M5" i="7"/>
  <c r="M4" i="1" s="1"/>
  <c r="D71" i="12"/>
  <c r="P31" i="22"/>
  <c r="I102" i="6"/>
  <c r="I170" i="1" s="1"/>
  <c r="J85" i="22"/>
  <c r="B17" i="6"/>
  <c r="B85" i="1" s="1"/>
  <c r="L188" i="8"/>
  <c r="A86" i="6"/>
  <c r="A154" i="1" s="1"/>
  <c r="D92" i="22"/>
  <c r="L10" i="22"/>
  <c r="D15" i="6"/>
  <c r="D83" i="1" s="1"/>
  <c r="J93" i="22"/>
  <c r="D79" i="12"/>
  <c r="R22" i="22"/>
  <c r="V14" i="22"/>
  <c r="J17" i="7"/>
  <c r="J16" i="1" s="1"/>
  <c r="H26" i="22"/>
  <c r="G21" i="7"/>
  <c r="G20" i="1" s="1"/>
  <c r="C76" i="6"/>
  <c r="C144" i="1" s="1"/>
  <c r="J77" i="22"/>
  <c r="R81" i="22"/>
  <c r="C36" i="6"/>
  <c r="C104" i="1" s="1"/>
  <c r="F127" i="22"/>
  <c r="C68" i="6"/>
  <c r="C136" i="1" s="1"/>
  <c r="V195" i="8"/>
  <c r="J173" i="22"/>
  <c r="F95" i="22"/>
  <c r="T184" i="8"/>
  <c r="J193" i="8"/>
  <c r="I94" i="6"/>
  <c r="I162" i="1" s="1"/>
  <c r="H6" i="6"/>
  <c r="H74" i="1" s="1"/>
  <c r="N83" i="22"/>
  <c r="H99" i="6"/>
  <c r="H167" i="1" s="1"/>
  <c r="D79" i="22"/>
  <c r="P10" i="22"/>
  <c r="V13" i="22"/>
  <c r="A17" i="6"/>
  <c r="A85" i="1" s="1"/>
  <c r="I12" i="7"/>
  <c r="I11" i="1" s="1"/>
  <c r="T11" i="22"/>
  <c r="V23" i="22"/>
  <c r="P133" i="8"/>
  <c r="G27" i="6"/>
  <c r="G95" i="1" s="1"/>
  <c r="D14" i="7"/>
  <c r="D13" i="1" s="1"/>
  <c r="V69" i="12"/>
  <c r="V8" i="22"/>
  <c r="J3" i="7"/>
  <c r="J2" i="1" s="1"/>
  <c r="D99" i="6"/>
  <c r="D167" i="1" s="1"/>
  <c r="T135" i="8"/>
  <c r="F97" i="6"/>
  <c r="F165" i="1" s="1"/>
  <c r="J169" i="22"/>
  <c r="R74" i="22"/>
  <c r="D69" i="12"/>
  <c r="A3" i="7"/>
  <c r="A2" i="1" s="1"/>
  <c r="D8" i="22"/>
  <c r="L109" i="8"/>
  <c r="E3" i="6"/>
  <c r="E71" i="1" s="1"/>
  <c r="L73" i="22"/>
  <c r="D83" i="12"/>
  <c r="A17" i="7"/>
  <c r="A16" i="1" s="1"/>
  <c r="F87" i="12"/>
  <c r="F26" i="22"/>
  <c r="B13" i="7"/>
  <c r="B12" i="1" s="1"/>
  <c r="F79" i="12"/>
  <c r="B5" i="7"/>
  <c r="B4" i="1" s="1"/>
  <c r="F71" i="12"/>
  <c r="H83" i="12"/>
  <c r="C17" i="7"/>
  <c r="C16" i="1" s="1"/>
  <c r="D21" i="7"/>
  <c r="D20" i="1" s="1"/>
  <c r="J87" i="12"/>
  <c r="J18" i="22"/>
  <c r="D13" i="7"/>
  <c r="D12" i="1" s="1"/>
  <c r="J10" i="22"/>
  <c r="D5" i="7"/>
  <c r="D4" i="1" s="1"/>
  <c r="L14" i="22"/>
  <c r="E9" i="7"/>
  <c r="E8" i="1" s="1"/>
  <c r="N80" i="12"/>
  <c r="N19" i="22"/>
  <c r="F14" i="7"/>
  <c r="F13" i="1" s="1"/>
  <c r="N11" i="22"/>
  <c r="N72" i="12"/>
  <c r="R19" i="22"/>
  <c r="H14" i="7"/>
  <c r="H13" i="1" s="1"/>
  <c r="R72" i="12"/>
  <c r="R11" i="22"/>
  <c r="V19" i="22"/>
  <c r="V80" i="12"/>
  <c r="V72" i="12"/>
  <c r="V11" i="22"/>
  <c r="K18" i="7"/>
  <c r="K17" i="1" s="1"/>
  <c r="X84" i="12"/>
  <c r="L22" i="7"/>
  <c r="L21" i="1" s="1"/>
  <c r="Z27" i="22"/>
  <c r="Z80" i="12"/>
  <c r="L14" i="7"/>
  <c r="L13" i="1" s="1"/>
  <c r="Z19" i="22"/>
  <c r="M10" i="7"/>
  <c r="M9" i="1" s="1"/>
  <c r="AB76" i="12"/>
  <c r="Z31" i="22"/>
  <c r="L26" i="7"/>
  <c r="L25" i="1" s="1"/>
  <c r="I25" i="7"/>
  <c r="I24" i="1" s="1"/>
  <c r="T30" i="22"/>
  <c r="H99" i="22"/>
  <c r="H135" i="8"/>
  <c r="L133" i="8"/>
  <c r="L97" i="22"/>
  <c r="J26" i="6"/>
  <c r="J94" i="1" s="1"/>
  <c r="V96" i="22"/>
  <c r="V132" i="8"/>
  <c r="F96" i="22"/>
  <c r="P95" i="22"/>
  <c r="P131" i="8"/>
  <c r="I23" i="6"/>
  <c r="I91" i="1" s="1"/>
  <c r="T129" i="8"/>
  <c r="A23" i="6"/>
  <c r="A91" i="1" s="1"/>
  <c r="D93" i="22"/>
  <c r="N128" i="8"/>
  <c r="F22" i="6"/>
  <c r="F90" i="1" s="1"/>
  <c r="H91" i="22"/>
  <c r="H127" i="8"/>
  <c r="R126" i="8"/>
  <c r="R90" i="22"/>
  <c r="L125" i="8"/>
  <c r="L89" i="22"/>
  <c r="E19" i="6"/>
  <c r="E87" i="1" s="1"/>
  <c r="G17" i="6"/>
  <c r="G85" i="1" s="1"/>
  <c r="P123" i="8"/>
  <c r="J122" i="8"/>
  <c r="D16" i="6"/>
  <c r="D84" i="1" s="1"/>
  <c r="J86" i="22"/>
  <c r="A15" i="6"/>
  <c r="A83" i="1" s="1"/>
  <c r="D85" i="22"/>
  <c r="N120" i="8"/>
  <c r="F14" i="6"/>
  <c r="F82" i="1" s="1"/>
  <c r="H119" i="8"/>
  <c r="C13" i="6"/>
  <c r="C81" i="1" s="1"/>
  <c r="H83" i="22"/>
  <c r="R82" i="22"/>
  <c r="R118" i="8"/>
  <c r="H12" i="6"/>
  <c r="H80" i="1" s="1"/>
  <c r="L117" i="8"/>
  <c r="E11" i="6"/>
  <c r="E79" i="1" s="1"/>
  <c r="L81" i="22"/>
  <c r="B10" i="6"/>
  <c r="B78" i="1" s="1"/>
  <c r="F80" i="22"/>
  <c r="D8" i="6"/>
  <c r="D76" i="1" s="1"/>
  <c r="J114" i="8"/>
  <c r="J78" i="22"/>
  <c r="T77" i="22"/>
  <c r="I7" i="6"/>
  <c r="I75" i="1" s="1"/>
  <c r="A7" i="6"/>
  <c r="A75" i="1" s="1"/>
  <c r="D77" i="22"/>
  <c r="V209" i="8"/>
  <c r="V173" i="22"/>
  <c r="J103" i="6"/>
  <c r="J171" i="1" s="1"/>
  <c r="B103" i="6"/>
  <c r="B171" i="1" s="1"/>
  <c r="F173" i="22"/>
  <c r="T206" i="8"/>
  <c r="T170" i="22"/>
  <c r="H204" i="8"/>
  <c r="H168" i="22"/>
  <c r="C98" i="6"/>
  <c r="C166" i="1" s="1"/>
  <c r="L166" i="22"/>
  <c r="L202" i="8"/>
  <c r="J95" i="6"/>
  <c r="J163" i="1" s="1"/>
  <c r="V201" i="8"/>
  <c r="F165" i="22"/>
  <c r="B95" i="6"/>
  <c r="B163" i="1" s="1"/>
  <c r="J163" i="22"/>
  <c r="D93" i="6"/>
  <c r="D161" i="1" s="1"/>
  <c r="I92" i="6"/>
  <c r="I160" i="1" s="1"/>
  <c r="T198" i="8"/>
  <c r="D162" i="22"/>
  <c r="A92" i="6"/>
  <c r="A160" i="1" s="1"/>
  <c r="N197" i="8"/>
  <c r="N161" i="22"/>
  <c r="H196" i="8"/>
  <c r="C90" i="6"/>
  <c r="C158" i="1" s="1"/>
  <c r="H160" i="22"/>
  <c r="H89" i="6"/>
  <c r="H157" i="1" s="1"/>
  <c r="R159" i="22"/>
  <c r="R195" i="8"/>
  <c r="E88" i="6"/>
  <c r="E156" i="1" s="1"/>
  <c r="L194" i="8"/>
  <c r="L158" i="22"/>
  <c r="V157" i="22"/>
  <c r="V193" i="8"/>
  <c r="J87" i="6"/>
  <c r="J155" i="1" s="1"/>
  <c r="B87" i="6"/>
  <c r="B155" i="1" s="1"/>
  <c r="F157" i="22"/>
  <c r="G86" i="6"/>
  <c r="G154" i="1" s="1"/>
  <c r="P192" i="8"/>
  <c r="D85" i="6"/>
  <c r="D153" i="1" s="1"/>
  <c r="J155" i="22"/>
  <c r="J191" i="8"/>
  <c r="T154" i="22"/>
  <c r="I84" i="6"/>
  <c r="I152" i="1" s="1"/>
  <c r="T190" i="8"/>
  <c r="D154" i="22"/>
  <c r="A84" i="6"/>
  <c r="A152" i="1" s="1"/>
  <c r="N153" i="22"/>
  <c r="N189" i="8"/>
  <c r="F83" i="6"/>
  <c r="F151" i="1" s="1"/>
  <c r="H152" i="22"/>
  <c r="H188" i="8"/>
  <c r="R151" i="22"/>
  <c r="R187" i="8"/>
  <c r="L186" i="8"/>
  <c r="E80" i="6"/>
  <c r="E148" i="1" s="1"/>
  <c r="V185" i="8"/>
  <c r="V149" i="22"/>
  <c r="F149" i="22"/>
  <c r="P184" i="8"/>
  <c r="G78" i="6"/>
  <c r="G146" i="1" s="1"/>
  <c r="P148" i="22"/>
  <c r="J147" i="22"/>
  <c r="J183" i="8"/>
  <c r="T182" i="8"/>
  <c r="T146" i="22"/>
  <c r="I76" i="6"/>
  <c r="I144" i="1" s="1"/>
  <c r="D146" i="22"/>
  <c r="N181" i="8"/>
  <c r="F75" i="6"/>
  <c r="F143" i="1" s="1"/>
  <c r="H73" i="6"/>
  <c r="H141" i="1" s="1"/>
  <c r="R143" i="22"/>
  <c r="F141" i="22"/>
  <c r="P140" i="22"/>
  <c r="G70" i="6"/>
  <c r="G138" i="1" s="1"/>
  <c r="P176" i="8"/>
  <c r="J175" i="8"/>
  <c r="J139" i="22"/>
  <c r="T138" i="22"/>
  <c r="I68" i="6"/>
  <c r="I136" i="1" s="1"/>
  <c r="T174" i="8"/>
  <c r="D138" i="22"/>
  <c r="A68" i="6"/>
  <c r="A136" i="1" s="1"/>
  <c r="H65" i="6"/>
  <c r="H133" i="1" s="1"/>
  <c r="R135" i="22"/>
  <c r="E64" i="6"/>
  <c r="E132" i="1" s="1"/>
  <c r="L170" i="8"/>
  <c r="L134" i="22"/>
  <c r="V133" i="22"/>
  <c r="V169" i="8"/>
  <c r="B63" i="6"/>
  <c r="B131" i="1" s="1"/>
  <c r="F133" i="22"/>
  <c r="G62" i="6"/>
  <c r="G130" i="1" s="1"/>
  <c r="P168" i="8"/>
  <c r="P132" i="22"/>
  <c r="D61" i="6"/>
  <c r="D129" i="1" s="1"/>
  <c r="J167" i="8"/>
  <c r="I60" i="6"/>
  <c r="I128" i="1" s="1"/>
  <c r="T130" i="22"/>
  <c r="T166" i="8"/>
  <c r="A60" i="6"/>
  <c r="A128" i="1" s="1"/>
  <c r="D130" i="22"/>
  <c r="F59" i="6"/>
  <c r="F127" i="1" s="1"/>
  <c r="N129" i="22"/>
  <c r="N165" i="8"/>
  <c r="H164" i="8"/>
  <c r="H128" i="22"/>
  <c r="H57" i="6"/>
  <c r="H125" i="1" s="1"/>
  <c r="R127" i="22"/>
  <c r="E56" i="6"/>
  <c r="E124" i="1" s="1"/>
  <c r="L162" i="8"/>
  <c r="L126" i="22"/>
  <c r="F125" i="22"/>
  <c r="B55" i="6"/>
  <c r="B123" i="1" s="1"/>
  <c r="P124" i="22"/>
  <c r="P160" i="8"/>
  <c r="G54" i="6"/>
  <c r="G122" i="1" s="1"/>
  <c r="L159" i="8"/>
  <c r="L123" i="22"/>
  <c r="E53" i="6"/>
  <c r="E121" i="1" s="1"/>
  <c r="H122" i="22"/>
  <c r="H158" i="8"/>
  <c r="L120" i="22"/>
  <c r="L156" i="8"/>
  <c r="J49" i="6"/>
  <c r="J117" i="1" s="1"/>
  <c r="V119" i="22"/>
  <c r="F119" i="22"/>
  <c r="B49" i="6"/>
  <c r="B117" i="1" s="1"/>
  <c r="P118" i="22"/>
  <c r="P154" i="8"/>
  <c r="D47" i="6"/>
  <c r="D115" i="1" s="1"/>
  <c r="J117" i="22"/>
  <c r="J153" i="8"/>
  <c r="I46" i="6"/>
  <c r="I114" i="1" s="1"/>
  <c r="T152" i="8"/>
  <c r="F45" i="6"/>
  <c r="F113" i="1" s="1"/>
  <c r="N151" i="8"/>
  <c r="R149" i="8"/>
  <c r="R113" i="22"/>
  <c r="H43" i="6"/>
  <c r="H111" i="1" s="1"/>
  <c r="L6" i="7"/>
  <c r="L5" i="1" s="1"/>
  <c r="J199" i="8"/>
  <c r="P156" i="22"/>
  <c r="L150" i="22"/>
  <c r="B79" i="6"/>
  <c r="B147" i="1" s="1"/>
  <c r="J79" i="6"/>
  <c r="J147" i="1" s="1"/>
  <c r="D22" i="22"/>
  <c r="T121" i="8"/>
  <c r="D27" i="7"/>
  <c r="D26" i="1" s="1"/>
  <c r="J93" i="12"/>
  <c r="J32" i="22"/>
  <c r="D92" i="12"/>
  <c r="A26" i="7"/>
  <c r="A25" i="1" s="1"/>
  <c r="D31" i="22"/>
  <c r="N30" i="22"/>
  <c r="N91" i="12"/>
  <c r="X90" i="12"/>
  <c r="X29" i="22"/>
  <c r="R135" i="8"/>
  <c r="H29" i="6"/>
  <c r="H97" i="1" s="1"/>
  <c r="L98" i="22"/>
  <c r="L134" i="8"/>
  <c r="B27" i="6"/>
  <c r="B95" i="1" s="1"/>
  <c r="P132" i="8"/>
  <c r="G26" i="6"/>
  <c r="G94" i="1" s="1"/>
  <c r="J131" i="8"/>
  <c r="J95" i="22"/>
  <c r="D25" i="6"/>
  <c r="D93" i="1" s="1"/>
  <c r="T130" i="8"/>
  <c r="T94" i="22"/>
  <c r="I24" i="6"/>
  <c r="I92" i="1" s="1"/>
  <c r="A24" i="6"/>
  <c r="A92" i="1" s="1"/>
  <c r="N129" i="8"/>
  <c r="N93" i="22"/>
  <c r="F23" i="6"/>
  <c r="F91" i="1" s="1"/>
  <c r="R127" i="8"/>
  <c r="R91" i="22"/>
  <c r="H21" i="6"/>
  <c r="H89" i="1" s="1"/>
  <c r="C9" i="7"/>
  <c r="C8" i="1" s="1"/>
  <c r="H22" i="22"/>
  <c r="G40" i="6"/>
  <c r="G108" i="1" s="1"/>
  <c r="N77" i="22"/>
  <c r="L99" i="12"/>
  <c r="L30" i="7"/>
  <c r="L29" i="1" s="1"/>
  <c r="L71" i="12"/>
  <c r="I22" i="7"/>
  <c r="I21" i="1" s="1"/>
  <c r="J32" i="7"/>
  <c r="J31" i="1" s="1"/>
  <c r="H76" i="22"/>
  <c r="F111" i="22"/>
  <c r="D17" i="6"/>
  <c r="D85" i="1" s="1"/>
  <c r="T108" i="22"/>
  <c r="A19" i="6"/>
  <c r="A87" i="1" s="1"/>
  <c r="F89" i="22"/>
  <c r="G14" i="7"/>
  <c r="G13" i="1" s="1"/>
  <c r="A21" i="7"/>
  <c r="A20" i="1" s="1"/>
  <c r="J35" i="22"/>
  <c r="Z84" i="12"/>
  <c r="L10" i="7"/>
  <c r="L9" i="1" s="1"/>
  <c r="C5" i="7"/>
  <c r="C4" i="1" s="1"/>
  <c r="T88" i="12"/>
  <c r="D108" i="22"/>
  <c r="F81" i="22"/>
  <c r="H13" i="6"/>
  <c r="H81" i="1" s="1"/>
  <c r="J41" i="6"/>
  <c r="J109" i="1" s="1"/>
  <c r="P36" i="22"/>
  <c r="L18" i="7"/>
  <c r="L17" i="1" s="1"/>
  <c r="Z15" i="22"/>
  <c r="B9" i="7"/>
  <c r="B8" i="1" s="1"/>
  <c r="B11" i="6"/>
  <c r="B79" i="1" s="1"/>
  <c r="L74" i="22"/>
  <c r="J109" i="22"/>
  <c r="L148" i="8"/>
  <c r="D78" i="22"/>
  <c r="P99" i="22"/>
  <c r="P88" i="22"/>
  <c r="P124" i="8"/>
  <c r="T122" i="8"/>
  <c r="T86" i="22"/>
  <c r="I16" i="6"/>
  <c r="I84" i="1" s="1"/>
  <c r="A16" i="6"/>
  <c r="A84" i="1" s="1"/>
  <c r="E12" i="6"/>
  <c r="E80" i="1" s="1"/>
  <c r="L82" i="22"/>
  <c r="V117" i="8"/>
  <c r="V81" i="22"/>
  <c r="D86" i="22"/>
  <c r="J134" i="8"/>
  <c r="J98" i="22"/>
  <c r="I27" i="6"/>
  <c r="I95" i="1" s="1"/>
  <c r="T133" i="8"/>
  <c r="H131" i="8"/>
  <c r="C25" i="6"/>
  <c r="C93" i="1" s="1"/>
  <c r="L129" i="8"/>
  <c r="L93" i="22"/>
  <c r="N124" i="8"/>
  <c r="N88" i="22"/>
  <c r="B14" i="6"/>
  <c r="B82" i="1" s="1"/>
  <c r="G13" i="6"/>
  <c r="G81" i="1" s="1"/>
  <c r="P83" i="22"/>
  <c r="I11" i="6"/>
  <c r="I79" i="1" s="1"/>
  <c r="T81" i="22"/>
  <c r="P146" i="8"/>
  <c r="Z35" i="22"/>
  <c r="V98" i="12"/>
  <c r="R76" i="12"/>
  <c r="I8" i="6"/>
  <c r="I76" i="1" s="1"/>
  <c r="B5" i="6"/>
  <c r="B73" i="1" s="1"/>
  <c r="T80" i="22"/>
  <c r="T88" i="22"/>
  <c r="V91" i="22"/>
  <c r="N148" i="22"/>
  <c r="J133" i="8"/>
  <c r="D27" i="6"/>
  <c r="D95" i="1" s="1"/>
  <c r="N131" i="8"/>
  <c r="N95" i="22"/>
  <c r="H130" i="8"/>
  <c r="C24" i="6"/>
  <c r="C92" i="1" s="1"/>
  <c r="N115" i="8"/>
  <c r="N79" i="22"/>
  <c r="T209" i="8"/>
  <c r="T173" i="22"/>
  <c r="T185" i="8"/>
  <c r="I79" i="6"/>
  <c r="I147" i="1" s="1"/>
  <c r="T169" i="8"/>
  <c r="T133" i="22"/>
  <c r="N132" i="22"/>
  <c r="N168" i="8"/>
  <c r="H156" i="8"/>
  <c r="C50" i="6"/>
  <c r="C118" i="1" s="1"/>
  <c r="J47" i="6"/>
  <c r="J115" i="1" s="1"/>
  <c r="V117" i="22"/>
  <c r="L146" i="8"/>
  <c r="L110" i="22"/>
  <c r="V109" i="22"/>
  <c r="J39" i="6"/>
  <c r="J107" i="1" s="1"/>
  <c r="D37" i="6"/>
  <c r="D105" i="1" s="1"/>
  <c r="J107" i="22"/>
  <c r="G30" i="6"/>
  <c r="G98" i="1" s="1"/>
  <c r="P100" i="22"/>
  <c r="P136" i="8"/>
  <c r="N209" i="8"/>
  <c r="N173" i="22"/>
  <c r="R207" i="8"/>
  <c r="R171" i="22"/>
  <c r="F75" i="22"/>
  <c r="F78" i="6"/>
  <c r="F146" i="1" s="1"/>
  <c r="L27" i="22"/>
  <c r="D10" i="7"/>
  <c r="D9" i="1" s="1"/>
  <c r="I61" i="6"/>
  <c r="I129" i="1" s="1"/>
  <c r="T167" i="8"/>
  <c r="F120" i="22"/>
  <c r="N152" i="8"/>
  <c r="F46" i="6"/>
  <c r="F114" i="1" s="1"/>
  <c r="V112" i="22"/>
  <c r="V148" i="8"/>
  <c r="T145" i="8"/>
  <c r="T109" i="22"/>
  <c r="A39" i="6"/>
  <c r="A107" i="1" s="1"/>
  <c r="L105" i="22"/>
  <c r="L141" i="8"/>
  <c r="N136" i="8"/>
  <c r="N100" i="22"/>
  <c r="E46" i="6"/>
  <c r="E114" i="1" s="1"/>
  <c r="L152" i="8"/>
  <c r="L100" i="22"/>
  <c r="L136" i="8"/>
  <c r="B99" i="6"/>
  <c r="B167" i="1" s="1"/>
  <c r="N116" i="22"/>
  <c r="T91" i="22"/>
  <c r="I21" i="6"/>
  <c r="I89" i="1" s="1"/>
  <c r="E102" i="6"/>
  <c r="E170" i="1" s="1"/>
  <c r="L172" i="22"/>
  <c r="H202" i="8"/>
  <c r="C96" i="6"/>
  <c r="C164" i="1" s="1"/>
  <c r="E78" i="6"/>
  <c r="E146" i="1" s="1"/>
  <c r="L148" i="22"/>
  <c r="L132" i="22"/>
  <c r="L168" i="8"/>
  <c r="N141" i="8"/>
  <c r="N105" i="22"/>
  <c r="X11" i="22"/>
  <c r="X72" i="12"/>
  <c r="K6" i="7"/>
  <c r="K5" i="1" s="1"/>
  <c r="AB19" i="22"/>
  <c r="AB80" i="12"/>
  <c r="D169" i="22"/>
  <c r="D92" i="6"/>
  <c r="D160" i="1" s="1"/>
  <c r="J162" i="22"/>
  <c r="C89" i="6"/>
  <c r="C157" i="1" s="1"/>
  <c r="H159" i="22"/>
  <c r="J86" i="6"/>
  <c r="J154" i="1" s="1"/>
  <c r="V192" i="8"/>
  <c r="T137" i="22"/>
  <c r="T173" i="8"/>
  <c r="D137" i="22"/>
  <c r="A67" i="6"/>
  <c r="A135" i="1" s="1"/>
  <c r="G39" i="6"/>
  <c r="G107" i="1" s="1"/>
  <c r="P145" i="8"/>
  <c r="T143" i="8"/>
  <c r="I37" i="6"/>
  <c r="I105" i="1" s="1"/>
  <c r="G31" i="6"/>
  <c r="G99" i="1" s="1"/>
  <c r="P137" i="8"/>
  <c r="AB72" i="12"/>
  <c r="H76" i="12"/>
  <c r="H15" i="22"/>
  <c r="L83" i="22"/>
  <c r="E13" i="6"/>
  <c r="E81" i="1" s="1"/>
  <c r="H206" i="8"/>
  <c r="H170" i="22"/>
  <c r="I10" i="7"/>
  <c r="I9" i="1" s="1"/>
  <c r="T76" i="12"/>
  <c r="T75" i="22"/>
  <c r="T73" i="12"/>
  <c r="F99" i="22"/>
  <c r="T157" i="22"/>
  <c r="I87" i="6"/>
  <c r="I155" i="1" s="1"/>
  <c r="T193" i="8"/>
  <c r="A79" i="6"/>
  <c r="A147" i="1" s="1"/>
  <c r="D141" i="22"/>
  <c r="R174" i="8"/>
  <c r="H68" i="6"/>
  <c r="H136" i="1" s="1"/>
  <c r="B66" i="6"/>
  <c r="B134" i="1" s="1"/>
  <c r="F136" i="22"/>
  <c r="G65" i="6"/>
  <c r="G133" i="1" s="1"/>
  <c r="P171" i="8"/>
  <c r="T125" i="22"/>
  <c r="T161" i="8"/>
  <c r="A55" i="6"/>
  <c r="A123" i="1" s="1"/>
  <c r="P157" i="8"/>
  <c r="G51" i="6"/>
  <c r="G119" i="1" s="1"/>
  <c r="A41" i="6"/>
  <c r="A109" i="1" s="1"/>
  <c r="I18" i="7"/>
  <c r="I17" i="1" s="1"/>
  <c r="T84" i="12"/>
  <c r="A25" i="6"/>
  <c r="A93" i="1" s="1"/>
  <c r="D95" i="22"/>
  <c r="T23" i="22"/>
  <c r="L75" i="12"/>
  <c r="L18" i="22"/>
  <c r="D81" i="12"/>
  <c r="D20" i="22"/>
  <c r="A15" i="7"/>
  <c r="A14" i="1" s="1"/>
  <c r="E6" i="7"/>
  <c r="E5" i="1" s="1"/>
  <c r="L72" i="12"/>
  <c r="P23" i="22"/>
  <c r="G18" i="7"/>
  <c r="G17" i="1" s="1"/>
  <c r="J26" i="22"/>
  <c r="P116" i="8"/>
  <c r="P80" i="22"/>
  <c r="P207" i="8"/>
  <c r="G101" i="6"/>
  <c r="G169" i="1" s="1"/>
  <c r="J94" i="6"/>
  <c r="J162" i="1" s="1"/>
  <c r="V164" i="22"/>
  <c r="P191" i="8"/>
  <c r="P155" i="22"/>
  <c r="J78" i="6"/>
  <c r="J146" i="1" s="1"/>
  <c r="V148" i="22"/>
  <c r="B78" i="6"/>
  <c r="B146" i="1" s="1"/>
  <c r="F148" i="22"/>
  <c r="F74" i="6"/>
  <c r="F142" i="1" s="1"/>
  <c r="N144" i="22"/>
  <c r="H72" i="6"/>
  <c r="H140" i="1" s="1"/>
  <c r="R142" i="22"/>
  <c r="A59" i="6"/>
  <c r="A127" i="1" s="1"/>
  <c r="E98" i="6"/>
  <c r="E166" i="1" s="1"/>
  <c r="L204" i="8"/>
  <c r="B97" i="6"/>
  <c r="B165" i="1" s="1"/>
  <c r="N199" i="8"/>
  <c r="N163" i="22"/>
  <c r="H154" i="22"/>
  <c r="C84" i="6"/>
  <c r="C152" i="1" s="1"/>
  <c r="AB24" i="22"/>
  <c r="M19" i="7"/>
  <c r="M18" i="1" s="1"/>
  <c r="V131" i="8"/>
  <c r="J25" i="6"/>
  <c r="J93" i="1" s="1"/>
  <c r="V95" i="22"/>
  <c r="P130" i="8"/>
  <c r="P94" i="22"/>
  <c r="N127" i="8"/>
  <c r="F21" i="6"/>
  <c r="F89" i="1" s="1"/>
  <c r="A10" i="6"/>
  <c r="A78" i="1" s="1"/>
  <c r="AB79" i="12"/>
  <c r="D80" i="22"/>
  <c r="C102" i="6"/>
  <c r="C170" i="1" s="1"/>
  <c r="J21" i="7"/>
  <c r="J20" i="1" s="1"/>
  <c r="X73" i="12"/>
  <c r="K7" i="7"/>
  <c r="K6" i="1" s="1"/>
  <c r="R75" i="12"/>
  <c r="R14" i="22"/>
  <c r="H3" i="6"/>
  <c r="H71" i="1" s="1"/>
  <c r="R109" i="8"/>
  <c r="D74" i="12"/>
  <c r="D13" i="22"/>
  <c r="F25" i="22"/>
  <c r="F86" i="12"/>
  <c r="B12" i="7"/>
  <c r="B11" i="1" s="1"/>
  <c r="F17" i="22"/>
  <c r="H70" i="12"/>
  <c r="C4" i="7"/>
  <c r="C3" i="1" s="1"/>
  <c r="H9" i="22"/>
  <c r="H82" i="12"/>
  <c r="H21" i="22"/>
  <c r="C8" i="7"/>
  <c r="C7" i="1" s="1"/>
  <c r="H13" i="22"/>
  <c r="H115" i="8"/>
  <c r="D90" i="22"/>
  <c r="R179" i="8"/>
  <c r="P163" i="22"/>
  <c r="T129" i="22"/>
  <c r="P108" i="22"/>
  <c r="H163" i="8"/>
  <c r="V200" i="8"/>
  <c r="D167" i="22"/>
  <c r="F13" i="6"/>
  <c r="F81" i="1" s="1"/>
  <c r="D11" i="22"/>
  <c r="T177" i="8"/>
  <c r="E92" i="6"/>
  <c r="E160" i="1" s="1"/>
  <c r="D170" i="22"/>
  <c r="P86" i="22"/>
  <c r="F132" i="22"/>
  <c r="R134" i="22"/>
  <c r="A100" i="6"/>
  <c r="A168" i="1" s="1"/>
  <c r="G16" i="6"/>
  <c r="G84" i="1" s="1"/>
  <c r="P131" i="22"/>
  <c r="H171" i="8"/>
  <c r="G41" i="6"/>
  <c r="G109" i="1" s="1"/>
  <c r="R167" i="22"/>
  <c r="N169" i="22"/>
  <c r="J171" i="22"/>
  <c r="T84" i="22"/>
  <c r="F109" i="22"/>
  <c r="P167" i="8"/>
  <c r="L201" i="8"/>
  <c r="L161" i="8"/>
  <c r="H135" i="22"/>
  <c r="L142" i="22"/>
  <c r="F164" i="22"/>
  <c r="P111" i="22"/>
  <c r="J146" i="8"/>
  <c r="A14" i="6"/>
  <c r="A82" i="1" s="1"/>
  <c r="J27" i="6"/>
  <c r="J95" i="1" s="1"/>
  <c r="F29" i="6"/>
  <c r="F97" i="1" s="1"/>
  <c r="C9" i="6"/>
  <c r="C77" i="1" s="1"/>
  <c r="H97" i="6"/>
  <c r="H165" i="1" s="1"/>
  <c r="F99" i="6"/>
  <c r="F167" i="1" s="1"/>
  <c r="D101" i="6"/>
  <c r="D169" i="1" s="1"/>
  <c r="I14" i="6"/>
  <c r="I82" i="1" s="1"/>
  <c r="R162" i="8"/>
  <c r="L165" i="22"/>
  <c r="L125" i="22"/>
  <c r="L178" i="8"/>
  <c r="V145" i="8"/>
  <c r="L116" i="22"/>
  <c r="R85" i="12"/>
  <c r="H76" i="6"/>
  <c r="H144" i="1" s="1"/>
  <c r="V150" i="22"/>
  <c r="V158" i="22"/>
  <c r="R126" i="22"/>
  <c r="N128" i="22"/>
  <c r="J7" i="7"/>
  <c r="J6" i="1" s="1"/>
  <c r="H109" i="8"/>
  <c r="H73" i="22"/>
  <c r="C3" i="6"/>
  <c r="C71" i="1" s="1"/>
  <c r="H3" i="7"/>
  <c r="H2" i="1" s="1"/>
  <c r="R69" i="12"/>
  <c r="R8" i="22"/>
  <c r="B3" i="7"/>
  <c r="B2" i="1" s="1"/>
  <c r="F8" i="22"/>
  <c r="F69" i="12"/>
  <c r="P164" i="22"/>
  <c r="G91" i="6"/>
  <c r="G159" i="1" s="1"/>
  <c r="I39" i="6"/>
  <c r="I107" i="1" s="1"/>
  <c r="T85" i="22"/>
  <c r="H112" i="8"/>
  <c r="D84" i="12"/>
  <c r="P200" i="8"/>
  <c r="C56" i="6"/>
  <c r="C124" i="1" s="1"/>
  <c r="A6" i="7"/>
  <c r="A5" i="1" s="1"/>
  <c r="V111" i="8"/>
  <c r="H73" i="12"/>
  <c r="P89" i="22"/>
  <c r="H122" i="8"/>
  <c r="C29" i="6"/>
  <c r="C97" i="1" s="1"/>
  <c r="T183" i="8"/>
  <c r="P26" i="22"/>
  <c r="P171" i="22"/>
  <c r="A71" i="6"/>
  <c r="A139" i="1" s="1"/>
  <c r="T87" i="12"/>
  <c r="G11" i="7"/>
  <c r="G10" i="1" s="1"/>
  <c r="J18" i="7"/>
  <c r="J17" i="1" s="1"/>
  <c r="J109" i="8"/>
  <c r="D3" i="6"/>
  <c r="D71" i="1" s="1"/>
  <c r="M7" i="7"/>
  <c r="M6" i="1" s="1"/>
  <c r="AB73" i="12"/>
  <c r="X86" i="12"/>
  <c r="X25" i="22"/>
  <c r="K20" i="7"/>
  <c r="K19" i="1" s="1"/>
  <c r="Z74" i="12"/>
  <c r="L8" i="7"/>
  <c r="L7" i="1" s="1"/>
  <c r="E67" i="6"/>
  <c r="E135" i="1" s="1"/>
  <c r="I72" i="6"/>
  <c r="I140" i="1" s="1"/>
  <c r="V145" i="22"/>
  <c r="J82" i="6"/>
  <c r="J150" i="1" s="1"/>
  <c r="N157" i="22"/>
  <c r="D148" i="22"/>
  <c r="J149" i="22"/>
  <c r="D9" i="6"/>
  <c r="D77" i="1" s="1"/>
  <c r="B31" i="6"/>
  <c r="B99" i="1" s="1"/>
  <c r="F90" i="6"/>
  <c r="F158" i="1" s="1"/>
  <c r="C57" i="6"/>
  <c r="C125" i="1" s="1"/>
  <c r="P177" i="8"/>
  <c r="E24" i="6"/>
  <c r="E92" i="1" s="1"/>
  <c r="A85" i="6"/>
  <c r="A153" i="1" s="1"/>
  <c r="AB87" i="12"/>
  <c r="G55" i="6"/>
  <c r="G123" i="1" s="1"/>
  <c r="P161" i="8"/>
  <c r="P75" i="12"/>
  <c r="P14" i="22"/>
  <c r="T85" i="12"/>
  <c r="T24" i="22"/>
  <c r="F93" i="22"/>
  <c r="T148" i="22"/>
  <c r="V79" i="22"/>
  <c r="F83" i="22"/>
  <c r="A20" i="6"/>
  <c r="A88" i="1" s="1"/>
  <c r="G24" i="6"/>
  <c r="G92" i="1" s="1"/>
  <c r="H136" i="22"/>
  <c r="J182" i="8"/>
  <c r="T165" i="8"/>
  <c r="J123" i="22"/>
  <c r="T145" i="22"/>
  <c r="T161" i="22"/>
  <c r="F104" i="22"/>
  <c r="J143" i="22"/>
  <c r="T158" i="22"/>
  <c r="P121" i="8"/>
  <c r="N154" i="22"/>
  <c r="T200" i="8"/>
  <c r="D76" i="22"/>
  <c r="J9" i="6"/>
  <c r="J77" i="1" s="1"/>
  <c r="J91" i="22"/>
  <c r="H104" i="22"/>
  <c r="D129" i="22"/>
  <c r="H172" i="8"/>
  <c r="J146" i="22"/>
  <c r="T181" i="8"/>
  <c r="D145" i="22"/>
  <c r="L185" i="8"/>
  <c r="H114" i="8"/>
  <c r="I85" i="6"/>
  <c r="I153" i="1" s="1"/>
  <c r="T26" i="22"/>
  <c r="G9" i="7"/>
  <c r="G8" i="1" s="1"/>
  <c r="F142" i="22"/>
  <c r="F84" i="6"/>
  <c r="F152" i="1" s="1"/>
  <c r="B13" i="6"/>
  <c r="B81" i="1" s="1"/>
  <c r="H140" i="8"/>
  <c r="L149" i="22"/>
  <c r="G47" i="6"/>
  <c r="G115" i="1" s="1"/>
  <c r="P153" i="8"/>
  <c r="C37" i="6"/>
  <c r="C105" i="1" s="1"/>
  <c r="J79" i="22"/>
  <c r="N196" i="8"/>
  <c r="R138" i="22"/>
  <c r="R106" i="22"/>
  <c r="L116" i="8"/>
  <c r="AB69" i="12"/>
  <c r="M3" i="7"/>
  <c r="M2" i="1" s="1"/>
  <c r="K31" i="7"/>
  <c r="K30" i="1" s="1"/>
  <c r="X36" i="22"/>
  <c r="X97" i="12"/>
  <c r="G29" i="7"/>
  <c r="G28" i="1" s="1"/>
  <c r="P95" i="12"/>
  <c r="M28" i="7"/>
  <c r="M27" i="1" s="1"/>
  <c r="AB33" i="22"/>
  <c r="R122" i="8"/>
  <c r="H16" i="6"/>
  <c r="H84" i="1" s="1"/>
  <c r="P120" i="8"/>
  <c r="P84" i="22"/>
  <c r="F82" i="22"/>
  <c r="G11" i="6"/>
  <c r="G79" i="1" s="1"/>
  <c r="P81" i="22"/>
  <c r="A11" i="6"/>
  <c r="A79" i="1" s="1"/>
  <c r="D81" i="22"/>
  <c r="R116" i="8"/>
  <c r="R80" i="22"/>
  <c r="G9" i="6"/>
  <c r="G77" i="1" s="1"/>
  <c r="P115" i="8"/>
  <c r="P79" i="22"/>
  <c r="G103" i="6"/>
  <c r="G171" i="1" s="1"/>
  <c r="P209" i="8"/>
  <c r="J208" i="8"/>
  <c r="J172" i="22"/>
  <c r="H203" i="8"/>
  <c r="C97" i="6"/>
  <c r="C165" i="1" s="1"/>
  <c r="H167" i="22"/>
  <c r="R202" i="8"/>
  <c r="H96" i="6"/>
  <c r="H164" i="1" s="1"/>
  <c r="R166" i="22"/>
  <c r="J200" i="8"/>
  <c r="D94" i="6"/>
  <c r="D162" i="1" s="1"/>
  <c r="J164" i="22"/>
  <c r="I93" i="6"/>
  <c r="I161" i="1" s="1"/>
  <c r="T199" i="8"/>
  <c r="T163" i="22"/>
  <c r="B93" i="6"/>
  <c r="B161" i="1" s="1"/>
  <c r="F163" i="22"/>
  <c r="A87" i="6"/>
  <c r="A155" i="1" s="1"/>
  <c r="D157" i="22"/>
  <c r="P189" i="8"/>
  <c r="P153" i="22"/>
  <c r="G83" i="6"/>
  <c r="G151" i="1" s="1"/>
  <c r="L181" i="8"/>
  <c r="L145" i="22"/>
  <c r="E75" i="6"/>
  <c r="E143" i="1" s="1"/>
  <c r="V144" i="22"/>
  <c r="V180" i="8"/>
  <c r="J74" i="6"/>
  <c r="J142" i="1" s="1"/>
  <c r="H144" i="22"/>
  <c r="C74" i="6"/>
  <c r="C142" i="1" s="1"/>
  <c r="H180" i="8"/>
  <c r="B64" i="6"/>
  <c r="B132" i="1" s="1"/>
  <c r="G63" i="6"/>
  <c r="G131" i="1" s="1"/>
  <c r="P169" i="8"/>
  <c r="P133" i="22"/>
  <c r="J168" i="8"/>
  <c r="J132" i="22"/>
  <c r="R166" i="8"/>
  <c r="R130" i="22"/>
  <c r="H60" i="6"/>
  <c r="H128" i="1" s="1"/>
  <c r="L165" i="8"/>
  <c r="L129" i="22"/>
  <c r="E59" i="6"/>
  <c r="E127" i="1" s="1"/>
  <c r="V164" i="8"/>
  <c r="V128" i="22"/>
  <c r="J58" i="6"/>
  <c r="J126" i="1" s="1"/>
  <c r="F128" i="22"/>
  <c r="B58" i="6"/>
  <c r="B126" i="1" s="1"/>
  <c r="V125" i="22"/>
  <c r="V161" i="8"/>
  <c r="J55" i="6"/>
  <c r="J123" i="1" s="1"/>
  <c r="B44" i="6"/>
  <c r="B112" i="1" s="1"/>
  <c r="F114" i="22"/>
  <c r="P148" i="8"/>
  <c r="G42" i="6"/>
  <c r="G110" i="1" s="1"/>
  <c r="E31" i="6"/>
  <c r="E99" i="1" s="1"/>
  <c r="L137" i="8"/>
  <c r="J30" i="6"/>
  <c r="J98" i="1" s="1"/>
  <c r="V100" i="22"/>
  <c r="V136" i="8"/>
  <c r="B12" i="6"/>
  <c r="B80" i="1" s="1"/>
  <c r="H10" i="6"/>
  <c r="H78" i="1" s="1"/>
  <c r="G14" i="6"/>
  <c r="G82" i="1" s="1"/>
  <c r="L101" i="22"/>
  <c r="R86" i="22"/>
  <c r="R71" i="12"/>
  <c r="R10" i="22"/>
  <c r="H5" i="7"/>
  <c r="H4" i="1" s="1"/>
  <c r="Z14" i="22"/>
  <c r="L9" i="7"/>
  <c r="L8" i="1" s="1"/>
  <c r="E18" i="6"/>
  <c r="E86" i="1" s="1"/>
  <c r="L124" i="8"/>
  <c r="R133" i="8"/>
  <c r="H27" i="6"/>
  <c r="H95" i="1" s="1"/>
  <c r="R97" i="22"/>
  <c r="E26" i="6"/>
  <c r="E94" i="1" s="1"/>
  <c r="L132" i="8"/>
  <c r="B46" i="5"/>
  <c r="B1" i="8" s="1"/>
  <c r="B90" i="5"/>
  <c r="T16" i="22"/>
  <c r="T77" i="12"/>
  <c r="E18" i="7"/>
  <c r="E17" i="1" s="1"/>
  <c r="L23" i="22"/>
  <c r="Z70" i="12"/>
  <c r="L4" i="7"/>
  <c r="L3" i="1" s="1"/>
  <c r="I103" i="6"/>
  <c r="I171" i="1" s="1"/>
  <c r="D20" i="6"/>
  <c r="D88" i="1" s="1"/>
  <c r="T203" i="8"/>
  <c r="J8" i="22"/>
  <c r="D3" i="7"/>
  <c r="D2" i="1" s="1"/>
  <c r="H11" i="7"/>
  <c r="H10" i="1" s="1"/>
  <c r="R16" i="22"/>
  <c r="V123" i="8"/>
  <c r="I11" i="7"/>
  <c r="I10" i="1" s="1"/>
  <c r="B100" i="5"/>
  <c r="G81" i="6"/>
  <c r="G149" i="1" s="1"/>
  <c r="P187" i="8"/>
  <c r="X28" i="22"/>
  <c r="K23" i="7"/>
  <c r="K22" i="1" s="1"/>
  <c r="D16" i="7"/>
  <c r="D15" i="1" s="1"/>
  <c r="J21" i="22"/>
  <c r="J178" i="8"/>
  <c r="AD101" i="12"/>
  <c r="A3" i="6"/>
  <c r="A71" i="1" s="1"/>
  <c r="D73" i="22"/>
  <c r="F21" i="22"/>
  <c r="F82" i="12"/>
  <c r="L69" i="12"/>
  <c r="E3" i="7"/>
  <c r="E2" i="1" s="1"/>
  <c r="K100" i="5"/>
  <c r="B89" i="5"/>
  <c r="C152" i="5"/>
  <c r="B21" i="5"/>
  <c r="B1" i="12" s="1"/>
  <c r="C141" i="5"/>
  <c r="C163" i="5"/>
  <c r="P109" i="8"/>
  <c r="P73" i="22"/>
  <c r="N77" i="12"/>
  <c r="N25" i="22"/>
  <c r="R23" i="22"/>
  <c r="V77" i="12"/>
  <c r="N84" i="12"/>
  <c r="F18" i="7"/>
  <c r="F17" i="1" s="1"/>
  <c r="L19" i="22"/>
  <c r="V20" i="22"/>
  <c r="E21" i="7"/>
  <c r="E20" i="1" s="1"/>
  <c r="N18" i="22"/>
  <c r="V16" i="22"/>
  <c r="P80" i="12"/>
  <c r="G22" i="7"/>
  <c r="G21" i="1" s="1"/>
  <c r="Z88" i="12"/>
  <c r="AD8" i="22"/>
  <c r="N3" i="7"/>
  <c r="N2" i="1" s="1"/>
  <c r="B34" i="12" l="1"/>
  <c r="B42" i="12"/>
  <c r="B50" i="12"/>
  <c r="B58" i="12"/>
  <c r="B63" i="12"/>
  <c r="B35" i="12"/>
  <c r="B43" i="12"/>
  <c r="B51" i="12"/>
  <c r="B59" i="12"/>
  <c r="B36" i="12"/>
  <c r="B44" i="12"/>
  <c r="B52" i="12"/>
  <c r="B60" i="12"/>
  <c r="B37" i="12"/>
  <c r="B45" i="12"/>
  <c r="B53" i="12"/>
  <c r="B61" i="12"/>
  <c r="B39" i="12"/>
  <c r="B48" i="12"/>
  <c r="B38" i="12"/>
  <c r="B46" i="12"/>
  <c r="B54" i="12"/>
  <c r="B62" i="12"/>
  <c r="B47" i="12"/>
  <c r="B40" i="12"/>
  <c r="B41" i="12"/>
  <c r="B49" i="12"/>
  <c r="B57" i="12"/>
  <c r="B55" i="12"/>
  <c r="B56" i="12"/>
  <c r="J101" i="12"/>
  <c r="V101" i="12"/>
  <c r="B93" i="8"/>
  <c r="B163" i="22" s="1"/>
  <c r="B56" i="8"/>
  <c r="B126" i="22" s="1"/>
  <c r="A122" i="25" s="1"/>
  <c r="B63" i="8"/>
  <c r="B133" i="22" s="1"/>
  <c r="A129" i="25" s="1"/>
  <c r="B48" i="8"/>
  <c r="B118" i="22" s="1"/>
  <c r="A114" i="25" s="1"/>
  <c r="L101" i="12"/>
  <c r="Z101" i="12"/>
  <c r="R101" i="12"/>
  <c r="C5" i="25"/>
  <c r="X101" i="12"/>
  <c r="H101" i="12"/>
  <c r="AB101" i="12"/>
  <c r="P101" i="12"/>
  <c r="D101" i="12"/>
  <c r="F101" i="12"/>
  <c r="A191" i="25"/>
  <c r="B30" i="8"/>
  <c r="B100" i="22" s="1"/>
  <c r="A96" i="25" s="1"/>
  <c r="B69" i="8"/>
  <c r="B139" i="22" s="1"/>
  <c r="A135" i="25" s="1"/>
  <c r="J211" i="8"/>
  <c r="B9" i="8"/>
  <c r="B79" i="22" s="1"/>
  <c r="A75" i="25" s="1"/>
  <c r="B11" i="8"/>
  <c r="B81" i="22" s="1"/>
  <c r="A77" i="25" s="1"/>
  <c r="B95" i="8"/>
  <c r="B165" i="22" s="1"/>
  <c r="A161" i="25" s="1"/>
  <c r="B5" i="8"/>
  <c r="B75" i="22" s="1"/>
  <c r="A71" i="25" s="1"/>
  <c r="A46" i="25"/>
  <c r="T101" i="12"/>
  <c r="A5" i="25"/>
  <c r="P211" i="8"/>
  <c r="V211" i="8"/>
  <c r="B58" i="8"/>
  <c r="B128" i="22" s="1"/>
  <c r="A124" i="25" s="1"/>
  <c r="A188" i="25"/>
  <c r="B39" i="8"/>
  <c r="B109" i="22" s="1"/>
  <c r="A105" i="25" s="1"/>
  <c r="A52" i="25"/>
  <c r="B46" i="8"/>
  <c r="B116" i="22" s="1"/>
  <c r="A112" i="25" s="1"/>
  <c r="B99" i="8"/>
  <c r="B169" i="22" s="1"/>
  <c r="A165" i="25" s="1"/>
  <c r="A61" i="25"/>
  <c r="A175" i="25"/>
  <c r="A51" i="25"/>
  <c r="A171" i="25"/>
  <c r="B15" i="8"/>
  <c r="B85" i="22" s="1"/>
  <c r="A81" i="25" s="1"/>
  <c r="B13" i="8"/>
  <c r="B83" i="22" s="1"/>
  <c r="A79" i="25" s="1"/>
  <c r="A57" i="25"/>
  <c r="A48" i="25"/>
  <c r="A49" i="25"/>
  <c r="B62" i="8"/>
  <c r="B132" i="22" s="1"/>
  <c r="A128" i="25" s="1"/>
  <c r="B51" i="8"/>
  <c r="B121" i="22" s="1"/>
  <c r="A117" i="25" s="1"/>
  <c r="A181" i="25"/>
  <c r="A43" i="25"/>
  <c r="B10" i="8"/>
  <c r="B80" i="22" s="1"/>
  <c r="A76" i="25" s="1"/>
  <c r="B47" i="8"/>
  <c r="B117" i="22" s="1"/>
  <c r="A113" i="25" s="1"/>
  <c r="A174" i="25"/>
  <c r="B57" i="8"/>
  <c r="B127" i="22" s="1"/>
  <c r="A123" i="25" s="1"/>
  <c r="A187" i="25"/>
  <c r="B33" i="8"/>
  <c r="B103" i="22" s="1"/>
  <c r="A99" i="25" s="1"/>
  <c r="A170" i="25"/>
  <c r="B79" i="8"/>
  <c r="B149" i="22" s="1"/>
  <c r="A145" i="25" s="1"/>
  <c r="B52" i="8"/>
  <c r="B122" i="22" s="1"/>
  <c r="A118" i="25" s="1"/>
  <c r="B82" i="8"/>
  <c r="B152" i="22" s="1"/>
  <c r="A148" i="25" s="1"/>
  <c r="A190" i="25"/>
  <c r="B67" i="8"/>
  <c r="B137" i="22" s="1"/>
  <c r="A133" i="25" s="1"/>
  <c r="B74" i="8"/>
  <c r="B144" i="22" s="1"/>
  <c r="A140" i="25" s="1"/>
  <c r="B85" i="8"/>
  <c r="B155" i="22" s="1"/>
  <c r="A151" i="25" s="1"/>
  <c r="B45" i="8"/>
  <c r="B115" i="22" s="1"/>
  <c r="A111" i="25" s="1"/>
  <c r="A58" i="25"/>
  <c r="B94" i="8"/>
  <c r="B164" i="22" s="1"/>
  <c r="A160" i="25" s="1"/>
  <c r="B44" i="8"/>
  <c r="B114" i="22" s="1"/>
  <c r="A110" i="25" s="1"/>
  <c r="B83" i="8"/>
  <c r="B153" i="22" s="1"/>
  <c r="A149" i="25" s="1"/>
  <c r="A44" i="25"/>
  <c r="B64" i="8"/>
  <c r="B134" i="22" s="1"/>
  <c r="A130" i="25" s="1"/>
  <c r="B19" i="8"/>
  <c r="B89" i="22" s="1"/>
  <c r="A85" i="25" s="1"/>
  <c r="B35" i="8"/>
  <c r="B105" i="22" s="1"/>
  <c r="A101" i="25" s="1"/>
  <c r="B25" i="8"/>
  <c r="B95" i="22" s="1"/>
  <c r="A91" i="25" s="1"/>
  <c r="B89" i="8"/>
  <c r="B159" i="22" s="1"/>
  <c r="A155" i="25" s="1"/>
  <c r="A67" i="25"/>
  <c r="B29" i="8"/>
  <c r="B99" i="22" s="1"/>
  <c r="A95" i="25" s="1"/>
  <c r="B24" i="8"/>
  <c r="B94" i="22" s="1"/>
  <c r="A90" i="25" s="1"/>
  <c r="B86" i="8"/>
  <c r="B156" i="22" s="1"/>
  <c r="A152" i="25" s="1"/>
  <c r="B6" i="8"/>
  <c r="B76" i="22" s="1"/>
  <c r="A72" i="25" s="1"/>
  <c r="A64" i="25"/>
  <c r="B73" i="8"/>
  <c r="B143" i="22" s="1"/>
  <c r="A139" i="25" s="1"/>
  <c r="B4" i="8"/>
  <c r="B74" i="22" s="1"/>
  <c r="A70" i="25" s="1"/>
  <c r="A186" i="25"/>
  <c r="A178" i="25"/>
  <c r="B16" i="8"/>
  <c r="B86" i="22" s="1"/>
  <c r="A82" i="25" s="1"/>
  <c r="B68" i="8"/>
  <c r="B138" i="22" s="1"/>
  <c r="A134" i="25" s="1"/>
  <c r="B28" i="8"/>
  <c r="B98" i="22" s="1"/>
  <c r="A94" i="25" s="1"/>
  <c r="A177" i="25"/>
  <c r="B92" i="8"/>
  <c r="B162" i="22" s="1"/>
  <c r="A158" i="25" s="1"/>
  <c r="B100" i="8"/>
  <c r="B170" i="22" s="1"/>
  <c r="A166" i="25" s="1"/>
  <c r="B22" i="8"/>
  <c r="B92" i="22" s="1"/>
  <c r="A88" i="25" s="1"/>
  <c r="B20" i="8"/>
  <c r="B90" i="22" s="1"/>
  <c r="A86" i="25" s="1"/>
  <c r="A184" i="25"/>
  <c r="B14" i="8"/>
  <c r="B84" i="22" s="1"/>
  <c r="A80" i="25" s="1"/>
  <c r="A59" i="25"/>
  <c r="B12" i="8"/>
  <c r="B82" i="22" s="1"/>
  <c r="A78" i="25" s="1"/>
  <c r="B77" i="8"/>
  <c r="B147" i="22" s="1"/>
  <c r="A143" i="25" s="1"/>
  <c r="B96" i="8"/>
  <c r="B166" i="22" s="1"/>
  <c r="A162" i="25" s="1"/>
  <c r="B88" i="8"/>
  <c r="B158" i="22" s="1"/>
  <c r="A154" i="25" s="1"/>
  <c r="B70" i="8"/>
  <c r="B140" i="22" s="1"/>
  <c r="A136" i="25" s="1"/>
  <c r="A68" i="25"/>
  <c r="B91" i="8"/>
  <c r="B161" i="22" s="1"/>
  <c r="A157" i="25" s="1"/>
  <c r="B49" i="8"/>
  <c r="B119" i="22" s="1"/>
  <c r="A115" i="25" s="1"/>
  <c r="A189" i="25"/>
  <c r="B101" i="8"/>
  <c r="B171" i="22" s="1"/>
  <c r="A167" i="25" s="1"/>
  <c r="B32" i="8"/>
  <c r="B102" i="22" s="1"/>
  <c r="A98" i="25" s="1"/>
  <c r="B84" i="8"/>
  <c r="B154" i="22" s="1"/>
  <c r="A150" i="25" s="1"/>
  <c r="B71" i="22"/>
  <c r="A39" i="25" s="1"/>
  <c r="B21" i="8"/>
  <c r="B91" i="22" s="1"/>
  <c r="A87" i="25" s="1"/>
  <c r="A53" i="25"/>
  <c r="A60" i="25"/>
  <c r="A172" i="25"/>
  <c r="B60" i="8"/>
  <c r="B130" i="22" s="1"/>
  <c r="A126" i="25" s="1"/>
  <c r="B55" i="8"/>
  <c r="B125" i="22" s="1"/>
  <c r="A121" i="25" s="1"/>
  <c r="B42" i="8"/>
  <c r="B112" i="22" s="1"/>
  <c r="A108" i="25" s="1"/>
  <c r="A182" i="25"/>
  <c r="B80" i="8"/>
  <c r="B150" i="22" s="1"/>
  <c r="A146" i="25" s="1"/>
  <c r="B53" i="8"/>
  <c r="B123" i="22" s="1"/>
  <c r="A119" i="25" s="1"/>
  <c r="A45" i="25"/>
  <c r="B75" i="8"/>
  <c r="B145" i="22" s="1"/>
  <c r="A141" i="25" s="1"/>
  <c r="A179" i="25"/>
  <c r="A47" i="25"/>
  <c r="A185" i="25"/>
  <c r="B37" i="8"/>
  <c r="B107" i="22" s="1"/>
  <c r="A103" i="25" s="1"/>
  <c r="B61" i="8"/>
  <c r="B131" i="22" s="1"/>
  <c r="A127" i="25" s="1"/>
  <c r="B76" i="8"/>
  <c r="B146" i="22" s="1"/>
  <c r="A142" i="25" s="1"/>
  <c r="A1" i="6"/>
  <c r="A70" i="1" s="1"/>
  <c r="A69" i="25"/>
  <c r="B59" i="8"/>
  <c r="B129" i="22" s="1"/>
  <c r="A125" i="25" s="1"/>
  <c r="B54" i="8"/>
  <c r="B124" i="22" s="1"/>
  <c r="A120" i="25" s="1"/>
  <c r="A66" i="25"/>
  <c r="A180" i="25"/>
  <c r="B36" i="8"/>
  <c r="B106" i="22" s="1"/>
  <c r="A102" i="25" s="1"/>
  <c r="B31" i="8"/>
  <c r="B101" i="22" s="1"/>
  <c r="A97" i="25" s="1"/>
  <c r="A54" i="25"/>
  <c r="B103" i="8"/>
  <c r="B173" i="22" s="1"/>
  <c r="A169" i="25" s="1"/>
  <c r="A42" i="25"/>
  <c r="B98" i="8"/>
  <c r="B168" i="22" s="1"/>
  <c r="A164" i="25" s="1"/>
  <c r="B17" i="8"/>
  <c r="B87" i="22" s="1"/>
  <c r="A83" i="25" s="1"/>
  <c r="B43" i="8"/>
  <c r="B113" i="22" s="1"/>
  <c r="A109" i="25" s="1"/>
  <c r="B8" i="8"/>
  <c r="B78" i="22" s="1"/>
  <c r="A74" i="25" s="1"/>
  <c r="B40" i="8"/>
  <c r="B110" i="22" s="1"/>
  <c r="A106" i="25" s="1"/>
  <c r="A183" i="25"/>
  <c r="B18" i="8"/>
  <c r="B88" i="22" s="1"/>
  <c r="A84" i="25" s="1"/>
  <c r="B7" i="8"/>
  <c r="B77" i="22" s="1"/>
  <c r="A73" i="25" s="1"/>
  <c r="B97" i="8"/>
  <c r="B167" i="22" s="1"/>
  <c r="A163" i="25" s="1"/>
  <c r="B90" i="8"/>
  <c r="B160" i="22" s="1"/>
  <c r="A156" i="25" s="1"/>
  <c r="B87" i="8"/>
  <c r="B157" i="22" s="1"/>
  <c r="A153" i="25" s="1"/>
  <c r="B66" i="8"/>
  <c r="B136" i="22" s="1"/>
  <c r="A132" i="25" s="1"/>
  <c r="A50" i="25"/>
  <c r="B72" i="8"/>
  <c r="B142" i="22" s="1"/>
  <c r="A138" i="25" s="1"/>
  <c r="A176" i="25"/>
  <c r="B27" i="8"/>
  <c r="B97" i="22" s="1"/>
  <c r="A93" i="25" s="1"/>
  <c r="B34" i="8"/>
  <c r="B104" i="22" s="1"/>
  <c r="A100" i="25" s="1"/>
  <c r="B23" i="8"/>
  <c r="B93" i="22" s="1"/>
  <c r="A89" i="25" s="1"/>
  <c r="B81" i="8"/>
  <c r="B151" i="22" s="1"/>
  <c r="A147" i="25" s="1"/>
  <c r="B71" i="8"/>
  <c r="B141" i="22" s="1"/>
  <c r="A137" i="25" s="1"/>
  <c r="B50" i="8"/>
  <c r="B120" i="22" s="1"/>
  <c r="A116" i="25" s="1"/>
  <c r="A56" i="25"/>
  <c r="B78" i="8"/>
  <c r="B148" i="22" s="1"/>
  <c r="A144" i="25" s="1"/>
  <c r="A62" i="25"/>
  <c r="B102" i="8"/>
  <c r="B172" i="22" s="1"/>
  <c r="A168" i="25" s="1"/>
  <c r="A173" i="25"/>
  <c r="B41" i="8"/>
  <c r="B111" i="22" s="1"/>
  <c r="A107" i="25" s="1"/>
  <c r="A55" i="25"/>
  <c r="B65" i="8"/>
  <c r="B135" i="22" s="1"/>
  <c r="A131" i="25" s="1"/>
  <c r="B38" i="8"/>
  <c r="B108" i="22" s="1"/>
  <c r="A104" i="25" s="1"/>
  <c r="B26" i="8"/>
  <c r="B96" i="22" s="1"/>
  <c r="A92" i="25" s="1"/>
  <c r="A65" i="25"/>
  <c r="A63" i="25"/>
  <c r="R211" i="8"/>
  <c r="L211" i="8"/>
  <c r="N101" i="12"/>
  <c r="A159" i="25"/>
  <c r="A41" i="25"/>
  <c r="B16" i="12"/>
  <c r="B21" i="22" s="1"/>
  <c r="A18" i="25" s="1"/>
  <c r="B4" i="12"/>
  <c r="B9" i="22" s="1"/>
  <c r="A6" i="25" s="1"/>
  <c r="B15" i="12"/>
  <c r="B20" i="22" s="1"/>
  <c r="A17" i="25" s="1"/>
  <c r="B32" i="12"/>
  <c r="B37" i="22" s="1"/>
  <c r="A34" i="25" s="1"/>
  <c r="B11" i="12"/>
  <c r="B16" i="22" s="1"/>
  <c r="A13" i="25" s="1"/>
  <c r="B14" i="12"/>
  <c r="B19" i="22" s="1"/>
  <c r="A16" i="25" s="1"/>
  <c r="B23" i="12"/>
  <c r="B28" i="22" s="1"/>
  <c r="A25" i="25" s="1"/>
  <c r="B33" i="12"/>
  <c r="B38" i="22" s="1"/>
  <c r="A35" i="25" s="1"/>
  <c r="B24" i="12"/>
  <c r="B29" i="22" s="1"/>
  <c r="A26" i="25" s="1"/>
  <c r="B12" i="12"/>
  <c r="B17" i="22" s="1"/>
  <c r="A14" i="25" s="1"/>
  <c r="B18" i="12"/>
  <c r="B23" i="22" s="1"/>
  <c r="A20" i="25" s="1"/>
  <c r="B9" i="12"/>
  <c r="B14" i="22" s="1"/>
  <c r="A11" i="25" s="1"/>
  <c r="B27" i="12"/>
  <c r="B32" i="22" s="1"/>
  <c r="A29" i="25" s="1"/>
  <c r="B20" i="12"/>
  <c r="B25" i="22" s="1"/>
  <c r="A22" i="25" s="1"/>
  <c r="B6" i="12"/>
  <c r="B11" i="22" s="1"/>
  <c r="A8" i="25" s="1"/>
  <c r="B25" i="12"/>
  <c r="B30" i="22" s="1"/>
  <c r="A27" i="25" s="1"/>
  <c r="B21" i="12"/>
  <c r="B26" i="22" s="1"/>
  <c r="A23" i="25" s="1"/>
  <c r="B7" i="12"/>
  <c r="B12" i="22" s="1"/>
  <c r="A9" i="25" s="1"/>
  <c r="A1" i="7"/>
  <c r="A1" i="1" s="1"/>
  <c r="B26" i="12"/>
  <c r="B31" i="22" s="1"/>
  <c r="A28" i="25" s="1"/>
  <c r="B29" i="12"/>
  <c r="B34" i="22" s="1"/>
  <c r="A31" i="25" s="1"/>
  <c r="B30" i="12"/>
  <c r="B35" i="22" s="1"/>
  <c r="A32" i="25" s="1"/>
  <c r="B31" i="12"/>
  <c r="B36" i="22" s="1"/>
  <c r="A33" i="25" s="1"/>
  <c r="B5" i="12"/>
  <c r="B10" i="22" s="1"/>
  <c r="A7" i="25" s="1"/>
  <c r="B28" i="12"/>
  <c r="B33" i="22" s="1"/>
  <c r="A30" i="25" s="1"/>
  <c r="B17" i="12"/>
  <c r="B22" i="22" s="1"/>
  <c r="A19" i="25" s="1"/>
  <c r="B13" i="12"/>
  <c r="B18" i="22" s="1"/>
  <c r="A15" i="25" s="1"/>
  <c r="B8" i="12"/>
  <c r="B13" i="22" s="1"/>
  <c r="A10" i="25" s="1"/>
  <c r="B6" i="22"/>
  <c r="B10" i="12"/>
  <c r="B15" i="22" s="1"/>
  <c r="A12" i="25" s="1"/>
  <c r="B22" i="12"/>
  <c r="B27" i="22" s="1"/>
  <c r="A24" i="25" s="1"/>
  <c r="B19" i="12"/>
  <c r="B24" i="22" s="1"/>
  <c r="A21" i="25" s="1"/>
  <c r="D211" i="8"/>
  <c r="T211" i="8"/>
  <c r="N211" i="8"/>
  <c r="C3" i="25" l="1"/>
  <c r="A3" i="25"/>
  <c r="F211" i="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Noel Tierney</author>
  </authors>
  <commentList>
    <comment ref="A10" authorId="0" shapeId="0" xr:uid="{C1F83927-70BD-41FD-8263-8147B22A0FE2}">
      <text>
        <r>
          <rPr>
            <i/>
            <sz val="8"/>
            <color indexed="81"/>
            <rFont val="Tahoma"/>
            <family val="2"/>
          </rPr>
          <t>The name of the first table that will be created should be entered in this cell.  The table name will then appear in all related sheets - provided you don’t "break" the links between the sheets.</t>
        </r>
        <r>
          <rPr>
            <sz val="8"/>
            <color indexed="81"/>
            <rFont val="Tahoma"/>
            <family val="2"/>
          </rPr>
          <t xml:space="preserve">
</t>
        </r>
      </text>
    </comment>
    <comment ref="A74" authorId="0" shapeId="0" xr:uid="{CC3986A1-2615-4AF4-86ED-13E85A3B0B94}">
      <text>
        <r>
          <rPr>
            <b/>
            <sz val="8"/>
            <color indexed="81"/>
            <rFont val="Tahoma"/>
            <family val="2"/>
          </rPr>
          <t xml:space="preserve">The name of the SECOND table that will be created should be entered in this cell.   
The table name will then appear in all related sheets - provided you don’t "break" the links between the sheets.
</t>
        </r>
        <r>
          <rPr>
            <sz val="8"/>
            <color indexed="81"/>
            <rFont val="Tahoma"/>
            <family val="2"/>
          </rPr>
          <t xml:space="preserve">
</t>
        </r>
      </text>
    </comment>
    <comment ref="A97" authorId="0" shapeId="0" xr:uid="{0FFD067A-AAD6-450C-AE4A-0D8861920EF8}">
      <text>
        <r>
          <rPr>
            <sz val="8"/>
            <color indexed="81"/>
            <rFont val="Tahoma"/>
            <family val="2"/>
          </rPr>
          <t xml:space="preserve">The name of the THIRD
 table that will be created should be entered in this cell
</t>
        </r>
      </text>
    </comment>
    <comment ref="A120" authorId="0" shapeId="0" xr:uid="{1F23FF64-6725-491F-A959-C30477D4A7E7}">
      <text>
        <r>
          <rPr>
            <i/>
            <sz val="8"/>
            <color indexed="81"/>
            <rFont val="Tahoma"/>
            <family val="2"/>
          </rPr>
          <t xml:space="preserve">The name of the FOURTH table that will be created should be entered in this cell.
</t>
        </r>
      </text>
    </comment>
    <comment ref="A143" authorId="0" shapeId="0" xr:uid="{D6C08CD3-9500-4E6F-967F-879299B93419}">
      <text>
        <r>
          <rPr>
            <i/>
            <sz val="8"/>
            <color indexed="81"/>
            <rFont val="Tahoma"/>
            <family val="2"/>
          </rPr>
          <t>The name of the FIFTH table that will be created should be entered in this cell.</t>
        </r>
      </text>
    </comment>
    <comment ref="A166" authorId="0" shapeId="0" xr:uid="{08F624FC-6571-46D5-AB58-F154C72119E4}">
      <text>
        <r>
          <rPr>
            <i/>
            <sz val="8"/>
            <color indexed="81"/>
            <rFont val="Tahoma"/>
            <family val="2"/>
          </rPr>
          <t>The name of the SIXTH table that will be created should be entered in this cell</t>
        </r>
      </text>
    </comment>
    <comment ref="A184" authorId="0" shapeId="0" xr:uid="{00000000-0006-0000-0100-000009000000}">
      <text>
        <r>
          <rPr>
            <i/>
            <sz val="8"/>
            <color indexed="81"/>
            <rFont val="Tahoma"/>
            <family val="2"/>
          </rPr>
          <t>The name of the EIGHT table that will be created should be entered in this cell.</t>
        </r>
      </text>
    </comment>
    <comment ref="A210" authorId="0" shapeId="0" xr:uid="{00000000-0006-0000-0100-00000A000000}">
      <text>
        <r>
          <rPr>
            <i/>
            <sz val="8"/>
            <color indexed="81"/>
            <rFont val="Tahoma"/>
            <family val="2"/>
          </rPr>
          <t>The name of the NINTH table that will be created should be entered in this cell.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Noel Tierney</author>
  </authors>
  <commentList>
    <comment ref="B11" authorId="0" shapeId="0" xr:uid="{00000000-0006-0000-0200-000001000000}">
      <text>
        <r>
          <rPr>
            <b/>
            <sz val="8"/>
            <color indexed="81"/>
            <rFont val="Tahoma"/>
            <family val="2"/>
          </rPr>
          <t>WARNING: Do not Type TABLE NAMES into the cells in this block (b11:b19).  The table names should be entered in the sheet called TAB_SEQUENCE</t>
        </r>
        <r>
          <rPr>
            <sz val="8"/>
            <color indexed="81"/>
            <rFont val="Tahoma"/>
            <family val="2"/>
          </rPr>
          <t xml:space="preserve">
</t>
        </r>
      </text>
    </comment>
    <comment ref="B19" authorId="0" shapeId="0" xr:uid="{00000000-0006-0000-0200-000002000000}">
      <text>
        <r>
          <rPr>
            <sz val="8"/>
            <color indexed="81"/>
            <rFont val="Tahoma"/>
            <family val="2"/>
          </rPr>
          <t xml:space="preserve">If TAB_SEQUENCE has been used properly the name of the PARENT table should appear here and the other tables should be above it…..ie the DROP tables should be in the opposite order to the CREATE Table statements!
</t>
        </r>
      </text>
    </comment>
    <comment ref="B21" authorId="0" shapeId="0" xr:uid="{00000000-0006-0000-0200-000003000000}">
      <text>
        <r>
          <rPr>
            <sz val="8"/>
            <color indexed="81"/>
            <rFont val="Tahoma"/>
            <family val="2"/>
          </rPr>
          <t xml:space="preserve">This cell is fed by cell B19 above ie a formula in this cell links back to cell B19 so you shouldn’t need to enter the table name twice - cell b19 table name will replicate to this cell.
</t>
        </r>
      </text>
    </comment>
    <comment ref="C22" authorId="0" shapeId="0" xr:uid="{00000000-0006-0000-0200-000004000000}">
      <text>
        <r>
          <rPr>
            <i/>
            <sz val="8"/>
            <color indexed="81"/>
            <rFont val="Tahoma"/>
            <family val="2"/>
          </rPr>
          <t>There is always an open bracket after the words CREATE TABLE, and the matching close bracket com</t>
        </r>
        <r>
          <rPr>
            <sz val="8"/>
            <color indexed="81"/>
            <rFont val="Tahoma"/>
            <family val="2"/>
          </rPr>
          <t xml:space="preserve">es </t>
        </r>
        <r>
          <rPr>
            <i/>
            <sz val="8"/>
            <color indexed="81"/>
            <rFont val="Tahoma"/>
            <family val="2"/>
          </rPr>
          <t>after the final column has been defined.  Notice that the closing bracket is always followed by a semi-colon.</t>
        </r>
      </text>
    </comment>
    <comment ref="B23" authorId="0" shapeId="0" xr:uid="{00000000-0006-0000-0200-000005000000}">
      <text>
        <r>
          <rPr>
            <i/>
            <sz val="8"/>
            <color indexed="81"/>
            <rFont val="Tahoma"/>
            <family val="2"/>
          </rPr>
          <t>You must never edit the values that appear in any cell in column B.  Any adjustments to the names of columns or their sequence must be made on the sheet called TAB_SEQUENCE</t>
        </r>
      </text>
    </comment>
    <comment ref="C23" authorId="0" shapeId="0" xr:uid="{00000000-0006-0000-0200-000006000000}">
      <text>
        <r>
          <rPr>
            <sz val="8"/>
            <color indexed="81"/>
            <rFont val="Tahoma"/>
            <family val="2"/>
          </rPr>
          <t xml:space="preserve">Never type the data types in column C….instead copy the sample values and paste them into other cells where data types need to change.  Why? I have left a single space before the words Number, Varchar2 and Date, and this space will be vital later on.
</t>
        </r>
      </text>
    </comment>
    <comment ref="G38" authorId="0" shapeId="0" xr:uid="{00000000-0006-0000-0200-000007000000}">
      <text>
        <r>
          <rPr>
            <i/>
            <sz val="8"/>
            <color indexed="81"/>
            <rFont val="Tahoma"/>
            <family val="2"/>
          </rPr>
          <t>There is always an close bracket at the end of a CREATE TABLE  statemnt, and it matches the open bracket at the start.  Notice that the closing bracket is always followed by a semi-colon.</t>
        </r>
      </text>
    </comment>
    <comment ref="G40" authorId="0" shapeId="0" xr:uid="{00000000-0006-0000-0200-000008000000}">
      <text>
        <r>
          <rPr>
            <i/>
            <sz val="8"/>
            <color indexed="81"/>
            <rFont val="Tahoma"/>
            <family val="2"/>
          </rPr>
          <t>There is always an close bracket at the end of a CREATE TABLE  statemnt, and it matches the open bracket at the start.  Notice that the closing bracket is always followed by a semi-colon.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Noel Tierney</author>
  </authors>
  <commentList>
    <comment ref="B1" authorId="0" shapeId="0" xr:uid="{00000000-0006-0000-0300-000001000000}">
      <text>
        <r>
          <rPr>
            <sz val="8"/>
            <color indexed="81"/>
            <rFont val="Tahoma"/>
            <family val="2"/>
          </rPr>
          <t xml:space="preserve">Whatever table name you chose for the Parent table should automatically appear in this cell and in cells B4 to B23 inclusive.
</t>
        </r>
      </text>
    </comment>
    <comment ref="D3" authorId="0" shapeId="0" xr:uid="{00000000-0006-0000-0300-000002000000}">
      <text>
        <r>
          <rPr>
            <sz val="8"/>
            <color indexed="81"/>
            <rFont val="Tahoma"/>
            <family val="2"/>
          </rPr>
          <t xml:space="preserve">Povided the work in the DDL sheet has been done correctly all of the column names for the table should appear above the data on each of the individual sheets.
</t>
        </r>
      </text>
    </comment>
    <comment ref="B4" authorId="0" shapeId="0" xr:uid="{00000000-0006-0000-0300-000003000000}">
      <text>
        <r>
          <rPr>
            <sz val="8"/>
            <color indexed="81"/>
            <rFont val="Tahoma"/>
            <family val="2"/>
          </rPr>
          <t>The name of whatever table has been chosen as the Parent should appear in column B of this sheet provided the work in the Tab_Sequence and DDL sheets has been done correctly</t>
        </r>
        <r>
          <rPr>
            <b/>
            <sz val="8"/>
            <color indexed="81"/>
            <rFont val="Tahoma"/>
            <family val="2"/>
          </rPr>
          <t>.</t>
        </r>
        <r>
          <rPr>
            <sz val="8"/>
            <color indexed="81"/>
            <rFont val="Tahoma"/>
            <family val="2"/>
          </rPr>
          <t xml:space="preserve">
</t>
        </r>
      </text>
    </comment>
    <comment ref="D70" authorId="0" shapeId="0" xr:uid="{00000000-0006-0000-0300-000004000000}">
      <text>
        <r>
          <rPr>
            <i/>
            <sz val="8"/>
            <color indexed="81"/>
            <rFont val="Tahoma"/>
            <family val="2"/>
          </rPr>
          <t>The Len function in this cell tells us the number of characters in the  value for the first column for the first insert involving the parent table.</t>
        </r>
        <r>
          <rPr>
            <sz val="8"/>
            <color indexed="81"/>
            <rFont val="Tahoma"/>
            <family val="2"/>
          </rPr>
          <t xml:space="preserve">
</t>
        </r>
      </text>
    </comment>
    <comment ref="A101" authorId="0" shapeId="0" xr:uid="{00000000-0006-0000-0300-000005000000}">
      <text>
        <r>
          <rPr>
            <sz val="8"/>
            <color indexed="81"/>
            <rFont val="Tahoma"/>
            <family val="2"/>
          </rPr>
          <t>The max function in the yellow coloured cells on this row identifies the largest(longest) values among the 20 inserts for this table.  
This will determine the size of each column in the corresponding create table statement.  Those values should be entered in the sheet called "DDL_XXX", so that all columns in the table are the appropriate size/width.  
The value in D47 of this sheet should be entered (copied and pasted) to cell E23 in the DDL_XXX sheet, so that the first column in that table is the appropriate width. 
Use CTRL+SHIFT to select the contents of D47, F47, H47 etc to highlight all of the values and then COPY + PASTE SPECIAL (Transose) to ensure that all columns in the table are the suitable for the data that you will insert later.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Noel Tierney</author>
  </authors>
  <commentList>
    <comment ref="B1" authorId="0" shapeId="0" xr:uid="{00000000-0006-0000-0400-000001000000}">
      <text>
        <r>
          <rPr>
            <b/>
            <sz val="8"/>
            <color indexed="81"/>
            <rFont val="Tahoma"/>
            <family val="2"/>
          </rPr>
          <t xml:space="preserve">Whatever table name you chose for the CHILD table should automatically appear in this cell and in cells B4 to B23 inclusive.
</t>
        </r>
        <r>
          <rPr>
            <sz val="8"/>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Noel Tierney</author>
  </authors>
  <commentList>
    <comment ref="B6" authorId="0" shapeId="0" xr:uid="{00000000-0006-0000-0500-000001000000}">
      <text>
        <r>
          <rPr>
            <sz val="8"/>
            <color indexed="81"/>
            <rFont val="Tahoma"/>
            <family val="2"/>
          </rPr>
          <t>Whatever table name you chose for the PARENT table when TAB_SEQUENCE was set up should automatically appear in this cell and in cells B9 to B28 inclusive.</t>
        </r>
        <r>
          <rPr>
            <b/>
            <sz val="8"/>
            <color indexed="81"/>
            <rFont val="Tahoma"/>
            <family val="2"/>
          </rPr>
          <t xml:space="preserve">
</t>
        </r>
        <r>
          <rPr>
            <sz val="8"/>
            <color indexed="81"/>
            <rFont val="Tahoma"/>
            <family val="2"/>
          </rPr>
          <t xml:space="preserve">
</t>
        </r>
      </text>
    </comment>
    <comment ref="D9" authorId="0" shapeId="0" xr:uid="{00000000-0006-0000-0500-000002000000}">
      <text>
        <r>
          <rPr>
            <sz val="8"/>
            <color indexed="81"/>
            <rFont val="Tahoma"/>
            <family val="2"/>
          </rPr>
          <t xml:space="preserve">The data entered for the PARENT table in TAB_SEQUENCE sheet should automatically appear here.  It is VITAL that you never edit/correct the data in this sheet……all corrections must be made to TAB_SEQUENCE.
</t>
        </r>
      </text>
    </comment>
  </commentList>
</comments>
</file>

<file path=xl/sharedStrings.xml><?xml version="1.0" encoding="utf-8"?>
<sst xmlns="http://schemas.openxmlformats.org/spreadsheetml/2006/main" count="3703" uniqueCount="322">
  <si>
    <t>,</t>
  </si>
  <si>
    <t>,'</t>
  </si>
  <si>
    <t>','</t>
  </si>
  <si>
    <t>',</t>
  </si>
  <si>
    <t>(</t>
  </si>
  <si>
    <t>;</t>
  </si>
  <si>
    <t>);</t>
  </si>
  <si>
    <t xml:space="preserve">Select * from </t>
  </si>
  <si>
    <t xml:space="preserve">Select count(*) from </t>
  </si>
  <si>
    <t xml:space="preserve">  /*</t>
  </si>
  <si>
    <t>Parent</t>
  </si>
  <si>
    <t>Child</t>
  </si>
  <si>
    <t>)</t>
  </si>
  <si>
    <t xml:space="preserve">Alter table   </t>
  </si>
  <si>
    <t xml:space="preserve">  Add constraint</t>
  </si>
  <si>
    <t xml:space="preserve"> Primary Key </t>
  </si>
  <si>
    <t xml:space="preserve"> Foreign Key </t>
  </si>
  <si>
    <t xml:space="preserve"> references </t>
  </si>
  <si>
    <t xml:space="preserve">Describe </t>
  </si>
  <si>
    <t>start c:\ddl_shell.sql</t>
  </si>
  <si>
    <t xml:space="preserve"> */</t>
  </si>
  <si>
    <t xml:space="preserve"> /* Table Name:</t>
  </si>
  <si>
    <t xml:space="preserve">  */</t>
  </si>
  <si>
    <t xml:space="preserve">  /* Table Name:</t>
  </si>
  <si>
    <t xml:space="preserve">  Add constraint  </t>
  </si>
  <si>
    <t xml:space="preserve"> check </t>
  </si>
  <si>
    <t xml:space="preserve">  unique  </t>
  </si>
  <si>
    <t xml:space="preserve">  -- Not Null Constraints (NN)</t>
  </si>
  <si>
    <t xml:space="preserve">  -- Unique Constraints (UQ)</t>
  </si>
  <si>
    <t xml:space="preserve">  -- Check Constraints (CK)</t>
  </si>
  <si>
    <t xml:space="preserve">  -- Foreign Keys (FK)</t>
  </si>
  <si>
    <t xml:space="preserve"> --primary keys (PK)</t>
  </si>
  <si>
    <t xml:space="preserve"> (</t>
  </si>
  <si>
    <t xml:space="preserve"> Number</t>
  </si>
  <si>
    <t xml:space="preserve"> Varchar2</t>
  </si>
  <si>
    <t>commit;</t>
  </si>
  <si>
    <t>Help here</t>
  </si>
  <si>
    <t xml:space="preserve">Drop Table </t>
  </si>
  <si>
    <t xml:space="preserve">Create Table </t>
  </si>
  <si>
    <t xml:space="preserve"> Values (</t>
  </si>
  <si>
    <t xml:space="preserve">Insert Into  </t>
  </si>
  <si>
    <t>Shell Tables for SQL Projects -Updated Nov 2021</t>
  </si>
  <si>
    <t>Scientist_Id</t>
  </si>
  <si>
    <t>ForeName</t>
  </si>
  <si>
    <t>Surname</t>
  </si>
  <si>
    <t>Town</t>
  </si>
  <si>
    <t>County</t>
  </si>
  <si>
    <t>Nationality</t>
  </si>
  <si>
    <t>Date_Born</t>
  </si>
  <si>
    <t>University</t>
  </si>
  <si>
    <t>Degree</t>
  </si>
  <si>
    <t>Highest_Qual</t>
  </si>
  <si>
    <t>Yrs_Exp</t>
  </si>
  <si>
    <t>Num_Publications</t>
  </si>
  <si>
    <t>Largest_Grant</t>
  </si>
  <si>
    <t>João</t>
  </si>
  <si>
    <t>Silva</t>
  </si>
  <si>
    <t>Dublin</t>
  </si>
  <si>
    <t>Brazil</t>
  </si>
  <si>
    <t>Trinity College Dublin</t>
  </si>
  <si>
    <t>Physics</t>
  </si>
  <si>
    <t>PhD</t>
  </si>
  <si>
    <t>Ahmad</t>
  </si>
  <si>
    <t>Ali</t>
  </si>
  <si>
    <t>Cork</t>
  </si>
  <si>
    <t>Malaysia</t>
  </si>
  <si>
    <t>University College Cork</t>
  </si>
  <si>
    <t>Biology</t>
  </si>
  <si>
    <t>James</t>
  </si>
  <si>
    <t>Wong</t>
  </si>
  <si>
    <t>Edinburgh</t>
  </si>
  <si>
    <t>United Kingdom</t>
  </si>
  <si>
    <t>University of Edinburgh</t>
  </si>
  <si>
    <t>Microbiology</t>
  </si>
  <si>
    <t>Null</t>
  </si>
  <si>
    <t>Emma</t>
  </si>
  <si>
    <t>Johnson</t>
  </si>
  <si>
    <t>Glasgow</t>
  </si>
  <si>
    <t>University of Glasgow</t>
  </si>
  <si>
    <t>Li</t>
  </si>
  <si>
    <t>Wei</t>
  </si>
  <si>
    <t>Cardiff</t>
  </si>
  <si>
    <t>China</t>
  </si>
  <si>
    <t>Cardiff University</t>
  </si>
  <si>
    <t>Chemistry</t>
  </si>
  <si>
    <t>Ana</t>
  </si>
  <si>
    <t>Costa</t>
  </si>
  <si>
    <t>Swansea</t>
  </si>
  <si>
    <t>Swansea University</t>
  </si>
  <si>
    <t>Siti Nurhaliza</t>
  </si>
  <si>
    <t>Oxford</t>
  </si>
  <si>
    <t>Oxfordshire</t>
  </si>
  <si>
    <t>University of Oxford</t>
  </si>
  <si>
    <t>Masters</t>
  </si>
  <si>
    <t>Muhammad Haziq</t>
  </si>
  <si>
    <t>Syafiq</t>
  </si>
  <si>
    <t>Cambridge</t>
  </si>
  <si>
    <t>Cambridgeshire</t>
  </si>
  <si>
    <t>University of Cambridge</t>
  </si>
  <si>
    <t>Computer Science</t>
  </si>
  <si>
    <t>Nurul</t>
  </si>
  <si>
    <t>Aisyah</t>
  </si>
  <si>
    <t>Conor</t>
  </si>
  <si>
    <t>O'Neill</t>
  </si>
  <si>
    <t>Ireland</t>
  </si>
  <si>
    <t>Carlos</t>
  </si>
  <si>
    <t>Santos</t>
  </si>
  <si>
    <t>Lee</t>
  </si>
  <si>
    <t>Athlone</t>
  </si>
  <si>
    <t>Westmeath</t>
  </si>
  <si>
    <t>TUS: Midlands Midwest</t>
  </si>
  <si>
    <t>Nadia</t>
  </si>
  <si>
    <t>Rahman</t>
  </si>
  <si>
    <t>Ciara</t>
  </si>
  <si>
    <t>Murphy</t>
  </si>
  <si>
    <t>Pedro</t>
  </si>
  <si>
    <t>Alves</t>
  </si>
  <si>
    <t>Olivia</t>
  </si>
  <si>
    <t>Brown</t>
  </si>
  <si>
    <t>Fernanda</t>
  </si>
  <si>
    <t>Pereira</t>
  </si>
  <si>
    <t>Daniel</t>
  </si>
  <si>
    <t>Williams</t>
  </si>
  <si>
    <t>Sophie</t>
  </si>
  <si>
    <t>Clark</t>
  </si>
  <si>
    <t>Sean</t>
  </si>
  <si>
    <t>Byrne</t>
  </si>
  <si>
    <t>Zhang</t>
  </si>
  <si>
    <t>Liam</t>
  </si>
  <si>
    <t>Harris</t>
  </si>
  <si>
    <t>Ibrahim</t>
  </si>
  <si>
    <t>Fiona</t>
  </si>
  <si>
    <t>Kelly</t>
  </si>
  <si>
    <t>Juliana</t>
  </si>
  <si>
    <t>Gomes</t>
  </si>
  <si>
    <t>Marcos</t>
  </si>
  <si>
    <t>Oliveira</t>
  </si>
  <si>
    <t>Wang</t>
  </si>
  <si>
    <t>Jun</t>
  </si>
  <si>
    <t>Rafael</t>
  </si>
  <si>
    <t>Lima</t>
  </si>
  <si>
    <t>Gabriela</t>
  </si>
  <si>
    <t>Martins</t>
  </si>
  <si>
    <t>Henry</t>
  </si>
  <si>
    <t>Cooper</t>
  </si>
  <si>
    <t>Beatriz</t>
  </si>
  <si>
    <t>Patrick</t>
  </si>
  <si>
    <t>Doyle</t>
  </si>
  <si>
    <t>Lucas</t>
  </si>
  <si>
    <t>Souza</t>
  </si>
  <si>
    <t>Niamh</t>
  </si>
  <si>
    <t>Ryan</t>
  </si>
  <si>
    <t>Liu</t>
  </si>
  <si>
    <t>Fang</t>
  </si>
  <si>
    <t>Matheus</t>
  </si>
  <si>
    <t>O'Connor</t>
  </si>
  <si>
    <t>Xie Ting</t>
  </si>
  <si>
    <t>Yang</t>
  </si>
  <si>
    <t>Xiao</t>
  </si>
  <si>
    <t>Juliano</t>
  </si>
  <si>
    <t>Rocha</t>
  </si>
  <si>
    <t>Sarah</t>
  </si>
  <si>
    <t>Walker</t>
  </si>
  <si>
    <t>Mariana</t>
  </si>
  <si>
    <t>Vitor</t>
  </si>
  <si>
    <t>Ferreira</t>
  </si>
  <si>
    <t>Thiago</t>
  </si>
  <si>
    <t>Róisín</t>
  </si>
  <si>
    <t>Alice</t>
  </si>
  <si>
    <t>Thomas</t>
  </si>
  <si>
    <t>Melissa</t>
  </si>
  <si>
    <t>Li Jia</t>
  </si>
  <si>
    <t>Niall</t>
  </si>
  <si>
    <t>Aoife</t>
  </si>
  <si>
    <t>Gallagher</t>
  </si>
  <si>
    <t>Henrique</t>
  </si>
  <si>
    <t>Camila</t>
  </si>
  <si>
    <t>Almeida</t>
  </si>
  <si>
    <t>André</t>
  </si>
  <si>
    <t>Charlotte</t>
  </si>
  <si>
    <t>Parker</t>
  </si>
  <si>
    <t>Oliver</t>
  </si>
  <si>
    <t>Jones</t>
  </si>
  <si>
    <t>Bianca</t>
  </si>
  <si>
    <t>Farah</t>
  </si>
  <si>
    <t>Noor</t>
  </si>
  <si>
    <t>Tadhg</t>
  </si>
  <si>
    <t>O'Sullivan</t>
  </si>
  <si>
    <t>Megan</t>
  </si>
  <si>
    <t>Fitzgerald</t>
  </si>
  <si>
    <t>Arjun</t>
  </si>
  <si>
    <t>Sharma</t>
  </si>
  <si>
    <t>Project_Id</t>
  </si>
  <si>
    <t>Description</t>
  </si>
  <si>
    <t>Start_Year</t>
  </si>
  <si>
    <t>End_Year</t>
  </si>
  <si>
    <t>Discipline</t>
  </si>
  <si>
    <t>Subject_Area</t>
  </si>
  <si>
    <t>Funding</t>
  </si>
  <si>
    <t>Project_Value</t>
  </si>
  <si>
    <t>Progress_Report</t>
  </si>
  <si>
    <t>Innovative Catalysts for Green Applications</t>
  </si>
  <si>
    <t>Polymer/Nanomaterial</t>
  </si>
  <si>
    <t>Government of Ireland</t>
  </si>
  <si>
    <t>Quarterly</t>
  </si>
  <si>
    <t>The Role of Microbiomes in Ecosystem Health</t>
  </si>
  <si>
    <t>Medicine</t>
  </si>
  <si>
    <t>Annually</t>
  </si>
  <si>
    <t>Advances in Organic Photovoltaics for Sustainable Energy</t>
  </si>
  <si>
    <t>Renewable Energy</t>
  </si>
  <si>
    <t>EU</t>
  </si>
  <si>
    <t>Modeling Gravitational Lensing in Astrophysics</t>
  </si>
  <si>
    <t>Space Science</t>
  </si>
  <si>
    <t>IRC</t>
  </si>
  <si>
    <t>Monthly</t>
  </si>
  <si>
    <t>Microbial Resistance Mechanisms in Pathogenic Bacteria</t>
  </si>
  <si>
    <t>AI-Driven Simulations for Drug Discovery in Chemistry</t>
  </si>
  <si>
    <t>Artificial Intelligence</t>
  </si>
  <si>
    <t>Chemical Strategies for CO2 Capture and Utilization</t>
  </si>
  <si>
    <t>Climate Change</t>
  </si>
  <si>
    <t>Private Donation</t>
  </si>
  <si>
    <t>Genetic Adaptations in Plants Under Climate Stress</t>
  </si>
  <si>
    <t>Department of Education</t>
  </si>
  <si>
    <t>Quantum Mechanics in Material Science Innovations</t>
  </si>
  <si>
    <t>Impact of Urbanization on Wildlife Population Dynamics</t>
  </si>
  <si>
    <t>WHO</t>
  </si>
  <si>
    <t>Exploring the Effects of Quantum Entanglement in Computing</t>
  </si>
  <si>
    <t>Blockchain Technology for Securing Biomedical Data</t>
  </si>
  <si>
    <t>Epigenetics and the Regulation of Gene Expression</t>
  </si>
  <si>
    <t>Theoretical Approaches to Black Hole Thermodynamics</t>
  </si>
  <si>
    <t>Neural Networks for Predicting Protein Structure</t>
  </si>
  <si>
    <t>Design of Functional Nanomaterials for Energy Storage</t>
  </si>
  <si>
    <t>Bioremediation of Oil Spills Using Microbial Communities</t>
  </si>
  <si>
    <t>CRISPR Applications in Combating Antimicrobial Resistance</t>
  </si>
  <si>
    <t>Electrochemical Methods for Hydrogen Production</t>
  </si>
  <si>
    <t>The Role of Gut Microbiota in Human Health and Disease</t>
  </si>
  <si>
    <t>Advancements in Plasma for Renewable Energy</t>
  </si>
  <si>
    <t>The Role of Higgs Boson in Particle Physics Theory</t>
  </si>
  <si>
    <t>Metagenomics in Soil Microbial Diversity Studies</t>
  </si>
  <si>
    <t>Antibiotic Resistance in Aquatic Microbial Ecosystems</t>
  </si>
  <si>
    <t>AI Techniques for Molecular Docking Simulations</t>
  </si>
  <si>
    <t>Big Data Analytics in Monitoring Global Biodiversity</t>
  </si>
  <si>
    <t>The Impact of Genetic Drift on Microbial Evolution</t>
  </si>
  <si>
    <t>The Physics of High-Energy Cosmic Rays</t>
  </si>
  <si>
    <t>Quantum Algorithms for Complex Systems Modeling</t>
  </si>
  <si>
    <t>Molecular Mechanisms of Enzyme Catalysis in Bio Chemistry</t>
  </si>
  <si>
    <t>AI-Based Models for Predicting Climate Change Impacts</t>
  </si>
  <si>
    <t>Nanophotonics and Its Applications in Energy Devices</t>
  </si>
  <si>
    <t>Exploring Nonlinear Dynamics in Fluid Mechanics</t>
  </si>
  <si>
    <t>Plant-Microbe Interactions in Agricultural Sustainability</t>
  </si>
  <si>
    <t>Catalysis in Organic Synthesis for Pharmaceutical Development</t>
  </si>
  <si>
    <t>Genomics of Invasive Species and Their Environmental Impact</t>
  </si>
  <si>
    <t>Bacterial Biofilms and Their Role in Chronic Infections</t>
  </si>
  <si>
    <t>Investigating Magnetoresistance in Advanced Materials</t>
  </si>
  <si>
    <t>Microbial Pathways for Bioethanol Production</t>
  </si>
  <si>
    <t>The Role of Superconductivity in Quantum Computing</t>
  </si>
  <si>
    <t>Adaptation Mechanisms in Marine Organisms Facing Acidification</t>
  </si>
  <si>
    <t>Probing the Quantum Nature of Light-Matter Interaction</t>
  </si>
  <si>
    <t>Design of Organic Semiconductors for Flexible Electronics</t>
  </si>
  <si>
    <t>Probiotics and Their Role in Human Gut Health</t>
  </si>
  <si>
    <t>Machine Learning for Identifying Drug-Target Interactions</t>
  </si>
  <si>
    <t>Cloud Computing Solutions for Genomic Data Analysis</t>
  </si>
  <si>
    <t>Optimizing Algorithms for Real-Time Image Processing</t>
  </si>
  <si>
    <t>Microbial Diversity in Antarctic Ecosystems: A Metagenomic Study</t>
  </si>
  <si>
    <t>Exploring Chaos Theory in Atmospheric Systems</t>
  </si>
  <si>
    <t>Advancements in Polymer for Biodegradable Plastics</t>
  </si>
  <si>
    <t>Natural Language Processing for Analyzing Scientific Literature</t>
  </si>
  <si>
    <t>Photocatalytic Water Splitting for Sustainable Energy</t>
  </si>
  <si>
    <t>Investigating the Role of Spintronics in Data Storage Technologies</t>
  </si>
  <si>
    <t>Role of Microbial Consortia in Bioremediation of Heavy Metals</t>
  </si>
  <si>
    <t>Biotechnological Innovations in Microbial Fuel Cells</t>
  </si>
  <si>
    <t>Deep Learning for Predictive Modeling in Climate Science</t>
  </si>
  <si>
    <t>Quantum Field Theories in High-Energy Physics</t>
  </si>
  <si>
    <t>Thermodynamic Properties of Novel Nanomaterials</t>
  </si>
  <si>
    <t>Cryptography in Quantum Computing Networks</t>
  </si>
  <si>
    <t>Enzymatic Catalysis for Green Industrial Processes</t>
  </si>
  <si>
    <t>IoT Applications in Smart Agricultural Systems</t>
  </si>
  <si>
    <t>Advances in Understanding Microbial Genome Evolution</t>
  </si>
  <si>
    <t>Cosmological Simulations of Dark Matter Distribution</t>
  </si>
  <si>
    <t>Advancements in Federated Learning for Privacy-Preserving Machine Learning Models</t>
  </si>
  <si>
    <t>The Role of Genetic Markers in Conservation Biology</t>
  </si>
  <si>
    <t>Antimicrobial Peptides as Alternatives to Antibiotics</t>
  </si>
  <si>
    <t>The Role of Nanostructures in Enhancing Energy Conversion</t>
  </si>
  <si>
    <t>Theoretical Approaches to Solving Quantum Paradoxes</t>
  </si>
  <si>
    <t>Exploring the Synthesis and Application of Metal-Organic Frameworks (MOFs) for Carbon Capture</t>
  </si>
  <si>
    <t>Development of Probiotic Formulations for Enhanced Gut Health and Disease Prevention</t>
  </si>
  <si>
    <t>The Role of Microbial Communities in Biodegradation of Plastic Waste</t>
  </si>
  <si>
    <t>Exploring Extremophiles in Deep Sea Environments</t>
  </si>
  <si>
    <t>Role of Microbial Enzymes in Industrial Biotechnology</t>
  </si>
  <si>
    <t>Sustainable Methods for Synthesizing Biodegradable Polymers</t>
  </si>
  <si>
    <t>The Impact of Deforestation on Genetic Diversity in Wildlife</t>
  </si>
  <si>
    <t>The Dynamics of Binary Star Systems A Simulation Approach</t>
  </si>
  <si>
    <t>Understanding the Thermodynamics of Solar Cells</t>
  </si>
  <si>
    <t>AI for Personalized Medicine From Data to Decisions</t>
  </si>
  <si>
    <t>Mechanisms of Horizontal Gene Transfer in Antibiotic-Resistant Bacteria</t>
  </si>
  <si>
    <t>Advances in Theoretical Models of Black Hole Dynamics</t>
  </si>
  <si>
    <t>Leveraging Quantum Computing for Understanding Protein Folding Mechanisms in Biological Systems</t>
  </si>
  <si>
    <t>Applications of Supramolecular Biology in Drug Delivery</t>
  </si>
  <si>
    <t>AI Applications in Modeling Molecular Dynamics and Quantum Systems in Structural Physics</t>
  </si>
  <si>
    <t>Transition Metal Catalysts for Renewable Energy Systems</t>
  </si>
  <si>
    <t>Improving Cybersecurity with AI Machine Learning Models for Intrusion Detection and Prevention</t>
  </si>
  <si>
    <t>Computational Studies of Electromagnetic Wave Propagation</t>
  </si>
  <si>
    <t>The Impact of Ocean Acidification on Coral Reefs</t>
  </si>
  <si>
    <t>Leveraging Generative Adversarial Networks (GANs) for Data Augmentation in Medical Imaging</t>
  </si>
  <si>
    <t>Nano-Chemistry for Enhancing Energy Efficiency in Devices</t>
  </si>
  <si>
    <t>AI-Powered Predictive Maintenance Systems in Industrial IoT Enhancing Efficiency and Reducing Downtime</t>
  </si>
  <si>
    <t>High-Performance Computing for Environmental Modeling</t>
  </si>
  <si>
    <t>Simulating Particle Interactions in Large Hadron Collider Experiments</t>
  </si>
  <si>
    <t>Exploring the Mechanisms of Photocatalysis for Solar-Driven Water Splitting</t>
  </si>
  <si>
    <t>Chemical Synthesis of Bio-Inspired Materials</t>
  </si>
  <si>
    <t>Design and Synthesis of Biodegradable Polymers for Environmental Applications</t>
  </si>
  <si>
    <t>Cellular Pathways in Plant Resistance to Environmental Stress</t>
  </si>
  <si>
    <t>Microbial Interactions in Biofilm Formation</t>
  </si>
  <si>
    <t>Ethical Considerations and Bias Mitigation in AI Algorithms for Fair Decision Making</t>
  </si>
  <si>
    <t>The Role of AI in Climate Modeling Predicting and Mitigating Climate Change Impacts</t>
  </si>
  <si>
    <t>Chemistry of Lithium-Ion Batteries for Electric Vehicles</t>
  </si>
  <si>
    <t>Scientist</t>
  </si>
  <si>
    <t>Research_Project</t>
  </si>
  <si>
    <t>Income</t>
  </si>
  <si>
    <t>Varchar2</t>
  </si>
  <si>
    <t>Date</t>
  </si>
  <si>
    <t>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</si>
</sst>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1809]dd\ mmmm\ yyyy;@"/>
    <numFmt numFmtId="165" formatCode="[$€-83C]#,##0"/>
    <numFmt numFmtId="166" formatCode="&quot;10&quot;00"/>
    <numFmt numFmtId="167" formatCode="dd\-mmm\-yyyy"/>
    <numFmt numFmtId="168" formatCode="dd\ mmmm\ yyyy"/>
    <numFmt numFmtId="169" formatCode="\A000"/>
    <numFmt numFmtId="170" formatCode="\1000"/>
    <numFmt numFmtId="171" formatCode="\P\J0"/>
  </numFmts>
  <fonts count="67" x14ac:knownFonts="1">
    <font>
      <sz val="10"/>
      <name val="Arial"/>
    </font>
    <font>
      <sz val="8"/>
      <name val="Times New Roman"/>
      <family val="1"/>
    </font>
    <font>
      <b/>
      <sz val="8"/>
      <color indexed="12"/>
      <name val="Times New Roman"/>
      <family val="1"/>
    </font>
    <font>
      <sz val="8"/>
      <color indexed="17"/>
      <name val="Times New Roman"/>
      <family val="1"/>
    </font>
    <font>
      <b/>
      <sz val="8"/>
      <color indexed="53"/>
      <name val="Times New Roman"/>
      <family val="1"/>
    </font>
    <font>
      <b/>
      <sz val="8"/>
      <color indexed="16"/>
      <name val="Times New Roman"/>
      <family val="1"/>
    </font>
    <font>
      <b/>
      <sz val="8"/>
      <color indexed="51"/>
      <name val="Times New Roman"/>
      <family val="1"/>
    </font>
    <font>
      <b/>
      <sz val="8"/>
      <color indexed="10"/>
      <name val="Times New Roman"/>
      <family val="1"/>
    </font>
    <font>
      <b/>
      <sz val="8"/>
      <name val="Times New Roman"/>
      <family val="1"/>
    </font>
    <font>
      <b/>
      <sz val="8"/>
      <color indexed="14"/>
      <name val="Times New Roman"/>
      <family val="1"/>
    </font>
    <font>
      <sz val="8"/>
      <color indexed="8"/>
      <name val="Times New Roman"/>
      <family val="1"/>
    </font>
    <font>
      <b/>
      <sz val="7"/>
      <color indexed="14"/>
      <name val="Arial"/>
      <family val="2"/>
    </font>
    <font>
      <b/>
      <sz val="10"/>
      <name val="Times New Roman"/>
      <family val="1"/>
    </font>
    <font>
      <i/>
      <sz val="8"/>
      <name val="Times New Roman"/>
      <family val="1"/>
    </font>
    <font>
      <b/>
      <sz val="8"/>
      <color indexed="48"/>
      <name val="Times New Roman"/>
      <family val="1"/>
    </font>
    <font>
      <b/>
      <sz val="8"/>
      <color indexed="57"/>
      <name val="Times New Roman"/>
      <family val="1"/>
    </font>
    <font>
      <b/>
      <sz val="8"/>
      <color indexed="61"/>
      <name val="Times New Roman"/>
      <family val="1"/>
    </font>
    <font>
      <b/>
      <sz val="8"/>
      <color indexed="11"/>
      <name val="Times New Roman"/>
      <family val="1"/>
    </font>
    <font>
      <b/>
      <sz val="8"/>
      <color indexed="46"/>
      <name val="Times New Roman"/>
      <family val="1"/>
    </font>
    <font>
      <b/>
      <sz val="7"/>
      <color indexed="12"/>
      <name val="Arial"/>
      <family val="2"/>
    </font>
    <font>
      <sz val="7"/>
      <name val="Arial"/>
      <family val="2"/>
    </font>
    <font>
      <b/>
      <u/>
      <sz val="7"/>
      <color indexed="10"/>
      <name val="Arial"/>
      <family val="2"/>
    </font>
    <font>
      <sz val="7"/>
      <color indexed="10"/>
      <name val="Arial"/>
      <family val="2"/>
    </font>
    <font>
      <b/>
      <sz val="7"/>
      <name val="Arial"/>
      <family val="2"/>
    </font>
    <font>
      <sz val="7"/>
      <color indexed="14"/>
      <name val="Arial"/>
      <family val="2"/>
    </font>
    <font>
      <b/>
      <sz val="7"/>
      <color indexed="10"/>
      <name val="Arial"/>
      <family val="2"/>
    </font>
    <font>
      <b/>
      <sz val="7"/>
      <name val="Times New Roman"/>
      <family val="1"/>
    </font>
    <font>
      <sz val="7"/>
      <name val="Times New Roman"/>
      <family val="1"/>
    </font>
    <font>
      <sz val="8"/>
      <name val="Arial"/>
      <family val="2"/>
    </font>
    <font>
      <b/>
      <sz val="8"/>
      <color indexed="12"/>
      <name val="Arial"/>
      <family val="2"/>
    </font>
    <font>
      <sz val="6"/>
      <name val="Arial"/>
      <family val="2"/>
    </font>
    <font>
      <b/>
      <i/>
      <sz val="6"/>
      <color indexed="12"/>
      <name val="Arial"/>
      <family val="2"/>
    </font>
    <font>
      <b/>
      <i/>
      <sz val="8"/>
      <color indexed="12"/>
      <name val="Arial"/>
      <family val="2"/>
    </font>
    <font>
      <i/>
      <sz val="8"/>
      <color indexed="12"/>
      <name val="Times New Roman"/>
      <family val="1"/>
    </font>
    <font>
      <u/>
      <sz val="8"/>
      <name val="Times New Roman"/>
      <family val="1"/>
    </font>
    <font>
      <sz val="10"/>
      <name val="Arial"/>
      <family val="2"/>
    </font>
    <font>
      <b/>
      <i/>
      <sz val="6"/>
      <color indexed="14"/>
      <name val="Arial"/>
      <family val="2"/>
    </font>
    <font>
      <b/>
      <sz val="22"/>
      <color indexed="10"/>
      <name val="Arial"/>
      <family val="2"/>
    </font>
    <font>
      <i/>
      <sz val="8"/>
      <color indexed="17"/>
      <name val="Times New Roman"/>
      <family val="1"/>
    </font>
    <font>
      <b/>
      <i/>
      <sz val="8"/>
      <color indexed="48"/>
      <name val="Times New Roman"/>
      <family val="1"/>
    </font>
    <font>
      <sz val="8"/>
      <color indexed="81"/>
      <name val="Tahoma"/>
      <family val="2"/>
    </font>
    <font>
      <b/>
      <sz val="8"/>
      <color indexed="81"/>
      <name val="Tahoma"/>
      <family val="2"/>
    </font>
    <font>
      <sz val="7"/>
      <color indexed="17"/>
      <name val="Arial"/>
      <family val="2"/>
    </font>
    <font>
      <sz val="6"/>
      <color indexed="17"/>
      <name val="Arial"/>
      <family val="2"/>
    </font>
    <font>
      <i/>
      <sz val="8"/>
      <color indexed="81"/>
      <name val="Tahoma"/>
      <family val="2"/>
    </font>
    <font>
      <b/>
      <sz val="12"/>
      <color indexed="8"/>
      <name val="Times New Roman"/>
      <family val="1"/>
    </font>
    <font>
      <sz val="6"/>
      <name val="Times New Roman"/>
      <family val="1"/>
    </font>
    <font>
      <b/>
      <sz val="6"/>
      <name val="Arial"/>
      <family val="2"/>
    </font>
    <font>
      <b/>
      <sz val="8"/>
      <color indexed="10"/>
      <name val="Arial"/>
      <family val="2"/>
    </font>
    <font>
      <b/>
      <sz val="10"/>
      <name val="Arial"/>
      <family val="2"/>
    </font>
    <font>
      <b/>
      <sz val="8"/>
      <color indexed="14"/>
      <name val="Arial"/>
      <family val="2"/>
    </font>
    <font>
      <b/>
      <sz val="8"/>
      <name val="Arial"/>
      <family val="2"/>
    </font>
    <font>
      <sz val="8"/>
      <color indexed="14"/>
      <name val="Arial"/>
      <family val="2"/>
    </font>
    <font>
      <sz val="8"/>
      <color rgb="FFFF0000"/>
      <name val="Times New Roman"/>
      <family val="1"/>
    </font>
    <font>
      <b/>
      <sz val="12"/>
      <color rgb="FF00B0F0"/>
      <name val="Times New Roman"/>
      <family val="1"/>
    </font>
    <font>
      <b/>
      <sz val="8"/>
      <color rgb="FFFF0000"/>
      <name val="Arial"/>
      <family val="2"/>
    </font>
    <font>
      <b/>
      <i/>
      <sz val="12"/>
      <color rgb="FF00B0F0"/>
      <name val="Times New Roman"/>
      <family val="1"/>
    </font>
    <font>
      <i/>
      <sz val="7"/>
      <color rgb="FF0000FF"/>
      <name val="Arial"/>
      <family val="2"/>
    </font>
    <font>
      <sz val="8"/>
      <color rgb="FFFF66CC"/>
      <name val="Arial"/>
      <family val="2"/>
    </font>
    <font>
      <b/>
      <sz val="12"/>
      <color rgb="FF0000FF"/>
      <name val="Times New Roman"/>
      <family val="1"/>
    </font>
    <font>
      <b/>
      <sz val="7"/>
      <color rgb="FF0000FF"/>
      <name val="Times New Roman"/>
      <family val="1"/>
    </font>
    <font>
      <b/>
      <sz val="8"/>
      <color rgb="FFFF33CC"/>
      <name val="Times New Roman"/>
      <family val="1"/>
    </font>
    <font>
      <b/>
      <i/>
      <sz val="7"/>
      <color rgb="FF0000FF"/>
      <name val="Arial"/>
      <family val="2"/>
    </font>
    <font>
      <b/>
      <i/>
      <sz val="8"/>
      <color rgb="FF0000FF"/>
      <name val="Arial"/>
      <family val="2"/>
    </font>
    <font>
      <i/>
      <sz val="8"/>
      <color rgb="FF0000FF"/>
      <name val="Arial"/>
      <family val="2"/>
    </font>
    <font>
      <b/>
      <sz val="7"/>
      <color rgb="FFFF0000"/>
      <name val="Times New Roman"/>
      <family val="1"/>
    </font>
    <font>
      <b/>
      <sz val="11"/>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CCFFFF"/>
        <bgColor indexed="64"/>
      </patternFill>
    </fill>
    <fill>
      <patternFill patternType="solid">
        <fgColor theme="0"/>
        <bgColor indexed="64"/>
      </patternFill>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2">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2" fillId="0" borderId="0" xfId="0" applyFont="1"/>
    <xf numFmtId="0" fontId="13" fillId="0" borderId="0" xfId="0" applyFont="1"/>
    <xf numFmtId="0" fontId="14" fillId="0" borderId="0" xfId="0" applyFont="1"/>
    <xf numFmtId="0" fontId="15" fillId="0" borderId="0" xfId="0" applyFont="1"/>
    <xf numFmtId="0" fontId="16" fillId="0" borderId="0" xfId="0" applyFo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23" fillId="0" borderId="0" xfId="0" applyFont="1"/>
    <xf numFmtId="0" fontId="20" fillId="0" borderId="0" xfId="0" applyFont="1" applyAlignment="1">
      <alignment horizontal="center"/>
    </xf>
    <xf numFmtId="0" fontId="24" fillId="0" borderId="0" xfId="0" applyFont="1"/>
    <xf numFmtId="0" fontId="25" fillId="0" borderId="0" xfId="0" applyFont="1"/>
    <xf numFmtId="0" fontId="24" fillId="0" borderId="0" xfId="0" quotePrefix="1" applyFont="1"/>
    <xf numFmtId="15" fontId="2" fillId="0" borderId="0" xfId="0" applyNumberFormat="1" applyFont="1"/>
    <xf numFmtId="0" fontId="28" fillId="0" borderId="0" xfId="0" applyFont="1"/>
    <xf numFmtId="0" fontId="29" fillId="0" borderId="0" xfId="0" applyFont="1"/>
    <xf numFmtId="0" fontId="1" fillId="0" borderId="0" xfId="0" applyFont="1" applyAlignment="1">
      <alignment horizontal="center"/>
    </xf>
    <xf numFmtId="0" fontId="2" fillId="0" borderId="0" xfId="0" applyFont="1" applyAlignment="1">
      <alignment horizontal="center"/>
    </xf>
    <xf numFmtId="0" fontId="26" fillId="0" borderId="0" xfId="0" applyFont="1" applyAlignment="1">
      <alignment horizontal="left"/>
    </xf>
    <xf numFmtId="0" fontId="27" fillId="0" borderId="0" xfId="0" applyFont="1" applyAlignment="1">
      <alignment horizontal="left"/>
    </xf>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53" fillId="0" borderId="0" xfId="0" applyFont="1"/>
    <xf numFmtId="0" fontId="54" fillId="0" borderId="0" xfId="0" applyFont="1"/>
    <xf numFmtId="0" fontId="36" fillId="0" borderId="0" xfId="0" applyFont="1"/>
    <xf numFmtId="0" fontId="55" fillId="0" borderId="0" xfId="0" applyFont="1"/>
    <xf numFmtId="0" fontId="37" fillId="0" borderId="0" xfId="0" applyFont="1"/>
    <xf numFmtId="0" fontId="56" fillId="0" borderId="0" xfId="0" applyFont="1"/>
    <xf numFmtId="0" fontId="38" fillId="0" borderId="0" xfId="0" applyFont="1"/>
    <xf numFmtId="0" fontId="39" fillId="0" borderId="0" xfId="0" applyFont="1"/>
    <xf numFmtId="0" fontId="23" fillId="2" borderId="0" xfId="0" applyFont="1" applyFill="1" applyAlignment="1">
      <alignment horizontal="center"/>
    </xf>
    <xf numFmtId="0" fontId="20" fillId="3" borderId="0" xfId="0" applyFont="1" applyFill="1" applyAlignment="1">
      <alignment horizontal="center"/>
    </xf>
    <xf numFmtId="0" fontId="57" fillId="0" borderId="0" xfId="0" applyFont="1"/>
    <xf numFmtId="0" fontId="24" fillId="2" borderId="0" xfId="0" applyFont="1" applyFill="1"/>
    <xf numFmtId="0" fontId="58" fillId="2" borderId="0" xfId="0" applyFont="1" applyFill="1" applyAlignment="1">
      <alignment horizontal="center"/>
    </xf>
    <xf numFmtId="0" fontId="31" fillId="2" borderId="0" xfId="0" applyFont="1" applyFill="1"/>
    <xf numFmtId="0" fontId="28" fillId="2" borderId="0" xfId="0" applyFont="1" applyFill="1"/>
    <xf numFmtId="0" fontId="25" fillId="5" borderId="0" xfId="0" applyFont="1" applyFill="1"/>
    <xf numFmtId="0" fontId="42" fillId="5" borderId="0" xfId="0" applyFont="1" applyFill="1"/>
    <xf numFmtId="0" fontId="43" fillId="5" borderId="0" xfId="0" applyFont="1" applyFill="1"/>
    <xf numFmtId="0" fontId="19" fillId="5" borderId="0" xfId="0" applyFont="1" applyFill="1"/>
    <xf numFmtId="0" fontId="11" fillId="5" borderId="0" xfId="0" applyFont="1" applyFill="1"/>
    <xf numFmtId="0" fontId="8" fillId="0" borderId="0" xfId="0" applyFont="1" applyAlignment="1">
      <alignment horizontal="left"/>
    </xf>
    <xf numFmtId="0" fontId="45" fillId="0" borderId="0" xfId="0" applyFont="1"/>
    <xf numFmtId="0" fontId="59" fillId="0" borderId="0" xfId="0" applyFont="1" applyAlignment="1">
      <alignment horizontal="left"/>
    </xf>
    <xf numFmtId="0" fontId="60" fillId="0" borderId="0" xfId="0" applyFont="1" applyAlignment="1">
      <alignment horizontal="left"/>
    </xf>
    <xf numFmtId="0" fontId="59" fillId="0" borderId="0" xfId="0" applyFont="1"/>
    <xf numFmtId="0" fontId="61" fillId="0" borderId="0" xfId="0" applyFont="1"/>
    <xf numFmtId="0" fontId="20" fillId="2" borderId="0" xfId="0" applyFont="1" applyFill="1"/>
    <xf numFmtId="0" fontId="47" fillId="0" borderId="0" xfId="0" applyFont="1"/>
    <xf numFmtId="0" fontId="46" fillId="0" borderId="0" xfId="0" applyFont="1" applyAlignment="1">
      <alignment horizontal="left"/>
    </xf>
    <xf numFmtId="0" fontId="49" fillId="0" borderId="0" xfId="0" applyFont="1"/>
    <xf numFmtId="0" fontId="62" fillId="0" borderId="0" xfId="0" applyFont="1"/>
    <xf numFmtId="0" fontId="11" fillId="0" borderId="0" xfId="0" applyFont="1"/>
    <xf numFmtId="0" fontId="48" fillId="0" borderId="0" xfId="0" applyFont="1"/>
    <xf numFmtId="0" fontId="48" fillId="5" borderId="0" xfId="0" applyFont="1" applyFill="1"/>
    <xf numFmtId="0" fontId="63" fillId="0" borderId="0" xfId="0" applyFont="1"/>
    <xf numFmtId="0" fontId="50" fillId="0" borderId="0" xfId="0" applyFont="1"/>
    <xf numFmtId="0" fontId="51" fillId="0" borderId="0" xfId="0" applyFont="1"/>
    <xf numFmtId="0" fontId="64" fillId="0" borderId="0" xfId="0" applyFont="1"/>
    <xf numFmtId="0" fontId="52" fillId="0" borderId="0" xfId="0" applyFont="1"/>
    <xf numFmtId="0" fontId="48" fillId="5" borderId="0" xfId="0" applyFont="1" applyFill="1" applyAlignment="1">
      <alignment horizontal="center"/>
    </xf>
    <xf numFmtId="0" fontId="48" fillId="0" borderId="0" xfId="0" applyFont="1" applyAlignment="1">
      <alignment horizontal="center"/>
    </xf>
    <xf numFmtId="0" fontId="48" fillId="0" borderId="0" xfId="0" quotePrefix="1" applyFont="1" applyAlignment="1">
      <alignment horizontal="center"/>
    </xf>
    <xf numFmtId="0" fontId="63" fillId="0" borderId="0" xfId="0" applyFont="1" applyAlignment="1">
      <alignment horizontal="center"/>
    </xf>
    <xf numFmtId="0" fontId="50" fillId="0" borderId="0" xfId="0" applyFont="1" applyAlignment="1">
      <alignment horizontal="center"/>
    </xf>
    <xf numFmtId="0" fontId="25" fillId="0" borderId="0" xfId="0" quotePrefix="1" applyFont="1"/>
    <xf numFmtId="15" fontId="25" fillId="0" borderId="0" xfId="0" quotePrefix="1" applyNumberFormat="1" applyFont="1"/>
    <xf numFmtId="0" fontId="50" fillId="5" borderId="0" xfId="0" applyFont="1" applyFill="1"/>
    <xf numFmtId="0" fontId="52" fillId="0" borderId="0" xfId="0" quotePrefix="1" applyFont="1"/>
    <xf numFmtId="0" fontId="28" fillId="4" borderId="0" xfId="0" applyFont="1" applyFill="1"/>
    <xf numFmtId="0" fontId="32" fillId="2" borderId="0" xfId="0" applyFont="1" applyFill="1"/>
    <xf numFmtId="0" fontId="0" fillId="2" borderId="0" xfId="0" applyFill="1"/>
    <xf numFmtId="0" fontId="65" fillId="0" borderId="0" xfId="0" applyFont="1" applyAlignment="1">
      <alignment horizontal="left"/>
    </xf>
    <xf numFmtId="0" fontId="35" fillId="0" borderId="0" xfId="0" applyFont="1"/>
    <xf numFmtId="0" fontId="66" fillId="2" borderId="1" xfId="0" applyFont="1" applyFill="1" applyBorder="1" applyAlignment="1">
      <alignment horizontal="center" vertical="top"/>
    </xf>
    <xf numFmtId="164" fontId="66" fillId="2" borderId="1" xfId="0" applyNumberFormat="1" applyFont="1" applyFill="1" applyBorder="1" applyAlignment="1">
      <alignment horizontal="center" vertical="top"/>
    </xf>
    <xf numFmtId="165" fontId="66" fillId="2" borderId="1" xfId="0" applyNumberFormat="1" applyFont="1" applyFill="1" applyBorder="1" applyAlignment="1">
      <alignment horizontal="center" vertical="top"/>
    </xf>
    <xf numFmtId="166" fontId="0" fillId="0" borderId="1" xfId="0" applyNumberFormat="1" applyBorder="1"/>
    <xf numFmtId="0" fontId="0" fillId="0" borderId="1" xfId="0" applyBorder="1"/>
    <xf numFmtId="164" fontId="0" fillId="0" borderId="1" xfId="0" applyNumberFormat="1" applyBorder="1"/>
    <xf numFmtId="165" fontId="0" fillId="0" borderId="1" xfId="0" applyNumberFormat="1" applyBorder="1"/>
    <xf numFmtId="0" fontId="49" fillId="2" borderId="1" xfId="0" applyFont="1" applyFill="1" applyBorder="1" applyAlignment="1">
      <alignment horizontal="left"/>
    </xf>
    <xf numFmtId="0" fontId="35" fillId="0" borderId="1" xfId="0" applyFont="1" applyBorder="1" applyAlignment="1">
      <alignment horizontal="left"/>
    </xf>
    <xf numFmtId="167" fontId="20" fillId="0" borderId="0" xfId="0" applyNumberFormat="1" applyFont="1"/>
    <xf numFmtId="167" fontId="42" fillId="5" borderId="0" xfId="0" applyNumberFormat="1" applyFont="1" applyFill="1"/>
    <xf numFmtId="167" fontId="57" fillId="0" borderId="0" xfId="0" applyNumberFormat="1" applyFont="1"/>
    <xf numFmtId="167" fontId="20" fillId="0" borderId="0" xfId="0" applyNumberFormat="1" applyFont="1" applyAlignment="1">
      <alignment horizontal="center"/>
    </xf>
    <xf numFmtId="167" fontId="23" fillId="2" borderId="0" xfId="0" applyNumberFormat="1" applyFont="1" applyFill="1" applyAlignment="1">
      <alignment horizontal="center"/>
    </xf>
    <xf numFmtId="1" fontId="20" fillId="0" borderId="0" xfId="0" applyNumberFormat="1" applyFont="1"/>
    <xf numFmtId="1" fontId="25" fillId="0" borderId="0" xfId="0" applyNumberFormat="1" applyFont="1"/>
    <xf numFmtId="168" fontId="20" fillId="0" borderId="0" xfId="0" applyNumberFormat="1" applyFont="1"/>
    <xf numFmtId="169" fontId="20" fillId="0" borderId="0" xfId="0" applyNumberFormat="1" applyFont="1"/>
    <xf numFmtId="170" fontId="20" fillId="0" borderId="0" xfId="0" applyNumberFormat="1" applyFont="1"/>
    <xf numFmtId="171" fontId="20" fillId="0" borderId="0" xfId="0" applyNumberFormat="1" applyFont="1"/>
    <xf numFmtId="1" fontId="58" fillId="2" borderId="0" xfId="0" applyNumberFormat="1" applyFont="1" applyFill="1" applyAlignment="1">
      <alignment horizontal="center"/>
    </xf>
    <xf numFmtId="164" fontId="35" fillId="0" borderId="1" xfId="0" applyNumberFormat="1" applyFont="1" applyBorder="1" applyAlignment="1">
      <alignment horizontal="right"/>
    </xf>
    <xf numFmtId="1" fontId="1" fillId="0" borderId="0" xfId="0" applyNumberFormat="1" applyFont="1"/>
    <xf numFmtId="168" fontId="1" fillId="0" borderId="0" xfId="0" applyNumberFormat="1" applyFont="1"/>
    <xf numFmtId="168" fontId="27" fillId="0" borderId="0" xfId="0" applyNumberFormat="1" applyFont="1" applyAlignment="1">
      <alignment horizontal="left"/>
    </xf>
    <xf numFmtId="1" fontId="27" fillId="0" borderId="0" xfId="0" applyNumberFormat="1" applyFont="1" applyAlignment="1">
      <alignment horizontal="left"/>
    </xf>
    <xf numFmtId="169" fontId="27" fillId="0" borderId="0" xfId="0" applyNumberFormat="1" applyFont="1" applyAlignment="1">
      <alignment horizontal="left"/>
    </xf>
    <xf numFmtId="171" fontId="27" fillId="0" borderId="0" xfId="0" applyNumberFormat="1" applyFont="1" applyAlignment="1">
      <alignment horizontal="left"/>
    </xf>
    <xf numFmtId="169" fontId="1" fillId="0" borderId="0" xfId="0" applyNumberFormat="1" applyFont="1"/>
    <xf numFmtId="171" fontId="1" fillId="0" borderId="0" xfId="0" applyNumberFormat="1" applyFont="1"/>
  </cellXfs>
  <cellStyles count="1">
    <cellStyle name="Normal" xfId="0" builtinId="0"/>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0</xdr:col>
      <xdr:colOff>38101</xdr:colOff>
      <xdr:row>0</xdr:row>
      <xdr:rowOff>38100</xdr:rowOff>
    </xdr:from>
    <xdr:to>
      <xdr:col>3</xdr:col>
      <xdr:colOff>457200</xdr:colOff>
      <xdr:row>2</xdr:row>
      <xdr:rowOff>104776</xdr:rowOff>
    </xdr:to>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38101" y="38100"/>
          <a:ext cx="2162174" cy="428626"/>
        </a:xfrm>
        <a:prstGeom prst="rect">
          <a:avLst/>
        </a:prstGeom>
        <a:solidFill>
          <a:srgbClr val="CC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000" tIns="10800" rIns="18000" bIns="10800" rtlCol="0" anchor="t"/>
        <a:lstStyle/>
        <a:p>
          <a:r>
            <a:rPr lang="en-GB" sz="800" b="1" i="1" u="none" strike="noStrike">
              <a:solidFill>
                <a:schemeClr val="dk1"/>
              </a:solidFill>
              <a:effectLst/>
              <a:latin typeface="+mn-lt"/>
              <a:ea typeface="+mn-ea"/>
              <a:cs typeface="+mn-cs"/>
            </a:rPr>
            <a:t>Student Name:  </a:t>
          </a:r>
          <a:r>
            <a:rPr lang="en-GB" sz="800" b="1" i="1" u="none" strike="noStrike">
              <a:solidFill>
                <a:srgbClr val="FF0000"/>
              </a:solidFill>
              <a:effectLst/>
              <a:latin typeface="+mn-lt"/>
              <a:ea typeface="+mn-ea"/>
              <a:cs typeface="+mn-cs"/>
            </a:rPr>
            <a:t>Nur</a:t>
          </a:r>
          <a:r>
            <a:rPr lang="en-GB" sz="800" b="1" i="1" u="none" strike="noStrike" baseline="0">
              <a:solidFill>
                <a:srgbClr val="FF0000"/>
              </a:solidFill>
              <a:effectLst/>
              <a:latin typeface="+mn-lt"/>
              <a:ea typeface="+mn-ea"/>
              <a:cs typeface="+mn-cs"/>
            </a:rPr>
            <a:t> Alya Maisarah Abd Karim</a:t>
          </a:r>
          <a:endParaRPr lang="en-GB" sz="800" b="1" i="1" u="none" strike="noStrike">
            <a:solidFill>
              <a:srgbClr val="FF0000"/>
            </a:solidFill>
            <a:effectLst/>
            <a:latin typeface="+mn-lt"/>
            <a:ea typeface="+mn-ea"/>
            <a:cs typeface="+mn-cs"/>
          </a:endParaRPr>
        </a:p>
        <a:p>
          <a:r>
            <a:rPr lang="en-GB" sz="800" b="1" i="1" u="none" strike="noStrike">
              <a:solidFill>
                <a:schemeClr val="dk1"/>
              </a:solidFill>
              <a:effectLst/>
              <a:latin typeface="+mn-lt"/>
              <a:ea typeface="+mn-ea"/>
              <a:cs typeface="+mn-cs"/>
            </a:rPr>
            <a:t>Project Title: </a:t>
          </a:r>
          <a:r>
            <a:rPr lang="en-GB" sz="800" b="1" i="1" u="none" strike="noStrike">
              <a:solidFill>
                <a:srgbClr val="FF0000"/>
              </a:solidFill>
              <a:effectLst/>
              <a:latin typeface="+mn-lt"/>
              <a:ea typeface="+mn-ea"/>
              <a:cs typeface="+mn-cs"/>
            </a:rPr>
            <a:t>A00268252</a:t>
          </a:r>
        </a:p>
        <a:p>
          <a:r>
            <a:rPr lang="en-GB" sz="800" b="1" i="1" u="none" strike="noStrike">
              <a:solidFill>
                <a:schemeClr val="dk1"/>
              </a:solidFill>
              <a:effectLst/>
              <a:latin typeface="+mn-lt"/>
              <a:ea typeface="+mn-ea"/>
              <a:cs typeface="+mn-cs"/>
            </a:rPr>
            <a:t>Course: Msc Data Analytics</a:t>
          </a:r>
          <a:endParaRPr lang="en-GB" sz="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309562</xdr:colOff>
      <xdr:row>0</xdr:row>
      <xdr:rowOff>104775</xdr:rowOff>
    </xdr:from>
    <xdr:to>
      <xdr:col>17</xdr:col>
      <xdr:colOff>28575</xdr:colOff>
      <xdr:row>5</xdr:row>
      <xdr:rowOff>152400</xdr:rowOff>
    </xdr:to>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3381375" y="104775"/>
          <a:ext cx="7124700" cy="1079500"/>
        </a:xfrm>
        <a:prstGeom prst="rect">
          <a:avLst/>
        </a:prstGeom>
        <a:solidFill>
          <a:srgbClr val="CC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000" tIns="10800" rIns="18000" bIns="10800" rtlCol="0" anchor="t"/>
        <a:lstStyle/>
        <a:p>
          <a:r>
            <a:rPr lang="en-GB" sz="1100" b="1">
              <a:solidFill>
                <a:srgbClr val="FF0000"/>
              </a:solidFill>
            </a:rPr>
            <a:t>NOTE: </a:t>
          </a:r>
          <a:r>
            <a:rPr lang="en-GB" sz="1100" b="1"/>
            <a:t>This sheet (</a:t>
          </a:r>
          <a:r>
            <a:rPr lang="en-GB" sz="1100" b="1">
              <a:solidFill>
                <a:srgbClr val="00B050"/>
              </a:solidFill>
            </a:rPr>
            <a:t>DDL_XXX</a:t>
          </a:r>
          <a:r>
            <a:rPr lang="en-GB" sz="1100" b="1"/>
            <a:t>)</a:t>
          </a:r>
          <a:r>
            <a:rPr lang="en-GB" sz="1100" b="1" baseline="0"/>
            <a:t> shouldn't be worked on until you have completed all the work in the </a:t>
          </a:r>
          <a:r>
            <a:rPr lang="en-GB" sz="1100" b="1" baseline="0">
              <a:solidFill>
                <a:srgbClr val="00B050"/>
              </a:solidFill>
            </a:rPr>
            <a:t>TAB_SEQUENCE</a:t>
          </a:r>
          <a:r>
            <a:rPr lang="en-GB" sz="1100" b="1" baseline="0"/>
            <a:t> sheet  ie decided on the ORDER the table should be built, and arranged all of the column names, and filled in all of the sample data. In other words, this sheet is "fed" by Tab_Sequence.   The text boxes with the green background explain all of the key issues that need to be addressed when working on this and related sheets.   It is also very helpful  if you look at the screencasts that demonstrate the "</a:t>
          </a:r>
          <a:r>
            <a:rPr lang="en-GB" sz="1100" b="1" baseline="0">
              <a:solidFill>
                <a:srgbClr val="00B050"/>
              </a:solidFill>
            </a:rPr>
            <a:t>Charity Fashion Show</a:t>
          </a:r>
          <a:r>
            <a:rPr lang="en-GB" sz="1100" b="1" baseline="0"/>
            <a:t>" (CFS) case study, which highlight the various shortcuts to exploit and the pitfalls to avoid when tackling the project.</a:t>
          </a:r>
          <a:endParaRPr lang="en-GB" sz="1100" b="1"/>
        </a:p>
      </xdr:txBody>
    </xdr:sp>
    <xdr:clientData/>
  </xdr:twoCellAnchor>
  <xdr:twoCellAnchor>
    <xdr:from>
      <xdr:col>0</xdr:col>
      <xdr:colOff>28574</xdr:colOff>
      <xdr:row>1</xdr:row>
      <xdr:rowOff>19049</xdr:rowOff>
    </xdr:from>
    <xdr:to>
      <xdr:col>6</xdr:col>
      <xdr:colOff>95250</xdr:colOff>
      <xdr:row>4</xdr:row>
      <xdr:rowOff>257174</xdr:rowOff>
    </xdr:to>
    <xdr:sp macro="" textlink="">
      <xdr:nvSpPr>
        <xdr:cNvPr id="6" name="TextBox 5">
          <a:extLst>
            <a:ext uri="{FF2B5EF4-FFF2-40B4-BE49-F238E27FC236}">
              <a16:creationId xmlns:a16="http://schemas.microsoft.com/office/drawing/2014/main" id="{00000000-0008-0000-0200-000006000000}"/>
            </a:ext>
          </a:extLst>
        </xdr:cNvPr>
        <xdr:cNvSpPr txBox="1"/>
      </xdr:nvSpPr>
      <xdr:spPr>
        <a:xfrm>
          <a:off x="28574" y="193674"/>
          <a:ext cx="3138489" cy="666750"/>
        </a:xfrm>
        <a:prstGeom prst="rect">
          <a:avLst/>
        </a:prstGeom>
        <a:solidFill>
          <a:srgbClr val="CC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000" tIns="10800" rIns="18000" bIns="10800" rtlCol="0" anchor="t"/>
        <a:lstStyle/>
        <a:p>
          <a:r>
            <a:rPr lang="en-GB" sz="1200" b="1" i="1" u="none" strike="noStrike">
              <a:solidFill>
                <a:schemeClr val="dk1"/>
              </a:solidFill>
              <a:effectLst/>
              <a:latin typeface="+mn-lt"/>
              <a:ea typeface="+mn-ea"/>
              <a:cs typeface="+mn-cs"/>
            </a:rPr>
            <a:t>Student Name:  </a:t>
          </a:r>
          <a:r>
            <a:rPr lang="en-GB" sz="1200" b="1" i="1" u="none" strike="noStrike">
              <a:solidFill>
                <a:srgbClr val="FF0000"/>
              </a:solidFill>
              <a:effectLst/>
              <a:latin typeface="+mn-lt"/>
              <a:ea typeface="+mn-ea"/>
              <a:cs typeface="+mn-cs"/>
            </a:rPr>
            <a:t>Nur Alya</a:t>
          </a:r>
          <a:r>
            <a:rPr lang="en-GB" sz="1200" b="1" i="1" u="none" strike="noStrike" baseline="0">
              <a:solidFill>
                <a:srgbClr val="FF0000"/>
              </a:solidFill>
              <a:effectLst/>
              <a:latin typeface="+mn-lt"/>
              <a:ea typeface="+mn-ea"/>
              <a:cs typeface="+mn-cs"/>
            </a:rPr>
            <a:t> Maisarah Abd Karim</a:t>
          </a:r>
          <a:endParaRPr lang="en-GB" sz="1200" b="1" i="1" u="none" strike="noStrike">
            <a:solidFill>
              <a:srgbClr val="FF0000"/>
            </a:solidFill>
            <a:effectLst/>
            <a:latin typeface="+mn-lt"/>
            <a:ea typeface="+mn-ea"/>
            <a:cs typeface="+mn-cs"/>
          </a:endParaRPr>
        </a:p>
        <a:p>
          <a:r>
            <a:rPr lang="en-GB" sz="1200" b="1" i="1" u="none" strike="noStrike">
              <a:solidFill>
                <a:schemeClr val="dk1"/>
              </a:solidFill>
              <a:effectLst/>
              <a:latin typeface="+mn-lt"/>
              <a:ea typeface="+mn-ea"/>
              <a:cs typeface="+mn-cs"/>
            </a:rPr>
            <a:t>Project Title: </a:t>
          </a:r>
          <a:r>
            <a:rPr lang="en-GB" sz="1200" b="1" i="1" u="none" strike="noStrike">
              <a:solidFill>
                <a:srgbClr val="FF0000"/>
              </a:solidFill>
              <a:effectLst/>
              <a:latin typeface="+mn-lt"/>
              <a:ea typeface="+mn-ea"/>
              <a:cs typeface="+mn-cs"/>
            </a:rPr>
            <a:t>Scientific_Research_Projects</a:t>
          </a:r>
        </a:p>
        <a:p>
          <a:r>
            <a:rPr lang="en-GB" sz="1200" b="1" i="1" u="none" strike="noStrike">
              <a:solidFill>
                <a:schemeClr val="dk1"/>
              </a:solidFill>
              <a:effectLst/>
              <a:latin typeface="+mn-lt"/>
              <a:ea typeface="+mn-ea"/>
              <a:cs typeface="+mn-cs"/>
            </a:rPr>
            <a:t>Module: Relational</a:t>
          </a:r>
          <a:r>
            <a:rPr lang="en-GB" sz="1200" b="1" i="1" u="none" strike="noStrike" baseline="0">
              <a:solidFill>
                <a:schemeClr val="dk1"/>
              </a:solidFill>
              <a:effectLst/>
              <a:latin typeface="+mn-lt"/>
              <a:ea typeface="+mn-ea"/>
              <a:cs typeface="+mn-cs"/>
            </a:rPr>
            <a:t> Datbases</a:t>
          </a:r>
          <a:endParaRPr lang="en-GB" sz="1200"/>
        </a:p>
      </xdr:txBody>
    </xdr:sp>
    <xdr:clientData/>
  </xdr:twoCellAnchor>
  <xdr:twoCellAnchor>
    <xdr:from>
      <xdr:col>0</xdr:col>
      <xdr:colOff>47625</xdr:colOff>
      <xdr:row>5</xdr:row>
      <xdr:rowOff>161926</xdr:rowOff>
    </xdr:from>
    <xdr:to>
      <xdr:col>16</xdr:col>
      <xdr:colOff>552450</xdr:colOff>
      <xdr:row>9</xdr:row>
      <xdr:rowOff>85725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47625" y="1181101"/>
          <a:ext cx="10363200" cy="866774"/>
        </a:xfrm>
        <a:prstGeom prst="rect">
          <a:avLst/>
        </a:prstGeom>
        <a:solidFill>
          <a:srgbClr val="FFFF9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1"/>
            <a:t>This sheet (DDL_xxx) is linked back to the TAB_SEQUENCE sheet and it follows the Parent, Child, Grandchild order.  </a:t>
          </a:r>
          <a:r>
            <a:rPr lang="en-GB" sz="1000" b="1">
              <a:solidFill>
                <a:schemeClr val="dk1"/>
              </a:solidFill>
              <a:effectLst/>
              <a:latin typeface="+mn-lt"/>
              <a:ea typeface="+mn-ea"/>
              <a:cs typeface="+mn-cs"/>
            </a:rPr>
            <a:t>TAB_SEQUENCE feeds this sheet with Table</a:t>
          </a:r>
          <a:r>
            <a:rPr lang="en-GB" sz="1000" b="1" baseline="0">
              <a:solidFill>
                <a:schemeClr val="dk1"/>
              </a:solidFill>
              <a:effectLst/>
              <a:latin typeface="+mn-lt"/>
              <a:ea typeface="+mn-ea"/>
              <a:cs typeface="+mn-cs"/>
            </a:rPr>
            <a:t> names and Data.</a:t>
          </a:r>
          <a:endParaRPr lang="en-GB" sz="1000" b="1"/>
        </a:p>
        <a:p>
          <a:r>
            <a:rPr lang="en-GB" sz="1000" b="1"/>
            <a:t>The order in which the tables will be created is based on the how they are sequenced in the TAB_SEQUENCE Sheet.</a:t>
          </a:r>
        </a:p>
        <a:p>
          <a:r>
            <a:rPr lang="en-GB" sz="1000" b="1"/>
            <a:t>NEVER change anything In column B of this sheet as it will break the link with TAB_SEQUENCE.  You will need to change details in columns C, D, E, F</a:t>
          </a:r>
          <a:r>
            <a:rPr lang="en-GB" sz="1000" b="1" baseline="0"/>
            <a:t> </a:t>
          </a:r>
          <a:r>
            <a:rPr lang="en-GB" sz="1000" b="1"/>
            <a:t>and G</a:t>
          </a:r>
          <a:r>
            <a:rPr lang="en-GB" sz="1000" b="1" baseline="0"/>
            <a:t> </a:t>
          </a:r>
          <a:r>
            <a:rPr lang="en-GB" sz="1000" b="1"/>
            <a:t>of this Sheet in order to ensure that DATA TYPES and SIZES are correct.  Brackets, commas,</a:t>
          </a:r>
          <a:r>
            <a:rPr lang="en-GB" sz="1000" b="1" baseline="0"/>
            <a:t> semi-colons will also need to be added/removed depending on the data types. </a:t>
          </a:r>
          <a:endParaRPr lang="en-GB" sz="1000" b="1"/>
        </a:p>
        <a:p>
          <a:r>
            <a:rPr lang="en-GB" sz="1000" b="1"/>
            <a:t>Remember you drop the tables in REVERSE sequence to the way you build them as can be seen in rows 11 to 19 below.</a:t>
          </a:r>
        </a:p>
      </xdr:txBody>
    </xdr:sp>
    <xdr:clientData/>
  </xdr:twoCellAnchor>
  <xdr:twoCellAnchor>
    <xdr:from>
      <xdr:col>7</xdr:col>
      <xdr:colOff>381001</xdr:colOff>
      <xdr:row>11</xdr:row>
      <xdr:rowOff>0</xdr:rowOff>
    </xdr:from>
    <xdr:to>
      <xdr:col>11</xdr:col>
      <xdr:colOff>190500</xdr:colOff>
      <xdr:row>12</xdr:row>
      <xdr:rowOff>61302</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4699001" y="2333625"/>
          <a:ext cx="2301874" cy="235927"/>
        </a:xfrm>
        <a:prstGeom prst="rect">
          <a:avLst/>
        </a:prstGeom>
        <a:solidFill>
          <a:srgbClr val="00FF9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1"/>
            <a:t>Nov 17th </a:t>
          </a:r>
          <a:r>
            <a:rPr lang="en-GB" sz="1100" b="1" i="1" baseline="0"/>
            <a:t>2020</a:t>
          </a:r>
          <a:endParaRPr lang="en-GB" sz="1100" b="1" i="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57150</xdr:colOff>
      <xdr:row>68</xdr:row>
      <xdr:rowOff>95250</xdr:rowOff>
    </xdr:from>
    <xdr:to>
      <xdr:col>2</xdr:col>
      <xdr:colOff>476250</xdr:colOff>
      <xdr:row>85</xdr:row>
      <xdr:rowOff>15875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7150" y="4397375"/>
          <a:ext cx="1427163" cy="1555750"/>
        </a:xfrm>
        <a:prstGeom prst="rect">
          <a:avLst/>
        </a:prstGeom>
        <a:solidFill>
          <a:srgbClr val="CCFF6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800"/>
            </a:lnSpc>
          </a:pPr>
          <a:r>
            <a:rPr lang="en-GB" sz="700" b="1" i="1">
              <a:solidFill>
                <a:schemeClr val="dk1"/>
              </a:solidFill>
              <a:effectLst/>
              <a:latin typeface="+mn-lt"/>
              <a:ea typeface="+mn-ea"/>
              <a:cs typeface="+mn-cs"/>
            </a:rPr>
            <a:t>COLUMN data type</a:t>
          </a:r>
          <a:r>
            <a:rPr lang="en-GB" sz="700" b="1" i="1" baseline="0">
              <a:solidFill>
                <a:schemeClr val="dk1"/>
              </a:solidFill>
              <a:effectLst/>
              <a:latin typeface="+mn-lt"/>
              <a:ea typeface="+mn-ea"/>
              <a:cs typeface="+mn-cs"/>
            </a:rPr>
            <a:t> and Length:</a:t>
          </a:r>
          <a:endParaRPr lang="en-GB" sz="700">
            <a:effectLst/>
          </a:endParaRPr>
        </a:p>
        <a:p>
          <a:pPr>
            <a:lnSpc>
              <a:spcPts val="800"/>
            </a:lnSpc>
          </a:pPr>
          <a:r>
            <a:rPr lang="en-GB" sz="700" i="1">
              <a:solidFill>
                <a:schemeClr val="dk1"/>
              </a:solidFill>
              <a:effectLst/>
              <a:latin typeface="+mn-lt"/>
              <a:ea typeface="+mn-ea"/>
              <a:cs typeface="+mn-cs"/>
            </a:rPr>
            <a:t>The len function is used in the cells shaded in blue to calculate the length of each piece</a:t>
          </a:r>
          <a:r>
            <a:rPr lang="en-GB" sz="700" i="1" baseline="0">
              <a:solidFill>
                <a:schemeClr val="dk1"/>
              </a:solidFill>
              <a:effectLst/>
              <a:latin typeface="+mn-lt"/>
              <a:ea typeface="+mn-ea"/>
              <a:cs typeface="+mn-cs"/>
            </a:rPr>
            <a:t> of data - ie each VALUE.  </a:t>
          </a:r>
          <a:endParaRPr lang="en-GB" sz="700">
            <a:effectLst/>
          </a:endParaRPr>
        </a:p>
        <a:p>
          <a:pPr>
            <a:lnSpc>
              <a:spcPts val="800"/>
            </a:lnSpc>
          </a:pPr>
          <a:r>
            <a:rPr lang="en-GB" sz="700" i="1" baseline="0">
              <a:solidFill>
                <a:schemeClr val="dk1"/>
              </a:solidFill>
              <a:effectLst/>
              <a:latin typeface="+mn-lt"/>
              <a:ea typeface="+mn-ea"/>
              <a:cs typeface="+mn-cs"/>
            </a:rPr>
            <a:t>The MAX function is used in the yellow cells (in row 47) to indicate the exact length each NUMBER and VARCHAR column should be in the CREATE table statement.  </a:t>
          </a:r>
          <a:endParaRPr lang="en-GB" sz="700">
            <a:effectLst/>
          </a:endParaRPr>
        </a:p>
        <a:p>
          <a:r>
            <a:rPr lang="en-GB" sz="700" i="1" baseline="0">
              <a:solidFill>
                <a:schemeClr val="dk1"/>
              </a:solidFill>
              <a:effectLst/>
              <a:latin typeface="+mn-lt"/>
              <a:ea typeface="+mn-ea"/>
              <a:cs typeface="+mn-cs"/>
            </a:rPr>
            <a:t>Note that DATE columns dont have a length so ignore the calculation of the LEN function where DATES are concerned.</a:t>
          </a:r>
          <a:endParaRPr lang="en-GB" sz="700">
            <a:effectLst/>
          </a:endParaRPr>
        </a:p>
      </xdr:txBody>
    </xdr:sp>
    <xdr:clientData/>
  </xdr:twoCellAnchor>
  <xdr:twoCellAnchor>
    <xdr:from>
      <xdr:col>32</xdr:col>
      <xdr:colOff>134938</xdr:colOff>
      <xdr:row>39</xdr:row>
      <xdr:rowOff>80961</xdr:rowOff>
    </xdr:from>
    <xdr:to>
      <xdr:col>34</xdr:col>
      <xdr:colOff>573088</xdr:colOff>
      <xdr:row>52</xdr:row>
      <xdr:rowOff>55562</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12485688" y="4383086"/>
          <a:ext cx="1660525" cy="1228726"/>
        </a:xfrm>
        <a:prstGeom prst="rect">
          <a:avLst/>
        </a:prstGeom>
        <a:solidFill>
          <a:srgbClr val="CCFF6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000"/>
            </a:lnSpc>
          </a:pPr>
          <a:r>
            <a:rPr lang="en-GB" sz="900" b="1" i="1">
              <a:solidFill>
                <a:schemeClr val="dk1"/>
              </a:solidFill>
              <a:effectLst/>
              <a:latin typeface="+mn-lt"/>
              <a:ea typeface="+mn-ea"/>
              <a:cs typeface="+mn-cs"/>
            </a:rPr>
            <a:t>REMEMBER</a:t>
          </a:r>
          <a:r>
            <a:rPr lang="en-GB" sz="900" i="1">
              <a:solidFill>
                <a:schemeClr val="dk1"/>
              </a:solidFill>
              <a:effectLst/>
              <a:latin typeface="+mn-lt"/>
              <a:ea typeface="+mn-ea"/>
              <a:cs typeface="+mn-cs"/>
            </a:rPr>
            <a:t>:  </a:t>
          </a:r>
          <a:endParaRPr lang="en-GB" sz="900">
            <a:effectLst/>
          </a:endParaRPr>
        </a:p>
        <a:p>
          <a:pPr>
            <a:lnSpc>
              <a:spcPts val="1000"/>
            </a:lnSpc>
          </a:pPr>
          <a:r>
            <a:rPr lang="en-GB" sz="900" i="1">
              <a:solidFill>
                <a:schemeClr val="dk1"/>
              </a:solidFill>
              <a:effectLst/>
              <a:latin typeface="+mn-lt"/>
              <a:ea typeface="+mn-ea"/>
              <a:cs typeface="+mn-cs"/>
            </a:rPr>
            <a:t>Ignore</a:t>
          </a:r>
          <a:r>
            <a:rPr lang="en-GB" sz="900" i="1" baseline="0">
              <a:solidFill>
                <a:schemeClr val="dk1"/>
              </a:solidFill>
              <a:effectLst/>
              <a:latin typeface="+mn-lt"/>
              <a:ea typeface="+mn-ea"/>
              <a:cs typeface="+mn-cs"/>
            </a:rPr>
            <a:t> the LEN function for columns that hold DATE values as the data type.  </a:t>
          </a:r>
        </a:p>
        <a:p>
          <a:pPr>
            <a:lnSpc>
              <a:spcPts val="1000"/>
            </a:lnSpc>
          </a:pPr>
          <a:endParaRPr lang="en-GB" sz="900" i="1" baseline="0">
            <a:solidFill>
              <a:schemeClr val="dk1"/>
            </a:solidFill>
            <a:effectLst/>
            <a:latin typeface="+mn-lt"/>
            <a:ea typeface="+mn-ea"/>
            <a:cs typeface="+mn-cs"/>
          </a:endParaRPr>
        </a:p>
        <a:p>
          <a:pPr>
            <a:lnSpc>
              <a:spcPts val="1000"/>
            </a:lnSpc>
          </a:pPr>
          <a:r>
            <a:rPr lang="en-GB" sz="900" i="1" baseline="0">
              <a:solidFill>
                <a:schemeClr val="dk1"/>
              </a:solidFill>
              <a:effectLst/>
              <a:latin typeface="+mn-lt"/>
              <a:ea typeface="+mn-ea"/>
              <a:cs typeface="+mn-cs"/>
            </a:rPr>
            <a:t>LEN is relevant/useful only for NUMBER and VARCHAR columns</a:t>
          </a:r>
          <a:endParaRPr lang="en-GB" sz="900">
            <a:effectLst/>
          </a:endParaRPr>
        </a:p>
      </xdr:txBody>
    </xdr:sp>
    <xdr:clientData/>
  </xdr:twoCellAnchor>
  <xdr:twoCellAnchor>
    <xdr:from>
      <xdr:col>32</xdr:col>
      <xdr:colOff>49213</xdr:colOff>
      <xdr:row>1</xdr:row>
      <xdr:rowOff>41275</xdr:rowOff>
    </xdr:from>
    <xdr:to>
      <xdr:col>35</xdr:col>
      <xdr:colOff>515937</xdr:colOff>
      <xdr:row>28</xdr:row>
      <xdr:rowOff>15876</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12399963" y="152400"/>
          <a:ext cx="2300287" cy="2943226"/>
        </a:xfrm>
        <a:prstGeom prst="rect">
          <a:avLst/>
        </a:prstGeom>
        <a:solidFill>
          <a:srgbClr val="CCFF6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b="1" i="1"/>
            <a:t>FINALISE EACH TABLE:</a:t>
          </a:r>
        </a:p>
        <a:p>
          <a:r>
            <a:rPr lang="en-GB" sz="800" i="1"/>
            <a:t>Any</a:t>
          </a:r>
          <a:r>
            <a:rPr lang="en-GB" sz="800" i="1" baseline="0"/>
            <a:t> "unused" columns should be CLEARED  (ie right click and CLEAR CONTENTS) when your project has been finalised.  eg  if this table has 8 columns, then it  will be necessary  to clear the contents of columns 9-13 inclusive - as advised earlier dont ever delete  columns or rows from the sheets.</a:t>
          </a:r>
        </a:p>
        <a:p>
          <a:endParaRPr lang="en-GB" sz="800" i="1" baseline="0"/>
        </a:p>
        <a:p>
          <a:r>
            <a:rPr lang="en-GB" sz="800" i="1" baseline="0"/>
            <a:t>In addition, make sure the appropriate "punctuation" (commas, quotes etc) are included bewteen the individual columns</a:t>
          </a:r>
          <a:r>
            <a:rPr lang="en-GB" sz="1100" baseline="0"/>
            <a:t>. </a:t>
          </a:r>
        </a:p>
        <a:p>
          <a:endParaRPr lang="en-GB" sz="800" i="1" baseline="0"/>
        </a:p>
        <a:p>
          <a:r>
            <a:rPr lang="en-GB" sz="800" i="1" baseline="0"/>
            <a:t>Remember that VARCHAR and DATE values will be enclosed in single quotes while numbers dont need quotes.</a:t>
          </a:r>
        </a:p>
        <a:p>
          <a:endParaRPr lang="en-GB" sz="800" i="1" baseline="0"/>
        </a:p>
        <a:p>
          <a:r>
            <a:rPr lang="en-GB" sz="800" i="1" baseline="0"/>
            <a:t>You MUST NEVER Edit the data of this sheet.  Any changes to data or to table names or column names, must be carried out on the sheet called TAB_SEQUENCE</a:t>
          </a:r>
          <a:endParaRPr lang="en-GB" sz="800" i="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108</xdr:row>
      <xdr:rowOff>76200</xdr:rowOff>
    </xdr:from>
    <xdr:to>
      <xdr:col>2</xdr:col>
      <xdr:colOff>295275</xdr:colOff>
      <xdr:row>126</xdr:row>
      <xdr:rowOff>34637</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38100" y="14221691"/>
          <a:ext cx="1164648" cy="2327564"/>
        </a:xfrm>
        <a:prstGeom prst="rect">
          <a:avLst/>
        </a:prstGeom>
        <a:solidFill>
          <a:srgbClr val="CCFF6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700" b="1" i="1">
              <a:solidFill>
                <a:schemeClr val="dk1"/>
              </a:solidFill>
              <a:effectLst/>
              <a:latin typeface="+mn-lt"/>
              <a:ea typeface="+mn-ea"/>
              <a:cs typeface="+mn-cs"/>
            </a:rPr>
            <a:t>COLUMN data type</a:t>
          </a:r>
          <a:r>
            <a:rPr lang="en-GB" sz="700" b="1" i="1" baseline="0">
              <a:solidFill>
                <a:schemeClr val="dk1"/>
              </a:solidFill>
              <a:effectLst/>
              <a:latin typeface="+mn-lt"/>
              <a:ea typeface="+mn-ea"/>
              <a:cs typeface="+mn-cs"/>
            </a:rPr>
            <a:t> and Length:</a:t>
          </a:r>
          <a:endParaRPr lang="en-GB" sz="700">
            <a:effectLst/>
          </a:endParaRPr>
        </a:p>
        <a:p>
          <a:r>
            <a:rPr lang="en-GB" sz="700" i="1">
              <a:solidFill>
                <a:schemeClr val="dk1"/>
              </a:solidFill>
              <a:effectLst/>
              <a:latin typeface="+mn-lt"/>
              <a:ea typeface="+mn-ea"/>
              <a:cs typeface="+mn-cs"/>
            </a:rPr>
            <a:t>The len function is used in the cells shaded in blue to calculate the length of each piece</a:t>
          </a:r>
          <a:r>
            <a:rPr lang="en-GB" sz="700" i="1" baseline="0">
              <a:solidFill>
                <a:schemeClr val="dk1"/>
              </a:solidFill>
              <a:effectLst/>
              <a:latin typeface="+mn-lt"/>
              <a:ea typeface="+mn-ea"/>
              <a:cs typeface="+mn-cs"/>
            </a:rPr>
            <a:t> of data - ie each VALUE.  </a:t>
          </a:r>
          <a:endParaRPr lang="en-GB" sz="700">
            <a:effectLst/>
          </a:endParaRPr>
        </a:p>
        <a:p>
          <a:r>
            <a:rPr lang="en-GB" sz="700" i="1" baseline="0">
              <a:solidFill>
                <a:schemeClr val="dk1"/>
              </a:solidFill>
              <a:effectLst/>
              <a:latin typeface="+mn-lt"/>
              <a:ea typeface="+mn-ea"/>
              <a:cs typeface="+mn-cs"/>
            </a:rPr>
            <a:t>The MAX function is used in the yellow cells (in row 47) to indicate the exact length each NUMBER and VARCHAR column should be in the CREATE table statement.  </a:t>
          </a:r>
          <a:endParaRPr lang="en-GB" sz="700">
            <a:effectLst/>
          </a:endParaRPr>
        </a:p>
        <a:p>
          <a:r>
            <a:rPr lang="en-GB" sz="700" i="1" baseline="0">
              <a:solidFill>
                <a:schemeClr val="dk1"/>
              </a:solidFill>
              <a:effectLst/>
              <a:latin typeface="+mn-lt"/>
              <a:ea typeface="+mn-ea"/>
              <a:cs typeface="+mn-cs"/>
            </a:rPr>
            <a:t>Note that DATE columns dont have a length so ignore the calculation of the LEN function where DATES are concerned.</a:t>
          </a:r>
          <a:endParaRPr lang="en-GB" sz="700">
            <a:effectLst/>
          </a:endParaRPr>
        </a:p>
        <a:p>
          <a:endParaRPr lang="en-GB" sz="700"/>
        </a:p>
      </xdr:txBody>
    </xdr:sp>
    <xdr:clientData/>
  </xdr:twoCellAnchor>
  <xdr:twoCellAnchor>
    <xdr:from>
      <xdr:col>25</xdr:col>
      <xdr:colOff>4330</xdr:colOff>
      <xdr:row>3</xdr:row>
      <xdr:rowOff>0</xdr:rowOff>
    </xdr:from>
    <xdr:to>
      <xdr:col>28</xdr:col>
      <xdr:colOff>42430</xdr:colOff>
      <xdr:row>21</xdr:row>
      <xdr:rowOff>64077</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10031557" y="3416876"/>
          <a:ext cx="1856509" cy="2119746"/>
        </a:xfrm>
        <a:prstGeom prst="rect">
          <a:avLst/>
        </a:prstGeom>
        <a:solidFill>
          <a:srgbClr val="CCFF6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b="1" i="1">
              <a:solidFill>
                <a:schemeClr val="dk1"/>
              </a:solidFill>
              <a:effectLst/>
              <a:latin typeface="+mn-lt"/>
              <a:ea typeface="+mn-ea"/>
              <a:cs typeface="+mn-cs"/>
            </a:rPr>
            <a:t>FINALISE EACH TABLE:</a:t>
          </a:r>
          <a:endParaRPr lang="en-GB" sz="800">
            <a:effectLst/>
          </a:endParaRPr>
        </a:p>
        <a:p>
          <a:r>
            <a:rPr lang="en-GB" sz="800" i="1">
              <a:solidFill>
                <a:schemeClr val="dk1"/>
              </a:solidFill>
              <a:effectLst/>
              <a:latin typeface="+mn-lt"/>
              <a:ea typeface="+mn-ea"/>
              <a:cs typeface="+mn-cs"/>
            </a:rPr>
            <a:t>Any</a:t>
          </a:r>
          <a:r>
            <a:rPr lang="en-GB" sz="800" i="1" baseline="0">
              <a:solidFill>
                <a:schemeClr val="dk1"/>
              </a:solidFill>
              <a:effectLst/>
              <a:latin typeface="+mn-lt"/>
              <a:ea typeface="+mn-ea"/>
              <a:cs typeface="+mn-cs"/>
            </a:rPr>
            <a:t> "unused" columns should be CLEARED  (ie right click and CLEAR CONTENTS) when your project has been finalised.  eg  if this table has 8 columns, then it  will be necessary  to clear the contents of columns 9-13 inclusive - as advised earlier dont ever delete  columns or rows from the sheets.</a:t>
          </a:r>
          <a:endParaRPr lang="en-GB" sz="800">
            <a:effectLst/>
          </a:endParaRPr>
        </a:p>
        <a:p>
          <a:r>
            <a:rPr lang="en-GB" sz="800" i="1" baseline="0">
              <a:solidFill>
                <a:schemeClr val="dk1"/>
              </a:solidFill>
              <a:effectLst/>
              <a:latin typeface="+mn-lt"/>
              <a:ea typeface="+mn-ea"/>
              <a:cs typeface="+mn-cs"/>
            </a:rPr>
            <a:t>In addition, make sure the appropriate "punctuation" (commas, quotes etc) are included bewteen the individual columns</a:t>
          </a:r>
          <a:r>
            <a:rPr lang="en-GB" sz="800" baseline="0">
              <a:solidFill>
                <a:schemeClr val="dk1"/>
              </a:solidFill>
              <a:effectLst/>
              <a:latin typeface="+mn-lt"/>
              <a:ea typeface="+mn-ea"/>
              <a:cs typeface="+mn-cs"/>
            </a:rPr>
            <a:t>. </a:t>
          </a:r>
          <a:endParaRPr lang="en-GB" sz="800">
            <a:effectLst/>
          </a:endParaRPr>
        </a:p>
        <a:p>
          <a:r>
            <a:rPr lang="en-GB" sz="800" i="1" baseline="0">
              <a:solidFill>
                <a:schemeClr val="dk1"/>
              </a:solidFill>
              <a:effectLst/>
              <a:latin typeface="+mn-lt"/>
              <a:ea typeface="+mn-ea"/>
              <a:cs typeface="+mn-cs"/>
            </a:rPr>
            <a:t>Remember that VARCHAR and DATE values will be enclosed in single quotes while numbers don't need quotes.</a:t>
          </a:r>
          <a:endParaRPr lang="en-GB" sz="800">
            <a:effectLst/>
          </a:endParaRPr>
        </a:p>
        <a:p>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57150</xdr:colOff>
      <xdr:row>0</xdr:row>
      <xdr:rowOff>76200</xdr:rowOff>
    </xdr:from>
    <xdr:to>
      <xdr:col>29</xdr:col>
      <xdr:colOff>171450</xdr:colOff>
      <xdr:row>4</xdr:row>
      <xdr:rowOff>180974</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57150" y="76200"/>
          <a:ext cx="9001125" cy="1085849"/>
        </a:xfrm>
        <a:prstGeom prst="rect">
          <a:avLst/>
        </a:prstGeom>
        <a:solidFill>
          <a:srgbClr val="FFFF9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a:solidFill>
                <a:srgbClr val="FF0000"/>
              </a:solidFill>
            </a:rPr>
            <a:t>Never Edit this sheet (All_Ins) or you will BREAK the links with the other sheets!!!</a:t>
          </a:r>
        </a:p>
        <a:p>
          <a:r>
            <a:rPr lang="en-GB" sz="1100" b="1">
              <a:solidFill>
                <a:sysClr val="windowText" lastClr="000000"/>
              </a:solidFill>
            </a:rPr>
            <a:t>Instead, adjust the TAB_SEQUENCE sheet that "feeds"  </a:t>
          </a:r>
          <a:r>
            <a:rPr lang="en-GB" sz="1100" b="1">
              <a:solidFill>
                <a:sysClr val="windowText" lastClr="000000"/>
              </a:solidFill>
              <a:effectLst/>
              <a:latin typeface="+mn-lt"/>
              <a:ea typeface="+mn-ea"/>
              <a:cs typeface="+mn-cs"/>
            </a:rPr>
            <a:t>Parent, Child, Gchild, GGChild etc </a:t>
          </a:r>
          <a:r>
            <a:rPr lang="en-GB" sz="1100" b="1">
              <a:solidFill>
                <a:sysClr val="windowText" lastClr="000000"/>
              </a:solidFill>
            </a:rPr>
            <a:t>and the fixes will  then "ripple" through to this sheet.</a:t>
          </a:r>
        </a:p>
        <a:p>
          <a:r>
            <a:rPr lang="en-GB" sz="1100" b="1">
              <a:solidFill>
                <a:sysClr val="windowText" lastClr="000000"/>
              </a:solidFill>
            </a:rPr>
            <a:t>You may </a:t>
          </a:r>
          <a:r>
            <a:rPr lang="en-GB" sz="1100" b="1">
              <a:solidFill>
                <a:srgbClr val="0000FF"/>
              </a:solidFill>
            </a:rPr>
            <a:t>UNPROTECT </a:t>
          </a:r>
          <a:r>
            <a:rPr lang="en-GB" sz="1100" b="1">
              <a:solidFill>
                <a:sysClr val="windowText" lastClr="000000"/>
              </a:solidFill>
            </a:rPr>
            <a:t>this sheet to format  cells to ensure that data is presented in the </a:t>
          </a:r>
          <a:r>
            <a:rPr lang="en-GB" sz="1100" b="1">
              <a:solidFill>
                <a:srgbClr val="0000FF"/>
              </a:solidFill>
            </a:rPr>
            <a:t>correct format </a:t>
          </a:r>
          <a:r>
            <a:rPr lang="en-GB" sz="1100" b="1">
              <a:solidFill>
                <a:sysClr val="windowText" lastClr="000000"/>
              </a:solidFill>
            </a:rPr>
            <a:t>- especially </a:t>
          </a:r>
          <a:r>
            <a:rPr lang="en-GB" sz="1100" b="1">
              <a:solidFill>
                <a:srgbClr val="0000FF"/>
              </a:solidFill>
            </a:rPr>
            <a:t>DATES</a:t>
          </a:r>
          <a:r>
            <a:rPr lang="en-GB" sz="1100" b="1">
              <a:solidFill>
                <a:sysClr val="windowText" lastClr="000000"/>
              </a:solidFill>
            </a:rPr>
            <a:t>.</a:t>
          </a:r>
        </a:p>
        <a:p>
          <a:r>
            <a:rPr lang="en-GB" sz="1100" b="1">
              <a:solidFill>
                <a:sysClr val="windowText" lastClr="000000"/>
              </a:solidFill>
            </a:rPr>
            <a:t>After</a:t>
          </a:r>
          <a:r>
            <a:rPr lang="en-GB" sz="1100" b="1" baseline="0">
              <a:solidFill>
                <a:sysClr val="windowText" lastClr="000000"/>
              </a:solidFill>
            </a:rPr>
            <a:t> reformatting dates so  that they appear as 1</a:t>
          </a:r>
          <a:r>
            <a:rPr lang="en-GB" sz="1100" b="1" baseline="0">
              <a:solidFill>
                <a:srgbClr val="0000FF"/>
              </a:solidFill>
            </a:rPr>
            <a:t>3-Mar-89</a:t>
          </a:r>
          <a:r>
            <a:rPr lang="en-GB" sz="1100" b="1" baseline="0">
              <a:solidFill>
                <a:sysClr val="windowText" lastClr="000000"/>
              </a:solidFill>
            </a:rPr>
            <a:t> and not 13/3/89, please </a:t>
          </a:r>
          <a:r>
            <a:rPr lang="en-GB" sz="1100" b="1" baseline="0">
              <a:solidFill>
                <a:srgbClr val="0000FF"/>
              </a:solidFill>
            </a:rPr>
            <a:t>PROTECT</a:t>
          </a:r>
          <a:r>
            <a:rPr lang="en-GB" sz="1100" b="1" baseline="0">
              <a:solidFill>
                <a:sysClr val="windowText" lastClr="000000"/>
              </a:solidFill>
            </a:rPr>
            <a:t> this sheet immediately to avoid accidental changes later.</a:t>
          </a:r>
          <a:endParaRPr lang="en-GB" sz="1100" b="1">
            <a:solidFill>
              <a:sysClr val="windowText" lastClr="000000"/>
            </a:solidFill>
          </a:endParaRPr>
        </a:p>
        <a:p>
          <a:r>
            <a:rPr lang="en-GB" sz="1100" b="1">
              <a:solidFill>
                <a:sysClr val="windowText" lastClr="000000"/>
              </a:solidFill>
            </a:rPr>
            <a:t>Copy the block of Inserts below to a </a:t>
          </a:r>
          <a:r>
            <a:rPr lang="en-GB" sz="1100" b="1">
              <a:solidFill>
                <a:srgbClr val="0000FF"/>
              </a:solidFill>
            </a:rPr>
            <a:t>Word</a:t>
          </a:r>
          <a:r>
            <a:rPr lang="en-GB" sz="1100" b="1">
              <a:solidFill>
                <a:sysClr val="windowText" lastClr="000000"/>
              </a:solidFill>
            </a:rPr>
            <a:t> doc (or notepad file) and </a:t>
          </a:r>
          <a:r>
            <a:rPr lang="en-GB" sz="1100" b="1">
              <a:solidFill>
                <a:srgbClr val="0000FF"/>
              </a:solidFill>
            </a:rPr>
            <a:t>Paste SPECIAL (Unformatted Text) </a:t>
          </a:r>
          <a:r>
            <a:rPr lang="en-GB" sz="1100" b="1">
              <a:solidFill>
                <a:sysClr val="windowText" lastClr="000000"/>
              </a:solidFill>
            </a:rPr>
            <a:t>and Replace the TABS with spaces.c</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15</xdr:col>
      <xdr:colOff>104776</xdr:colOff>
      <xdr:row>0</xdr:row>
      <xdr:rowOff>190499</xdr:rowOff>
    </xdr:from>
    <xdr:to>
      <xdr:col>18</xdr:col>
      <xdr:colOff>495300</xdr:colOff>
      <xdr:row>37</xdr:row>
      <xdr:rowOff>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13487401" y="190499"/>
          <a:ext cx="2219324" cy="4772026"/>
        </a:xfrm>
        <a:prstGeom prst="rect">
          <a:avLst/>
        </a:prstGeom>
        <a:solidFill>
          <a:srgbClr val="FFFF9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000" tIns="10800" rIns="18000" bIns="10800" rtlCol="0" anchor="t"/>
        <a:lstStyle/>
        <a:p>
          <a:r>
            <a:rPr lang="en-GB" sz="1200" b="1">
              <a:solidFill>
                <a:srgbClr val="FF0000"/>
              </a:solidFill>
            </a:rPr>
            <a:t>Never Edit this sheet (</a:t>
          </a:r>
          <a:r>
            <a:rPr lang="en-GB" sz="1200" b="1">
              <a:solidFill>
                <a:srgbClr val="00B050"/>
              </a:solidFill>
            </a:rPr>
            <a:t>ALL_TABS</a:t>
          </a:r>
          <a:r>
            <a:rPr lang="en-GB" sz="1200" b="1">
              <a:solidFill>
                <a:srgbClr val="FF0000"/>
              </a:solidFill>
            </a:rPr>
            <a:t>) or you will BREAK links with other sheets!!!</a:t>
          </a:r>
        </a:p>
        <a:p>
          <a:endParaRPr lang="en-GB" sz="1100" b="1">
            <a:solidFill>
              <a:sysClr val="windowText" lastClr="000000"/>
            </a:solidFill>
          </a:endParaRPr>
        </a:p>
        <a:p>
          <a:r>
            <a:rPr lang="en-GB" sz="1100" b="1">
              <a:solidFill>
                <a:sysClr val="windowText" lastClr="000000"/>
              </a:solidFill>
            </a:rPr>
            <a:t>Instead, adjust the TAB_SEQUENCE sheet that "feeds"  </a:t>
          </a:r>
          <a:r>
            <a:rPr lang="en-GB" sz="1100" b="1">
              <a:solidFill>
                <a:sysClr val="windowText" lastClr="000000"/>
              </a:solidFill>
              <a:effectLst/>
              <a:latin typeface="+mn-lt"/>
              <a:ea typeface="+mn-ea"/>
              <a:cs typeface="+mn-cs"/>
            </a:rPr>
            <a:t>Parent, Child, Gchild, GGChild etc </a:t>
          </a:r>
          <a:r>
            <a:rPr lang="en-GB" sz="1100" b="1">
              <a:solidFill>
                <a:sysClr val="windowText" lastClr="000000"/>
              </a:solidFill>
            </a:rPr>
            <a:t>and the fixes will  then "ripple" through to this sheet.</a:t>
          </a:r>
        </a:p>
        <a:p>
          <a:endParaRPr lang="en-GB" sz="1100" b="1">
            <a:solidFill>
              <a:sysClr val="windowText" lastClr="000000"/>
            </a:solidFill>
          </a:endParaRPr>
        </a:p>
        <a:p>
          <a:r>
            <a:rPr lang="en-GB" sz="1100" b="1">
              <a:solidFill>
                <a:sysClr val="windowText" lastClr="000000"/>
              </a:solidFill>
            </a:rPr>
            <a:t>You may </a:t>
          </a:r>
          <a:r>
            <a:rPr lang="en-GB" sz="1100" b="1">
              <a:solidFill>
                <a:srgbClr val="0000FF"/>
              </a:solidFill>
            </a:rPr>
            <a:t>UNPROTECT </a:t>
          </a:r>
          <a:r>
            <a:rPr lang="en-GB" sz="1100" b="1">
              <a:solidFill>
                <a:sysClr val="windowText" lastClr="000000"/>
              </a:solidFill>
            </a:rPr>
            <a:t>this sheet to format  cells to ensure that data is presented in the </a:t>
          </a:r>
          <a:r>
            <a:rPr lang="en-GB" sz="1100" b="1">
              <a:solidFill>
                <a:srgbClr val="0000FF"/>
              </a:solidFill>
            </a:rPr>
            <a:t>correct format </a:t>
          </a:r>
          <a:r>
            <a:rPr lang="en-GB" sz="1100" b="1">
              <a:solidFill>
                <a:sysClr val="windowText" lastClr="000000"/>
              </a:solidFill>
            </a:rPr>
            <a:t>- especially </a:t>
          </a:r>
          <a:r>
            <a:rPr lang="en-GB" sz="1100" b="1">
              <a:solidFill>
                <a:srgbClr val="0000FF"/>
              </a:solidFill>
            </a:rPr>
            <a:t>DATES</a:t>
          </a:r>
          <a:r>
            <a:rPr lang="en-GB" sz="1100" b="1">
              <a:solidFill>
                <a:sysClr val="windowText" lastClr="000000"/>
              </a:solidFill>
            </a:rPr>
            <a:t>.</a:t>
          </a:r>
        </a:p>
        <a:p>
          <a:endParaRPr lang="en-GB" sz="1100" b="1">
            <a:solidFill>
              <a:sysClr val="windowText" lastClr="000000"/>
            </a:solidFill>
          </a:endParaRPr>
        </a:p>
        <a:p>
          <a:r>
            <a:rPr lang="en-GB" sz="1100" b="1">
              <a:solidFill>
                <a:sysClr val="windowText" lastClr="000000"/>
              </a:solidFill>
            </a:rPr>
            <a:t>After</a:t>
          </a:r>
          <a:r>
            <a:rPr lang="en-GB" sz="1100" b="1" baseline="0">
              <a:solidFill>
                <a:sysClr val="windowText" lastClr="000000"/>
              </a:solidFill>
            </a:rPr>
            <a:t> reformatting dates so  that they appear as 1</a:t>
          </a:r>
          <a:r>
            <a:rPr lang="en-GB" sz="1100" b="1" baseline="0">
              <a:solidFill>
                <a:srgbClr val="0000FF"/>
              </a:solidFill>
            </a:rPr>
            <a:t>3-Mar-89</a:t>
          </a:r>
          <a:r>
            <a:rPr lang="en-GB" sz="1100" b="1" baseline="0">
              <a:solidFill>
                <a:sysClr val="windowText" lastClr="000000"/>
              </a:solidFill>
            </a:rPr>
            <a:t> and not 13/3/89, please </a:t>
          </a:r>
          <a:r>
            <a:rPr lang="en-GB" sz="1100" b="1" baseline="0">
              <a:solidFill>
                <a:srgbClr val="0000FF"/>
              </a:solidFill>
            </a:rPr>
            <a:t>PROTECT</a:t>
          </a:r>
          <a:r>
            <a:rPr lang="en-GB" sz="1100" b="1" baseline="0">
              <a:solidFill>
                <a:sysClr val="windowText" lastClr="000000"/>
              </a:solidFill>
            </a:rPr>
            <a:t> this sheet immediately to avoid accidental changes later.</a:t>
          </a:r>
          <a:endParaRPr lang="en-GB" sz="1100" b="1">
            <a:solidFill>
              <a:sysClr val="windowText" lastClr="00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1600200</xdr:colOff>
      <xdr:row>0</xdr:row>
      <xdr:rowOff>57150</xdr:rowOff>
    </xdr:from>
    <xdr:to>
      <xdr:col>0</xdr:col>
      <xdr:colOff>8420100</xdr:colOff>
      <xdr:row>3</xdr:row>
      <xdr:rowOff>38100</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1600200" y="57150"/>
          <a:ext cx="6819900" cy="466725"/>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b="1"/>
            <a:t>Dont use this sheet if your Tables contain date columns - it</a:t>
          </a:r>
          <a:r>
            <a:rPr lang="en-IE" sz="1100" b="1" baseline="0"/>
            <a:t> treats dates as numbers and therefore wont work when the Inserts are executed in Oracle.  Alternative ways of finalising the Inserts are covered in the screencasts</a:t>
          </a:r>
        </a:p>
        <a:p>
          <a:endParaRPr lang="en-IE" sz="1100" b="1" baseline="0"/>
        </a:p>
      </xdr:txBody>
    </xdr:sp>
    <xdr:clientData/>
  </xdr:twoCellAnchor>
  <xdr:twoCellAnchor>
    <xdr:from>
      <xdr:col>0</xdr:col>
      <xdr:colOff>514349</xdr:colOff>
      <xdr:row>7</xdr:row>
      <xdr:rowOff>38100</xdr:rowOff>
    </xdr:from>
    <xdr:to>
      <xdr:col>0</xdr:col>
      <xdr:colOff>8391524</xdr:colOff>
      <xdr:row>21</xdr:row>
      <xdr:rowOff>123825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514349" y="1171575"/>
          <a:ext cx="7877175" cy="2352675"/>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2400" b="1"/>
            <a:t>This sheet "AI_SQL" doesn't work</a:t>
          </a:r>
          <a:r>
            <a:rPr lang="en-IE" sz="2400" b="1" baseline="0"/>
            <a:t> when there are too many columns in a table - dont use it - it wont work with columns that use the date datatype in particular.</a:t>
          </a:r>
        </a:p>
        <a:p>
          <a:endParaRPr lang="en-IE" sz="1100" b="1" baseline="0"/>
        </a:p>
        <a:p>
          <a:r>
            <a:rPr lang="en-IE" sz="2400" b="1" baseline="0"/>
            <a:t>Instead, use the sheet called "All_Ins" when copying the Inserts to an Ms Word Document.</a:t>
          </a:r>
        </a:p>
        <a:p>
          <a:endParaRPr lang="en-IE" sz="1100" b="1" baseline="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4.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N211"/>
  <sheetViews>
    <sheetView showZeros="0" topLeftCell="A82" zoomScale="110" zoomScaleNormal="110" workbookViewId="0">
      <selection activeCell="G71" sqref="G71"/>
    </sheetView>
  </sheetViews>
  <sheetFormatPr defaultColWidth="9.21875" defaultRowHeight="9.6" x14ac:dyDescent="0.2"/>
  <cols>
    <col min="1" max="1" width="12.44140625" style="33" customWidth="1"/>
    <col min="2" max="2" width="15.44140625" style="33" customWidth="1"/>
    <col min="3" max="3" width="59.44140625" style="33" customWidth="1"/>
    <col min="4" max="4" width="13.5546875" style="33" customWidth="1"/>
    <col min="5" max="5" width="15.21875" style="33" customWidth="1"/>
    <col min="6" max="6" width="16.109375" style="33" customWidth="1"/>
    <col min="7" max="7" width="16.88671875" style="33" customWidth="1"/>
    <col min="8" max="8" width="24.21875" style="33" customWidth="1"/>
    <col min="9" max="9" width="16.88671875" style="33" customWidth="1"/>
    <col min="10" max="10" width="16.5546875" style="33" customWidth="1"/>
    <col min="11" max="11" width="8.77734375" style="33" customWidth="1"/>
    <col min="12" max="12" width="22" style="33" customWidth="1"/>
    <col min="13" max="13" width="15" style="33" customWidth="1"/>
    <col min="14" max="16384" width="9.21875" style="33"/>
  </cols>
  <sheetData>
    <row r="1" spans="1:14" ht="12.75" customHeight="1" x14ac:dyDescent="0.2"/>
    <row r="2" spans="1:14" ht="15.75" customHeight="1" x14ac:dyDescent="0.2"/>
    <row r="3" spans="1:14" ht="12" customHeight="1" x14ac:dyDescent="0.2"/>
    <row r="4" spans="1:14" ht="10.5" customHeight="1" x14ac:dyDescent="0.2"/>
    <row r="5" spans="1:14" ht="9.75" customHeight="1" x14ac:dyDescent="0.3">
      <c r="A5" s="61"/>
    </row>
    <row r="6" spans="1:14" ht="11.25" customHeight="1" x14ac:dyDescent="0.3">
      <c r="A6" s="63"/>
    </row>
    <row r="7" spans="1:14" ht="11.25" customHeight="1" x14ac:dyDescent="0.2"/>
    <row r="9" spans="1:14" ht="11.25" customHeight="1" x14ac:dyDescent="0.2"/>
    <row r="10" spans="1:14" ht="15.75" customHeight="1" x14ac:dyDescent="0.2">
      <c r="A10" s="62" t="s">
        <v>316</v>
      </c>
    </row>
    <row r="11" spans="1:14" ht="12.75" customHeight="1" x14ac:dyDescent="0.2">
      <c r="A11" s="92" t="s">
        <v>42</v>
      </c>
      <c r="B11" s="92" t="s">
        <v>43</v>
      </c>
      <c r="C11" s="92" t="s">
        <v>44</v>
      </c>
      <c r="D11" s="92" t="s">
        <v>45</v>
      </c>
      <c r="E11" s="92" t="s">
        <v>46</v>
      </c>
      <c r="F11" s="92" t="s">
        <v>47</v>
      </c>
      <c r="G11" s="93" t="s">
        <v>48</v>
      </c>
      <c r="H11" s="92" t="s">
        <v>49</v>
      </c>
      <c r="I11" s="92" t="s">
        <v>50</v>
      </c>
      <c r="J11" s="92" t="s">
        <v>51</v>
      </c>
      <c r="K11" s="92" t="s">
        <v>52</v>
      </c>
      <c r="L11" s="92" t="s">
        <v>53</v>
      </c>
      <c r="M11" s="94" t="s">
        <v>54</v>
      </c>
      <c r="N11" s="94" t="s">
        <v>318</v>
      </c>
    </row>
    <row r="12" spans="1:14" ht="18" customHeight="1" x14ac:dyDescent="0.25">
      <c r="A12" s="95">
        <v>1</v>
      </c>
      <c r="B12" s="96" t="s">
        <v>55</v>
      </c>
      <c r="C12" s="96" t="s">
        <v>56</v>
      </c>
      <c r="D12" s="96" t="s">
        <v>57</v>
      </c>
      <c r="E12" s="96" t="s">
        <v>57</v>
      </c>
      <c r="F12" s="96" t="s">
        <v>58</v>
      </c>
      <c r="G12" s="97">
        <v>33692</v>
      </c>
      <c r="H12" s="96" t="s">
        <v>59</v>
      </c>
      <c r="I12" s="96" t="s">
        <v>60</v>
      </c>
      <c r="J12" s="96" t="s">
        <v>61</v>
      </c>
      <c r="K12" s="96">
        <v>1</v>
      </c>
      <c r="L12" s="96">
        <v>5</v>
      </c>
      <c r="M12" s="98">
        <v>450000</v>
      </c>
      <c r="N12" s="98">
        <v>9375</v>
      </c>
    </row>
    <row r="13" spans="1:14" ht="14.4" customHeight="1" x14ac:dyDescent="0.25">
      <c r="A13" s="95">
        <v>2</v>
      </c>
      <c r="B13" s="96" t="s">
        <v>62</v>
      </c>
      <c r="C13" s="96" t="s">
        <v>63</v>
      </c>
      <c r="D13" s="96" t="s">
        <v>64</v>
      </c>
      <c r="E13" s="96" t="s">
        <v>64</v>
      </c>
      <c r="F13" s="96" t="s">
        <v>65</v>
      </c>
      <c r="G13" s="97">
        <v>33800</v>
      </c>
      <c r="H13" s="96" t="s">
        <v>66</v>
      </c>
      <c r="I13" s="96" t="s">
        <v>67</v>
      </c>
      <c r="J13" s="96" t="s">
        <v>61</v>
      </c>
      <c r="K13" s="96">
        <v>3</v>
      </c>
      <c r="L13" s="96">
        <v>6</v>
      </c>
      <c r="M13" s="98">
        <v>370000</v>
      </c>
      <c r="N13" s="98">
        <v>7708.333333333333</v>
      </c>
    </row>
    <row r="14" spans="1:14" s="32" customFormat="1" ht="13.2" x14ac:dyDescent="0.25">
      <c r="A14" s="95">
        <v>3</v>
      </c>
      <c r="B14" s="96" t="s">
        <v>68</v>
      </c>
      <c r="C14" s="96" t="s">
        <v>69</v>
      </c>
      <c r="D14" s="96" t="s">
        <v>70</v>
      </c>
      <c r="E14" s="96" t="s">
        <v>70</v>
      </c>
      <c r="F14" s="96" t="s">
        <v>71</v>
      </c>
      <c r="G14" s="97">
        <v>34707</v>
      </c>
      <c r="H14" s="96" t="s">
        <v>72</v>
      </c>
      <c r="I14" s="96" t="s">
        <v>73</v>
      </c>
      <c r="J14" s="96" t="s">
        <v>50</v>
      </c>
      <c r="K14" s="96">
        <v>3</v>
      </c>
      <c r="L14" s="96">
        <v>1</v>
      </c>
      <c r="M14" s="98" t="s">
        <v>74</v>
      </c>
      <c r="N14" s="98" t="s">
        <v>74</v>
      </c>
    </row>
    <row r="15" spans="1:14" ht="13.2" x14ac:dyDescent="0.25">
      <c r="A15" s="95">
        <v>4</v>
      </c>
      <c r="B15" s="96" t="s">
        <v>75</v>
      </c>
      <c r="C15" s="96" t="s">
        <v>76</v>
      </c>
      <c r="D15" s="96" t="s">
        <v>77</v>
      </c>
      <c r="E15" s="96" t="s">
        <v>77</v>
      </c>
      <c r="F15" s="96" t="s">
        <v>71</v>
      </c>
      <c r="G15" s="97">
        <v>35348</v>
      </c>
      <c r="H15" s="96" t="s">
        <v>78</v>
      </c>
      <c r="I15" s="96" t="s">
        <v>73</v>
      </c>
      <c r="J15" s="96" t="s">
        <v>61</v>
      </c>
      <c r="K15" s="96">
        <v>4</v>
      </c>
      <c r="L15" s="96">
        <v>6</v>
      </c>
      <c r="M15" s="98">
        <v>450000</v>
      </c>
      <c r="N15" s="98">
        <v>9375</v>
      </c>
    </row>
    <row r="16" spans="1:14" ht="13.2" x14ac:dyDescent="0.25">
      <c r="A16" s="95">
        <v>5</v>
      </c>
      <c r="B16" s="96" t="s">
        <v>79</v>
      </c>
      <c r="C16" s="96" t="s">
        <v>80</v>
      </c>
      <c r="D16" s="96" t="s">
        <v>81</v>
      </c>
      <c r="E16" s="96" t="s">
        <v>81</v>
      </c>
      <c r="F16" s="96" t="s">
        <v>82</v>
      </c>
      <c r="G16" s="97">
        <v>35778</v>
      </c>
      <c r="H16" s="96" t="s">
        <v>83</v>
      </c>
      <c r="I16" s="96" t="s">
        <v>84</v>
      </c>
      <c r="J16" s="96" t="s">
        <v>61</v>
      </c>
      <c r="K16" s="96">
        <v>3</v>
      </c>
      <c r="L16" s="96">
        <v>6</v>
      </c>
      <c r="M16" s="98">
        <v>280000</v>
      </c>
      <c r="N16" s="98">
        <v>5833.333333333333</v>
      </c>
    </row>
    <row r="17" spans="1:14" ht="13.2" x14ac:dyDescent="0.25">
      <c r="A17" s="95">
        <v>6</v>
      </c>
      <c r="B17" s="96" t="s">
        <v>85</v>
      </c>
      <c r="C17" s="96" t="s">
        <v>86</v>
      </c>
      <c r="D17" s="96" t="s">
        <v>87</v>
      </c>
      <c r="E17" s="96" t="s">
        <v>87</v>
      </c>
      <c r="F17" s="96" t="s">
        <v>58</v>
      </c>
      <c r="G17" s="97">
        <v>33616</v>
      </c>
      <c r="H17" s="96" t="s">
        <v>88</v>
      </c>
      <c r="I17" s="96" t="s">
        <v>84</v>
      </c>
      <c r="J17" s="96" t="s">
        <v>61</v>
      </c>
      <c r="K17" s="96">
        <v>3</v>
      </c>
      <c r="L17" s="96">
        <v>4</v>
      </c>
      <c r="M17" s="98">
        <v>350000</v>
      </c>
      <c r="N17" s="98">
        <v>7291.666666666667</v>
      </c>
    </row>
    <row r="18" spans="1:14" ht="13.2" x14ac:dyDescent="0.25">
      <c r="A18" s="95">
        <v>7</v>
      </c>
      <c r="B18" s="96" t="s">
        <v>89</v>
      </c>
      <c r="C18" s="96" t="s">
        <v>62</v>
      </c>
      <c r="D18" s="96" t="s">
        <v>90</v>
      </c>
      <c r="E18" s="96" t="s">
        <v>91</v>
      </c>
      <c r="F18" s="96" t="s">
        <v>65</v>
      </c>
      <c r="G18" s="97">
        <v>36302</v>
      </c>
      <c r="H18" s="96" t="s">
        <v>92</v>
      </c>
      <c r="I18" s="96" t="s">
        <v>60</v>
      </c>
      <c r="J18" s="96" t="s">
        <v>93</v>
      </c>
      <c r="K18" s="96">
        <v>3</v>
      </c>
      <c r="L18" s="96">
        <v>3</v>
      </c>
      <c r="M18" s="98">
        <v>90000</v>
      </c>
      <c r="N18" s="98">
        <v>2500</v>
      </c>
    </row>
    <row r="19" spans="1:14" ht="13.2" x14ac:dyDescent="0.25">
      <c r="A19" s="95">
        <v>8</v>
      </c>
      <c r="B19" s="96" t="s">
        <v>94</v>
      </c>
      <c r="C19" s="96" t="s">
        <v>95</v>
      </c>
      <c r="D19" s="96" t="s">
        <v>96</v>
      </c>
      <c r="E19" s="96" t="s">
        <v>97</v>
      </c>
      <c r="F19" s="96" t="s">
        <v>65</v>
      </c>
      <c r="G19" s="97">
        <v>33980</v>
      </c>
      <c r="H19" s="96" t="s">
        <v>98</v>
      </c>
      <c r="I19" s="96" t="s">
        <v>99</v>
      </c>
      <c r="J19" s="96" t="s">
        <v>61</v>
      </c>
      <c r="K19" s="96">
        <v>2</v>
      </c>
      <c r="L19" s="96">
        <v>4</v>
      </c>
      <c r="M19" s="98">
        <v>445000</v>
      </c>
      <c r="N19" s="98">
        <v>9270.8333333333339</v>
      </c>
    </row>
    <row r="20" spans="1:14" ht="13.2" x14ac:dyDescent="0.25">
      <c r="A20" s="95">
        <v>9</v>
      </c>
      <c r="B20" s="96" t="s">
        <v>100</v>
      </c>
      <c r="C20" s="96" t="s">
        <v>101</v>
      </c>
      <c r="D20" s="96" t="s">
        <v>70</v>
      </c>
      <c r="E20" s="96" t="s">
        <v>70</v>
      </c>
      <c r="F20" s="96" t="s">
        <v>65</v>
      </c>
      <c r="G20" s="97">
        <v>35711</v>
      </c>
      <c r="H20" s="96" t="s">
        <v>72</v>
      </c>
      <c r="I20" s="96" t="s">
        <v>84</v>
      </c>
      <c r="J20" s="96" t="s">
        <v>93</v>
      </c>
      <c r="K20" s="96">
        <v>2</v>
      </c>
      <c r="L20" s="96">
        <v>2</v>
      </c>
      <c r="M20" s="98">
        <v>70000</v>
      </c>
      <c r="N20" s="98">
        <v>1944.4444444444443</v>
      </c>
    </row>
    <row r="21" spans="1:14" ht="13.2" x14ac:dyDescent="0.25">
      <c r="A21" s="95">
        <v>10</v>
      </c>
      <c r="B21" s="96" t="s">
        <v>102</v>
      </c>
      <c r="C21" s="96" t="s">
        <v>103</v>
      </c>
      <c r="D21" s="96" t="s">
        <v>81</v>
      </c>
      <c r="E21" s="96" t="s">
        <v>81</v>
      </c>
      <c r="F21" s="96" t="s">
        <v>104</v>
      </c>
      <c r="G21" s="97">
        <v>34286</v>
      </c>
      <c r="H21" s="96" t="s">
        <v>83</v>
      </c>
      <c r="I21" s="96" t="s">
        <v>99</v>
      </c>
      <c r="J21" s="96" t="s">
        <v>61</v>
      </c>
      <c r="K21" s="96">
        <v>4</v>
      </c>
      <c r="L21" s="96">
        <v>4</v>
      </c>
      <c r="M21" s="98">
        <v>320000</v>
      </c>
      <c r="N21" s="98">
        <v>6666.666666666667</v>
      </c>
    </row>
    <row r="22" spans="1:14" ht="13.2" x14ac:dyDescent="0.25">
      <c r="A22" s="95">
        <v>11</v>
      </c>
      <c r="B22" s="96" t="s">
        <v>105</v>
      </c>
      <c r="C22" s="96" t="s">
        <v>106</v>
      </c>
      <c r="D22" s="96" t="s">
        <v>64</v>
      </c>
      <c r="E22" s="96" t="s">
        <v>64</v>
      </c>
      <c r="F22" s="96" t="s">
        <v>58</v>
      </c>
      <c r="G22" s="97">
        <v>33772</v>
      </c>
      <c r="H22" s="96" t="s">
        <v>66</v>
      </c>
      <c r="I22" s="96" t="s">
        <v>73</v>
      </c>
      <c r="J22" s="96" t="s">
        <v>93</v>
      </c>
      <c r="K22" s="96">
        <v>4</v>
      </c>
      <c r="L22" s="96">
        <v>2</v>
      </c>
      <c r="M22" s="98">
        <v>70000</v>
      </c>
      <c r="N22" s="98">
        <v>1944.4444444444443</v>
      </c>
    </row>
    <row r="23" spans="1:14" ht="13.2" x14ac:dyDescent="0.25">
      <c r="A23" s="95">
        <v>12</v>
      </c>
      <c r="B23" s="96" t="s">
        <v>107</v>
      </c>
      <c r="C23" s="96" t="s">
        <v>80</v>
      </c>
      <c r="D23" s="96" t="s">
        <v>108</v>
      </c>
      <c r="E23" s="96" t="s">
        <v>109</v>
      </c>
      <c r="F23" s="96" t="s">
        <v>65</v>
      </c>
      <c r="G23" s="97">
        <v>33724</v>
      </c>
      <c r="H23" s="96" t="s">
        <v>110</v>
      </c>
      <c r="I23" s="96" t="s">
        <v>60</v>
      </c>
      <c r="J23" s="96" t="s">
        <v>61</v>
      </c>
      <c r="K23" s="96">
        <v>1</v>
      </c>
      <c r="L23" s="96">
        <v>4</v>
      </c>
      <c r="M23" s="98">
        <v>200000</v>
      </c>
      <c r="N23" s="98">
        <v>4166.666666666667</v>
      </c>
    </row>
    <row r="24" spans="1:14" ht="13.2" x14ac:dyDescent="0.25">
      <c r="A24" s="95">
        <v>13</v>
      </c>
      <c r="B24" s="96" t="s">
        <v>111</v>
      </c>
      <c r="C24" s="96" t="s">
        <v>112</v>
      </c>
      <c r="D24" s="96" t="s">
        <v>70</v>
      </c>
      <c r="E24" s="96" t="s">
        <v>70</v>
      </c>
      <c r="F24" s="96" t="s">
        <v>65</v>
      </c>
      <c r="G24" s="97">
        <v>34655</v>
      </c>
      <c r="H24" s="96" t="s">
        <v>72</v>
      </c>
      <c r="I24" s="96" t="s">
        <v>60</v>
      </c>
      <c r="J24" s="96" t="s">
        <v>61</v>
      </c>
      <c r="K24" s="96">
        <v>2</v>
      </c>
      <c r="L24" s="96">
        <v>6</v>
      </c>
      <c r="M24" s="98">
        <v>330000</v>
      </c>
      <c r="N24" s="98">
        <v>6875</v>
      </c>
    </row>
    <row r="25" spans="1:14" ht="13.2" x14ac:dyDescent="0.25">
      <c r="A25" s="95">
        <v>14</v>
      </c>
      <c r="B25" s="96" t="s">
        <v>113</v>
      </c>
      <c r="C25" s="96" t="s">
        <v>114</v>
      </c>
      <c r="D25" s="96" t="s">
        <v>57</v>
      </c>
      <c r="E25" s="96" t="s">
        <v>57</v>
      </c>
      <c r="F25" s="96" t="s">
        <v>104</v>
      </c>
      <c r="G25" s="97">
        <v>33371</v>
      </c>
      <c r="H25" s="96" t="s">
        <v>59</v>
      </c>
      <c r="I25" s="96" t="s">
        <v>73</v>
      </c>
      <c r="J25" s="96" t="s">
        <v>93</v>
      </c>
      <c r="K25" s="96">
        <v>1</v>
      </c>
      <c r="L25" s="96">
        <v>1</v>
      </c>
      <c r="M25" s="98">
        <v>84000</v>
      </c>
      <c r="N25" s="98">
        <v>2333.3333333333335</v>
      </c>
    </row>
    <row r="26" spans="1:14" ht="13.2" x14ac:dyDescent="0.25">
      <c r="A26" s="95">
        <v>15</v>
      </c>
      <c r="B26" s="96" t="s">
        <v>115</v>
      </c>
      <c r="C26" s="96" t="s">
        <v>116</v>
      </c>
      <c r="D26" s="96" t="s">
        <v>64</v>
      </c>
      <c r="E26" s="96" t="s">
        <v>64</v>
      </c>
      <c r="F26" s="96" t="s">
        <v>58</v>
      </c>
      <c r="G26" s="97">
        <v>34617</v>
      </c>
      <c r="H26" s="96" t="s">
        <v>66</v>
      </c>
      <c r="I26" s="96" t="s">
        <v>84</v>
      </c>
      <c r="J26" s="96" t="s">
        <v>61</v>
      </c>
      <c r="K26" s="96">
        <v>3</v>
      </c>
      <c r="L26" s="96">
        <v>4</v>
      </c>
      <c r="M26" s="98">
        <v>340000</v>
      </c>
      <c r="N26" s="98">
        <v>7083.333333333333</v>
      </c>
    </row>
    <row r="27" spans="1:14" ht="13.2" x14ac:dyDescent="0.25">
      <c r="A27" s="95">
        <v>16</v>
      </c>
      <c r="B27" s="96" t="s">
        <v>117</v>
      </c>
      <c r="C27" s="96" t="s">
        <v>118</v>
      </c>
      <c r="D27" s="96" t="s">
        <v>77</v>
      </c>
      <c r="E27" s="96" t="s">
        <v>77</v>
      </c>
      <c r="F27" s="96" t="s">
        <v>71</v>
      </c>
      <c r="G27" s="97">
        <v>33936</v>
      </c>
      <c r="H27" s="96" t="s">
        <v>78</v>
      </c>
      <c r="I27" s="96" t="s">
        <v>84</v>
      </c>
      <c r="J27" s="96" t="s">
        <v>61</v>
      </c>
      <c r="K27" s="96">
        <v>1</v>
      </c>
      <c r="L27" s="96">
        <v>3</v>
      </c>
      <c r="M27" s="98">
        <v>320000</v>
      </c>
      <c r="N27" s="98">
        <v>6666.666666666667</v>
      </c>
    </row>
    <row r="28" spans="1:14" ht="13.2" x14ac:dyDescent="0.25">
      <c r="A28" s="95">
        <v>17</v>
      </c>
      <c r="B28" s="96" t="s">
        <v>119</v>
      </c>
      <c r="C28" s="96" t="s">
        <v>120</v>
      </c>
      <c r="D28" s="96" t="s">
        <v>64</v>
      </c>
      <c r="E28" s="96" t="s">
        <v>64</v>
      </c>
      <c r="F28" s="96" t="s">
        <v>58</v>
      </c>
      <c r="G28" s="97">
        <v>35682</v>
      </c>
      <c r="H28" s="96" t="s">
        <v>66</v>
      </c>
      <c r="I28" s="96" t="s">
        <v>99</v>
      </c>
      <c r="J28" s="96" t="s">
        <v>61</v>
      </c>
      <c r="K28" s="96">
        <v>4</v>
      </c>
      <c r="L28" s="96">
        <v>3</v>
      </c>
      <c r="M28" s="98">
        <v>355000</v>
      </c>
      <c r="N28" s="98">
        <v>7395.833333333333</v>
      </c>
    </row>
    <row r="29" spans="1:14" ht="13.2" x14ac:dyDescent="0.25">
      <c r="A29" s="95">
        <v>18</v>
      </c>
      <c r="B29" s="96" t="s">
        <v>121</v>
      </c>
      <c r="C29" s="96" t="s">
        <v>122</v>
      </c>
      <c r="D29" s="96" t="s">
        <v>77</v>
      </c>
      <c r="E29" s="96" t="s">
        <v>77</v>
      </c>
      <c r="F29" s="96" t="s">
        <v>71</v>
      </c>
      <c r="G29" s="97">
        <v>35199</v>
      </c>
      <c r="H29" s="96" t="s">
        <v>78</v>
      </c>
      <c r="I29" s="96" t="s">
        <v>84</v>
      </c>
      <c r="J29" s="96" t="s">
        <v>93</v>
      </c>
      <c r="K29" s="96">
        <v>2</v>
      </c>
      <c r="L29" s="96">
        <v>2</v>
      </c>
      <c r="M29" s="98">
        <v>80000</v>
      </c>
      <c r="N29" s="98">
        <v>2222.2222222222222</v>
      </c>
    </row>
    <row r="30" spans="1:14" ht="13.2" x14ac:dyDescent="0.25">
      <c r="A30" s="95">
        <v>19</v>
      </c>
      <c r="B30" s="96" t="s">
        <v>123</v>
      </c>
      <c r="C30" s="96" t="s">
        <v>124</v>
      </c>
      <c r="D30" s="96" t="s">
        <v>70</v>
      </c>
      <c r="E30" s="96" t="s">
        <v>70</v>
      </c>
      <c r="F30" s="96" t="s">
        <v>71</v>
      </c>
      <c r="G30" s="97">
        <v>34176</v>
      </c>
      <c r="H30" s="96" t="s">
        <v>72</v>
      </c>
      <c r="I30" s="96" t="s">
        <v>84</v>
      </c>
      <c r="J30" s="96" t="s">
        <v>93</v>
      </c>
      <c r="K30" s="96">
        <v>2</v>
      </c>
      <c r="L30" s="96">
        <v>2</v>
      </c>
      <c r="M30" s="98">
        <v>90000</v>
      </c>
      <c r="N30" s="98">
        <v>2500</v>
      </c>
    </row>
    <row r="31" spans="1:14" ht="13.2" x14ac:dyDescent="0.25">
      <c r="A31" s="95">
        <v>20</v>
      </c>
      <c r="B31" s="96" t="s">
        <v>125</v>
      </c>
      <c r="C31" s="96" t="s">
        <v>126</v>
      </c>
      <c r="D31" s="96" t="s">
        <v>77</v>
      </c>
      <c r="E31" s="96" t="s">
        <v>77</v>
      </c>
      <c r="F31" s="96" t="s">
        <v>104</v>
      </c>
      <c r="G31" s="97">
        <v>35286</v>
      </c>
      <c r="H31" s="96" t="s">
        <v>78</v>
      </c>
      <c r="I31" s="96" t="s">
        <v>60</v>
      </c>
      <c r="J31" s="96" t="s">
        <v>61</v>
      </c>
      <c r="K31" s="96">
        <v>1</v>
      </c>
      <c r="L31" s="96">
        <v>4</v>
      </c>
      <c r="M31" s="98">
        <v>450000</v>
      </c>
      <c r="N31" s="98">
        <v>9375</v>
      </c>
    </row>
    <row r="32" spans="1:14" ht="13.2" x14ac:dyDescent="0.25">
      <c r="A32" s="95">
        <v>21</v>
      </c>
      <c r="B32" s="96" t="s">
        <v>127</v>
      </c>
      <c r="C32" s="96" t="s">
        <v>80</v>
      </c>
      <c r="D32" s="96" t="s">
        <v>90</v>
      </c>
      <c r="E32" s="96" t="s">
        <v>91</v>
      </c>
      <c r="F32" s="96" t="s">
        <v>82</v>
      </c>
      <c r="G32" s="97">
        <v>36121</v>
      </c>
      <c r="H32" s="96" t="s">
        <v>92</v>
      </c>
      <c r="I32" s="96" t="s">
        <v>73</v>
      </c>
      <c r="J32" s="96" t="s">
        <v>93</v>
      </c>
      <c r="K32" s="96">
        <v>5</v>
      </c>
      <c r="L32" s="96">
        <v>3</v>
      </c>
      <c r="M32" s="98">
        <v>90000</v>
      </c>
      <c r="N32" s="98">
        <v>2500</v>
      </c>
    </row>
    <row r="33" spans="1:14" ht="13.2" x14ac:dyDescent="0.25">
      <c r="A33" s="95">
        <v>22</v>
      </c>
      <c r="B33" s="96" t="s">
        <v>128</v>
      </c>
      <c r="C33" s="96" t="s">
        <v>129</v>
      </c>
      <c r="D33" s="96" t="s">
        <v>90</v>
      </c>
      <c r="E33" s="96" t="s">
        <v>91</v>
      </c>
      <c r="F33" s="96" t="s">
        <v>71</v>
      </c>
      <c r="G33" s="97">
        <v>34664</v>
      </c>
      <c r="H33" s="96" t="s">
        <v>92</v>
      </c>
      <c r="I33" s="96" t="s">
        <v>60</v>
      </c>
      <c r="J33" s="96" t="s">
        <v>93</v>
      </c>
      <c r="K33" s="96">
        <v>1</v>
      </c>
      <c r="L33" s="96">
        <v>3</v>
      </c>
      <c r="M33" s="98">
        <v>90000</v>
      </c>
      <c r="N33" s="98">
        <v>2500</v>
      </c>
    </row>
    <row r="34" spans="1:14" ht="13.2" x14ac:dyDescent="0.25">
      <c r="A34" s="95">
        <v>23</v>
      </c>
      <c r="B34" s="96" t="s">
        <v>101</v>
      </c>
      <c r="C34" s="96" t="s">
        <v>130</v>
      </c>
      <c r="D34" s="96" t="s">
        <v>57</v>
      </c>
      <c r="E34" s="96" t="s">
        <v>57</v>
      </c>
      <c r="F34" s="96" t="s">
        <v>65</v>
      </c>
      <c r="G34" s="97">
        <v>36164</v>
      </c>
      <c r="H34" s="96" t="s">
        <v>59</v>
      </c>
      <c r="I34" s="96" t="s">
        <v>99</v>
      </c>
      <c r="J34" s="96" t="s">
        <v>61</v>
      </c>
      <c r="K34" s="96">
        <v>1</v>
      </c>
      <c r="L34" s="96">
        <v>5</v>
      </c>
      <c r="M34" s="98">
        <v>450000</v>
      </c>
      <c r="N34" s="98">
        <v>9375</v>
      </c>
    </row>
    <row r="35" spans="1:14" ht="13.2" x14ac:dyDescent="0.25">
      <c r="A35" s="95">
        <v>24</v>
      </c>
      <c r="B35" s="96" t="s">
        <v>131</v>
      </c>
      <c r="C35" s="96" t="s">
        <v>132</v>
      </c>
      <c r="D35" s="96" t="s">
        <v>57</v>
      </c>
      <c r="E35" s="96" t="s">
        <v>57</v>
      </c>
      <c r="F35" s="96" t="s">
        <v>104</v>
      </c>
      <c r="G35" s="97">
        <v>34305</v>
      </c>
      <c r="H35" s="96" t="s">
        <v>59</v>
      </c>
      <c r="I35" s="96" t="s">
        <v>99</v>
      </c>
      <c r="J35" s="96" t="s">
        <v>61</v>
      </c>
      <c r="K35" s="96">
        <v>4</v>
      </c>
      <c r="L35" s="96">
        <v>6</v>
      </c>
      <c r="M35" s="98">
        <v>450000</v>
      </c>
      <c r="N35" s="98">
        <v>9375</v>
      </c>
    </row>
    <row r="36" spans="1:14" ht="13.2" x14ac:dyDescent="0.25">
      <c r="A36" s="95">
        <v>25</v>
      </c>
      <c r="B36" s="96" t="s">
        <v>133</v>
      </c>
      <c r="C36" s="96" t="s">
        <v>134</v>
      </c>
      <c r="D36" s="96" t="s">
        <v>70</v>
      </c>
      <c r="E36" s="96" t="s">
        <v>70</v>
      </c>
      <c r="F36" s="96" t="s">
        <v>58</v>
      </c>
      <c r="G36" s="97">
        <v>35162</v>
      </c>
      <c r="H36" s="96" t="s">
        <v>72</v>
      </c>
      <c r="I36" s="96" t="s">
        <v>99</v>
      </c>
      <c r="J36" s="96" t="s">
        <v>93</v>
      </c>
      <c r="K36" s="96">
        <v>4</v>
      </c>
      <c r="L36" s="96">
        <v>2</v>
      </c>
      <c r="M36" s="98">
        <v>86000</v>
      </c>
      <c r="N36" s="98">
        <v>2388.8888888888887</v>
      </c>
    </row>
    <row r="37" spans="1:14" ht="13.2" x14ac:dyDescent="0.25">
      <c r="A37" s="95">
        <v>26</v>
      </c>
      <c r="B37" s="96" t="s">
        <v>135</v>
      </c>
      <c r="C37" s="96" t="s">
        <v>136</v>
      </c>
      <c r="D37" s="96" t="s">
        <v>90</v>
      </c>
      <c r="E37" s="96" t="s">
        <v>91</v>
      </c>
      <c r="F37" s="96" t="s">
        <v>58</v>
      </c>
      <c r="G37" s="97">
        <v>33283</v>
      </c>
      <c r="H37" s="96" t="s">
        <v>92</v>
      </c>
      <c r="I37" s="96" t="s">
        <v>60</v>
      </c>
      <c r="J37" s="96" t="s">
        <v>61</v>
      </c>
      <c r="K37" s="96">
        <v>2</v>
      </c>
      <c r="L37" s="96">
        <v>6</v>
      </c>
      <c r="M37" s="98">
        <v>350000</v>
      </c>
      <c r="N37" s="98">
        <v>7291.666666666667</v>
      </c>
    </row>
    <row r="38" spans="1:14" ht="13.2" x14ac:dyDescent="0.25">
      <c r="A38" s="95">
        <v>27</v>
      </c>
      <c r="B38" s="96" t="s">
        <v>137</v>
      </c>
      <c r="C38" s="96" t="s">
        <v>138</v>
      </c>
      <c r="D38" s="96" t="s">
        <v>108</v>
      </c>
      <c r="E38" s="96" t="s">
        <v>109</v>
      </c>
      <c r="F38" s="96" t="s">
        <v>82</v>
      </c>
      <c r="G38" s="97">
        <v>35180</v>
      </c>
      <c r="H38" s="96" t="s">
        <v>110</v>
      </c>
      <c r="I38" s="96" t="s">
        <v>67</v>
      </c>
      <c r="J38" s="96" t="s">
        <v>93</v>
      </c>
      <c r="K38" s="96">
        <v>2</v>
      </c>
      <c r="L38" s="96">
        <v>1</v>
      </c>
      <c r="M38" s="98">
        <v>60000</v>
      </c>
      <c r="N38" s="98">
        <v>1666.6666666666667</v>
      </c>
    </row>
    <row r="39" spans="1:14" ht="13.2" x14ac:dyDescent="0.25">
      <c r="A39" s="95">
        <v>28</v>
      </c>
      <c r="B39" s="96" t="s">
        <v>139</v>
      </c>
      <c r="C39" s="96" t="s">
        <v>140</v>
      </c>
      <c r="D39" s="96" t="s">
        <v>108</v>
      </c>
      <c r="E39" s="96" t="s">
        <v>109</v>
      </c>
      <c r="F39" s="96" t="s">
        <v>58</v>
      </c>
      <c r="G39" s="97">
        <v>34489</v>
      </c>
      <c r="H39" s="96" t="s">
        <v>110</v>
      </c>
      <c r="I39" s="96" t="s">
        <v>73</v>
      </c>
      <c r="J39" s="96" t="s">
        <v>61</v>
      </c>
      <c r="K39" s="96">
        <v>1</v>
      </c>
      <c r="L39" s="96">
        <v>3</v>
      </c>
      <c r="M39" s="98">
        <v>280000</v>
      </c>
      <c r="N39" s="98">
        <v>5833.333333333333</v>
      </c>
    </row>
    <row r="40" spans="1:14" ht="13.2" x14ac:dyDescent="0.25">
      <c r="A40" s="95">
        <v>29</v>
      </c>
      <c r="B40" s="96" t="s">
        <v>141</v>
      </c>
      <c r="C40" s="96" t="s">
        <v>142</v>
      </c>
      <c r="D40" s="96" t="s">
        <v>108</v>
      </c>
      <c r="E40" s="96" t="s">
        <v>109</v>
      </c>
      <c r="F40" s="96" t="s">
        <v>58</v>
      </c>
      <c r="G40" s="97">
        <v>33808</v>
      </c>
      <c r="H40" s="96" t="s">
        <v>110</v>
      </c>
      <c r="I40" s="96" t="s">
        <v>67</v>
      </c>
      <c r="J40" s="96" t="s">
        <v>61</v>
      </c>
      <c r="K40" s="96">
        <v>5</v>
      </c>
      <c r="L40" s="96">
        <v>4</v>
      </c>
      <c r="M40" s="98">
        <v>370000</v>
      </c>
      <c r="N40" s="98">
        <v>7708.333333333333</v>
      </c>
    </row>
    <row r="41" spans="1:14" ht="13.2" x14ac:dyDescent="0.25">
      <c r="A41" s="95">
        <v>30</v>
      </c>
      <c r="B41" s="96" t="s">
        <v>143</v>
      </c>
      <c r="C41" s="96" t="s">
        <v>144</v>
      </c>
      <c r="D41" s="96" t="s">
        <v>87</v>
      </c>
      <c r="E41" s="96" t="s">
        <v>87</v>
      </c>
      <c r="F41" s="96" t="s">
        <v>71</v>
      </c>
      <c r="G41" s="97">
        <v>33583</v>
      </c>
      <c r="H41" s="96" t="s">
        <v>88</v>
      </c>
      <c r="I41" s="96" t="s">
        <v>60</v>
      </c>
      <c r="J41" s="96" t="s">
        <v>61</v>
      </c>
      <c r="K41" s="96">
        <v>4</v>
      </c>
      <c r="L41" s="96">
        <v>5</v>
      </c>
      <c r="M41" s="98">
        <v>390000</v>
      </c>
      <c r="N41" s="98">
        <v>8125</v>
      </c>
    </row>
    <row r="42" spans="1:14" ht="13.2" x14ac:dyDescent="0.25">
      <c r="A42" s="95">
        <v>31</v>
      </c>
      <c r="B42" s="96" t="s">
        <v>145</v>
      </c>
      <c r="C42" s="96" t="s">
        <v>86</v>
      </c>
      <c r="D42" s="96" t="s">
        <v>87</v>
      </c>
      <c r="E42" s="96" t="s">
        <v>87</v>
      </c>
      <c r="F42" s="96" t="s">
        <v>58</v>
      </c>
      <c r="G42" s="97">
        <v>35128</v>
      </c>
      <c r="H42" s="96" t="s">
        <v>88</v>
      </c>
      <c r="I42" s="96" t="s">
        <v>99</v>
      </c>
      <c r="J42" s="96" t="s">
        <v>50</v>
      </c>
      <c r="K42" s="96">
        <v>4</v>
      </c>
      <c r="L42" s="96">
        <v>1</v>
      </c>
      <c r="M42" s="98">
        <v>20000</v>
      </c>
      <c r="N42" s="98">
        <v>555.55555555555554</v>
      </c>
    </row>
    <row r="43" spans="1:14" ht="13.2" x14ac:dyDescent="0.25">
      <c r="A43" s="95">
        <v>32</v>
      </c>
      <c r="B43" s="96" t="s">
        <v>146</v>
      </c>
      <c r="C43" s="96" t="s">
        <v>147</v>
      </c>
      <c r="D43" s="96" t="s">
        <v>77</v>
      </c>
      <c r="E43" s="96" t="s">
        <v>77</v>
      </c>
      <c r="F43" s="96" t="s">
        <v>104</v>
      </c>
      <c r="G43" s="97">
        <v>36271</v>
      </c>
      <c r="H43" s="96" t="s">
        <v>78</v>
      </c>
      <c r="I43" s="96" t="s">
        <v>67</v>
      </c>
      <c r="J43" s="96" t="s">
        <v>93</v>
      </c>
      <c r="K43" s="96">
        <v>1</v>
      </c>
      <c r="L43" s="96">
        <v>2</v>
      </c>
      <c r="M43" s="98">
        <v>85000</v>
      </c>
      <c r="N43" s="98">
        <v>2361.1111111111113</v>
      </c>
    </row>
    <row r="44" spans="1:14" ht="13.2" x14ac:dyDescent="0.25">
      <c r="A44" s="95">
        <v>33</v>
      </c>
      <c r="B44" s="96" t="s">
        <v>148</v>
      </c>
      <c r="C44" s="96" t="s">
        <v>149</v>
      </c>
      <c r="D44" s="96" t="s">
        <v>108</v>
      </c>
      <c r="E44" s="96" t="s">
        <v>109</v>
      </c>
      <c r="F44" s="96" t="s">
        <v>58</v>
      </c>
      <c r="G44" s="97">
        <v>34178</v>
      </c>
      <c r="H44" s="96" t="s">
        <v>110</v>
      </c>
      <c r="I44" s="96" t="s">
        <v>73</v>
      </c>
      <c r="J44" s="96" t="s">
        <v>93</v>
      </c>
      <c r="K44" s="96">
        <v>2</v>
      </c>
      <c r="L44" s="96">
        <v>1</v>
      </c>
      <c r="M44" s="98" t="s">
        <v>74</v>
      </c>
      <c r="N44" s="98" t="s">
        <v>74</v>
      </c>
    </row>
    <row r="45" spans="1:14" ht="13.2" x14ac:dyDescent="0.25">
      <c r="A45" s="95">
        <v>34</v>
      </c>
      <c r="B45" s="96" t="s">
        <v>150</v>
      </c>
      <c r="C45" s="96" t="s">
        <v>151</v>
      </c>
      <c r="D45" s="96" t="s">
        <v>96</v>
      </c>
      <c r="E45" s="96" t="s">
        <v>97</v>
      </c>
      <c r="F45" s="96" t="s">
        <v>104</v>
      </c>
      <c r="G45" s="97">
        <v>34509</v>
      </c>
      <c r="H45" s="96" t="s">
        <v>98</v>
      </c>
      <c r="I45" s="96" t="s">
        <v>73</v>
      </c>
      <c r="J45" s="96" t="s">
        <v>61</v>
      </c>
      <c r="K45" s="96">
        <v>1</v>
      </c>
      <c r="L45" s="96">
        <v>4</v>
      </c>
      <c r="M45" s="98">
        <v>450000</v>
      </c>
      <c r="N45" s="98">
        <v>9375</v>
      </c>
    </row>
    <row r="46" spans="1:14" ht="13.2" x14ac:dyDescent="0.25">
      <c r="A46" s="95">
        <v>35</v>
      </c>
      <c r="B46" s="96" t="s">
        <v>152</v>
      </c>
      <c r="C46" s="96" t="s">
        <v>153</v>
      </c>
      <c r="D46" s="96" t="s">
        <v>77</v>
      </c>
      <c r="E46" s="96" t="s">
        <v>77</v>
      </c>
      <c r="F46" s="96" t="s">
        <v>82</v>
      </c>
      <c r="G46" s="97">
        <v>35972</v>
      </c>
      <c r="H46" s="96" t="s">
        <v>78</v>
      </c>
      <c r="I46" s="96" t="s">
        <v>60</v>
      </c>
      <c r="J46" s="96" t="s">
        <v>61</v>
      </c>
      <c r="K46" s="96">
        <v>3</v>
      </c>
      <c r="L46" s="96">
        <v>5</v>
      </c>
      <c r="M46" s="98">
        <v>410000</v>
      </c>
      <c r="N46" s="98">
        <v>8541.6666666666661</v>
      </c>
    </row>
    <row r="47" spans="1:14" ht="13.2" x14ac:dyDescent="0.25">
      <c r="A47" s="95">
        <v>36</v>
      </c>
      <c r="B47" s="96" t="s">
        <v>154</v>
      </c>
      <c r="C47" s="96" t="s">
        <v>56</v>
      </c>
      <c r="D47" s="96" t="s">
        <v>87</v>
      </c>
      <c r="E47" s="96" t="s">
        <v>87</v>
      </c>
      <c r="F47" s="96" t="s">
        <v>58</v>
      </c>
      <c r="G47" s="97">
        <v>35951</v>
      </c>
      <c r="H47" s="96" t="s">
        <v>88</v>
      </c>
      <c r="I47" s="96" t="s">
        <v>60</v>
      </c>
      <c r="J47" s="96" t="s">
        <v>61</v>
      </c>
      <c r="K47" s="96">
        <v>3</v>
      </c>
      <c r="L47" s="96">
        <v>6</v>
      </c>
      <c r="M47" s="98">
        <v>355000</v>
      </c>
      <c r="N47" s="98">
        <v>9861.1111111111113</v>
      </c>
    </row>
    <row r="48" spans="1:14" ht="13.2" x14ac:dyDescent="0.25">
      <c r="A48" s="95">
        <v>37</v>
      </c>
      <c r="B48" s="96" t="s">
        <v>128</v>
      </c>
      <c r="C48" s="96" t="s">
        <v>155</v>
      </c>
      <c r="D48" s="96" t="s">
        <v>108</v>
      </c>
      <c r="E48" s="96" t="s">
        <v>109</v>
      </c>
      <c r="F48" s="96" t="s">
        <v>104</v>
      </c>
      <c r="G48" s="97">
        <v>36307</v>
      </c>
      <c r="H48" s="96" t="s">
        <v>110</v>
      </c>
      <c r="I48" s="96" t="s">
        <v>67</v>
      </c>
      <c r="J48" s="96" t="s">
        <v>93</v>
      </c>
      <c r="K48" s="96">
        <v>1</v>
      </c>
      <c r="L48" s="96">
        <v>2</v>
      </c>
      <c r="M48" s="98">
        <v>45000</v>
      </c>
      <c r="N48" s="98">
        <v>1250</v>
      </c>
    </row>
    <row r="49" spans="1:14" ht="13.2" x14ac:dyDescent="0.25">
      <c r="A49" s="95">
        <v>38</v>
      </c>
      <c r="B49" s="96" t="s">
        <v>156</v>
      </c>
      <c r="C49" s="96" t="s">
        <v>79</v>
      </c>
      <c r="D49" s="96" t="s">
        <v>64</v>
      </c>
      <c r="E49" s="96" t="s">
        <v>64</v>
      </c>
      <c r="F49" s="96" t="s">
        <v>65</v>
      </c>
      <c r="G49" s="97">
        <v>33256</v>
      </c>
      <c r="H49" s="96" t="s">
        <v>66</v>
      </c>
      <c r="I49" s="96" t="s">
        <v>84</v>
      </c>
      <c r="J49" s="96" t="s">
        <v>61</v>
      </c>
      <c r="K49" s="96">
        <v>5</v>
      </c>
      <c r="L49" s="96">
        <v>3</v>
      </c>
      <c r="M49" s="98">
        <v>380000</v>
      </c>
      <c r="N49" s="98">
        <v>7916.666666666667</v>
      </c>
    </row>
    <row r="50" spans="1:14" s="32" customFormat="1" ht="13.2" x14ac:dyDescent="0.25">
      <c r="A50" s="95">
        <v>39</v>
      </c>
      <c r="B50" s="96" t="s">
        <v>157</v>
      </c>
      <c r="C50" s="96" t="s">
        <v>158</v>
      </c>
      <c r="D50" s="96" t="s">
        <v>77</v>
      </c>
      <c r="E50" s="96" t="s">
        <v>77</v>
      </c>
      <c r="F50" s="96" t="s">
        <v>82</v>
      </c>
      <c r="G50" s="97">
        <v>36095</v>
      </c>
      <c r="H50" s="96" t="s">
        <v>78</v>
      </c>
      <c r="I50" s="96" t="s">
        <v>67</v>
      </c>
      <c r="J50" s="96" t="s">
        <v>61</v>
      </c>
      <c r="K50" s="96">
        <v>3</v>
      </c>
      <c r="L50" s="96">
        <v>4</v>
      </c>
      <c r="M50" s="98">
        <v>325000</v>
      </c>
      <c r="N50" s="98">
        <v>6770.833333333333</v>
      </c>
    </row>
    <row r="51" spans="1:14" ht="13.2" x14ac:dyDescent="0.25">
      <c r="A51" s="95">
        <v>40</v>
      </c>
      <c r="B51" s="96" t="s">
        <v>159</v>
      </c>
      <c r="C51" s="96" t="s">
        <v>160</v>
      </c>
      <c r="D51" s="96" t="s">
        <v>108</v>
      </c>
      <c r="E51" s="96" t="s">
        <v>109</v>
      </c>
      <c r="F51" s="96" t="s">
        <v>58</v>
      </c>
      <c r="G51" s="97">
        <v>35009</v>
      </c>
      <c r="H51" s="96" t="s">
        <v>110</v>
      </c>
      <c r="I51" s="96" t="s">
        <v>67</v>
      </c>
      <c r="J51" s="96" t="s">
        <v>50</v>
      </c>
      <c r="K51" s="96">
        <v>3</v>
      </c>
      <c r="L51" s="96">
        <v>0</v>
      </c>
      <c r="M51" s="98">
        <v>45000</v>
      </c>
      <c r="N51" s="98">
        <v>1250</v>
      </c>
    </row>
    <row r="52" spans="1:14" ht="13.2" x14ac:dyDescent="0.25">
      <c r="A52" s="95">
        <v>41</v>
      </c>
      <c r="B52" s="96" t="s">
        <v>161</v>
      </c>
      <c r="C52" s="96" t="s">
        <v>162</v>
      </c>
      <c r="D52" s="96" t="s">
        <v>81</v>
      </c>
      <c r="E52" s="96" t="s">
        <v>81</v>
      </c>
      <c r="F52" s="96" t="s">
        <v>71</v>
      </c>
      <c r="G52" s="97">
        <v>33628</v>
      </c>
      <c r="H52" s="96" t="s">
        <v>83</v>
      </c>
      <c r="I52" s="96" t="s">
        <v>73</v>
      </c>
      <c r="J52" s="96" t="s">
        <v>61</v>
      </c>
      <c r="K52" s="96">
        <v>5</v>
      </c>
      <c r="L52" s="96">
        <v>4</v>
      </c>
      <c r="M52" s="98">
        <v>350000</v>
      </c>
      <c r="N52" s="98">
        <v>7291.666666666667</v>
      </c>
    </row>
    <row r="53" spans="1:14" ht="13.2" x14ac:dyDescent="0.25">
      <c r="A53" s="95">
        <v>42</v>
      </c>
      <c r="B53" s="96" t="s">
        <v>163</v>
      </c>
      <c r="C53" s="96" t="s">
        <v>136</v>
      </c>
      <c r="D53" s="96" t="s">
        <v>90</v>
      </c>
      <c r="E53" s="96" t="s">
        <v>91</v>
      </c>
      <c r="F53" s="96" t="s">
        <v>58</v>
      </c>
      <c r="G53" s="97">
        <v>35712</v>
      </c>
      <c r="H53" s="96" t="s">
        <v>92</v>
      </c>
      <c r="I53" s="96" t="s">
        <v>73</v>
      </c>
      <c r="J53" s="96" t="s">
        <v>61</v>
      </c>
      <c r="K53" s="96">
        <v>3</v>
      </c>
      <c r="L53" s="96">
        <v>5</v>
      </c>
      <c r="M53" s="98">
        <v>450000</v>
      </c>
      <c r="N53" s="98">
        <v>9375</v>
      </c>
    </row>
    <row r="54" spans="1:14" ht="13.2" x14ac:dyDescent="0.25">
      <c r="A54" s="95">
        <v>43</v>
      </c>
      <c r="B54" s="96" t="s">
        <v>157</v>
      </c>
      <c r="C54" s="96" t="s">
        <v>158</v>
      </c>
      <c r="D54" s="96" t="s">
        <v>108</v>
      </c>
      <c r="E54" s="96" t="s">
        <v>109</v>
      </c>
      <c r="F54" s="96" t="s">
        <v>65</v>
      </c>
      <c r="G54" s="97">
        <v>34873</v>
      </c>
      <c r="H54" s="96" t="s">
        <v>110</v>
      </c>
      <c r="I54" s="96" t="s">
        <v>99</v>
      </c>
      <c r="J54" s="96" t="s">
        <v>93</v>
      </c>
      <c r="K54" s="96">
        <v>1</v>
      </c>
      <c r="L54" s="96">
        <v>2</v>
      </c>
      <c r="M54" s="98">
        <v>55000</v>
      </c>
      <c r="N54" s="98">
        <v>1527.7777777777778</v>
      </c>
    </row>
    <row r="55" spans="1:14" ht="13.2" x14ac:dyDescent="0.25">
      <c r="A55" s="95">
        <v>44</v>
      </c>
      <c r="B55" s="96" t="s">
        <v>164</v>
      </c>
      <c r="C55" s="96" t="s">
        <v>165</v>
      </c>
      <c r="D55" s="96" t="s">
        <v>108</v>
      </c>
      <c r="E55" s="96" t="s">
        <v>109</v>
      </c>
      <c r="F55" s="96" t="s">
        <v>58</v>
      </c>
      <c r="G55" s="97">
        <v>35535</v>
      </c>
      <c r="H55" s="96" t="s">
        <v>110</v>
      </c>
      <c r="I55" s="96" t="s">
        <v>73</v>
      </c>
      <c r="J55" s="96" t="s">
        <v>61</v>
      </c>
      <c r="K55" s="96">
        <v>5</v>
      </c>
      <c r="L55" s="96">
        <v>3</v>
      </c>
      <c r="M55" s="98">
        <v>320000</v>
      </c>
      <c r="N55" s="98">
        <v>6666.666666666667</v>
      </c>
    </row>
    <row r="56" spans="1:14" ht="13.2" x14ac:dyDescent="0.25">
      <c r="A56" s="95">
        <v>45</v>
      </c>
      <c r="B56" s="96" t="s">
        <v>166</v>
      </c>
      <c r="C56" s="96" t="s">
        <v>56</v>
      </c>
      <c r="D56" s="96" t="s">
        <v>64</v>
      </c>
      <c r="E56" s="96" t="s">
        <v>64</v>
      </c>
      <c r="F56" s="96" t="s">
        <v>58</v>
      </c>
      <c r="G56" s="97">
        <v>34196</v>
      </c>
      <c r="H56" s="96" t="s">
        <v>66</v>
      </c>
      <c r="I56" s="96" t="s">
        <v>67</v>
      </c>
      <c r="J56" s="96" t="s">
        <v>93</v>
      </c>
      <c r="K56" s="96">
        <v>3</v>
      </c>
      <c r="L56" s="96">
        <v>2</v>
      </c>
      <c r="M56" s="98">
        <v>78000</v>
      </c>
      <c r="N56" s="98">
        <v>2166.6666666666665</v>
      </c>
    </row>
    <row r="57" spans="1:14" ht="13.2" x14ac:dyDescent="0.25">
      <c r="A57" s="95">
        <v>46</v>
      </c>
      <c r="B57" s="96" t="s">
        <v>167</v>
      </c>
      <c r="C57" s="96" t="s">
        <v>114</v>
      </c>
      <c r="D57" s="96" t="s">
        <v>64</v>
      </c>
      <c r="E57" s="96" t="s">
        <v>64</v>
      </c>
      <c r="F57" s="96" t="s">
        <v>104</v>
      </c>
      <c r="G57" s="97">
        <v>35521</v>
      </c>
      <c r="H57" s="96" t="s">
        <v>66</v>
      </c>
      <c r="I57" s="96" t="s">
        <v>60</v>
      </c>
      <c r="J57" s="96" t="s">
        <v>93</v>
      </c>
      <c r="K57" s="96">
        <v>5</v>
      </c>
      <c r="L57" s="96">
        <v>3</v>
      </c>
      <c r="M57" s="98">
        <v>57000</v>
      </c>
      <c r="N57" s="98">
        <v>1583.3333333333333</v>
      </c>
    </row>
    <row r="58" spans="1:14" ht="13.2" x14ac:dyDescent="0.25">
      <c r="A58" s="95">
        <v>47</v>
      </c>
      <c r="B58" s="96" t="s">
        <v>168</v>
      </c>
      <c r="C58" s="96" t="s">
        <v>169</v>
      </c>
      <c r="D58" s="96" t="s">
        <v>77</v>
      </c>
      <c r="E58" s="96" t="s">
        <v>77</v>
      </c>
      <c r="F58" s="96" t="s">
        <v>71</v>
      </c>
      <c r="G58" s="97">
        <v>34647</v>
      </c>
      <c r="H58" s="96" t="s">
        <v>78</v>
      </c>
      <c r="I58" s="96" t="s">
        <v>99</v>
      </c>
      <c r="J58" s="96" t="s">
        <v>61</v>
      </c>
      <c r="K58" s="96">
        <v>3</v>
      </c>
      <c r="L58" s="96">
        <v>4</v>
      </c>
      <c r="M58" s="98">
        <v>360000</v>
      </c>
      <c r="N58" s="98">
        <v>7500</v>
      </c>
    </row>
    <row r="59" spans="1:14" ht="13.2" x14ac:dyDescent="0.25">
      <c r="A59" s="95">
        <v>48</v>
      </c>
      <c r="B59" s="96" t="s">
        <v>170</v>
      </c>
      <c r="C59" s="96" t="s">
        <v>171</v>
      </c>
      <c r="D59" s="96" t="s">
        <v>96</v>
      </c>
      <c r="E59" s="96" t="s">
        <v>97</v>
      </c>
      <c r="F59" s="96" t="s">
        <v>65</v>
      </c>
      <c r="G59" s="97">
        <v>35820</v>
      </c>
      <c r="H59" s="96" t="s">
        <v>98</v>
      </c>
      <c r="I59" s="96" t="s">
        <v>60</v>
      </c>
      <c r="J59" s="96" t="s">
        <v>93</v>
      </c>
      <c r="K59" s="96">
        <v>2</v>
      </c>
      <c r="L59" s="96">
        <v>4</v>
      </c>
      <c r="M59" s="98">
        <v>60000</v>
      </c>
      <c r="N59" s="98">
        <v>1666.6666666666667</v>
      </c>
    </row>
    <row r="60" spans="1:14" ht="13.2" x14ac:dyDescent="0.25">
      <c r="A60" s="95">
        <v>49</v>
      </c>
      <c r="B60" s="96" t="s">
        <v>172</v>
      </c>
      <c r="C60" s="96" t="s">
        <v>114</v>
      </c>
      <c r="D60" s="96" t="s">
        <v>87</v>
      </c>
      <c r="E60" s="96" t="s">
        <v>87</v>
      </c>
      <c r="F60" s="96" t="s">
        <v>104</v>
      </c>
      <c r="G60" s="97">
        <v>35046</v>
      </c>
      <c r="H60" s="96" t="s">
        <v>88</v>
      </c>
      <c r="I60" s="96" t="s">
        <v>99</v>
      </c>
      <c r="J60" s="96" t="s">
        <v>93</v>
      </c>
      <c r="K60" s="96">
        <v>2</v>
      </c>
      <c r="L60" s="96">
        <v>1</v>
      </c>
      <c r="M60" s="98">
        <v>30000</v>
      </c>
      <c r="N60" s="98">
        <v>833.33333333333337</v>
      </c>
    </row>
    <row r="61" spans="1:14" ht="13.2" x14ac:dyDescent="0.25">
      <c r="A61" s="95">
        <v>50</v>
      </c>
      <c r="B61" s="96" t="s">
        <v>173</v>
      </c>
      <c r="C61" s="96" t="s">
        <v>174</v>
      </c>
      <c r="D61" s="96" t="s">
        <v>77</v>
      </c>
      <c r="E61" s="96" t="s">
        <v>77</v>
      </c>
      <c r="F61" s="96" t="s">
        <v>104</v>
      </c>
      <c r="G61" s="97">
        <v>33359</v>
      </c>
      <c r="H61" s="96" t="s">
        <v>78</v>
      </c>
      <c r="I61" s="96" t="s">
        <v>99</v>
      </c>
      <c r="J61" s="96" t="s">
        <v>61</v>
      </c>
      <c r="K61" s="96">
        <v>5</v>
      </c>
      <c r="L61" s="96">
        <v>4</v>
      </c>
      <c r="M61" s="98">
        <v>350000</v>
      </c>
      <c r="N61" s="98">
        <v>7291.666666666667</v>
      </c>
    </row>
    <row r="62" spans="1:14" ht="13.2" x14ac:dyDescent="0.25">
      <c r="A62" s="95">
        <v>51</v>
      </c>
      <c r="B62" s="96" t="s">
        <v>175</v>
      </c>
      <c r="C62" s="96" t="s">
        <v>86</v>
      </c>
      <c r="D62" s="96" t="s">
        <v>108</v>
      </c>
      <c r="E62" s="96" t="s">
        <v>109</v>
      </c>
      <c r="F62" s="96" t="s">
        <v>58</v>
      </c>
      <c r="G62" s="97">
        <v>35191</v>
      </c>
      <c r="H62" s="96" t="s">
        <v>110</v>
      </c>
      <c r="I62" s="96" t="s">
        <v>84</v>
      </c>
      <c r="J62" s="96" t="s">
        <v>61</v>
      </c>
      <c r="K62" s="96">
        <v>5</v>
      </c>
      <c r="L62" s="96">
        <v>5</v>
      </c>
      <c r="M62" s="98">
        <v>350000</v>
      </c>
      <c r="N62" s="98">
        <v>7291.666666666667</v>
      </c>
    </row>
    <row r="63" spans="1:14" ht="13.2" x14ac:dyDescent="0.25">
      <c r="A63" s="95">
        <v>52</v>
      </c>
      <c r="B63" s="96" t="s">
        <v>176</v>
      </c>
      <c r="C63" s="96" t="s">
        <v>177</v>
      </c>
      <c r="D63" s="96" t="s">
        <v>96</v>
      </c>
      <c r="E63" s="96" t="s">
        <v>97</v>
      </c>
      <c r="F63" s="96" t="s">
        <v>58</v>
      </c>
      <c r="G63" s="97">
        <v>35969</v>
      </c>
      <c r="H63" s="96" t="s">
        <v>98</v>
      </c>
      <c r="I63" s="96" t="s">
        <v>60</v>
      </c>
      <c r="J63" s="96" t="s">
        <v>61</v>
      </c>
      <c r="K63" s="96">
        <v>4</v>
      </c>
      <c r="L63" s="96">
        <v>6</v>
      </c>
      <c r="M63" s="98">
        <v>450000</v>
      </c>
      <c r="N63" s="98">
        <v>9375</v>
      </c>
    </row>
    <row r="64" spans="1:14" ht="13.2" x14ac:dyDescent="0.25">
      <c r="A64" s="95">
        <v>53</v>
      </c>
      <c r="B64" s="96" t="s">
        <v>178</v>
      </c>
      <c r="C64" s="96" t="s">
        <v>140</v>
      </c>
      <c r="D64" s="96" t="s">
        <v>77</v>
      </c>
      <c r="E64" s="96" t="s">
        <v>77</v>
      </c>
      <c r="F64" s="96" t="s">
        <v>58</v>
      </c>
      <c r="G64" s="97">
        <v>36077</v>
      </c>
      <c r="H64" s="96" t="s">
        <v>78</v>
      </c>
      <c r="I64" s="96" t="s">
        <v>60</v>
      </c>
      <c r="J64" s="96" t="s">
        <v>93</v>
      </c>
      <c r="K64" s="96">
        <v>1</v>
      </c>
      <c r="L64" s="96">
        <v>2</v>
      </c>
      <c r="M64" s="98">
        <v>80000</v>
      </c>
      <c r="N64" s="98">
        <v>2222.2222222222222</v>
      </c>
    </row>
    <row r="65" spans="1:14" ht="13.2" x14ac:dyDescent="0.25">
      <c r="A65" s="95">
        <v>54</v>
      </c>
      <c r="B65" s="96" t="s">
        <v>179</v>
      </c>
      <c r="C65" s="96" t="s">
        <v>180</v>
      </c>
      <c r="D65" s="96" t="s">
        <v>81</v>
      </c>
      <c r="E65" s="96" t="s">
        <v>81</v>
      </c>
      <c r="F65" s="96" t="s">
        <v>71</v>
      </c>
      <c r="G65" s="97">
        <v>34505</v>
      </c>
      <c r="H65" s="96" t="s">
        <v>83</v>
      </c>
      <c r="I65" s="96" t="s">
        <v>73</v>
      </c>
      <c r="J65" s="96" t="s">
        <v>50</v>
      </c>
      <c r="K65" s="96">
        <v>2</v>
      </c>
      <c r="L65" s="96">
        <v>1</v>
      </c>
      <c r="M65" s="98">
        <v>20000</v>
      </c>
      <c r="N65" s="98">
        <v>555.55555555555554</v>
      </c>
    </row>
    <row r="66" spans="1:14" ht="13.2" x14ac:dyDescent="0.25">
      <c r="A66" s="95">
        <v>55</v>
      </c>
      <c r="B66" s="96" t="s">
        <v>181</v>
      </c>
      <c r="C66" s="96" t="s">
        <v>182</v>
      </c>
      <c r="D66" s="96" t="s">
        <v>96</v>
      </c>
      <c r="E66" s="96" t="s">
        <v>97</v>
      </c>
      <c r="F66" s="96" t="s">
        <v>71</v>
      </c>
      <c r="G66" s="97">
        <v>34910</v>
      </c>
      <c r="H66" s="96" t="s">
        <v>98</v>
      </c>
      <c r="I66" s="96" t="s">
        <v>60</v>
      </c>
      <c r="J66" s="96" t="s">
        <v>93</v>
      </c>
      <c r="K66" s="96">
        <v>2</v>
      </c>
      <c r="L66" s="96">
        <v>4</v>
      </c>
      <c r="M66" s="98">
        <v>90000</v>
      </c>
      <c r="N66" s="98">
        <v>2500</v>
      </c>
    </row>
    <row r="67" spans="1:14" ht="13.2" x14ac:dyDescent="0.25">
      <c r="A67" s="95">
        <v>56</v>
      </c>
      <c r="B67" s="96" t="s">
        <v>183</v>
      </c>
      <c r="C67" s="96" t="s">
        <v>120</v>
      </c>
      <c r="D67" s="96" t="s">
        <v>96</v>
      </c>
      <c r="E67" s="96" t="s">
        <v>97</v>
      </c>
      <c r="F67" s="96" t="s">
        <v>58</v>
      </c>
      <c r="G67" s="97">
        <v>36290</v>
      </c>
      <c r="H67" s="96" t="s">
        <v>98</v>
      </c>
      <c r="I67" s="96" t="s">
        <v>84</v>
      </c>
      <c r="J67" s="96" t="s">
        <v>61</v>
      </c>
      <c r="K67" s="96">
        <v>1</v>
      </c>
      <c r="L67" s="96">
        <v>5</v>
      </c>
      <c r="M67" s="98">
        <v>450000</v>
      </c>
      <c r="N67" s="98">
        <v>9375</v>
      </c>
    </row>
    <row r="68" spans="1:14" ht="13.2" x14ac:dyDescent="0.25">
      <c r="A68" s="95">
        <v>57</v>
      </c>
      <c r="B68" s="96" t="s">
        <v>184</v>
      </c>
      <c r="C68" s="96" t="s">
        <v>185</v>
      </c>
      <c r="D68" s="96" t="s">
        <v>81</v>
      </c>
      <c r="E68" s="96" t="s">
        <v>81</v>
      </c>
      <c r="F68" s="96" t="s">
        <v>65</v>
      </c>
      <c r="G68" s="97">
        <v>34525</v>
      </c>
      <c r="H68" s="96" t="s">
        <v>83</v>
      </c>
      <c r="I68" s="96" t="s">
        <v>60</v>
      </c>
      <c r="J68" s="96" t="s">
        <v>61</v>
      </c>
      <c r="K68" s="96">
        <v>5</v>
      </c>
      <c r="L68" s="96">
        <v>6</v>
      </c>
      <c r="M68" s="98">
        <v>450000</v>
      </c>
      <c r="N68" s="98">
        <v>9375</v>
      </c>
    </row>
    <row r="69" spans="1:14" ht="13.2" x14ac:dyDescent="0.25">
      <c r="A69" s="95">
        <v>58</v>
      </c>
      <c r="B69" s="96" t="s">
        <v>186</v>
      </c>
      <c r="C69" s="96" t="s">
        <v>187</v>
      </c>
      <c r="D69" s="96" t="s">
        <v>77</v>
      </c>
      <c r="E69" s="96" t="s">
        <v>77</v>
      </c>
      <c r="F69" s="96" t="s">
        <v>104</v>
      </c>
      <c r="G69" s="97">
        <v>33488</v>
      </c>
      <c r="H69" s="96" t="s">
        <v>78</v>
      </c>
      <c r="I69" s="96" t="s">
        <v>67</v>
      </c>
      <c r="J69" s="96" t="s">
        <v>93</v>
      </c>
      <c r="K69" s="96">
        <v>1</v>
      </c>
      <c r="L69" s="96">
        <v>3</v>
      </c>
      <c r="M69" s="98">
        <v>90000</v>
      </c>
      <c r="N69" s="98">
        <v>2500</v>
      </c>
    </row>
    <row r="70" spans="1:14" ht="13.2" x14ac:dyDescent="0.25">
      <c r="A70" s="95">
        <v>59</v>
      </c>
      <c r="B70" s="96" t="s">
        <v>188</v>
      </c>
      <c r="C70" s="96" t="s">
        <v>189</v>
      </c>
      <c r="D70" s="96" t="s">
        <v>64</v>
      </c>
      <c r="E70" s="96" t="s">
        <v>64</v>
      </c>
      <c r="F70" s="96" t="s">
        <v>104</v>
      </c>
      <c r="G70" s="97">
        <v>33893</v>
      </c>
      <c r="H70" s="96" t="s">
        <v>66</v>
      </c>
      <c r="I70" s="96" t="s">
        <v>99</v>
      </c>
      <c r="J70" s="96" t="s">
        <v>61</v>
      </c>
      <c r="K70" s="96">
        <v>1</v>
      </c>
      <c r="L70" s="96">
        <v>6</v>
      </c>
      <c r="M70" s="98">
        <v>360000</v>
      </c>
      <c r="N70" s="98">
        <v>7500</v>
      </c>
    </row>
    <row r="71" spans="1:14" ht="13.2" x14ac:dyDescent="0.25">
      <c r="A71" s="95">
        <v>60</v>
      </c>
      <c r="B71" s="96" t="s">
        <v>190</v>
      </c>
      <c r="C71" s="96" t="s">
        <v>191</v>
      </c>
      <c r="D71" s="96" t="s">
        <v>108</v>
      </c>
      <c r="E71" s="96" t="s">
        <v>109</v>
      </c>
      <c r="F71" s="96" t="s">
        <v>65</v>
      </c>
      <c r="G71" s="113">
        <v>35599</v>
      </c>
      <c r="H71" s="96" t="s">
        <v>110</v>
      </c>
      <c r="I71" s="96" t="s">
        <v>99</v>
      </c>
      <c r="J71" s="96" t="s">
        <v>61</v>
      </c>
      <c r="K71" s="96">
        <v>3</v>
      </c>
      <c r="L71" s="96">
        <v>5</v>
      </c>
      <c r="M71" s="98">
        <v>420000</v>
      </c>
      <c r="N71" s="98">
        <v>8750</v>
      </c>
    </row>
    <row r="73" spans="1:14" s="32" customFormat="1" x14ac:dyDescent="0.2">
      <c r="A73" s="33"/>
      <c r="B73" s="33"/>
      <c r="C73" s="33"/>
      <c r="D73" s="33"/>
      <c r="E73" s="33"/>
      <c r="F73" s="33"/>
      <c r="G73" s="33"/>
      <c r="H73" s="33"/>
      <c r="I73" s="33"/>
      <c r="J73" s="33"/>
    </row>
    <row r="74" spans="1:14" x14ac:dyDescent="0.2">
      <c r="A74" s="62" t="s">
        <v>317</v>
      </c>
    </row>
    <row r="75" spans="1:14" ht="13.2" x14ac:dyDescent="0.25">
      <c r="A75" s="99" t="s">
        <v>192</v>
      </c>
      <c r="B75" s="99" t="s">
        <v>42</v>
      </c>
      <c r="C75" s="99" t="s">
        <v>193</v>
      </c>
      <c r="D75" s="99" t="s">
        <v>194</v>
      </c>
      <c r="E75" s="99" t="s">
        <v>195</v>
      </c>
      <c r="F75" s="99" t="s">
        <v>196</v>
      </c>
      <c r="G75" s="99" t="s">
        <v>197</v>
      </c>
      <c r="H75" s="99" t="s">
        <v>198</v>
      </c>
      <c r="I75" s="99" t="s">
        <v>199</v>
      </c>
      <c r="J75" s="99" t="s">
        <v>200</v>
      </c>
    </row>
    <row r="76" spans="1:14" ht="13.2" x14ac:dyDescent="0.25">
      <c r="A76" s="100">
        <v>1</v>
      </c>
      <c r="B76" s="100">
        <v>15</v>
      </c>
      <c r="C76" s="100" t="s">
        <v>201</v>
      </c>
      <c r="D76" s="100">
        <v>2020</v>
      </c>
      <c r="E76" s="100">
        <v>2024</v>
      </c>
      <c r="F76" s="100" t="s">
        <v>84</v>
      </c>
      <c r="G76" s="100" t="s">
        <v>202</v>
      </c>
      <c r="H76" s="100" t="s">
        <v>203</v>
      </c>
      <c r="I76" s="100">
        <v>1000000</v>
      </c>
      <c r="J76" s="100" t="s">
        <v>204</v>
      </c>
    </row>
    <row r="77" spans="1:14" ht="13.2" x14ac:dyDescent="0.25">
      <c r="A77" s="100">
        <v>2</v>
      </c>
      <c r="B77" s="100">
        <v>45</v>
      </c>
      <c r="C77" s="100" t="s">
        <v>205</v>
      </c>
      <c r="D77" s="100">
        <v>2018</v>
      </c>
      <c r="E77" s="100">
        <v>2021</v>
      </c>
      <c r="F77" s="100" t="s">
        <v>60</v>
      </c>
      <c r="G77" s="100" t="s">
        <v>206</v>
      </c>
      <c r="H77" s="100" t="s">
        <v>203</v>
      </c>
      <c r="I77" s="100">
        <v>500000</v>
      </c>
      <c r="J77" s="100" t="s">
        <v>207</v>
      </c>
    </row>
    <row r="78" spans="1:14" ht="13.2" x14ac:dyDescent="0.25">
      <c r="A78" s="100">
        <v>3</v>
      </c>
      <c r="B78" s="100">
        <v>38</v>
      </c>
      <c r="C78" s="100" t="s">
        <v>208</v>
      </c>
      <c r="D78" s="100">
        <v>2022</v>
      </c>
      <c r="E78" s="100">
        <v>2026</v>
      </c>
      <c r="F78" s="100" t="s">
        <v>67</v>
      </c>
      <c r="G78" s="100" t="s">
        <v>209</v>
      </c>
      <c r="H78" s="100" t="s">
        <v>210</v>
      </c>
      <c r="I78" s="100">
        <v>3000000</v>
      </c>
      <c r="J78" s="100" t="s">
        <v>207</v>
      </c>
      <c r="K78" s="32"/>
      <c r="L78" s="32"/>
      <c r="M78" s="32"/>
    </row>
    <row r="79" spans="1:14" ht="13.2" x14ac:dyDescent="0.25">
      <c r="A79" s="100">
        <v>4</v>
      </c>
      <c r="B79" s="100">
        <v>55</v>
      </c>
      <c r="C79" s="100" t="s">
        <v>211</v>
      </c>
      <c r="D79" s="100">
        <v>2018</v>
      </c>
      <c r="E79" s="100">
        <v>2021</v>
      </c>
      <c r="F79" s="100" t="s">
        <v>84</v>
      </c>
      <c r="G79" s="100" t="s">
        <v>212</v>
      </c>
      <c r="H79" s="100" t="s">
        <v>213</v>
      </c>
      <c r="I79" s="100">
        <v>1000000</v>
      </c>
      <c r="J79" s="100" t="s">
        <v>214</v>
      </c>
      <c r="K79" s="67"/>
      <c r="L79" s="67"/>
      <c r="M79" s="67"/>
    </row>
    <row r="80" spans="1:14" ht="13.2" x14ac:dyDescent="0.25">
      <c r="A80" s="100">
        <v>5</v>
      </c>
      <c r="B80" s="100">
        <v>3</v>
      </c>
      <c r="C80" s="100" t="s">
        <v>215</v>
      </c>
      <c r="D80" s="100">
        <v>2022</v>
      </c>
      <c r="E80" s="100">
        <v>2025</v>
      </c>
      <c r="F80" s="100" t="s">
        <v>73</v>
      </c>
      <c r="G80" s="100" t="s">
        <v>206</v>
      </c>
      <c r="H80" s="100" t="s">
        <v>210</v>
      </c>
      <c r="I80" s="100">
        <v>500000</v>
      </c>
      <c r="J80" s="100" t="s">
        <v>214</v>
      </c>
      <c r="K80" s="67"/>
      <c r="L80" s="67"/>
      <c r="M80" s="67"/>
    </row>
    <row r="81" spans="1:13" ht="13.2" x14ac:dyDescent="0.25">
      <c r="A81" s="100">
        <v>6</v>
      </c>
      <c r="B81" s="100">
        <v>10</v>
      </c>
      <c r="C81" s="100" t="s">
        <v>216</v>
      </c>
      <c r="D81" s="100">
        <v>2019</v>
      </c>
      <c r="E81" s="100">
        <v>2023</v>
      </c>
      <c r="F81" s="100" t="s">
        <v>73</v>
      </c>
      <c r="G81" s="100" t="s">
        <v>217</v>
      </c>
      <c r="H81" s="100" t="s">
        <v>213</v>
      </c>
      <c r="I81" s="100">
        <v>1000000</v>
      </c>
      <c r="J81" s="100" t="s">
        <v>207</v>
      </c>
      <c r="K81" s="67"/>
      <c r="L81" s="67"/>
      <c r="M81" s="67"/>
    </row>
    <row r="82" spans="1:13" ht="13.2" x14ac:dyDescent="0.25">
      <c r="A82" s="100">
        <v>7</v>
      </c>
      <c r="B82" s="100">
        <v>6</v>
      </c>
      <c r="C82" s="100" t="s">
        <v>218</v>
      </c>
      <c r="D82" s="100">
        <v>2018</v>
      </c>
      <c r="E82" s="100">
        <v>2022</v>
      </c>
      <c r="F82" s="100" t="s">
        <v>60</v>
      </c>
      <c r="G82" s="100" t="s">
        <v>219</v>
      </c>
      <c r="H82" s="100" t="s">
        <v>220</v>
      </c>
      <c r="I82" s="100">
        <v>2000000</v>
      </c>
      <c r="J82" s="100" t="s">
        <v>207</v>
      </c>
      <c r="K82" s="67"/>
      <c r="L82" s="67"/>
      <c r="M82" s="67"/>
    </row>
    <row r="83" spans="1:13" ht="13.2" x14ac:dyDescent="0.25">
      <c r="A83" s="100">
        <v>8</v>
      </c>
      <c r="B83" s="100">
        <v>29</v>
      </c>
      <c r="C83" s="100" t="s">
        <v>221</v>
      </c>
      <c r="D83" s="100">
        <v>2018</v>
      </c>
      <c r="E83" s="100">
        <v>2022</v>
      </c>
      <c r="F83" s="100" t="s">
        <v>60</v>
      </c>
      <c r="G83" s="100" t="s">
        <v>219</v>
      </c>
      <c r="H83" s="100" t="s">
        <v>222</v>
      </c>
      <c r="I83" s="100">
        <v>500000</v>
      </c>
      <c r="J83" s="100" t="s">
        <v>204</v>
      </c>
      <c r="K83" s="67"/>
      <c r="L83" s="67"/>
      <c r="M83" s="67"/>
    </row>
    <row r="84" spans="1:13" ht="13.2" x14ac:dyDescent="0.25">
      <c r="A84" s="100">
        <v>9</v>
      </c>
      <c r="B84" s="100">
        <v>57</v>
      </c>
      <c r="C84" s="100" t="s">
        <v>223</v>
      </c>
      <c r="D84" s="100">
        <v>2021</v>
      </c>
      <c r="E84" s="100">
        <v>2025</v>
      </c>
      <c r="F84" s="100" t="s">
        <v>67</v>
      </c>
      <c r="G84" s="100" t="s">
        <v>202</v>
      </c>
      <c r="H84" s="100" t="s">
        <v>220</v>
      </c>
      <c r="I84" s="100">
        <v>1000000</v>
      </c>
      <c r="J84" s="100" t="s">
        <v>207</v>
      </c>
      <c r="K84" s="67"/>
      <c r="L84" s="67"/>
      <c r="M84" s="67"/>
    </row>
    <row r="85" spans="1:13" ht="13.2" x14ac:dyDescent="0.25">
      <c r="A85" s="100">
        <v>10</v>
      </c>
      <c r="B85" s="100">
        <v>27</v>
      </c>
      <c r="C85" s="100" t="s">
        <v>224</v>
      </c>
      <c r="D85" s="100">
        <v>2018</v>
      </c>
      <c r="E85" s="100">
        <v>2021</v>
      </c>
      <c r="F85" s="100" t="s">
        <v>73</v>
      </c>
      <c r="G85" s="100" t="s">
        <v>219</v>
      </c>
      <c r="H85" s="100" t="s">
        <v>225</v>
      </c>
      <c r="I85" s="100">
        <v>500000</v>
      </c>
      <c r="J85" s="100" t="s">
        <v>214</v>
      </c>
      <c r="K85" s="67"/>
      <c r="L85" s="67"/>
      <c r="M85" s="67"/>
    </row>
    <row r="86" spans="1:13" ht="13.2" x14ac:dyDescent="0.25">
      <c r="A86" s="100">
        <v>11</v>
      </c>
      <c r="B86" s="100">
        <v>13</v>
      </c>
      <c r="C86" s="100" t="s">
        <v>226</v>
      </c>
      <c r="D86" s="100">
        <v>2020</v>
      </c>
      <c r="E86" s="100">
        <v>2024</v>
      </c>
      <c r="F86" s="100" t="s">
        <v>73</v>
      </c>
      <c r="G86" s="100" t="s">
        <v>217</v>
      </c>
      <c r="H86" s="100" t="s">
        <v>210</v>
      </c>
      <c r="I86" s="100">
        <v>2000000</v>
      </c>
      <c r="J86" s="100" t="s">
        <v>204</v>
      </c>
      <c r="K86" s="67"/>
      <c r="L86" s="67"/>
      <c r="M86" s="67"/>
    </row>
    <row r="87" spans="1:13" ht="13.2" x14ac:dyDescent="0.25">
      <c r="A87" s="100">
        <v>12</v>
      </c>
      <c r="B87" s="100">
        <v>17</v>
      </c>
      <c r="C87" s="100" t="s">
        <v>227</v>
      </c>
      <c r="D87" s="100">
        <v>2019</v>
      </c>
      <c r="E87" s="100">
        <v>2023</v>
      </c>
      <c r="F87" s="100" t="s">
        <v>84</v>
      </c>
      <c r="G87" s="100" t="s">
        <v>217</v>
      </c>
      <c r="H87" s="100" t="s">
        <v>225</v>
      </c>
      <c r="I87" s="100">
        <v>500000</v>
      </c>
      <c r="J87" s="100" t="s">
        <v>207</v>
      </c>
      <c r="K87" s="67"/>
      <c r="L87" s="67"/>
      <c r="M87" s="67"/>
    </row>
    <row r="88" spans="1:13" ht="13.2" x14ac:dyDescent="0.25">
      <c r="A88" s="100">
        <v>13</v>
      </c>
      <c r="B88" s="100">
        <v>32</v>
      </c>
      <c r="C88" s="100" t="s">
        <v>228</v>
      </c>
      <c r="D88" s="100">
        <v>2020</v>
      </c>
      <c r="E88" s="100">
        <v>2023</v>
      </c>
      <c r="F88" s="100" t="s">
        <v>73</v>
      </c>
      <c r="G88" s="100" t="s">
        <v>206</v>
      </c>
      <c r="H88" s="100" t="s">
        <v>225</v>
      </c>
      <c r="I88" s="100">
        <v>1000000</v>
      </c>
      <c r="J88" s="100" t="s">
        <v>207</v>
      </c>
      <c r="K88" s="67"/>
      <c r="L88" s="67"/>
      <c r="M88" s="67"/>
    </row>
    <row r="89" spans="1:13" ht="13.2" x14ac:dyDescent="0.25">
      <c r="A89" s="100">
        <v>14</v>
      </c>
      <c r="B89" s="100">
        <v>1</v>
      </c>
      <c r="C89" s="100" t="s">
        <v>229</v>
      </c>
      <c r="D89" s="100">
        <v>2022</v>
      </c>
      <c r="E89" s="100">
        <v>2026</v>
      </c>
      <c r="F89" s="100" t="s">
        <v>67</v>
      </c>
      <c r="G89" s="100" t="s">
        <v>212</v>
      </c>
      <c r="H89" s="100" t="s">
        <v>220</v>
      </c>
      <c r="I89" s="100">
        <v>500000</v>
      </c>
      <c r="J89" s="100" t="s">
        <v>207</v>
      </c>
      <c r="K89" s="67"/>
      <c r="L89" s="67"/>
      <c r="M89" s="67"/>
    </row>
    <row r="90" spans="1:13" ht="13.2" x14ac:dyDescent="0.25">
      <c r="A90" s="100">
        <v>15</v>
      </c>
      <c r="B90" s="100">
        <v>31</v>
      </c>
      <c r="C90" s="100" t="s">
        <v>230</v>
      </c>
      <c r="D90" s="100">
        <v>2020</v>
      </c>
      <c r="E90" s="100">
        <v>2023</v>
      </c>
      <c r="F90" s="100" t="s">
        <v>67</v>
      </c>
      <c r="G90" s="100" t="s">
        <v>217</v>
      </c>
      <c r="H90" s="100" t="s">
        <v>220</v>
      </c>
      <c r="I90" s="100">
        <v>1000000</v>
      </c>
      <c r="J90" s="100" t="s">
        <v>214</v>
      </c>
      <c r="K90" s="67"/>
      <c r="L90" s="67"/>
      <c r="M90" s="67"/>
    </row>
    <row r="91" spans="1:13" ht="13.2" x14ac:dyDescent="0.25">
      <c r="A91" s="100">
        <v>16</v>
      </c>
      <c r="B91" s="100">
        <v>18</v>
      </c>
      <c r="C91" s="100" t="s">
        <v>231</v>
      </c>
      <c r="D91" s="100">
        <v>2020</v>
      </c>
      <c r="E91" s="100">
        <v>2023</v>
      </c>
      <c r="F91" s="100" t="s">
        <v>84</v>
      </c>
      <c r="G91" s="100" t="s">
        <v>202</v>
      </c>
      <c r="H91" s="100" t="s">
        <v>210</v>
      </c>
      <c r="I91" s="100">
        <v>2000000</v>
      </c>
      <c r="J91" s="100" t="s">
        <v>207</v>
      </c>
      <c r="K91" s="67"/>
      <c r="L91" s="67"/>
      <c r="M91" s="67"/>
    </row>
    <row r="92" spans="1:13" ht="13.2" x14ac:dyDescent="0.25">
      <c r="A92" s="100">
        <v>17</v>
      </c>
      <c r="B92" s="100">
        <v>11</v>
      </c>
      <c r="C92" s="100" t="s">
        <v>232</v>
      </c>
      <c r="D92" s="100">
        <v>2022</v>
      </c>
      <c r="E92" s="100">
        <v>2025</v>
      </c>
      <c r="F92" s="100" t="s">
        <v>60</v>
      </c>
      <c r="G92" s="100" t="s">
        <v>219</v>
      </c>
      <c r="H92" s="100" t="s">
        <v>220</v>
      </c>
      <c r="I92" s="100">
        <v>1000000</v>
      </c>
      <c r="J92" s="100" t="s">
        <v>207</v>
      </c>
      <c r="K92" s="67"/>
      <c r="L92" s="67"/>
      <c r="M92" s="67"/>
    </row>
    <row r="93" spans="1:13" ht="13.2" x14ac:dyDescent="0.25">
      <c r="A93" s="100">
        <v>18</v>
      </c>
      <c r="B93" s="100">
        <v>14</v>
      </c>
      <c r="C93" s="100" t="s">
        <v>233</v>
      </c>
      <c r="D93" s="100">
        <v>2020</v>
      </c>
      <c r="E93" s="100">
        <v>2023</v>
      </c>
      <c r="F93" s="100" t="s">
        <v>84</v>
      </c>
      <c r="G93" s="100" t="s">
        <v>206</v>
      </c>
      <c r="H93" s="100" t="s">
        <v>222</v>
      </c>
      <c r="I93" s="100">
        <v>1000000</v>
      </c>
      <c r="J93" s="100" t="s">
        <v>207</v>
      </c>
      <c r="K93" s="67"/>
      <c r="L93" s="67"/>
      <c r="M93" s="67"/>
    </row>
    <row r="94" spans="1:13" ht="13.2" x14ac:dyDescent="0.25">
      <c r="A94" s="100">
        <v>19</v>
      </c>
      <c r="B94" s="100">
        <v>5</v>
      </c>
      <c r="C94" s="100" t="s">
        <v>234</v>
      </c>
      <c r="D94" s="100">
        <v>2020</v>
      </c>
      <c r="E94" s="100">
        <v>2024</v>
      </c>
      <c r="F94" s="100" t="s">
        <v>84</v>
      </c>
      <c r="G94" s="100" t="s">
        <v>209</v>
      </c>
      <c r="H94" s="100" t="s">
        <v>203</v>
      </c>
      <c r="I94" s="100">
        <v>2000000</v>
      </c>
      <c r="J94" s="100" t="s">
        <v>204</v>
      </c>
      <c r="K94" s="67"/>
      <c r="L94" s="67"/>
      <c r="M94" s="67"/>
    </row>
    <row r="95" spans="1:13" ht="13.2" x14ac:dyDescent="0.25">
      <c r="A95" s="100">
        <v>20</v>
      </c>
      <c r="B95" s="100">
        <v>44</v>
      </c>
      <c r="C95" s="100" t="s">
        <v>235</v>
      </c>
      <c r="D95" s="100">
        <v>2019</v>
      </c>
      <c r="E95" s="100">
        <v>2023</v>
      </c>
      <c r="F95" s="100" t="s">
        <v>67</v>
      </c>
      <c r="G95" s="100" t="s">
        <v>206</v>
      </c>
      <c r="H95" s="100" t="s">
        <v>222</v>
      </c>
      <c r="I95" s="100">
        <v>500000</v>
      </c>
      <c r="J95" s="100" t="s">
        <v>204</v>
      </c>
      <c r="K95" s="67"/>
      <c r="L95" s="67"/>
      <c r="M95" s="67"/>
    </row>
    <row r="96" spans="1:13" s="32" customFormat="1" ht="13.2" x14ac:dyDescent="0.25">
      <c r="A96" s="100">
        <v>21</v>
      </c>
      <c r="B96" s="100">
        <v>30</v>
      </c>
      <c r="C96" s="100" t="s">
        <v>236</v>
      </c>
      <c r="D96" s="100">
        <v>2021</v>
      </c>
      <c r="E96" s="100">
        <v>2025</v>
      </c>
      <c r="F96" s="100" t="s">
        <v>99</v>
      </c>
      <c r="G96" s="100" t="s">
        <v>209</v>
      </c>
      <c r="H96" s="100" t="s">
        <v>203</v>
      </c>
      <c r="I96" s="100">
        <v>1000000</v>
      </c>
      <c r="J96" s="100" t="s">
        <v>207</v>
      </c>
      <c r="K96" s="67"/>
      <c r="L96" s="67"/>
      <c r="M96" s="67"/>
    </row>
    <row r="97" spans="1:13" ht="13.2" x14ac:dyDescent="0.25">
      <c r="A97" s="100">
        <v>22</v>
      </c>
      <c r="B97" s="100">
        <v>53</v>
      </c>
      <c r="C97" s="100" t="s">
        <v>237</v>
      </c>
      <c r="D97" s="100">
        <v>2021</v>
      </c>
      <c r="E97" s="100">
        <v>2024</v>
      </c>
      <c r="F97" s="100" t="s">
        <v>73</v>
      </c>
      <c r="G97" s="100" t="s">
        <v>212</v>
      </c>
      <c r="H97" s="100" t="s">
        <v>210</v>
      </c>
      <c r="I97" s="100">
        <v>1000000</v>
      </c>
      <c r="J97" s="100" t="s">
        <v>207</v>
      </c>
      <c r="K97" s="67"/>
      <c r="L97" s="67"/>
      <c r="M97" s="67"/>
    </row>
    <row r="98" spans="1:13" ht="13.2" x14ac:dyDescent="0.25">
      <c r="A98" s="100">
        <v>23</v>
      </c>
      <c r="B98" s="100">
        <v>54</v>
      </c>
      <c r="C98" s="100" t="s">
        <v>238</v>
      </c>
      <c r="D98" s="100">
        <v>2022</v>
      </c>
      <c r="E98" s="100">
        <v>2025</v>
      </c>
      <c r="F98" s="100" t="s">
        <v>60</v>
      </c>
      <c r="G98" s="100" t="s">
        <v>219</v>
      </c>
      <c r="H98" s="100" t="s">
        <v>222</v>
      </c>
      <c r="I98" s="100">
        <v>500000</v>
      </c>
      <c r="J98" s="100" t="s">
        <v>214</v>
      </c>
      <c r="K98" s="67"/>
      <c r="L98" s="67"/>
      <c r="M98" s="67"/>
    </row>
    <row r="99" spans="1:13" ht="13.2" x14ac:dyDescent="0.25">
      <c r="A99" s="100">
        <v>24</v>
      </c>
      <c r="B99" s="100">
        <v>28</v>
      </c>
      <c r="C99" s="100" t="s">
        <v>239</v>
      </c>
      <c r="D99" s="100">
        <v>2020</v>
      </c>
      <c r="E99" s="100">
        <v>2024</v>
      </c>
      <c r="F99" s="100" t="s">
        <v>67</v>
      </c>
      <c r="G99" s="100" t="s">
        <v>219</v>
      </c>
      <c r="H99" s="100" t="s">
        <v>210</v>
      </c>
      <c r="I99" s="100">
        <v>500000</v>
      </c>
      <c r="J99" s="100" t="s">
        <v>207</v>
      </c>
      <c r="K99" s="67"/>
      <c r="L99" s="67"/>
      <c r="M99" s="67"/>
    </row>
    <row r="100" spans="1:13" ht="13.2" x14ac:dyDescent="0.25">
      <c r="A100" s="100">
        <v>25</v>
      </c>
      <c r="B100" s="100">
        <v>47</v>
      </c>
      <c r="C100" s="100" t="s">
        <v>240</v>
      </c>
      <c r="D100" s="100">
        <v>2020</v>
      </c>
      <c r="E100" s="100">
        <v>2024</v>
      </c>
      <c r="F100" s="100" t="s">
        <v>60</v>
      </c>
      <c r="G100" s="100" t="s">
        <v>217</v>
      </c>
      <c r="H100" s="100" t="s">
        <v>210</v>
      </c>
      <c r="I100" s="100">
        <v>500000</v>
      </c>
      <c r="J100" s="100" t="s">
        <v>204</v>
      </c>
      <c r="K100" s="67"/>
      <c r="L100" s="67"/>
      <c r="M100" s="67"/>
    </row>
    <row r="101" spans="1:13" ht="13.2" x14ac:dyDescent="0.25">
      <c r="A101" s="100">
        <v>26</v>
      </c>
      <c r="B101" s="100">
        <v>8</v>
      </c>
      <c r="C101" s="100" t="s">
        <v>241</v>
      </c>
      <c r="D101" s="100">
        <v>2021</v>
      </c>
      <c r="E101" s="100">
        <v>2025</v>
      </c>
      <c r="F101" s="100" t="s">
        <v>84</v>
      </c>
      <c r="G101" s="100" t="s">
        <v>219</v>
      </c>
      <c r="H101" s="100" t="s">
        <v>210</v>
      </c>
      <c r="I101" s="100">
        <v>500000</v>
      </c>
      <c r="J101" s="100" t="s">
        <v>204</v>
      </c>
      <c r="K101" s="67"/>
      <c r="L101" s="67"/>
      <c r="M101" s="67"/>
    </row>
    <row r="102" spans="1:13" ht="13.2" x14ac:dyDescent="0.25">
      <c r="A102" s="100">
        <v>27</v>
      </c>
      <c r="B102" s="100">
        <v>40</v>
      </c>
      <c r="C102" s="100" t="s">
        <v>242</v>
      </c>
      <c r="D102" s="100">
        <v>2021</v>
      </c>
      <c r="E102" s="100">
        <v>2024</v>
      </c>
      <c r="F102" s="100" t="s">
        <v>73</v>
      </c>
      <c r="G102" s="100" t="s">
        <v>219</v>
      </c>
      <c r="H102" s="100" t="s">
        <v>203</v>
      </c>
      <c r="I102" s="100">
        <v>500000</v>
      </c>
      <c r="J102" s="100" t="s">
        <v>214</v>
      </c>
      <c r="K102" s="67"/>
      <c r="L102" s="67"/>
      <c r="M102" s="67"/>
    </row>
    <row r="103" spans="1:13" ht="13.2" x14ac:dyDescent="0.25">
      <c r="A103" s="100">
        <v>28</v>
      </c>
      <c r="B103" s="100">
        <v>48</v>
      </c>
      <c r="C103" s="100" t="s">
        <v>243</v>
      </c>
      <c r="D103" s="100">
        <v>2022</v>
      </c>
      <c r="E103" s="100">
        <v>2025</v>
      </c>
      <c r="F103" s="100" t="s">
        <v>99</v>
      </c>
      <c r="G103" s="100" t="s">
        <v>212</v>
      </c>
      <c r="H103" s="100" t="s">
        <v>210</v>
      </c>
      <c r="I103" s="100">
        <v>1000000</v>
      </c>
      <c r="J103" s="100" t="s">
        <v>214</v>
      </c>
      <c r="K103" s="67"/>
      <c r="L103" s="67"/>
      <c r="M103" s="67"/>
    </row>
    <row r="104" spans="1:13" ht="13.2" x14ac:dyDescent="0.25">
      <c r="A104" s="100">
        <v>29</v>
      </c>
      <c r="B104" s="100">
        <v>49</v>
      </c>
      <c r="C104" s="100" t="s">
        <v>244</v>
      </c>
      <c r="D104" s="100">
        <v>2020</v>
      </c>
      <c r="E104" s="100">
        <v>2023</v>
      </c>
      <c r="F104" s="100" t="s">
        <v>99</v>
      </c>
      <c r="G104" s="100" t="s">
        <v>217</v>
      </c>
      <c r="H104" s="100" t="s">
        <v>222</v>
      </c>
      <c r="I104" s="100">
        <v>1000000</v>
      </c>
      <c r="J104" s="100" t="s">
        <v>214</v>
      </c>
      <c r="K104" s="67"/>
      <c r="L104" s="67"/>
      <c r="M104" s="67"/>
    </row>
    <row r="105" spans="1:13" ht="13.2" x14ac:dyDescent="0.25">
      <c r="A105" s="100">
        <v>30</v>
      </c>
      <c r="B105" s="100">
        <v>58</v>
      </c>
      <c r="C105" s="100" t="s">
        <v>245</v>
      </c>
      <c r="D105" s="100">
        <v>2022</v>
      </c>
      <c r="E105" s="100">
        <v>2025</v>
      </c>
      <c r="F105" s="100" t="s">
        <v>99</v>
      </c>
      <c r="G105" s="100" t="s">
        <v>202</v>
      </c>
      <c r="H105" s="100" t="s">
        <v>210</v>
      </c>
      <c r="I105" s="100">
        <v>500000</v>
      </c>
      <c r="J105" s="100" t="s">
        <v>214</v>
      </c>
      <c r="K105" s="67"/>
      <c r="L105" s="67"/>
      <c r="M105" s="67"/>
    </row>
    <row r="106" spans="1:13" ht="13.2" x14ac:dyDescent="0.25">
      <c r="A106" s="100">
        <v>31</v>
      </c>
      <c r="B106" s="100">
        <v>24</v>
      </c>
      <c r="C106" s="100" t="s">
        <v>246</v>
      </c>
      <c r="D106" s="100">
        <v>2022</v>
      </c>
      <c r="E106" s="100">
        <v>2026</v>
      </c>
      <c r="F106" s="100" t="s">
        <v>99</v>
      </c>
      <c r="G106" s="100" t="s">
        <v>219</v>
      </c>
      <c r="H106" s="100" t="s">
        <v>222</v>
      </c>
      <c r="I106" s="100">
        <v>1000000</v>
      </c>
      <c r="J106" s="100" t="s">
        <v>207</v>
      </c>
      <c r="K106" s="67"/>
      <c r="L106" s="67"/>
      <c r="M106" s="67"/>
    </row>
    <row r="107" spans="1:13" ht="13.2" x14ac:dyDescent="0.25">
      <c r="A107" s="100">
        <v>32</v>
      </c>
      <c r="B107" s="100">
        <v>22</v>
      </c>
      <c r="C107" s="100" t="s">
        <v>247</v>
      </c>
      <c r="D107" s="100">
        <v>2021</v>
      </c>
      <c r="E107" s="100">
        <v>2024</v>
      </c>
      <c r="F107" s="100" t="s">
        <v>99</v>
      </c>
      <c r="G107" s="100" t="s">
        <v>209</v>
      </c>
      <c r="H107" s="100" t="s">
        <v>210</v>
      </c>
      <c r="I107" s="100">
        <v>2000000</v>
      </c>
      <c r="J107" s="100" t="s">
        <v>207</v>
      </c>
      <c r="K107" s="67"/>
      <c r="L107" s="67"/>
      <c r="M107" s="67"/>
    </row>
    <row r="108" spans="1:13" ht="13.2" x14ac:dyDescent="0.25">
      <c r="A108" s="100">
        <v>33</v>
      </c>
      <c r="B108" s="100">
        <v>35</v>
      </c>
      <c r="C108" s="100" t="s">
        <v>248</v>
      </c>
      <c r="D108" s="100">
        <v>2019</v>
      </c>
      <c r="E108" s="100">
        <v>2023</v>
      </c>
      <c r="F108" s="100" t="s">
        <v>60</v>
      </c>
      <c r="G108" s="100" t="s">
        <v>219</v>
      </c>
      <c r="H108" s="100" t="s">
        <v>203</v>
      </c>
      <c r="I108" s="100">
        <v>500000</v>
      </c>
      <c r="J108" s="100" t="s">
        <v>207</v>
      </c>
      <c r="K108" s="67"/>
      <c r="L108" s="67"/>
      <c r="M108" s="67"/>
    </row>
    <row r="109" spans="1:13" ht="13.2" x14ac:dyDescent="0.25">
      <c r="A109" s="100">
        <v>34</v>
      </c>
      <c r="B109" s="100">
        <v>39</v>
      </c>
      <c r="C109" s="100" t="s">
        <v>249</v>
      </c>
      <c r="D109" s="100">
        <v>2020</v>
      </c>
      <c r="E109" s="100">
        <v>2024</v>
      </c>
      <c r="F109" s="100" t="s">
        <v>67</v>
      </c>
      <c r="G109" s="100" t="s">
        <v>206</v>
      </c>
      <c r="H109" s="100" t="s">
        <v>225</v>
      </c>
      <c r="I109" s="100">
        <v>500000</v>
      </c>
      <c r="J109" s="100" t="s">
        <v>204</v>
      </c>
      <c r="K109" s="67"/>
      <c r="L109" s="67"/>
      <c r="M109" s="67"/>
    </row>
    <row r="110" spans="1:13" ht="13.2" x14ac:dyDescent="0.25">
      <c r="A110" s="100">
        <v>35</v>
      </c>
      <c r="B110" s="100">
        <v>9</v>
      </c>
      <c r="C110" s="100" t="s">
        <v>250</v>
      </c>
      <c r="D110" s="100">
        <v>2021</v>
      </c>
      <c r="E110" s="100">
        <v>2024</v>
      </c>
      <c r="F110" s="100" t="s">
        <v>99</v>
      </c>
      <c r="G110" s="100" t="s">
        <v>206</v>
      </c>
      <c r="H110" s="100" t="s">
        <v>222</v>
      </c>
      <c r="I110" s="100">
        <v>1000000</v>
      </c>
      <c r="J110" s="100" t="s">
        <v>214</v>
      </c>
      <c r="K110" s="67"/>
      <c r="L110" s="67"/>
      <c r="M110" s="67"/>
    </row>
    <row r="111" spans="1:13" ht="13.2" x14ac:dyDescent="0.25">
      <c r="A111" s="100">
        <v>36</v>
      </c>
      <c r="B111" s="100">
        <v>37</v>
      </c>
      <c r="C111" s="100" t="s">
        <v>251</v>
      </c>
      <c r="D111" s="100">
        <v>2022</v>
      </c>
      <c r="E111" s="100">
        <v>2025</v>
      </c>
      <c r="F111" s="100" t="s">
        <v>84</v>
      </c>
      <c r="G111" s="100" t="s">
        <v>219</v>
      </c>
      <c r="H111" s="100" t="s">
        <v>225</v>
      </c>
      <c r="I111" s="100">
        <v>500000</v>
      </c>
      <c r="J111" s="100" t="s">
        <v>207</v>
      </c>
      <c r="K111" s="67"/>
      <c r="L111" s="67"/>
      <c r="M111" s="67"/>
    </row>
    <row r="112" spans="1:13" ht="13.2" x14ac:dyDescent="0.25">
      <c r="A112" s="100">
        <v>37</v>
      </c>
      <c r="B112" s="100">
        <v>33</v>
      </c>
      <c r="C112" s="100" t="s">
        <v>252</v>
      </c>
      <c r="D112" s="100">
        <v>2022</v>
      </c>
      <c r="E112" s="100">
        <v>2025</v>
      </c>
      <c r="F112" s="100" t="s">
        <v>73</v>
      </c>
      <c r="G112" s="100" t="s">
        <v>206</v>
      </c>
      <c r="H112" s="100" t="s">
        <v>210</v>
      </c>
      <c r="I112" s="100">
        <v>500000</v>
      </c>
      <c r="J112" s="100" t="s">
        <v>214</v>
      </c>
      <c r="K112" s="67"/>
      <c r="L112" s="67"/>
      <c r="M112" s="67"/>
    </row>
    <row r="113" spans="1:13" ht="13.2" x14ac:dyDescent="0.25">
      <c r="A113" s="100">
        <v>38</v>
      </c>
      <c r="B113" s="100">
        <v>36</v>
      </c>
      <c r="C113" s="100" t="s">
        <v>253</v>
      </c>
      <c r="D113" s="100">
        <v>2021</v>
      </c>
      <c r="E113" s="100">
        <v>2025</v>
      </c>
      <c r="F113" s="100" t="s">
        <v>67</v>
      </c>
      <c r="G113" s="100" t="s">
        <v>202</v>
      </c>
      <c r="H113" s="100" t="s">
        <v>220</v>
      </c>
      <c r="I113" s="100">
        <v>1000000</v>
      </c>
      <c r="J113" s="100" t="s">
        <v>207</v>
      </c>
      <c r="K113" s="67"/>
      <c r="L113" s="67"/>
      <c r="M113" s="67"/>
    </row>
    <row r="114" spans="1:13" ht="13.2" x14ac:dyDescent="0.25">
      <c r="A114" s="100">
        <v>39</v>
      </c>
      <c r="B114" s="100">
        <v>34</v>
      </c>
      <c r="C114" s="100" t="s">
        <v>254</v>
      </c>
      <c r="D114" s="100">
        <v>2021</v>
      </c>
      <c r="E114" s="100">
        <v>2025</v>
      </c>
      <c r="F114" s="100" t="s">
        <v>60</v>
      </c>
      <c r="G114" s="100" t="s">
        <v>209</v>
      </c>
      <c r="H114" s="100" t="s">
        <v>222</v>
      </c>
      <c r="I114" s="100">
        <v>500000</v>
      </c>
      <c r="J114" s="100" t="s">
        <v>204</v>
      </c>
      <c r="K114" s="67"/>
      <c r="L114" s="67"/>
      <c r="M114" s="67"/>
    </row>
    <row r="115" spans="1:13" ht="13.2" x14ac:dyDescent="0.25">
      <c r="A115" s="100">
        <v>40</v>
      </c>
      <c r="B115" s="100">
        <v>26</v>
      </c>
      <c r="C115" s="100" t="s">
        <v>255</v>
      </c>
      <c r="D115" s="100">
        <v>2021</v>
      </c>
      <c r="E115" s="100">
        <v>2025</v>
      </c>
      <c r="F115" s="100" t="s">
        <v>67</v>
      </c>
      <c r="G115" s="100" t="s">
        <v>202</v>
      </c>
      <c r="H115" s="100" t="s">
        <v>220</v>
      </c>
      <c r="I115" s="100">
        <v>2000000</v>
      </c>
      <c r="J115" s="100" t="s">
        <v>207</v>
      </c>
      <c r="K115" s="67"/>
      <c r="L115" s="67"/>
      <c r="M115" s="67"/>
    </row>
    <row r="116" spans="1:13" ht="13.2" x14ac:dyDescent="0.25">
      <c r="A116" s="100">
        <v>41</v>
      </c>
      <c r="B116" s="100">
        <v>2</v>
      </c>
      <c r="C116" s="100" t="s">
        <v>256</v>
      </c>
      <c r="D116" s="100">
        <v>2018</v>
      </c>
      <c r="E116" s="100">
        <v>2022</v>
      </c>
      <c r="F116" s="100" t="s">
        <v>73</v>
      </c>
      <c r="G116" s="100" t="s">
        <v>219</v>
      </c>
      <c r="H116" s="100" t="s">
        <v>225</v>
      </c>
      <c r="I116" s="100">
        <v>500000</v>
      </c>
      <c r="J116" s="100" t="s">
        <v>204</v>
      </c>
      <c r="K116" s="67"/>
      <c r="L116" s="67"/>
      <c r="M116" s="67"/>
    </row>
    <row r="117" spans="1:13" ht="13.2" x14ac:dyDescent="0.25">
      <c r="A117" s="100">
        <v>42</v>
      </c>
      <c r="B117" s="100">
        <v>7</v>
      </c>
      <c r="C117" s="100" t="s">
        <v>257</v>
      </c>
      <c r="D117" s="100">
        <v>2021</v>
      </c>
      <c r="E117" s="100">
        <v>2024</v>
      </c>
      <c r="F117" s="100" t="s">
        <v>99</v>
      </c>
      <c r="G117" s="100" t="s">
        <v>202</v>
      </c>
      <c r="H117" s="100" t="s">
        <v>210</v>
      </c>
      <c r="I117" s="100">
        <v>2000000</v>
      </c>
      <c r="J117" s="100" t="s">
        <v>207</v>
      </c>
      <c r="K117" s="67"/>
      <c r="L117" s="67"/>
      <c r="M117" s="67"/>
    </row>
    <row r="118" spans="1:13" ht="13.2" x14ac:dyDescent="0.25">
      <c r="A118" s="100">
        <v>43</v>
      </c>
      <c r="B118" s="100">
        <v>16</v>
      </c>
      <c r="C118" s="100" t="s">
        <v>258</v>
      </c>
      <c r="D118" s="100">
        <v>2019</v>
      </c>
      <c r="E118" s="100">
        <v>2023</v>
      </c>
      <c r="F118" s="100" t="s">
        <v>99</v>
      </c>
      <c r="G118" s="100" t="s">
        <v>202</v>
      </c>
      <c r="H118" s="100" t="s">
        <v>220</v>
      </c>
      <c r="I118" s="100">
        <v>1000000</v>
      </c>
      <c r="J118" s="100" t="s">
        <v>207</v>
      </c>
      <c r="K118" s="67"/>
      <c r="L118" s="67"/>
      <c r="M118" s="67"/>
    </row>
    <row r="119" spans="1:13" s="32" customFormat="1" ht="13.2" x14ac:dyDescent="0.25">
      <c r="A119" s="100">
        <v>44</v>
      </c>
      <c r="B119" s="100">
        <v>41</v>
      </c>
      <c r="C119" s="100" t="s">
        <v>259</v>
      </c>
      <c r="D119" s="100">
        <v>2020</v>
      </c>
      <c r="E119" s="100">
        <v>2024</v>
      </c>
      <c r="F119" s="100" t="s">
        <v>73</v>
      </c>
      <c r="G119" s="100" t="s">
        <v>206</v>
      </c>
      <c r="H119" s="100" t="s">
        <v>220</v>
      </c>
      <c r="I119" s="100">
        <v>500000</v>
      </c>
      <c r="J119" s="100" t="s">
        <v>204</v>
      </c>
      <c r="K119" s="67"/>
      <c r="L119" s="67"/>
      <c r="M119" s="67"/>
    </row>
    <row r="120" spans="1:13" ht="13.2" x14ac:dyDescent="0.25">
      <c r="A120" s="100">
        <v>45</v>
      </c>
      <c r="B120" s="100">
        <v>23</v>
      </c>
      <c r="C120" s="100" t="s">
        <v>260</v>
      </c>
      <c r="D120" s="100">
        <v>2021</v>
      </c>
      <c r="E120" s="100">
        <v>2025</v>
      </c>
      <c r="F120" s="100" t="s">
        <v>99</v>
      </c>
      <c r="G120" s="100" t="s">
        <v>206</v>
      </c>
      <c r="H120" s="100" t="s">
        <v>210</v>
      </c>
      <c r="I120" s="100">
        <v>1000000</v>
      </c>
      <c r="J120" s="100" t="s">
        <v>204</v>
      </c>
      <c r="K120" s="67"/>
      <c r="L120" s="67"/>
      <c r="M120" s="67"/>
    </row>
    <row r="121" spans="1:13" ht="13.2" x14ac:dyDescent="0.25">
      <c r="A121" s="100">
        <v>46</v>
      </c>
      <c r="B121" s="100">
        <v>59</v>
      </c>
      <c r="C121" s="100" t="s">
        <v>261</v>
      </c>
      <c r="D121" s="100">
        <v>2018</v>
      </c>
      <c r="E121" s="100">
        <v>2022</v>
      </c>
      <c r="F121" s="100" t="s">
        <v>99</v>
      </c>
      <c r="G121" s="100" t="s">
        <v>217</v>
      </c>
      <c r="H121" s="100" t="s">
        <v>222</v>
      </c>
      <c r="I121" s="100">
        <v>500000</v>
      </c>
      <c r="J121" s="100" t="s">
        <v>207</v>
      </c>
      <c r="K121" s="67"/>
      <c r="L121" s="67"/>
      <c r="M121" s="67"/>
    </row>
    <row r="122" spans="1:13" ht="13.2" x14ac:dyDescent="0.25">
      <c r="A122" s="100">
        <v>47</v>
      </c>
      <c r="B122" s="100">
        <v>50</v>
      </c>
      <c r="C122" s="100" t="s">
        <v>262</v>
      </c>
      <c r="D122" s="100">
        <v>2022</v>
      </c>
      <c r="E122" s="100">
        <v>2026</v>
      </c>
      <c r="F122" s="100" t="s">
        <v>84</v>
      </c>
      <c r="G122" s="100" t="s">
        <v>217</v>
      </c>
      <c r="H122" s="100" t="s">
        <v>203</v>
      </c>
      <c r="I122" s="100">
        <v>500000</v>
      </c>
      <c r="J122" s="100" t="s">
        <v>204</v>
      </c>
      <c r="K122" s="67"/>
      <c r="L122" s="67"/>
      <c r="M122" s="67"/>
    </row>
    <row r="123" spans="1:13" ht="13.2" x14ac:dyDescent="0.25">
      <c r="A123" s="100">
        <v>48</v>
      </c>
      <c r="B123" s="100">
        <v>42</v>
      </c>
      <c r="C123" s="100" t="s">
        <v>263</v>
      </c>
      <c r="D123" s="100">
        <v>2021</v>
      </c>
      <c r="E123" s="100">
        <v>2025</v>
      </c>
      <c r="F123" s="100" t="s">
        <v>99</v>
      </c>
      <c r="G123" s="100" t="s">
        <v>219</v>
      </c>
      <c r="H123" s="100" t="s">
        <v>225</v>
      </c>
      <c r="I123" s="100">
        <v>500000</v>
      </c>
      <c r="J123" s="100" t="s">
        <v>207</v>
      </c>
      <c r="K123" s="67"/>
      <c r="L123" s="67"/>
      <c r="M123" s="67"/>
    </row>
    <row r="124" spans="1:13" ht="13.2" x14ac:dyDescent="0.25">
      <c r="A124" s="100">
        <v>49</v>
      </c>
      <c r="B124" s="100">
        <v>46</v>
      </c>
      <c r="C124" s="100" t="s">
        <v>264</v>
      </c>
      <c r="D124" s="100">
        <v>2020</v>
      </c>
      <c r="E124" s="100">
        <v>2023</v>
      </c>
      <c r="F124" s="100" t="s">
        <v>99</v>
      </c>
      <c r="G124" s="100" t="s">
        <v>212</v>
      </c>
      <c r="H124" s="100" t="s">
        <v>213</v>
      </c>
      <c r="I124" s="100">
        <v>500000</v>
      </c>
      <c r="J124" s="100" t="s">
        <v>214</v>
      </c>
      <c r="K124" s="67"/>
      <c r="L124" s="67"/>
      <c r="M124" s="67"/>
    </row>
    <row r="125" spans="1:13" ht="13.2" x14ac:dyDescent="0.25">
      <c r="A125" s="100">
        <v>50</v>
      </c>
      <c r="B125" s="100">
        <v>19</v>
      </c>
      <c r="C125" s="100" t="s">
        <v>265</v>
      </c>
      <c r="D125" s="100">
        <v>2021</v>
      </c>
      <c r="E125" s="100">
        <v>2024</v>
      </c>
      <c r="F125" s="100" t="s">
        <v>60</v>
      </c>
      <c r="G125" s="100" t="s">
        <v>202</v>
      </c>
      <c r="H125" s="100" t="s">
        <v>222</v>
      </c>
      <c r="I125" s="100">
        <v>1000000</v>
      </c>
      <c r="J125" s="100" t="s">
        <v>207</v>
      </c>
      <c r="K125" s="67"/>
      <c r="L125" s="67"/>
      <c r="M125" s="67"/>
    </row>
    <row r="126" spans="1:13" ht="13.2" x14ac:dyDescent="0.25">
      <c r="A126" s="100">
        <v>51</v>
      </c>
      <c r="B126" s="100">
        <v>43</v>
      </c>
      <c r="C126" s="100" t="s">
        <v>266</v>
      </c>
      <c r="D126" s="100">
        <v>2020</v>
      </c>
      <c r="E126" s="100">
        <v>2023</v>
      </c>
      <c r="F126" s="100" t="s">
        <v>73</v>
      </c>
      <c r="G126" s="100" t="s">
        <v>217</v>
      </c>
      <c r="H126" s="100" t="s">
        <v>210</v>
      </c>
      <c r="I126" s="100">
        <v>500000</v>
      </c>
      <c r="J126" s="100" t="s">
        <v>207</v>
      </c>
      <c r="K126" s="67"/>
      <c r="L126" s="67"/>
      <c r="M126" s="67"/>
    </row>
    <row r="127" spans="1:13" ht="13.2" x14ac:dyDescent="0.25">
      <c r="A127" s="100">
        <v>52</v>
      </c>
      <c r="B127" s="100">
        <v>56</v>
      </c>
      <c r="C127" s="100" t="s">
        <v>267</v>
      </c>
      <c r="D127" s="100">
        <v>2019</v>
      </c>
      <c r="E127" s="100">
        <v>2023</v>
      </c>
      <c r="F127" s="100" t="s">
        <v>60</v>
      </c>
      <c r="G127" s="100" t="s">
        <v>209</v>
      </c>
      <c r="H127" s="100" t="s">
        <v>220</v>
      </c>
      <c r="I127" s="100">
        <v>1000000</v>
      </c>
      <c r="J127" s="100" t="s">
        <v>207</v>
      </c>
      <c r="K127" s="67"/>
      <c r="L127" s="67"/>
      <c r="M127" s="67"/>
    </row>
    <row r="128" spans="1:13" ht="13.2" x14ac:dyDescent="0.25">
      <c r="A128" s="100">
        <v>53</v>
      </c>
      <c r="B128" s="100">
        <v>52</v>
      </c>
      <c r="C128" s="100" t="s">
        <v>268</v>
      </c>
      <c r="D128" s="100">
        <v>2020</v>
      </c>
      <c r="E128" s="100">
        <v>2024</v>
      </c>
      <c r="F128" s="100" t="s">
        <v>60</v>
      </c>
      <c r="G128" s="100" t="s">
        <v>217</v>
      </c>
      <c r="H128" s="100" t="s">
        <v>220</v>
      </c>
      <c r="I128" s="100">
        <v>2000000</v>
      </c>
      <c r="J128" s="100" t="s">
        <v>204</v>
      </c>
      <c r="K128" s="67"/>
      <c r="L128" s="67"/>
      <c r="M128" s="67"/>
    </row>
    <row r="129" spans="1:13" ht="13.2" x14ac:dyDescent="0.25">
      <c r="A129" s="100">
        <v>54</v>
      </c>
      <c r="B129" s="100">
        <v>4</v>
      </c>
      <c r="C129" s="100" t="s">
        <v>269</v>
      </c>
      <c r="D129" s="100">
        <v>2018</v>
      </c>
      <c r="E129" s="100">
        <v>2022</v>
      </c>
      <c r="F129" s="100" t="s">
        <v>84</v>
      </c>
      <c r="G129" s="100" t="s">
        <v>206</v>
      </c>
      <c r="H129" s="100" t="s">
        <v>222</v>
      </c>
      <c r="I129" s="100">
        <v>500000</v>
      </c>
      <c r="J129" s="100" t="s">
        <v>204</v>
      </c>
      <c r="K129" s="67"/>
      <c r="L129" s="67"/>
      <c r="M129" s="67"/>
    </row>
    <row r="130" spans="1:13" ht="13.2" x14ac:dyDescent="0.25">
      <c r="A130" s="100">
        <v>55</v>
      </c>
      <c r="B130" s="100">
        <v>21</v>
      </c>
      <c r="C130" s="100" t="s">
        <v>270</v>
      </c>
      <c r="D130" s="100">
        <v>2020</v>
      </c>
      <c r="E130" s="100">
        <v>2023</v>
      </c>
      <c r="F130" s="100" t="s">
        <v>60</v>
      </c>
      <c r="G130" s="100" t="s">
        <v>219</v>
      </c>
      <c r="H130" s="100" t="s">
        <v>220</v>
      </c>
      <c r="I130" s="100">
        <v>500000</v>
      </c>
      <c r="J130" s="100" t="s">
        <v>214</v>
      </c>
      <c r="K130" s="67"/>
      <c r="L130" s="67"/>
      <c r="M130" s="67"/>
    </row>
    <row r="131" spans="1:13" ht="13.2" x14ac:dyDescent="0.25">
      <c r="A131" s="100">
        <v>56</v>
      </c>
      <c r="B131" s="100">
        <v>60</v>
      </c>
      <c r="C131" s="100" t="s">
        <v>271</v>
      </c>
      <c r="D131" s="100">
        <v>2018</v>
      </c>
      <c r="E131" s="100">
        <v>2022</v>
      </c>
      <c r="F131" s="100">
        <v>0</v>
      </c>
      <c r="G131" s="100" t="s">
        <v>212</v>
      </c>
      <c r="H131" s="100" t="s">
        <v>203</v>
      </c>
      <c r="I131" s="100">
        <v>1000000</v>
      </c>
      <c r="J131" s="100" t="s">
        <v>204</v>
      </c>
      <c r="K131" s="67"/>
      <c r="L131" s="67"/>
      <c r="M131" s="67"/>
    </row>
    <row r="132" spans="1:13" ht="13.2" x14ac:dyDescent="0.25">
      <c r="A132" s="100">
        <v>57</v>
      </c>
      <c r="B132" s="100">
        <v>12</v>
      </c>
      <c r="C132" s="100" t="s">
        <v>272</v>
      </c>
      <c r="D132" s="100">
        <v>2021</v>
      </c>
      <c r="E132" s="100">
        <v>2025</v>
      </c>
      <c r="F132" s="100" t="s">
        <v>60</v>
      </c>
      <c r="G132" s="100" t="s">
        <v>212</v>
      </c>
      <c r="H132" s="100" t="s">
        <v>210</v>
      </c>
      <c r="I132" s="100">
        <v>1000000</v>
      </c>
      <c r="J132" s="100" t="s">
        <v>204</v>
      </c>
      <c r="K132" s="67"/>
      <c r="L132" s="67"/>
      <c r="M132" s="67"/>
    </row>
    <row r="133" spans="1:13" ht="13.2" x14ac:dyDescent="0.25">
      <c r="A133" s="100">
        <v>58</v>
      </c>
      <c r="B133" s="100">
        <v>20</v>
      </c>
      <c r="C133" s="100" t="s">
        <v>273</v>
      </c>
      <c r="D133" s="100">
        <v>2018</v>
      </c>
      <c r="E133" s="100">
        <v>2022</v>
      </c>
      <c r="F133" s="100" t="s">
        <v>73</v>
      </c>
      <c r="G133" s="100" t="s">
        <v>202</v>
      </c>
      <c r="H133" s="100" t="s">
        <v>203</v>
      </c>
      <c r="I133" s="100">
        <v>1000000</v>
      </c>
      <c r="J133" s="100" t="s">
        <v>207</v>
      </c>
      <c r="K133" s="67"/>
      <c r="L133" s="67"/>
      <c r="M133" s="67"/>
    </row>
    <row r="134" spans="1:13" ht="13.2" x14ac:dyDescent="0.25">
      <c r="A134" s="100">
        <v>59</v>
      </c>
      <c r="B134" s="100">
        <v>25</v>
      </c>
      <c r="C134" s="100" t="s">
        <v>274</v>
      </c>
      <c r="D134" s="100">
        <v>2018</v>
      </c>
      <c r="E134" s="100">
        <v>2021</v>
      </c>
      <c r="F134" s="100" t="s">
        <v>60</v>
      </c>
      <c r="G134" s="100" t="s">
        <v>217</v>
      </c>
      <c r="H134" s="100" t="s">
        <v>203</v>
      </c>
      <c r="I134" s="100">
        <v>1000000</v>
      </c>
      <c r="J134" s="100" t="s">
        <v>214</v>
      </c>
      <c r="K134" s="67"/>
      <c r="L134" s="67"/>
      <c r="M134" s="67"/>
    </row>
    <row r="135" spans="1:13" ht="13.2" x14ac:dyDescent="0.25">
      <c r="A135" s="100">
        <v>60</v>
      </c>
      <c r="B135" s="100">
        <v>51</v>
      </c>
      <c r="C135" s="100" t="s">
        <v>275</v>
      </c>
      <c r="D135" s="100">
        <v>2021</v>
      </c>
      <c r="E135" s="100">
        <v>2025</v>
      </c>
      <c r="F135" s="100" t="s">
        <v>60</v>
      </c>
      <c r="G135" s="100" t="s">
        <v>209</v>
      </c>
      <c r="H135" s="100" t="s">
        <v>220</v>
      </c>
      <c r="I135" s="100">
        <v>1000000</v>
      </c>
      <c r="J135" s="100" t="s">
        <v>207</v>
      </c>
      <c r="K135" s="67"/>
      <c r="L135" s="67"/>
      <c r="M135" s="67"/>
    </row>
    <row r="136" spans="1:13" ht="13.2" x14ac:dyDescent="0.25">
      <c r="A136" s="100">
        <v>61</v>
      </c>
      <c r="B136" s="100">
        <v>50</v>
      </c>
      <c r="C136" s="100" t="s">
        <v>276</v>
      </c>
      <c r="D136" s="100">
        <v>2022</v>
      </c>
      <c r="E136" s="100">
        <v>2026</v>
      </c>
      <c r="F136" s="100" t="s">
        <v>84</v>
      </c>
      <c r="G136" s="100" t="s">
        <v>219</v>
      </c>
      <c r="H136" s="100" t="s">
        <v>203</v>
      </c>
      <c r="I136" s="100">
        <v>500000</v>
      </c>
      <c r="J136" s="100" t="s">
        <v>204</v>
      </c>
      <c r="K136" s="67"/>
      <c r="L136" s="67"/>
      <c r="M136" s="67"/>
    </row>
    <row r="137" spans="1:13" ht="13.2" x14ac:dyDescent="0.25">
      <c r="A137" s="100">
        <v>62</v>
      </c>
      <c r="B137" s="100">
        <v>28</v>
      </c>
      <c r="C137" s="100" t="s">
        <v>277</v>
      </c>
      <c r="D137" s="100">
        <v>2020</v>
      </c>
      <c r="E137" s="100">
        <v>2024</v>
      </c>
      <c r="F137" s="100" t="s">
        <v>67</v>
      </c>
      <c r="G137" s="100" t="s">
        <v>206</v>
      </c>
      <c r="H137" s="100" t="s">
        <v>210</v>
      </c>
      <c r="I137" s="100">
        <v>500000</v>
      </c>
      <c r="J137" s="100" t="s">
        <v>207</v>
      </c>
      <c r="K137" s="67"/>
      <c r="L137" s="67"/>
      <c r="M137" s="67"/>
    </row>
    <row r="138" spans="1:13" ht="13.2" x14ac:dyDescent="0.25">
      <c r="A138" s="100">
        <v>63</v>
      </c>
      <c r="B138" s="100">
        <v>12</v>
      </c>
      <c r="C138" s="100" t="s">
        <v>278</v>
      </c>
      <c r="D138" s="100">
        <v>2021</v>
      </c>
      <c r="E138" s="100">
        <v>2025</v>
      </c>
      <c r="F138" s="100" t="s">
        <v>60</v>
      </c>
      <c r="G138" s="100" t="s">
        <v>212</v>
      </c>
      <c r="H138" s="100" t="s">
        <v>210</v>
      </c>
      <c r="I138" s="100">
        <v>1000000</v>
      </c>
      <c r="J138" s="100" t="s">
        <v>204</v>
      </c>
      <c r="K138" s="67"/>
      <c r="L138" s="67"/>
      <c r="M138" s="67"/>
    </row>
    <row r="139" spans="1:13" ht="13.2" x14ac:dyDescent="0.25">
      <c r="A139" s="100">
        <v>64</v>
      </c>
      <c r="B139" s="100">
        <v>10</v>
      </c>
      <c r="C139" s="100" t="s">
        <v>279</v>
      </c>
      <c r="D139" s="100">
        <v>2019</v>
      </c>
      <c r="E139" s="100">
        <v>2023</v>
      </c>
      <c r="F139" s="100" t="s">
        <v>73</v>
      </c>
      <c r="G139" s="100" t="s">
        <v>217</v>
      </c>
      <c r="H139" s="100" t="s">
        <v>203</v>
      </c>
      <c r="I139" s="100">
        <v>500000</v>
      </c>
      <c r="J139" s="100" t="s">
        <v>207</v>
      </c>
      <c r="K139" s="67"/>
      <c r="L139" s="67"/>
      <c r="M139" s="67"/>
    </row>
    <row r="140" spans="1:13" ht="13.2" x14ac:dyDescent="0.25">
      <c r="A140" s="100">
        <v>65</v>
      </c>
      <c r="B140" s="100">
        <v>32</v>
      </c>
      <c r="C140" s="100" t="s">
        <v>280</v>
      </c>
      <c r="D140" s="100">
        <v>2020</v>
      </c>
      <c r="E140" s="100">
        <v>2023</v>
      </c>
      <c r="F140" s="100" t="s">
        <v>73</v>
      </c>
      <c r="G140" s="100" t="s">
        <v>206</v>
      </c>
      <c r="H140" s="100" t="s">
        <v>225</v>
      </c>
      <c r="I140" s="100">
        <v>500000</v>
      </c>
      <c r="J140" s="100" t="s">
        <v>207</v>
      </c>
      <c r="K140" s="67"/>
      <c r="L140" s="67"/>
      <c r="M140" s="67"/>
    </row>
    <row r="141" spans="1:13" ht="13.2" x14ac:dyDescent="0.25">
      <c r="A141" s="100">
        <v>66</v>
      </c>
      <c r="B141" s="100">
        <v>58</v>
      </c>
      <c r="C141" s="100" t="s">
        <v>281</v>
      </c>
      <c r="D141" s="100">
        <v>2022</v>
      </c>
      <c r="E141" s="100">
        <v>2025</v>
      </c>
      <c r="F141" s="100" t="s">
        <v>99</v>
      </c>
      <c r="G141" s="100" t="s">
        <v>206</v>
      </c>
      <c r="H141" s="100" t="s">
        <v>210</v>
      </c>
      <c r="I141" s="100">
        <v>500000</v>
      </c>
      <c r="J141" s="100" t="s">
        <v>214</v>
      </c>
      <c r="K141" s="67"/>
      <c r="L141" s="67"/>
      <c r="M141" s="67"/>
    </row>
    <row r="142" spans="1:13" s="32" customFormat="1" ht="13.2" x14ac:dyDescent="0.25">
      <c r="A142" s="100">
        <v>67</v>
      </c>
      <c r="B142" s="100">
        <v>30</v>
      </c>
      <c r="C142" s="100" t="s">
        <v>282</v>
      </c>
      <c r="D142" s="100">
        <v>2021</v>
      </c>
      <c r="E142" s="100">
        <v>2025</v>
      </c>
      <c r="F142" s="100" t="s">
        <v>99</v>
      </c>
      <c r="G142" s="100" t="s">
        <v>209</v>
      </c>
      <c r="H142" s="100" t="s">
        <v>203</v>
      </c>
      <c r="I142" s="100">
        <v>1000000</v>
      </c>
      <c r="J142" s="100" t="s">
        <v>207</v>
      </c>
      <c r="K142" s="67"/>
      <c r="L142" s="67"/>
      <c r="M142" s="67"/>
    </row>
    <row r="143" spans="1:13" ht="13.2" x14ac:dyDescent="0.25">
      <c r="A143" s="100">
        <v>68</v>
      </c>
      <c r="B143" s="100">
        <v>36</v>
      </c>
      <c r="C143" s="100" t="s">
        <v>283</v>
      </c>
      <c r="D143" s="100">
        <v>2021</v>
      </c>
      <c r="E143" s="100">
        <v>2025</v>
      </c>
      <c r="F143" s="100" t="s">
        <v>67</v>
      </c>
      <c r="G143" s="100" t="s">
        <v>212</v>
      </c>
      <c r="H143" s="100" t="s">
        <v>220</v>
      </c>
      <c r="I143" s="100">
        <v>1000000</v>
      </c>
      <c r="J143" s="100" t="s">
        <v>207</v>
      </c>
      <c r="K143" s="67"/>
      <c r="L143" s="67"/>
      <c r="M143" s="67"/>
    </row>
    <row r="144" spans="1:13" ht="13.2" x14ac:dyDescent="0.25">
      <c r="A144" s="100">
        <v>69</v>
      </c>
      <c r="B144" s="100">
        <v>15</v>
      </c>
      <c r="C144" s="100" t="s">
        <v>284</v>
      </c>
      <c r="D144" s="100">
        <v>2020</v>
      </c>
      <c r="E144" s="100">
        <v>2024</v>
      </c>
      <c r="F144" s="100" t="s">
        <v>84</v>
      </c>
      <c r="G144" s="100" t="s">
        <v>219</v>
      </c>
      <c r="H144" s="100" t="s">
        <v>203</v>
      </c>
      <c r="I144" s="100">
        <v>2000000</v>
      </c>
      <c r="J144" s="100" t="s">
        <v>204</v>
      </c>
      <c r="K144" s="67"/>
      <c r="L144" s="67"/>
      <c r="M144" s="67"/>
    </row>
    <row r="145" spans="1:13" ht="13.2" x14ac:dyDescent="0.25">
      <c r="A145" s="100">
        <v>70</v>
      </c>
      <c r="B145" s="100">
        <v>21</v>
      </c>
      <c r="C145" s="100" t="s">
        <v>285</v>
      </c>
      <c r="D145" s="100">
        <v>2020</v>
      </c>
      <c r="E145" s="100">
        <v>2023</v>
      </c>
      <c r="F145" s="100" t="s">
        <v>60</v>
      </c>
      <c r="G145" s="100" t="s">
        <v>206</v>
      </c>
      <c r="H145" s="100" t="s">
        <v>225</v>
      </c>
      <c r="I145" s="100">
        <v>500000</v>
      </c>
      <c r="J145" s="100" t="s">
        <v>214</v>
      </c>
      <c r="K145" s="67"/>
      <c r="L145" s="67"/>
      <c r="M145" s="67"/>
    </row>
    <row r="146" spans="1:13" ht="13.2" x14ac:dyDescent="0.25">
      <c r="A146" s="100">
        <v>71</v>
      </c>
      <c r="B146" s="100">
        <v>11</v>
      </c>
      <c r="C146" s="100" t="s">
        <v>286</v>
      </c>
      <c r="D146" s="100">
        <v>2022</v>
      </c>
      <c r="E146" s="100">
        <v>2025</v>
      </c>
      <c r="F146" s="100" t="s">
        <v>60</v>
      </c>
      <c r="G146" s="100" t="s">
        <v>202</v>
      </c>
      <c r="H146" s="100" t="s">
        <v>220</v>
      </c>
      <c r="I146" s="100">
        <v>500000</v>
      </c>
      <c r="J146" s="100" t="s">
        <v>207</v>
      </c>
      <c r="K146" s="67"/>
      <c r="L146" s="67"/>
      <c r="M146" s="67"/>
    </row>
    <row r="147" spans="1:13" ht="13.2" x14ac:dyDescent="0.25">
      <c r="A147" s="100">
        <v>72</v>
      </c>
      <c r="B147" s="100">
        <v>27</v>
      </c>
      <c r="C147" s="100" t="s">
        <v>287</v>
      </c>
      <c r="D147" s="100">
        <v>2018</v>
      </c>
      <c r="E147" s="100">
        <v>2021</v>
      </c>
      <c r="F147" s="100" t="s">
        <v>73</v>
      </c>
      <c r="G147" s="100" t="s">
        <v>219</v>
      </c>
      <c r="H147" s="100" t="s">
        <v>210</v>
      </c>
      <c r="I147" s="100">
        <v>500000</v>
      </c>
      <c r="J147" s="100" t="s">
        <v>214</v>
      </c>
      <c r="K147" s="67"/>
      <c r="L147" s="67"/>
      <c r="M147" s="67"/>
    </row>
    <row r="148" spans="1:13" ht="13.2" x14ac:dyDescent="0.25">
      <c r="A148" s="100">
        <v>73</v>
      </c>
      <c r="B148" s="100">
        <v>41</v>
      </c>
      <c r="C148" s="100" t="s">
        <v>288</v>
      </c>
      <c r="D148" s="100">
        <v>2020</v>
      </c>
      <c r="E148" s="100">
        <v>2024</v>
      </c>
      <c r="F148" s="100" t="s">
        <v>73</v>
      </c>
      <c r="G148" s="100" t="s">
        <v>206</v>
      </c>
      <c r="H148" s="100" t="s">
        <v>220</v>
      </c>
      <c r="I148" s="100">
        <v>500000</v>
      </c>
      <c r="J148" s="100" t="s">
        <v>204</v>
      </c>
      <c r="K148" s="67"/>
      <c r="L148" s="67"/>
      <c r="M148" s="67"/>
    </row>
    <row r="149" spans="1:13" ht="13.2" x14ac:dyDescent="0.25">
      <c r="A149" s="100">
        <v>74</v>
      </c>
      <c r="B149" s="100">
        <v>5</v>
      </c>
      <c r="C149" s="100" t="s">
        <v>289</v>
      </c>
      <c r="D149" s="100">
        <v>2020</v>
      </c>
      <c r="E149" s="100">
        <v>2024</v>
      </c>
      <c r="F149" s="100" t="s">
        <v>84</v>
      </c>
      <c r="G149" s="100" t="s">
        <v>202</v>
      </c>
      <c r="H149" s="100" t="s">
        <v>203</v>
      </c>
      <c r="I149" s="100">
        <v>1000000</v>
      </c>
      <c r="J149" s="100" t="s">
        <v>204</v>
      </c>
      <c r="K149" s="67"/>
      <c r="L149" s="67"/>
      <c r="M149" s="67"/>
    </row>
    <row r="150" spans="1:13" ht="13.2" x14ac:dyDescent="0.25">
      <c r="A150" s="100">
        <v>75</v>
      </c>
      <c r="B150" s="100">
        <v>34</v>
      </c>
      <c r="C150" s="100" t="s">
        <v>290</v>
      </c>
      <c r="D150" s="100">
        <v>2021</v>
      </c>
      <c r="E150" s="100">
        <v>2025</v>
      </c>
      <c r="F150" s="100" t="s">
        <v>60</v>
      </c>
      <c r="G150" s="100" t="s">
        <v>219</v>
      </c>
      <c r="H150" s="100" t="s">
        <v>222</v>
      </c>
      <c r="I150" s="100">
        <v>500000</v>
      </c>
      <c r="J150" s="100" t="s">
        <v>204</v>
      </c>
      <c r="K150" s="67"/>
      <c r="L150" s="67"/>
      <c r="M150" s="67"/>
    </row>
    <row r="151" spans="1:13" ht="13.2" x14ac:dyDescent="0.25">
      <c r="A151" s="100">
        <v>76</v>
      </c>
      <c r="B151" s="100">
        <v>26</v>
      </c>
      <c r="C151" s="100" t="s">
        <v>291</v>
      </c>
      <c r="D151" s="100">
        <v>2021</v>
      </c>
      <c r="E151" s="100">
        <v>2025</v>
      </c>
      <c r="F151" s="100" t="s">
        <v>67</v>
      </c>
      <c r="G151" s="100" t="s">
        <v>212</v>
      </c>
      <c r="H151" s="100" t="s">
        <v>220</v>
      </c>
      <c r="I151" s="100">
        <v>500000</v>
      </c>
      <c r="J151" s="100" t="s">
        <v>207</v>
      </c>
      <c r="K151" s="67"/>
      <c r="L151" s="67"/>
      <c r="M151" s="67"/>
    </row>
    <row r="152" spans="1:13" ht="13.2" x14ac:dyDescent="0.25">
      <c r="A152" s="100">
        <v>77</v>
      </c>
      <c r="B152" s="100">
        <v>13</v>
      </c>
      <c r="C152" s="100" t="s">
        <v>292</v>
      </c>
      <c r="D152" s="100">
        <v>2020</v>
      </c>
      <c r="E152" s="100">
        <v>2024</v>
      </c>
      <c r="F152" s="100" t="s">
        <v>73</v>
      </c>
      <c r="G152" s="100" t="s">
        <v>209</v>
      </c>
      <c r="H152" s="100" t="s">
        <v>210</v>
      </c>
      <c r="I152" s="100">
        <v>1000000</v>
      </c>
      <c r="J152" s="100" t="s">
        <v>204</v>
      </c>
      <c r="K152" s="67"/>
      <c r="L152" s="67"/>
      <c r="M152" s="67"/>
    </row>
    <row r="153" spans="1:13" ht="13.2" x14ac:dyDescent="0.25">
      <c r="A153" s="100">
        <v>78</v>
      </c>
      <c r="B153" s="100">
        <v>23</v>
      </c>
      <c r="C153" s="100" t="s">
        <v>293</v>
      </c>
      <c r="D153" s="100">
        <v>2021</v>
      </c>
      <c r="E153" s="100">
        <v>2025</v>
      </c>
      <c r="F153" s="100" t="s">
        <v>99</v>
      </c>
      <c r="G153" s="100" t="s">
        <v>217</v>
      </c>
      <c r="H153" s="100" t="s">
        <v>210</v>
      </c>
      <c r="I153" s="100">
        <v>2000000</v>
      </c>
      <c r="J153" s="100" t="s">
        <v>204</v>
      </c>
      <c r="K153" s="67"/>
      <c r="L153" s="67"/>
      <c r="M153" s="67"/>
    </row>
    <row r="154" spans="1:13" ht="13.2" x14ac:dyDescent="0.25">
      <c r="A154" s="100">
        <v>79</v>
      </c>
      <c r="B154" s="100">
        <v>44</v>
      </c>
      <c r="C154" s="100" t="s">
        <v>294</v>
      </c>
      <c r="D154" s="100">
        <v>2019</v>
      </c>
      <c r="E154" s="100">
        <v>2023</v>
      </c>
      <c r="F154" s="100" t="s">
        <v>67</v>
      </c>
      <c r="G154" s="100" t="s">
        <v>206</v>
      </c>
      <c r="H154" s="100" t="s">
        <v>222</v>
      </c>
      <c r="I154" s="100">
        <v>500000</v>
      </c>
      <c r="J154" s="100" t="s">
        <v>204</v>
      </c>
      <c r="K154" s="67"/>
      <c r="L154" s="67"/>
      <c r="M154" s="67"/>
    </row>
    <row r="155" spans="1:13" ht="13.2" x14ac:dyDescent="0.25">
      <c r="A155" s="100">
        <v>80</v>
      </c>
      <c r="B155" s="100">
        <v>7</v>
      </c>
      <c r="C155" s="100" t="s">
        <v>295</v>
      </c>
      <c r="D155" s="100">
        <v>2021</v>
      </c>
      <c r="E155" s="100">
        <v>2024</v>
      </c>
      <c r="F155" s="100" t="s">
        <v>99</v>
      </c>
      <c r="G155" s="100" t="s">
        <v>217</v>
      </c>
      <c r="H155" s="100" t="s">
        <v>210</v>
      </c>
      <c r="I155" s="100">
        <v>500000</v>
      </c>
      <c r="J155" s="100" t="s">
        <v>207</v>
      </c>
      <c r="K155" s="67"/>
      <c r="L155" s="67"/>
      <c r="M155" s="67"/>
    </row>
    <row r="156" spans="1:13" ht="13.2" x14ac:dyDescent="0.25">
      <c r="A156" s="100">
        <v>81</v>
      </c>
      <c r="B156" s="100">
        <v>2</v>
      </c>
      <c r="C156" s="100" t="s">
        <v>296</v>
      </c>
      <c r="D156" s="100">
        <v>2018</v>
      </c>
      <c r="E156" s="100">
        <v>2022</v>
      </c>
      <c r="F156" s="100" t="s">
        <v>73</v>
      </c>
      <c r="G156" s="100" t="s">
        <v>206</v>
      </c>
      <c r="H156" s="100" t="s">
        <v>225</v>
      </c>
      <c r="I156" s="100">
        <v>2000000</v>
      </c>
      <c r="J156" s="100" t="s">
        <v>204</v>
      </c>
      <c r="K156" s="67"/>
      <c r="L156" s="67"/>
      <c r="M156" s="67"/>
    </row>
    <row r="157" spans="1:13" ht="13.2" x14ac:dyDescent="0.25">
      <c r="A157" s="100">
        <v>82</v>
      </c>
      <c r="B157" s="100">
        <v>29</v>
      </c>
      <c r="C157" s="100" t="s">
        <v>297</v>
      </c>
      <c r="D157" s="100">
        <v>2018</v>
      </c>
      <c r="E157" s="100">
        <v>2022</v>
      </c>
      <c r="F157" s="100" t="s">
        <v>60</v>
      </c>
      <c r="G157" s="100" t="s">
        <v>206</v>
      </c>
      <c r="H157" s="100" t="s">
        <v>222</v>
      </c>
      <c r="I157" s="100">
        <v>1000000</v>
      </c>
      <c r="J157" s="100" t="s">
        <v>204</v>
      </c>
      <c r="K157" s="67"/>
      <c r="L157" s="67"/>
      <c r="M157" s="67"/>
    </row>
    <row r="158" spans="1:13" ht="13.2" x14ac:dyDescent="0.25">
      <c r="A158" s="100">
        <v>83</v>
      </c>
      <c r="B158" s="100">
        <v>46</v>
      </c>
      <c r="C158" s="100" t="s">
        <v>298</v>
      </c>
      <c r="D158" s="100">
        <v>2020</v>
      </c>
      <c r="E158" s="100">
        <v>2023</v>
      </c>
      <c r="F158" s="100" t="s">
        <v>99</v>
      </c>
      <c r="G158" s="100" t="s">
        <v>217</v>
      </c>
      <c r="H158" s="100" t="s">
        <v>220</v>
      </c>
      <c r="I158" s="100">
        <v>1000000</v>
      </c>
      <c r="J158" s="100" t="s">
        <v>214</v>
      </c>
      <c r="K158" s="67"/>
      <c r="L158" s="67"/>
      <c r="M158" s="67"/>
    </row>
    <row r="159" spans="1:13" ht="13.2" x14ac:dyDescent="0.25">
      <c r="A159" s="100">
        <v>84</v>
      </c>
      <c r="B159" s="100">
        <v>51</v>
      </c>
      <c r="C159" s="100" t="s">
        <v>299</v>
      </c>
      <c r="D159" s="100">
        <v>2021</v>
      </c>
      <c r="E159" s="100">
        <v>2025</v>
      </c>
      <c r="F159" s="100" t="s">
        <v>60</v>
      </c>
      <c r="G159" s="100" t="s">
        <v>209</v>
      </c>
      <c r="H159" s="100" t="s">
        <v>220</v>
      </c>
      <c r="I159" s="100">
        <v>1000000</v>
      </c>
      <c r="J159" s="100" t="s">
        <v>207</v>
      </c>
      <c r="K159" s="67"/>
      <c r="L159" s="67"/>
      <c r="M159" s="67"/>
    </row>
    <row r="160" spans="1:13" ht="13.2" x14ac:dyDescent="0.25">
      <c r="A160" s="100">
        <v>85</v>
      </c>
      <c r="B160" s="100">
        <v>31</v>
      </c>
      <c r="C160" s="100" t="s">
        <v>300</v>
      </c>
      <c r="D160" s="100">
        <v>2020</v>
      </c>
      <c r="E160" s="100">
        <v>2023</v>
      </c>
      <c r="F160" s="100" t="s">
        <v>67</v>
      </c>
      <c r="G160" s="100" t="s">
        <v>217</v>
      </c>
      <c r="H160" s="100" t="s">
        <v>220</v>
      </c>
      <c r="I160" s="100">
        <v>500000</v>
      </c>
      <c r="J160" s="100" t="s">
        <v>214</v>
      </c>
      <c r="K160" s="67"/>
      <c r="L160" s="67"/>
      <c r="M160" s="67"/>
    </row>
    <row r="161" spans="1:13" ht="13.2" x14ac:dyDescent="0.25">
      <c r="A161" s="100">
        <v>86</v>
      </c>
      <c r="B161" s="100">
        <v>52</v>
      </c>
      <c r="C161" s="100" t="s">
        <v>301</v>
      </c>
      <c r="D161" s="100">
        <v>2020</v>
      </c>
      <c r="E161" s="100">
        <v>2024</v>
      </c>
      <c r="F161" s="100" t="s">
        <v>60</v>
      </c>
      <c r="G161" s="100" t="s">
        <v>212</v>
      </c>
      <c r="H161" s="100" t="s">
        <v>220</v>
      </c>
      <c r="I161" s="100">
        <v>500000</v>
      </c>
      <c r="J161" s="100" t="s">
        <v>204</v>
      </c>
      <c r="K161" s="67"/>
      <c r="L161" s="67"/>
      <c r="M161" s="67"/>
    </row>
    <row r="162" spans="1:13" ht="13.2" x14ac:dyDescent="0.25">
      <c r="A162" s="100">
        <v>87</v>
      </c>
      <c r="B162" s="100">
        <v>42</v>
      </c>
      <c r="C162" s="100" t="s">
        <v>302</v>
      </c>
      <c r="D162" s="100">
        <v>2021</v>
      </c>
      <c r="E162" s="100">
        <v>2025</v>
      </c>
      <c r="F162" s="100" t="s">
        <v>99</v>
      </c>
      <c r="G162" s="100" t="s">
        <v>219</v>
      </c>
      <c r="H162" s="100" t="s">
        <v>225</v>
      </c>
      <c r="I162" s="100">
        <v>500000</v>
      </c>
      <c r="J162" s="100" t="s">
        <v>207</v>
      </c>
      <c r="K162" s="67"/>
      <c r="L162" s="67"/>
      <c r="M162" s="67"/>
    </row>
    <row r="163" spans="1:13" ht="13.2" x14ac:dyDescent="0.25">
      <c r="A163" s="100">
        <v>88</v>
      </c>
      <c r="B163" s="100">
        <v>8</v>
      </c>
      <c r="C163" s="100" t="s">
        <v>303</v>
      </c>
      <c r="D163" s="100">
        <v>2021</v>
      </c>
      <c r="E163" s="100">
        <v>2025</v>
      </c>
      <c r="F163" s="100" t="s">
        <v>84</v>
      </c>
      <c r="G163" s="100" t="s">
        <v>206</v>
      </c>
      <c r="H163" s="100" t="s">
        <v>210</v>
      </c>
      <c r="I163" s="100">
        <v>500000</v>
      </c>
      <c r="J163" s="100" t="s">
        <v>204</v>
      </c>
      <c r="K163" s="67"/>
      <c r="L163" s="67"/>
      <c r="M163" s="67"/>
    </row>
    <row r="164" spans="1:13" s="32" customFormat="1" ht="13.2" x14ac:dyDescent="0.25">
      <c r="A164" s="100">
        <v>89</v>
      </c>
      <c r="B164" s="100">
        <v>16</v>
      </c>
      <c r="C164" s="100" t="s">
        <v>304</v>
      </c>
      <c r="D164" s="100">
        <v>2019</v>
      </c>
      <c r="E164" s="100">
        <v>2023</v>
      </c>
      <c r="F164" s="100" t="s">
        <v>99</v>
      </c>
      <c r="G164" s="100" t="s">
        <v>209</v>
      </c>
      <c r="H164" s="100" t="s">
        <v>220</v>
      </c>
      <c r="I164" s="100">
        <v>1000000</v>
      </c>
      <c r="J164" s="100" t="s">
        <v>207</v>
      </c>
      <c r="K164" s="67"/>
      <c r="L164" s="67"/>
      <c r="M164" s="67"/>
    </row>
    <row r="165" spans="1:13" s="32" customFormat="1" ht="13.2" x14ac:dyDescent="0.25">
      <c r="A165" s="100">
        <v>90</v>
      </c>
      <c r="B165" s="100">
        <v>47</v>
      </c>
      <c r="C165" s="100" t="s">
        <v>305</v>
      </c>
      <c r="D165" s="100">
        <v>2020</v>
      </c>
      <c r="E165" s="100">
        <v>2024</v>
      </c>
      <c r="F165" s="100" t="s">
        <v>60</v>
      </c>
      <c r="G165" s="100" t="s">
        <v>217</v>
      </c>
      <c r="H165" s="100" t="s">
        <v>210</v>
      </c>
      <c r="I165" s="100">
        <v>1000000</v>
      </c>
      <c r="J165" s="100" t="s">
        <v>204</v>
      </c>
      <c r="K165" s="67"/>
      <c r="L165" s="67"/>
      <c r="M165" s="67"/>
    </row>
    <row r="166" spans="1:13" ht="13.2" x14ac:dyDescent="0.25">
      <c r="A166" s="100">
        <v>91</v>
      </c>
      <c r="B166" s="100">
        <v>20</v>
      </c>
      <c r="C166" s="100" t="s">
        <v>306</v>
      </c>
      <c r="D166" s="100">
        <v>2018</v>
      </c>
      <c r="E166" s="100">
        <v>2022</v>
      </c>
      <c r="F166" s="100" t="s">
        <v>73</v>
      </c>
      <c r="G166" s="100" t="s">
        <v>217</v>
      </c>
      <c r="H166" s="100" t="s">
        <v>203</v>
      </c>
      <c r="I166" s="100">
        <v>2000000</v>
      </c>
      <c r="J166" s="100" t="s">
        <v>207</v>
      </c>
      <c r="K166" s="67"/>
      <c r="L166" s="67"/>
      <c r="M166" s="67"/>
    </row>
    <row r="167" spans="1:13" ht="13.2" x14ac:dyDescent="0.25">
      <c r="A167" s="100">
        <v>92</v>
      </c>
      <c r="B167" s="100">
        <v>48</v>
      </c>
      <c r="C167" s="100" t="s">
        <v>307</v>
      </c>
      <c r="D167" s="100">
        <v>2022</v>
      </c>
      <c r="E167" s="100">
        <v>2025</v>
      </c>
      <c r="F167" s="100" t="s">
        <v>99</v>
      </c>
      <c r="G167" s="100" t="s">
        <v>212</v>
      </c>
      <c r="H167" s="100" t="s">
        <v>210</v>
      </c>
      <c r="I167" s="100">
        <v>3000000</v>
      </c>
      <c r="J167" s="100" t="s">
        <v>214</v>
      </c>
      <c r="K167" s="67"/>
      <c r="L167" s="67"/>
      <c r="M167" s="67"/>
    </row>
    <row r="168" spans="1:13" ht="13.2" x14ac:dyDescent="0.25">
      <c r="A168" s="100">
        <v>93</v>
      </c>
      <c r="B168" s="100">
        <v>19</v>
      </c>
      <c r="C168" s="100" t="s">
        <v>308</v>
      </c>
      <c r="D168" s="100">
        <v>2021</v>
      </c>
      <c r="E168" s="100">
        <v>2024</v>
      </c>
      <c r="F168" s="100" t="s">
        <v>60</v>
      </c>
      <c r="G168" s="100" t="s">
        <v>209</v>
      </c>
      <c r="H168" s="100" t="s">
        <v>222</v>
      </c>
      <c r="I168" s="100">
        <v>1000000</v>
      </c>
      <c r="J168" s="100" t="s">
        <v>207</v>
      </c>
      <c r="K168" s="67"/>
      <c r="L168" s="67"/>
      <c r="M168" s="67"/>
    </row>
    <row r="169" spans="1:13" ht="13.2" x14ac:dyDescent="0.25">
      <c r="A169" s="100">
        <v>94</v>
      </c>
      <c r="B169" s="100">
        <v>53</v>
      </c>
      <c r="C169" s="100" t="s">
        <v>309</v>
      </c>
      <c r="D169" s="100">
        <v>2021</v>
      </c>
      <c r="E169" s="100">
        <v>2024</v>
      </c>
      <c r="F169" s="100" t="s">
        <v>73</v>
      </c>
      <c r="G169" s="100" t="s">
        <v>202</v>
      </c>
      <c r="H169" s="100" t="s">
        <v>210</v>
      </c>
      <c r="I169" s="100">
        <v>500000</v>
      </c>
      <c r="J169" s="100" t="s">
        <v>207</v>
      </c>
      <c r="K169" s="67"/>
      <c r="L169" s="67"/>
      <c r="M169" s="67"/>
    </row>
    <row r="170" spans="1:13" ht="13.2" x14ac:dyDescent="0.25">
      <c r="A170" s="100">
        <v>95</v>
      </c>
      <c r="B170" s="100">
        <v>18</v>
      </c>
      <c r="C170" s="100" t="s">
        <v>310</v>
      </c>
      <c r="D170" s="100">
        <v>2020</v>
      </c>
      <c r="E170" s="100">
        <v>2023</v>
      </c>
      <c r="F170" s="100" t="s">
        <v>84</v>
      </c>
      <c r="G170" s="100" t="s">
        <v>202</v>
      </c>
      <c r="H170" s="100" t="s">
        <v>210</v>
      </c>
      <c r="I170" s="100">
        <v>1000000</v>
      </c>
      <c r="J170" s="100" t="s">
        <v>207</v>
      </c>
      <c r="K170" s="67"/>
      <c r="L170" s="67"/>
      <c r="M170" s="67"/>
    </row>
    <row r="171" spans="1:13" ht="13.2" x14ac:dyDescent="0.25">
      <c r="A171" s="100">
        <v>96</v>
      </c>
      <c r="B171" s="100">
        <v>45</v>
      </c>
      <c r="C171" s="100" t="s">
        <v>311</v>
      </c>
      <c r="D171" s="100">
        <v>2018</v>
      </c>
      <c r="E171" s="100">
        <v>2021</v>
      </c>
      <c r="F171" s="100" t="s">
        <v>60</v>
      </c>
      <c r="G171" s="100" t="s">
        <v>219</v>
      </c>
      <c r="H171" s="100" t="s">
        <v>203</v>
      </c>
      <c r="I171" s="100">
        <v>500000</v>
      </c>
      <c r="J171" s="100" t="s">
        <v>207</v>
      </c>
      <c r="K171" s="67"/>
      <c r="L171" s="67"/>
      <c r="M171" s="67"/>
    </row>
    <row r="172" spans="1:13" ht="13.2" x14ac:dyDescent="0.25">
      <c r="A172" s="100">
        <v>97</v>
      </c>
      <c r="B172" s="100">
        <v>37</v>
      </c>
      <c r="C172" s="100" t="s">
        <v>312</v>
      </c>
      <c r="D172" s="100">
        <v>2022</v>
      </c>
      <c r="E172" s="100">
        <v>2025</v>
      </c>
      <c r="F172" s="100" t="s">
        <v>84</v>
      </c>
      <c r="G172" s="100" t="s">
        <v>206</v>
      </c>
      <c r="H172" s="100" t="s">
        <v>225</v>
      </c>
      <c r="I172" s="100">
        <v>500000</v>
      </c>
      <c r="J172" s="100" t="s">
        <v>207</v>
      </c>
      <c r="K172" s="67"/>
      <c r="L172" s="67"/>
      <c r="M172" s="67"/>
    </row>
    <row r="173" spans="1:13" ht="13.2" x14ac:dyDescent="0.25">
      <c r="A173" s="100">
        <v>98</v>
      </c>
      <c r="B173" s="100">
        <v>59</v>
      </c>
      <c r="C173" s="100" t="s">
        <v>313</v>
      </c>
      <c r="D173" s="100">
        <v>2018</v>
      </c>
      <c r="E173" s="100">
        <v>2022</v>
      </c>
      <c r="F173" s="100" t="s">
        <v>99</v>
      </c>
      <c r="G173" s="100" t="s">
        <v>217</v>
      </c>
      <c r="H173" s="100" t="s">
        <v>222</v>
      </c>
      <c r="I173" s="100">
        <v>500000</v>
      </c>
      <c r="J173" s="100" t="s">
        <v>207</v>
      </c>
      <c r="K173" s="67"/>
      <c r="L173" s="67"/>
      <c r="M173" s="67"/>
    </row>
    <row r="174" spans="1:13" ht="13.2" x14ac:dyDescent="0.25">
      <c r="A174" s="100">
        <v>99</v>
      </c>
      <c r="B174" s="100">
        <v>55</v>
      </c>
      <c r="C174" s="100" t="s">
        <v>314</v>
      </c>
      <c r="D174" s="100">
        <v>2018</v>
      </c>
      <c r="E174" s="100">
        <v>2021</v>
      </c>
      <c r="F174" s="100" t="s">
        <v>84</v>
      </c>
      <c r="G174" s="100" t="s">
        <v>219</v>
      </c>
      <c r="H174" s="100" t="s">
        <v>203</v>
      </c>
      <c r="I174" s="100">
        <v>2000000</v>
      </c>
      <c r="J174" s="100" t="s">
        <v>214</v>
      </c>
      <c r="K174" s="67"/>
      <c r="L174" s="67"/>
      <c r="M174" s="67"/>
    </row>
    <row r="175" spans="1:13" ht="13.2" x14ac:dyDescent="0.25">
      <c r="A175" s="100">
        <v>100</v>
      </c>
      <c r="B175" s="100">
        <v>9</v>
      </c>
      <c r="C175" s="100" t="s">
        <v>315</v>
      </c>
      <c r="D175" s="100">
        <v>2021</v>
      </c>
      <c r="E175" s="100">
        <v>2024</v>
      </c>
      <c r="F175" s="100" t="s">
        <v>99</v>
      </c>
      <c r="G175" s="100" t="s">
        <v>209</v>
      </c>
      <c r="H175" s="100" t="s">
        <v>222</v>
      </c>
      <c r="I175" s="100">
        <v>2000000</v>
      </c>
      <c r="J175" s="100" t="s">
        <v>214</v>
      </c>
      <c r="K175" s="67"/>
      <c r="L175" s="67"/>
      <c r="M175" s="67"/>
    </row>
    <row r="176" spans="1:13" x14ac:dyDescent="0.2">
      <c r="A176" s="67"/>
      <c r="B176" s="67"/>
      <c r="C176" s="67"/>
      <c r="D176" s="67"/>
      <c r="E176" s="67"/>
      <c r="F176" s="67"/>
      <c r="G176" s="67"/>
      <c r="H176" s="67"/>
      <c r="I176" s="67"/>
      <c r="J176" s="67"/>
      <c r="K176" s="67"/>
      <c r="L176" s="67"/>
      <c r="M176" s="67"/>
    </row>
    <row r="177" spans="1:13" x14ac:dyDescent="0.2">
      <c r="A177" s="67"/>
      <c r="B177" s="67"/>
      <c r="C177" s="67"/>
      <c r="D177" s="67"/>
      <c r="E177" s="67"/>
      <c r="F177" s="67"/>
      <c r="G177" s="67"/>
      <c r="H177" s="67"/>
      <c r="I177" s="67"/>
      <c r="J177" s="67"/>
      <c r="K177" s="67"/>
      <c r="L177" s="67"/>
      <c r="M177" s="67"/>
    </row>
    <row r="178" spans="1:13" x14ac:dyDescent="0.2">
      <c r="A178" s="67"/>
      <c r="B178" s="67"/>
      <c r="C178" s="67"/>
      <c r="D178" s="67"/>
      <c r="E178" s="67"/>
      <c r="F178" s="67"/>
      <c r="G178" s="67"/>
      <c r="H178" s="67"/>
      <c r="I178" s="67"/>
      <c r="J178" s="67"/>
      <c r="K178" s="67"/>
      <c r="L178" s="67"/>
      <c r="M178" s="67"/>
    </row>
    <row r="179" spans="1:13" x14ac:dyDescent="0.2">
      <c r="A179" s="67"/>
      <c r="B179" s="67"/>
      <c r="C179" s="67"/>
      <c r="D179" s="67"/>
      <c r="E179" s="67"/>
      <c r="F179" s="67"/>
      <c r="G179" s="67"/>
      <c r="H179" s="67"/>
      <c r="I179" s="67"/>
      <c r="J179" s="67"/>
      <c r="K179" s="67"/>
      <c r="L179" s="67"/>
      <c r="M179" s="67"/>
    </row>
    <row r="180" spans="1:13" x14ac:dyDescent="0.2">
      <c r="A180" s="67"/>
      <c r="B180" s="67"/>
      <c r="C180" s="67"/>
      <c r="D180" s="67"/>
      <c r="E180" s="67"/>
      <c r="F180" s="67"/>
      <c r="G180" s="67"/>
      <c r="H180" s="67"/>
      <c r="I180" s="67"/>
      <c r="J180" s="67"/>
      <c r="K180" s="67"/>
      <c r="L180" s="67"/>
      <c r="M180" s="67"/>
    </row>
    <row r="181" spans="1:13" x14ac:dyDescent="0.2">
      <c r="A181" s="67"/>
      <c r="B181" s="67"/>
      <c r="C181" s="67"/>
      <c r="D181" s="67"/>
      <c r="E181" s="67"/>
      <c r="F181" s="67"/>
      <c r="G181" s="67"/>
      <c r="H181" s="67"/>
      <c r="I181" s="67"/>
      <c r="J181" s="67"/>
      <c r="K181" s="67"/>
      <c r="L181" s="67"/>
      <c r="M181" s="67"/>
    </row>
    <row r="182" spans="1:13" x14ac:dyDescent="0.2">
      <c r="A182" s="67"/>
      <c r="B182" s="67"/>
      <c r="C182" s="67"/>
      <c r="D182" s="67"/>
      <c r="E182" s="67"/>
      <c r="F182" s="67"/>
      <c r="G182" s="67"/>
      <c r="H182" s="67"/>
      <c r="I182" s="67"/>
      <c r="J182" s="67"/>
      <c r="K182" s="67"/>
      <c r="L182" s="67"/>
      <c r="M182" s="67"/>
    </row>
    <row r="183" spans="1:13" x14ac:dyDescent="0.2">
      <c r="A183" s="67"/>
      <c r="B183" s="67"/>
      <c r="C183" s="67"/>
      <c r="D183" s="67"/>
      <c r="E183" s="67"/>
      <c r="F183" s="67"/>
      <c r="G183" s="67"/>
      <c r="H183" s="67"/>
      <c r="I183" s="67"/>
      <c r="J183" s="67"/>
      <c r="K183" s="67"/>
      <c r="L183" s="67"/>
      <c r="M183" s="67"/>
    </row>
    <row r="184" spans="1:13" x14ac:dyDescent="0.2">
      <c r="A184" s="67"/>
      <c r="B184" s="67"/>
      <c r="C184" s="67"/>
      <c r="D184" s="67"/>
      <c r="E184" s="67"/>
      <c r="F184" s="67"/>
      <c r="G184" s="67"/>
      <c r="H184" s="67"/>
      <c r="I184" s="67"/>
      <c r="J184" s="67"/>
      <c r="K184" s="67"/>
      <c r="L184" s="67"/>
      <c r="M184" s="67"/>
    </row>
    <row r="185" spans="1:13" x14ac:dyDescent="0.2">
      <c r="A185" s="67"/>
      <c r="B185" s="67"/>
      <c r="C185" s="67"/>
      <c r="D185" s="67"/>
      <c r="E185" s="67"/>
      <c r="F185" s="67"/>
      <c r="G185" s="67"/>
      <c r="H185" s="67"/>
      <c r="I185" s="67"/>
      <c r="J185" s="67"/>
      <c r="K185" s="67"/>
      <c r="L185" s="67"/>
      <c r="M185" s="67"/>
    </row>
    <row r="186" spans="1:13" x14ac:dyDescent="0.2">
      <c r="A186" s="67"/>
      <c r="B186" s="67"/>
      <c r="C186" s="67"/>
      <c r="D186" s="67"/>
      <c r="E186" s="67"/>
      <c r="F186" s="67"/>
      <c r="G186" s="67"/>
      <c r="H186" s="67"/>
      <c r="I186" s="67"/>
      <c r="J186" s="67"/>
      <c r="K186" s="67"/>
      <c r="L186" s="67"/>
      <c r="M186" s="67"/>
    </row>
    <row r="187" spans="1:13" s="32" customFormat="1" x14ac:dyDescent="0.2">
      <c r="A187" s="67"/>
      <c r="B187" s="67"/>
      <c r="C187" s="67"/>
      <c r="D187" s="67"/>
      <c r="E187" s="67"/>
      <c r="F187" s="67"/>
      <c r="G187" s="67"/>
      <c r="H187" s="67"/>
      <c r="I187" s="67"/>
      <c r="J187" s="67"/>
      <c r="K187" s="67"/>
      <c r="L187" s="67"/>
      <c r="M187" s="67"/>
    </row>
    <row r="188" spans="1:13" s="32" customFormat="1" x14ac:dyDescent="0.2">
      <c r="A188" s="67"/>
      <c r="B188" s="67"/>
      <c r="C188" s="67"/>
      <c r="D188" s="67"/>
      <c r="E188" s="67"/>
      <c r="F188" s="67"/>
      <c r="G188" s="67"/>
      <c r="H188" s="67"/>
      <c r="I188" s="67"/>
      <c r="J188" s="67"/>
      <c r="K188" s="67"/>
      <c r="L188" s="67"/>
      <c r="M188" s="67"/>
    </row>
    <row r="189" spans="1:13" x14ac:dyDescent="0.2">
      <c r="A189" s="67"/>
      <c r="B189" s="67"/>
      <c r="C189" s="67"/>
      <c r="D189" s="67"/>
      <c r="E189" s="67"/>
      <c r="F189" s="67"/>
      <c r="G189" s="67"/>
      <c r="H189" s="67"/>
      <c r="I189" s="67"/>
      <c r="J189" s="67"/>
      <c r="K189" s="67"/>
      <c r="L189" s="67"/>
      <c r="M189" s="67"/>
    </row>
    <row r="190" spans="1:13" x14ac:dyDescent="0.2">
      <c r="K190" s="67"/>
      <c r="L190" s="67"/>
      <c r="M190" s="67"/>
    </row>
    <row r="191" spans="1:13" x14ac:dyDescent="0.2">
      <c r="K191" s="67"/>
      <c r="L191" s="67"/>
      <c r="M191" s="67"/>
    </row>
    <row r="192" spans="1:13" x14ac:dyDescent="0.2">
      <c r="K192" s="67"/>
      <c r="L192" s="67"/>
      <c r="M192" s="67"/>
    </row>
    <row r="193" spans="1:13" x14ac:dyDescent="0.2">
      <c r="A193" s="67"/>
      <c r="B193" s="67"/>
      <c r="C193" s="67"/>
      <c r="D193" s="67"/>
      <c r="E193" s="67"/>
      <c r="F193" s="67"/>
      <c r="G193" s="67"/>
      <c r="H193" s="67"/>
      <c r="I193" s="67"/>
      <c r="J193" s="67"/>
      <c r="K193" s="67"/>
      <c r="L193" s="67"/>
      <c r="M193" s="67"/>
    </row>
    <row r="194" spans="1:13" x14ac:dyDescent="0.2">
      <c r="A194" s="67"/>
      <c r="B194" s="67"/>
      <c r="C194" s="67"/>
      <c r="D194" s="67"/>
      <c r="E194" s="67"/>
      <c r="F194" s="67"/>
      <c r="G194" s="67"/>
      <c r="H194" s="67"/>
      <c r="I194" s="67"/>
      <c r="J194" s="67"/>
      <c r="K194" s="67"/>
      <c r="L194" s="67"/>
      <c r="M194" s="67"/>
    </row>
    <row r="195" spans="1:13" x14ac:dyDescent="0.2">
      <c r="A195" s="67"/>
      <c r="B195" s="67"/>
      <c r="C195" s="67"/>
      <c r="D195" s="67"/>
      <c r="E195" s="67"/>
      <c r="F195" s="67"/>
      <c r="G195" s="67"/>
      <c r="H195" s="67"/>
      <c r="I195" s="67"/>
      <c r="J195" s="67"/>
      <c r="K195" s="67"/>
      <c r="L195" s="67"/>
      <c r="M195" s="67"/>
    </row>
    <row r="196" spans="1:13" x14ac:dyDescent="0.2">
      <c r="A196" s="67"/>
      <c r="B196" s="67"/>
      <c r="C196" s="67"/>
      <c r="D196" s="67"/>
      <c r="E196" s="67"/>
      <c r="F196" s="67"/>
      <c r="G196" s="67"/>
      <c r="H196" s="67"/>
      <c r="I196" s="67"/>
      <c r="J196" s="67"/>
      <c r="K196" s="67"/>
      <c r="L196" s="67"/>
      <c r="M196" s="67"/>
    </row>
    <row r="197" spans="1:13" x14ac:dyDescent="0.2">
      <c r="A197" s="67"/>
      <c r="B197" s="67"/>
      <c r="C197" s="67"/>
      <c r="D197" s="67"/>
      <c r="E197" s="67"/>
      <c r="F197" s="67"/>
      <c r="G197" s="67"/>
      <c r="H197" s="67"/>
      <c r="I197" s="67"/>
      <c r="J197" s="67"/>
      <c r="K197" s="67"/>
      <c r="L197" s="67"/>
      <c r="M197" s="67"/>
    </row>
    <row r="198" spans="1:13" x14ac:dyDescent="0.2">
      <c r="A198" s="67"/>
      <c r="B198" s="67"/>
      <c r="C198" s="67"/>
      <c r="D198" s="67"/>
      <c r="E198" s="67"/>
      <c r="F198" s="67"/>
      <c r="G198" s="67"/>
      <c r="H198" s="67"/>
      <c r="I198" s="67"/>
      <c r="J198" s="67"/>
      <c r="K198" s="67"/>
      <c r="L198" s="67"/>
      <c r="M198" s="67"/>
    </row>
    <row r="199" spans="1:13" x14ac:dyDescent="0.2">
      <c r="A199" s="67"/>
      <c r="B199" s="67"/>
      <c r="C199" s="67"/>
      <c r="D199" s="67"/>
      <c r="E199" s="67"/>
      <c r="F199" s="67"/>
      <c r="G199" s="67"/>
      <c r="H199" s="67"/>
      <c r="I199" s="67"/>
      <c r="J199" s="67"/>
      <c r="K199" s="67"/>
      <c r="L199" s="67"/>
      <c r="M199" s="67"/>
    </row>
    <row r="200" spans="1:13" x14ac:dyDescent="0.2">
      <c r="A200" s="67"/>
      <c r="B200" s="67"/>
      <c r="C200" s="67"/>
      <c r="D200" s="67"/>
      <c r="E200" s="67"/>
      <c r="F200" s="67"/>
      <c r="G200" s="67"/>
      <c r="H200" s="67"/>
      <c r="I200" s="67"/>
      <c r="J200" s="67"/>
      <c r="K200" s="67"/>
      <c r="L200" s="67"/>
      <c r="M200" s="67"/>
    </row>
    <row r="201" spans="1:13" x14ac:dyDescent="0.2">
      <c r="A201" s="67"/>
      <c r="B201" s="67"/>
      <c r="C201" s="67"/>
      <c r="D201" s="67"/>
      <c r="E201" s="67"/>
      <c r="F201" s="67"/>
      <c r="G201" s="67"/>
      <c r="H201" s="67"/>
      <c r="I201" s="67"/>
      <c r="J201" s="67"/>
      <c r="K201" s="67"/>
      <c r="L201" s="67"/>
      <c r="M201" s="67"/>
    </row>
    <row r="202" spans="1:13" x14ac:dyDescent="0.2">
      <c r="A202" s="67"/>
      <c r="B202" s="67"/>
      <c r="C202" s="67"/>
      <c r="D202" s="67"/>
      <c r="E202" s="67"/>
      <c r="F202" s="67"/>
      <c r="G202" s="67"/>
      <c r="H202" s="67"/>
      <c r="I202" s="67"/>
      <c r="J202" s="67"/>
      <c r="K202" s="67"/>
      <c r="L202" s="67"/>
      <c r="M202" s="67"/>
    </row>
    <row r="203" spans="1:13" x14ac:dyDescent="0.2">
      <c r="A203" s="67"/>
      <c r="B203" s="67"/>
      <c r="C203" s="67"/>
      <c r="D203" s="67"/>
      <c r="E203" s="67"/>
      <c r="F203" s="67"/>
      <c r="G203" s="67"/>
      <c r="H203" s="67"/>
      <c r="I203" s="67"/>
      <c r="J203" s="67"/>
      <c r="K203" s="67"/>
      <c r="L203" s="67"/>
      <c r="M203" s="67"/>
    </row>
    <row r="204" spans="1:13" x14ac:dyDescent="0.2">
      <c r="A204" s="67"/>
      <c r="B204" s="67"/>
      <c r="C204" s="67"/>
      <c r="D204" s="67"/>
      <c r="E204" s="67"/>
      <c r="F204" s="67"/>
      <c r="G204" s="67"/>
      <c r="H204" s="67"/>
      <c r="I204" s="67"/>
      <c r="J204" s="67"/>
      <c r="K204" s="67"/>
      <c r="L204" s="67"/>
      <c r="M204" s="67"/>
    </row>
    <row r="205" spans="1:13" x14ac:dyDescent="0.2">
      <c r="A205" s="67"/>
      <c r="B205" s="67"/>
      <c r="C205" s="67"/>
      <c r="D205" s="67"/>
      <c r="E205" s="67"/>
      <c r="F205" s="67"/>
      <c r="G205" s="67"/>
      <c r="H205" s="67"/>
      <c r="I205" s="67"/>
      <c r="J205" s="67"/>
      <c r="K205" s="67"/>
      <c r="L205" s="67"/>
      <c r="M205" s="67"/>
    </row>
    <row r="206" spans="1:13" x14ac:dyDescent="0.2">
      <c r="A206" s="67"/>
      <c r="B206" s="67"/>
      <c r="C206" s="67"/>
      <c r="D206" s="67"/>
      <c r="E206" s="67"/>
      <c r="F206" s="67"/>
      <c r="G206" s="67"/>
      <c r="H206" s="67"/>
      <c r="I206" s="67"/>
      <c r="J206" s="67"/>
      <c r="K206" s="67"/>
      <c r="L206" s="67"/>
      <c r="M206" s="67"/>
    </row>
    <row r="207" spans="1:13" x14ac:dyDescent="0.2">
      <c r="A207" s="67"/>
      <c r="B207" s="67"/>
      <c r="C207" s="67"/>
      <c r="D207" s="67"/>
      <c r="E207" s="67"/>
      <c r="F207" s="67"/>
      <c r="G207" s="67"/>
      <c r="H207" s="67"/>
      <c r="I207" s="67"/>
      <c r="J207" s="67"/>
      <c r="K207" s="67"/>
      <c r="L207" s="67"/>
      <c r="M207" s="67"/>
    </row>
    <row r="208" spans="1:13" x14ac:dyDescent="0.2">
      <c r="A208" s="67"/>
      <c r="B208" s="67"/>
      <c r="C208" s="67"/>
      <c r="D208" s="67"/>
      <c r="E208" s="67"/>
      <c r="F208" s="67"/>
      <c r="G208" s="67"/>
      <c r="H208" s="67"/>
      <c r="I208" s="67"/>
      <c r="J208" s="67"/>
      <c r="K208" s="67"/>
      <c r="L208" s="67"/>
      <c r="M208" s="67"/>
    </row>
    <row r="209" spans="1:13" x14ac:dyDescent="0.2">
      <c r="A209" s="67"/>
      <c r="B209" s="67"/>
      <c r="C209" s="67"/>
      <c r="D209" s="67"/>
      <c r="E209" s="67"/>
      <c r="F209" s="67"/>
      <c r="G209" s="67"/>
      <c r="H209" s="67"/>
      <c r="I209" s="67"/>
      <c r="J209" s="67"/>
      <c r="K209" s="67"/>
      <c r="L209" s="67"/>
      <c r="M209" s="67"/>
    </row>
    <row r="210" spans="1:13" s="32" customFormat="1" x14ac:dyDescent="0.2">
      <c r="A210" s="67"/>
      <c r="B210" s="67"/>
      <c r="C210" s="67"/>
      <c r="D210" s="67"/>
      <c r="E210" s="67"/>
      <c r="F210" s="67"/>
      <c r="G210" s="67"/>
      <c r="H210" s="67"/>
      <c r="I210" s="67"/>
      <c r="J210" s="67"/>
      <c r="K210" s="67"/>
      <c r="L210" s="67"/>
      <c r="M210" s="67"/>
    </row>
    <row r="211" spans="1:13" x14ac:dyDescent="0.2">
      <c r="A211" s="67"/>
      <c r="B211" s="67"/>
      <c r="C211" s="67"/>
      <c r="D211" s="67"/>
      <c r="E211" s="67"/>
      <c r="F211" s="67"/>
      <c r="G211" s="67"/>
      <c r="H211" s="67"/>
      <c r="I211" s="67"/>
      <c r="J211" s="67"/>
      <c r="K211" s="67"/>
      <c r="L211" s="67"/>
      <c r="M211" s="67"/>
    </row>
  </sheetData>
  <printOptions gridLines="1"/>
  <pageMargins left="0.2" right="0.2" top="0.27" bottom="0.32" header="0.18" footer="0.17"/>
  <pageSetup paperSize="9" orientation="landscape" horizontalDpi="2400" verticalDpi="24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M173"/>
  <sheetViews>
    <sheetView tabSelected="1" topLeftCell="A18" zoomScale="120" zoomScaleNormal="120" workbookViewId="0">
      <selection activeCell="E28" sqref="E28"/>
    </sheetView>
  </sheetViews>
  <sheetFormatPr defaultColWidth="9.21875" defaultRowHeight="10.199999999999999" x14ac:dyDescent="0.2"/>
  <cols>
    <col min="1" max="1" width="9.21875" style="1"/>
    <col min="2" max="2" width="18.77734375" style="1" customWidth="1"/>
    <col min="3" max="3" width="11.77734375" style="1" customWidth="1"/>
    <col min="4" max="4" width="1.77734375" style="1" customWidth="1"/>
    <col min="5" max="5" width="2.77734375" style="1" customWidth="1"/>
    <col min="6" max="6" width="2" style="1" customWidth="1"/>
    <col min="7" max="7" width="18.77734375" style="1" customWidth="1"/>
    <col min="8" max="8" width="9.77734375" style="1" customWidth="1"/>
    <col min="9" max="16384" width="9.21875" style="1"/>
  </cols>
  <sheetData>
    <row r="1" spans="1:8" ht="13.5" customHeight="1" x14ac:dyDescent="0.3">
      <c r="A1" s="40" t="s">
        <v>41</v>
      </c>
      <c r="E1" s="3"/>
      <c r="G1" s="13"/>
    </row>
    <row r="2" spans="1:8" ht="13.5" customHeight="1" x14ac:dyDescent="0.3">
      <c r="A2" s="40"/>
      <c r="E2" s="3"/>
      <c r="G2" s="13"/>
    </row>
    <row r="3" spans="1:8" ht="13.5" customHeight="1" x14ac:dyDescent="0.3">
      <c r="A3" s="40"/>
      <c r="B3" s="12"/>
      <c r="C3" s="45"/>
      <c r="E3" s="3"/>
      <c r="G3" s="13"/>
    </row>
    <row r="4" spans="1:8" s="12" customFormat="1" ht="6" customHeight="1" x14ac:dyDescent="0.35">
      <c r="A4" s="44"/>
      <c r="E4" s="45"/>
      <c r="G4" s="46"/>
    </row>
    <row r="5" spans="1:8" s="12" customFormat="1" ht="33.75" customHeight="1" x14ac:dyDescent="0.25">
      <c r="C5" s="45"/>
      <c r="E5" s="45"/>
      <c r="G5" s="46"/>
    </row>
    <row r="6" spans="1:8" s="12" customFormat="1" ht="33.75" customHeight="1" x14ac:dyDescent="0.25">
      <c r="C6" s="45"/>
      <c r="E6" s="45"/>
      <c r="G6" s="46"/>
    </row>
    <row r="7" spans="1:8" ht="13.5" customHeight="1" x14ac:dyDescent="0.2">
      <c r="A7" s="64"/>
      <c r="E7" s="3"/>
      <c r="G7" s="13"/>
    </row>
    <row r="8" spans="1:8" ht="13.5" customHeight="1" x14ac:dyDescent="0.2">
      <c r="A8" s="64"/>
      <c r="E8" s="3"/>
      <c r="G8" s="13"/>
    </row>
    <row r="9" spans="1:8" ht="13.5" customHeight="1" x14ac:dyDescent="0.2">
      <c r="A9" s="64"/>
      <c r="E9" s="3"/>
      <c r="G9" s="13"/>
    </row>
    <row r="10" spans="1:8" ht="13.5" customHeight="1" x14ac:dyDescent="0.2">
      <c r="A10" s="64"/>
      <c r="E10" s="3"/>
      <c r="G10" s="13"/>
    </row>
    <row r="11" spans="1:8" ht="13.5" customHeight="1" x14ac:dyDescent="0.3">
      <c r="A11" s="10"/>
      <c r="B11" s="2"/>
      <c r="C11" s="60"/>
      <c r="E11" s="3"/>
      <c r="G11" s="5"/>
      <c r="H11" s="5"/>
    </row>
    <row r="12" spans="1:8" ht="13.5" customHeight="1" x14ac:dyDescent="0.3">
      <c r="A12" s="10"/>
      <c r="B12" s="2"/>
      <c r="C12" s="60"/>
      <c r="E12" s="3"/>
      <c r="G12" s="17"/>
      <c r="H12" s="17"/>
    </row>
    <row r="13" spans="1:8" ht="13.5" customHeight="1" x14ac:dyDescent="0.3">
      <c r="A13" s="10"/>
      <c r="B13" s="2"/>
      <c r="C13" s="60"/>
      <c r="E13" s="3"/>
      <c r="G13" s="16"/>
      <c r="H13" s="16"/>
    </row>
    <row r="14" spans="1:8" ht="13.5" customHeight="1" x14ac:dyDescent="0.3">
      <c r="A14" s="10"/>
      <c r="B14" s="27"/>
      <c r="C14" s="60"/>
      <c r="E14" s="3"/>
      <c r="G14" s="8"/>
      <c r="H14" s="8"/>
    </row>
    <row r="15" spans="1:8" ht="13.5" customHeight="1" x14ac:dyDescent="0.3">
      <c r="A15" s="10"/>
      <c r="B15" s="2"/>
      <c r="C15" s="60"/>
      <c r="E15" s="3"/>
      <c r="G15" s="7"/>
      <c r="H15" s="7"/>
    </row>
    <row r="16" spans="1:8" ht="13.5" customHeight="1" x14ac:dyDescent="0.3">
      <c r="A16" s="10"/>
      <c r="B16" s="2"/>
      <c r="C16" s="60"/>
      <c r="E16" s="3"/>
      <c r="G16" s="15"/>
      <c r="H16" s="15"/>
    </row>
    <row r="17" spans="1:8" ht="13.5" customHeight="1" x14ac:dyDescent="0.3">
      <c r="A17" s="10"/>
      <c r="B17" s="2"/>
      <c r="C17" s="60"/>
      <c r="E17" s="3"/>
      <c r="G17" s="14"/>
      <c r="H17" s="14"/>
    </row>
    <row r="18" spans="1:8" ht="13.5" customHeight="1" x14ac:dyDescent="0.3">
      <c r="A18" s="10" t="s">
        <v>37</v>
      </c>
      <c r="B18" s="2" t="str">
        <f>Tab_Sequence!A74</f>
        <v>Research_Project</v>
      </c>
      <c r="C18" s="60" t="s">
        <v>5</v>
      </c>
      <c r="E18" s="3"/>
      <c r="G18" s="9"/>
      <c r="H18" s="9" t="s">
        <v>11</v>
      </c>
    </row>
    <row r="19" spans="1:8" ht="13.5" customHeight="1" x14ac:dyDescent="0.3">
      <c r="A19" s="10" t="s">
        <v>37</v>
      </c>
      <c r="B19" s="2" t="str">
        <f>Tab_Sequence!A10</f>
        <v>Scientist</v>
      </c>
      <c r="C19" s="60" t="s">
        <v>5</v>
      </c>
      <c r="D19" s="6"/>
      <c r="E19" s="3"/>
      <c r="G19" s="2"/>
      <c r="H19" s="2" t="s">
        <v>10</v>
      </c>
    </row>
    <row r="20" spans="1:8" ht="13.5" customHeight="1" x14ac:dyDescent="0.2">
      <c r="A20" s="10"/>
      <c r="B20" s="2"/>
      <c r="C20" s="10"/>
      <c r="D20" s="6"/>
      <c r="E20" s="3"/>
    </row>
    <row r="21" spans="1:8" ht="13.5" customHeight="1" x14ac:dyDescent="0.2">
      <c r="A21" s="10" t="s">
        <v>37</v>
      </c>
      <c r="B21" s="2" t="str">
        <f>B19</f>
        <v>Scientist</v>
      </c>
      <c r="C21" s="10" t="s">
        <v>5</v>
      </c>
      <c r="D21" s="6"/>
      <c r="E21" s="3"/>
      <c r="H21" s="7"/>
    </row>
    <row r="22" spans="1:8" ht="13.5" customHeight="1" x14ac:dyDescent="0.2">
      <c r="A22" s="1" t="s">
        <v>38</v>
      </c>
      <c r="B22" s="2" t="str">
        <f>B19</f>
        <v>Scientist</v>
      </c>
      <c r="C22" s="59" t="s">
        <v>32</v>
      </c>
      <c r="D22" s="6"/>
      <c r="E22" s="3"/>
      <c r="H22" s="7"/>
    </row>
    <row r="23" spans="1:8" ht="13.5" customHeight="1" x14ac:dyDescent="0.2">
      <c r="B23" s="2" t="str">
        <f>Tab_Sequence!$A$11</f>
        <v>Scientist_Id</v>
      </c>
      <c r="C23" s="1" t="s">
        <v>33</v>
      </c>
      <c r="D23" s="6" t="s">
        <v>4</v>
      </c>
      <c r="E23" s="3">
        <v>4</v>
      </c>
      <c r="F23" s="1" t="s">
        <v>12</v>
      </c>
      <c r="G23" s="1" t="s">
        <v>0</v>
      </c>
    </row>
    <row r="24" spans="1:8" ht="13.5" customHeight="1" x14ac:dyDescent="0.2">
      <c r="B24" s="2" t="str">
        <f>Tab_Sequence!$B$11</f>
        <v>ForeName</v>
      </c>
      <c r="C24" s="1" t="s">
        <v>34</v>
      </c>
      <c r="D24" s="6" t="s">
        <v>4</v>
      </c>
      <c r="E24" s="3">
        <v>20</v>
      </c>
      <c r="F24" s="1" t="s">
        <v>12</v>
      </c>
      <c r="G24" s="1" t="s">
        <v>0</v>
      </c>
    </row>
    <row r="25" spans="1:8" ht="13.5" customHeight="1" x14ac:dyDescent="0.2">
      <c r="B25" s="2" t="str">
        <f>Tab_Sequence!$C$11</f>
        <v>Surname</v>
      </c>
      <c r="C25" s="1" t="s">
        <v>34</v>
      </c>
      <c r="D25" s="6" t="s">
        <v>4</v>
      </c>
      <c r="E25" s="3">
        <v>10</v>
      </c>
      <c r="F25" s="1" t="s">
        <v>12</v>
      </c>
      <c r="G25" s="1" t="s">
        <v>0</v>
      </c>
    </row>
    <row r="26" spans="1:8" ht="13.5" customHeight="1" x14ac:dyDescent="0.2">
      <c r="B26" s="2" t="str">
        <f>Tab_Sequence!$D$11</f>
        <v>Town</v>
      </c>
      <c r="C26" s="1" t="s">
        <v>319</v>
      </c>
      <c r="D26" s="6"/>
      <c r="E26" s="3">
        <v>10</v>
      </c>
      <c r="G26" s="1" t="s">
        <v>0</v>
      </c>
    </row>
    <row r="27" spans="1:8" ht="13.5" customHeight="1" x14ac:dyDescent="0.2">
      <c r="B27" s="2" t="str">
        <f>Tab_Sequence!$E$11</f>
        <v>County</v>
      </c>
      <c r="C27" s="1" t="s">
        <v>34</v>
      </c>
      <c r="D27" s="6" t="s">
        <v>4</v>
      </c>
      <c r="E27" s="3">
        <v>15</v>
      </c>
      <c r="F27" s="1" t="s">
        <v>12</v>
      </c>
      <c r="G27" s="1" t="s">
        <v>0</v>
      </c>
      <c r="H27" s="39"/>
    </row>
    <row r="28" spans="1:8" ht="13.5" customHeight="1" x14ac:dyDescent="0.2">
      <c r="B28" s="2" t="str">
        <f>Tab_Sequence!$F$11</f>
        <v>Nationality</v>
      </c>
      <c r="C28" s="1" t="s">
        <v>319</v>
      </c>
      <c r="D28" s="6" t="s">
        <v>4</v>
      </c>
      <c r="E28" s="3">
        <v>15</v>
      </c>
      <c r="F28" s="1" t="s">
        <v>12</v>
      </c>
      <c r="G28" s="1" t="s">
        <v>0</v>
      </c>
    </row>
    <row r="29" spans="1:8" ht="13.5" customHeight="1" x14ac:dyDescent="0.2">
      <c r="B29" s="2" t="str">
        <f>Tab_Sequence!$G$11</f>
        <v>Date_Born</v>
      </c>
      <c r="C29" s="1" t="s">
        <v>320</v>
      </c>
      <c r="D29" s="6"/>
      <c r="E29" s="3"/>
      <c r="G29" s="1" t="s">
        <v>0</v>
      </c>
    </row>
    <row r="30" spans="1:8" ht="13.5" customHeight="1" x14ac:dyDescent="0.2">
      <c r="B30" s="2" t="str">
        <f>Tab_Sequence!$H$11</f>
        <v>University</v>
      </c>
      <c r="C30" s="1" t="s">
        <v>34</v>
      </c>
      <c r="D30" s="6" t="s">
        <v>4</v>
      </c>
      <c r="E30" s="3">
        <v>25</v>
      </c>
      <c r="F30" s="1" t="s">
        <v>12</v>
      </c>
      <c r="G30" s="1" t="s">
        <v>0</v>
      </c>
      <c r="H30" s="39"/>
    </row>
    <row r="31" spans="1:8" ht="13.5" customHeight="1" x14ac:dyDescent="0.2">
      <c r="B31" s="2" t="str">
        <f>Tab_Sequence!$I$11</f>
        <v>Degree</v>
      </c>
      <c r="C31" s="1" t="s">
        <v>34</v>
      </c>
      <c r="D31" s="6" t="s">
        <v>4</v>
      </c>
      <c r="E31" s="3">
        <v>20</v>
      </c>
      <c r="F31" s="1" t="s">
        <v>12</v>
      </c>
      <c r="G31" s="1" t="s">
        <v>0</v>
      </c>
      <c r="H31" s="39"/>
    </row>
    <row r="32" spans="1:8" ht="13.5" customHeight="1" x14ac:dyDescent="0.2">
      <c r="B32" s="2" t="str">
        <f>Tab_Sequence!$J$11</f>
        <v>Highest_Qual</v>
      </c>
      <c r="C32" s="1" t="s">
        <v>34</v>
      </c>
      <c r="D32" s="6" t="s">
        <v>4</v>
      </c>
      <c r="E32" s="3">
        <v>10</v>
      </c>
      <c r="F32" s="1" t="s">
        <v>12</v>
      </c>
      <c r="G32" s="1" t="s">
        <v>0</v>
      </c>
    </row>
    <row r="33" spans="1:8" ht="13.5" customHeight="1" x14ac:dyDescent="0.2">
      <c r="B33" s="2" t="str">
        <f>Tab_Sequence!$K$11</f>
        <v>Yrs_Exp</v>
      </c>
      <c r="C33" s="1" t="s">
        <v>321</v>
      </c>
      <c r="D33" s="6" t="s">
        <v>4</v>
      </c>
      <c r="E33" s="3">
        <v>2</v>
      </c>
      <c r="F33" s="1" t="s">
        <v>12</v>
      </c>
      <c r="G33" s="1" t="s">
        <v>0</v>
      </c>
      <c r="H33" s="39"/>
    </row>
    <row r="34" spans="1:8" ht="13.5" customHeight="1" x14ac:dyDescent="0.2">
      <c r="B34" s="2" t="str">
        <f>Tab_Sequence!$L$11</f>
        <v>Num_Publications</v>
      </c>
      <c r="C34" s="1" t="s">
        <v>321</v>
      </c>
      <c r="D34" s="6" t="s">
        <v>4</v>
      </c>
      <c r="E34" s="3">
        <v>2</v>
      </c>
      <c r="F34" s="1" t="s">
        <v>12</v>
      </c>
      <c r="G34" s="1" t="s">
        <v>0</v>
      </c>
    </row>
    <row r="35" spans="1:8" ht="13.5" customHeight="1" x14ac:dyDescent="0.2">
      <c r="B35" s="2" t="str">
        <f>Tab_Sequence!$M$11</f>
        <v>Largest_Grant</v>
      </c>
      <c r="C35" s="1" t="s">
        <v>321</v>
      </c>
      <c r="D35" s="6" t="s">
        <v>4</v>
      </c>
      <c r="E35" s="3">
        <v>7</v>
      </c>
      <c r="F35" s="1" t="s">
        <v>12</v>
      </c>
      <c r="G35" s="1" t="s">
        <v>0</v>
      </c>
    </row>
    <row r="36" spans="1:8" ht="13.5" customHeight="1" x14ac:dyDescent="0.2">
      <c r="B36" s="2" t="str">
        <f>Tab_Sequence!$N$11</f>
        <v>Income</v>
      </c>
      <c r="C36" s="1" t="s">
        <v>321</v>
      </c>
      <c r="D36" s="6" t="s">
        <v>4</v>
      </c>
      <c r="E36" s="3">
        <v>20</v>
      </c>
      <c r="F36" s="1" t="s">
        <v>12</v>
      </c>
      <c r="G36" s="1" t="s">
        <v>0</v>
      </c>
    </row>
    <row r="37" spans="1:8" ht="13.5" customHeight="1" x14ac:dyDescent="0.2">
      <c r="B37" s="2"/>
      <c r="D37" s="6"/>
      <c r="E37" s="3"/>
    </row>
    <row r="38" spans="1:8" ht="13.5" customHeight="1" x14ac:dyDescent="0.2">
      <c r="B38" s="2"/>
      <c r="D38" s="6"/>
      <c r="E38" s="3"/>
    </row>
    <row r="39" spans="1:8" ht="13.5" customHeight="1" x14ac:dyDescent="0.2">
      <c r="B39" s="2"/>
      <c r="D39" s="6"/>
      <c r="E39" s="3"/>
    </row>
    <row r="40" spans="1:8" ht="13.5" customHeight="1" x14ac:dyDescent="0.25">
      <c r="B40" s="2"/>
      <c r="D40" s="6"/>
      <c r="E40" s="3"/>
      <c r="G40" s="11"/>
    </row>
    <row r="41" spans="1:8" ht="13.5" customHeight="1" x14ac:dyDescent="0.2">
      <c r="B41" s="8"/>
      <c r="D41" s="6"/>
      <c r="E41" s="3"/>
    </row>
    <row r="42" spans="1:8" ht="13.5" customHeight="1" x14ac:dyDescent="0.2">
      <c r="B42" s="8"/>
      <c r="D42" s="6"/>
      <c r="E42" s="3"/>
    </row>
    <row r="43" spans="1:8" ht="13.5" customHeight="1" x14ac:dyDescent="0.2">
      <c r="B43" s="8"/>
      <c r="D43" s="6"/>
      <c r="E43" s="3"/>
    </row>
    <row r="44" spans="1:8" ht="13.5" customHeight="1" x14ac:dyDescent="0.2">
      <c r="B44" s="8"/>
      <c r="D44" s="6"/>
      <c r="E44" s="3"/>
    </row>
    <row r="45" spans="1:8" ht="13.5" customHeight="1" x14ac:dyDescent="0.2"/>
    <row r="46" spans="1:8" x14ac:dyDescent="0.2">
      <c r="A46" s="10" t="s">
        <v>37</v>
      </c>
      <c r="B46" s="9" t="str">
        <f>$B$18</f>
        <v>Research_Project</v>
      </c>
      <c r="C46" s="10" t="s">
        <v>5</v>
      </c>
    </row>
    <row r="47" spans="1:8" ht="13.2" x14ac:dyDescent="0.25">
      <c r="A47" s="1" t="s">
        <v>38</v>
      </c>
      <c r="B47" s="9" t="str">
        <f>$B$18</f>
        <v>Research_Project</v>
      </c>
      <c r="C47" s="11" t="s">
        <v>4</v>
      </c>
    </row>
    <row r="48" spans="1:8" x14ac:dyDescent="0.2">
      <c r="B48" s="9" t="str">
        <f>Tab_Sequence!$A$75</f>
        <v>Project_Id</v>
      </c>
      <c r="C48" s="1" t="s">
        <v>33</v>
      </c>
      <c r="D48" s="6" t="s">
        <v>4</v>
      </c>
      <c r="E48" s="3">
        <v>5</v>
      </c>
      <c r="F48" s="1" t="s">
        <v>12</v>
      </c>
      <c r="G48" s="1" t="s">
        <v>0</v>
      </c>
    </row>
    <row r="49" spans="2:8" x14ac:dyDescent="0.2">
      <c r="B49" s="9" t="str">
        <f>Tab_Sequence!$B$75</f>
        <v>Scientist_Id</v>
      </c>
      <c r="C49" s="1" t="s">
        <v>321</v>
      </c>
      <c r="D49" s="6" t="s">
        <v>4</v>
      </c>
      <c r="E49" s="3">
        <v>4</v>
      </c>
      <c r="F49" s="1" t="s">
        <v>12</v>
      </c>
      <c r="G49" s="1" t="s">
        <v>0</v>
      </c>
    </row>
    <row r="50" spans="2:8" x14ac:dyDescent="0.2">
      <c r="B50" s="9" t="str">
        <f>Tab_Sequence!$C$75</f>
        <v>Description</v>
      </c>
      <c r="C50" s="1" t="s">
        <v>34</v>
      </c>
      <c r="D50" s="6" t="s">
        <v>4</v>
      </c>
      <c r="E50" s="3">
        <v>105</v>
      </c>
      <c r="F50" s="1" t="s">
        <v>12</v>
      </c>
      <c r="G50" s="1" t="s">
        <v>0</v>
      </c>
    </row>
    <row r="51" spans="2:8" x14ac:dyDescent="0.2">
      <c r="B51" s="9" t="str">
        <f>Tab_Sequence!$D$75</f>
        <v>Start_Year</v>
      </c>
      <c r="C51" s="1" t="s">
        <v>321</v>
      </c>
      <c r="D51" s="6" t="s">
        <v>4</v>
      </c>
      <c r="E51" s="3">
        <v>4</v>
      </c>
      <c r="F51" s="1" t="s">
        <v>12</v>
      </c>
      <c r="G51" s="1" t="s">
        <v>0</v>
      </c>
    </row>
    <row r="52" spans="2:8" x14ac:dyDescent="0.2">
      <c r="B52" s="9" t="str">
        <f>Tab_Sequence!$E$75</f>
        <v>End_Year</v>
      </c>
      <c r="C52" s="1" t="s">
        <v>321</v>
      </c>
      <c r="D52" s="6" t="s">
        <v>4</v>
      </c>
      <c r="E52" s="3">
        <v>4</v>
      </c>
      <c r="F52" s="1" t="s">
        <v>12</v>
      </c>
      <c r="G52" s="1" t="s">
        <v>0</v>
      </c>
    </row>
    <row r="53" spans="2:8" x14ac:dyDescent="0.2">
      <c r="B53" s="9" t="str">
        <f>Tab_Sequence!$F$75</f>
        <v>Discipline</v>
      </c>
      <c r="C53" s="1" t="s">
        <v>319</v>
      </c>
      <c r="D53" s="6" t="s">
        <v>4</v>
      </c>
      <c r="E53" s="3">
        <v>20</v>
      </c>
      <c r="F53" s="1" t="s">
        <v>12</v>
      </c>
      <c r="G53" s="1" t="s">
        <v>0</v>
      </c>
    </row>
    <row r="54" spans="2:8" x14ac:dyDescent="0.2">
      <c r="B54" s="9" t="str">
        <f>Tab_Sequence!$G$75</f>
        <v>Subject_Area</v>
      </c>
      <c r="C54" s="1" t="s">
        <v>319</v>
      </c>
      <c r="D54" s="6" t="s">
        <v>4</v>
      </c>
      <c r="E54" s="3">
        <v>25</v>
      </c>
      <c r="F54" s="1" t="s">
        <v>12</v>
      </c>
      <c r="G54" s="1" t="s">
        <v>0</v>
      </c>
    </row>
    <row r="55" spans="2:8" x14ac:dyDescent="0.2">
      <c r="B55" s="9" t="str">
        <f>Tab_Sequence!$H$75</f>
        <v>Funding</v>
      </c>
      <c r="C55" s="1" t="s">
        <v>34</v>
      </c>
      <c r="D55" s="6" t="s">
        <v>4</v>
      </c>
      <c r="E55" s="3">
        <v>25</v>
      </c>
      <c r="F55" s="1" t="s">
        <v>12</v>
      </c>
      <c r="G55" s="1" t="s">
        <v>0</v>
      </c>
      <c r="H55" s="4"/>
    </row>
    <row r="56" spans="2:8" x14ac:dyDescent="0.2">
      <c r="B56" s="9" t="str">
        <f>Tab_Sequence!$I$75</f>
        <v>Project_Value</v>
      </c>
      <c r="C56" s="1" t="s">
        <v>33</v>
      </c>
      <c r="D56" s="6" t="s">
        <v>4</v>
      </c>
      <c r="E56" s="3">
        <v>7</v>
      </c>
      <c r="F56" s="1" t="s">
        <v>12</v>
      </c>
      <c r="G56" s="1" t="s">
        <v>0</v>
      </c>
      <c r="H56" s="4"/>
    </row>
    <row r="57" spans="2:8" x14ac:dyDescent="0.2">
      <c r="B57" s="9" t="str">
        <f>Tab_Sequence!$J$75</f>
        <v>Progress_Report</v>
      </c>
      <c r="C57" s="1" t="s">
        <v>319</v>
      </c>
      <c r="D57" s="6" t="s">
        <v>4</v>
      </c>
      <c r="E57" s="3">
        <v>10</v>
      </c>
      <c r="F57" s="1" t="s">
        <v>12</v>
      </c>
      <c r="G57" s="1" t="s">
        <v>0</v>
      </c>
      <c r="H57" s="4"/>
    </row>
    <row r="58" spans="2:8" x14ac:dyDescent="0.2">
      <c r="B58" s="9"/>
      <c r="D58" s="6"/>
      <c r="E58" s="3"/>
    </row>
    <row r="59" spans="2:8" x14ac:dyDescent="0.2">
      <c r="B59" s="9"/>
      <c r="D59" s="6"/>
      <c r="E59" s="3"/>
    </row>
    <row r="60" spans="2:8" x14ac:dyDescent="0.2">
      <c r="B60" s="9"/>
      <c r="D60" s="6"/>
      <c r="E60" s="3"/>
    </row>
    <row r="61" spans="2:8" x14ac:dyDescent="0.2">
      <c r="B61" s="4"/>
      <c r="C61" s="10"/>
    </row>
    <row r="62" spans="2:8" x14ac:dyDescent="0.2">
      <c r="B62" s="5"/>
    </row>
    <row r="63" spans="2:8" x14ac:dyDescent="0.2">
      <c r="B63" s="17"/>
      <c r="D63" s="6"/>
      <c r="E63" s="3"/>
    </row>
    <row r="64" spans="2:8" x14ac:dyDescent="0.2">
      <c r="B64" s="16"/>
      <c r="D64" s="6"/>
      <c r="E64" s="3"/>
    </row>
    <row r="65" spans="2:5" x14ac:dyDescent="0.2">
      <c r="B65" s="8"/>
      <c r="D65" s="6"/>
      <c r="E65" s="3"/>
    </row>
    <row r="66" spans="2:5" x14ac:dyDescent="0.2">
      <c r="B66" s="7"/>
      <c r="D66" s="6"/>
      <c r="E66" s="3"/>
    </row>
    <row r="67" spans="2:5" x14ac:dyDescent="0.2">
      <c r="B67" s="4"/>
      <c r="D67" s="6"/>
      <c r="E67" s="3"/>
    </row>
    <row r="68" spans="2:5" x14ac:dyDescent="0.2">
      <c r="B68" s="4"/>
      <c r="D68" s="6"/>
      <c r="E68" s="3"/>
    </row>
    <row r="69" spans="2:5" x14ac:dyDescent="0.2">
      <c r="B69" s="4"/>
      <c r="D69" s="6"/>
      <c r="E69" s="3"/>
    </row>
    <row r="70" spans="2:5" x14ac:dyDescent="0.2">
      <c r="B70" s="4"/>
      <c r="D70" s="6"/>
      <c r="E70" s="3"/>
    </row>
    <row r="71" spans="2:5" x14ac:dyDescent="0.2">
      <c r="B71" s="4"/>
      <c r="D71" s="6"/>
      <c r="E71" s="3"/>
    </row>
    <row r="72" spans="2:5" x14ac:dyDescent="0.2">
      <c r="B72" s="4"/>
      <c r="D72" s="6"/>
      <c r="E72" s="3"/>
    </row>
    <row r="73" spans="2:5" x14ac:dyDescent="0.2">
      <c r="B73" s="4"/>
      <c r="D73" s="6"/>
      <c r="E73" s="3"/>
    </row>
    <row r="74" spans="2:5" x14ac:dyDescent="0.2">
      <c r="B74" s="4"/>
      <c r="D74" s="6"/>
      <c r="E74" s="3"/>
    </row>
    <row r="75" spans="2:5" x14ac:dyDescent="0.2">
      <c r="B75" s="4"/>
      <c r="D75" s="6"/>
      <c r="E75" s="3"/>
    </row>
    <row r="76" spans="2:5" x14ac:dyDescent="0.2">
      <c r="B76" s="9"/>
      <c r="D76" s="6"/>
      <c r="E76" s="3"/>
    </row>
    <row r="77" spans="2:5" x14ac:dyDescent="0.2">
      <c r="B77" s="9"/>
      <c r="D77" s="6"/>
      <c r="E77" s="3"/>
    </row>
    <row r="78" spans="2:5" x14ac:dyDescent="0.2">
      <c r="B78" s="9"/>
      <c r="D78" s="6"/>
      <c r="E78" s="3"/>
    </row>
    <row r="79" spans="2:5" x14ac:dyDescent="0.2">
      <c r="B79" s="9"/>
      <c r="D79" s="6"/>
      <c r="E79" s="3"/>
    </row>
    <row r="80" spans="2:5" x14ac:dyDescent="0.2">
      <c r="B80" s="9"/>
      <c r="D80" s="6"/>
      <c r="E80" s="3"/>
    </row>
    <row r="81" spans="1:10" x14ac:dyDescent="0.2">
      <c r="B81" s="9"/>
      <c r="D81" s="6"/>
      <c r="E81" s="3"/>
    </row>
    <row r="82" spans="1:10" x14ac:dyDescent="0.2">
      <c r="B82" s="9"/>
      <c r="D82" s="6"/>
      <c r="E82" s="3"/>
    </row>
    <row r="83" spans="1:10" x14ac:dyDescent="0.2">
      <c r="B83" s="9"/>
      <c r="D83" s="6"/>
      <c r="E83" s="3"/>
    </row>
    <row r="84" spans="1:10" x14ac:dyDescent="0.2">
      <c r="B84" s="9"/>
      <c r="D84" s="6"/>
      <c r="E84" s="3"/>
    </row>
    <row r="85" spans="1:10" x14ac:dyDescent="0.2">
      <c r="B85" s="9"/>
      <c r="D85" s="6"/>
      <c r="E85" s="3"/>
    </row>
    <row r="86" spans="1:10" x14ac:dyDescent="0.2">
      <c r="B86" s="9"/>
      <c r="D86" s="6"/>
      <c r="E86" s="3"/>
    </row>
    <row r="88" spans="1:10" x14ac:dyDescent="0.2">
      <c r="A88" s="37" t="s">
        <v>31</v>
      </c>
    </row>
    <row r="89" spans="1:10" x14ac:dyDescent="0.2">
      <c r="A89" s="1" t="s">
        <v>13</v>
      </c>
      <c r="B89" s="1" t="str">
        <f>$B$19</f>
        <v>Scientist</v>
      </c>
      <c r="C89" s="1" t="s">
        <v>24</v>
      </c>
      <c r="H89" s="1" t="s">
        <v>15</v>
      </c>
      <c r="J89" s="1" t="s">
        <v>5</v>
      </c>
    </row>
    <row r="90" spans="1:10" x14ac:dyDescent="0.2">
      <c r="A90" s="1" t="s">
        <v>13</v>
      </c>
      <c r="B90" s="8" t="str">
        <f>$B$18</f>
        <v>Research_Project</v>
      </c>
      <c r="C90" s="1" t="s">
        <v>24</v>
      </c>
      <c r="H90" s="1" t="s">
        <v>15</v>
      </c>
      <c r="J90" s="1" t="s">
        <v>5</v>
      </c>
    </row>
    <row r="91" spans="1:10" x14ac:dyDescent="0.2">
      <c r="A91" s="1" t="s">
        <v>13</v>
      </c>
      <c r="B91" s="1">
        <f>$B$17</f>
        <v>0</v>
      </c>
      <c r="C91" s="1" t="s">
        <v>24</v>
      </c>
      <c r="H91" s="1" t="s">
        <v>15</v>
      </c>
      <c r="J91" s="1" t="s">
        <v>5</v>
      </c>
    </row>
    <row r="92" spans="1:10" x14ac:dyDescent="0.2">
      <c r="A92" s="1" t="s">
        <v>13</v>
      </c>
      <c r="B92" s="1">
        <f>$B$16</f>
        <v>0</v>
      </c>
      <c r="C92" s="1" t="s">
        <v>24</v>
      </c>
      <c r="H92" s="1" t="s">
        <v>15</v>
      </c>
      <c r="J92" s="1" t="s">
        <v>5</v>
      </c>
    </row>
    <row r="93" spans="1:10" x14ac:dyDescent="0.2">
      <c r="A93" s="1" t="s">
        <v>13</v>
      </c>
      <c r="B93" s="8">
        <f>$B$15</f>
        <v>0</v>
      </c>
      <c r="C93" s="1" t="s">
        <v>24</v>
      </c>
      <c r="H93" s="1" t="s">
        <v>15</v>
      </c>
      <c r="J93" s="1" t="s">
        <v>5</v>
      </c>
    </row>
    <row r="94" spans="1:10" x14ac:dyDescent="0.2">
      <c r="A94" s="1" t="s">
        <v>13</v>
      </c>
      <c r="B94" s="1">
        <f>$B$14</f>
        <v>0</v>
      </c>
      <c r="C94" s="1" t="s">
        <v>24</v>
      </c>
      <c r="H94" s="1" t="s">
        <v>15</v>
      </c>
      <c r="J94" s="1" t="s">
        <v>5</v>
      </c>
    </row>
    <row r="95" spans="1:10" x14ac:dyDescent="0.2">
      <c r="A95" s="1" t="s">
        <v>13</v>
      </c>
      <c r="B95" s="1">
        <f>$B$13</f>
        <v>0</v>
      </c>
      <c r="C95" s="1" t="s">
        <v>24</v>
      </c>
      <c r="H95" s="1" t="s">
        <v>15</v>
      </c>
      <c r="J95" s="1" t="s">
        <v>5</v>
      </c>
    </row>
    <row r="96" spans="1:10" x14ac:dyDescent="0.2">
      <c r="A96" s="1" t="s">
        <v>13</v>
      </c>
      <c r="B96" s="1">
        <f>$B$12</f>
        <v>0</v>
      </c>
      <c r="C96" s="1" t="s">
        <v>24</v>
      </c>
      <c r="H96" s="1" t="s">
        <v>15</v>
      </c>
      <c r="J96" s="1" t="s">
        <v>5</v>
      </c>
    </row>
    <row r="97" spans="1:13" x14ac:dyDescent="0.2">
      <c r="A97" s="1" t="s">
        <v>13</v>
      </c>
      <c r="B97" s="1">
        <f>$B$11</f>
        <v>0</v>
      </c>
      <c r="C97" s="1" t="s">
        <v>24</v>
      </c>
      <c r="H97" s="1" t="s">
        <v>15</v>
      </c>
      <c r="J97" s="1" t="s">
        <v>5</v>
      </c>
    </row>
    <row r="99" spans="1:13" s="12" customFormat="1" x14ac:dyDescent="0.2">
      <c r="A99" s="37" t="s">
        <v>30</v>
      </c>
    </row>
    <row r="100" spans="1:13" x14ac:dyDescent="0.2">
      <c r="A100" s="1" t="s">
        <v>13</v>
      </c>
      <c r="B100" s="1" t="str">
        <f>B18</f>
        <v>Research_Project</v>
      </c>
      <c r="C100" s="1" t="s">
        <v>14</v>
      </c>
      <c r="H100" s="1" t="s">
        <v>16</v>
      </c>
      <c r="J100" s="1" t="s">
        <v>17</v>
      </c>
      <c r="K100" s="38" t="str">
        <f>B19</f>
        <v>Scientist</v>
      </c>
      <c r="M100" s="1" t="s">
        <v>5</v>
      </c>
    </row>
    <row r="101" spans="1:13" x14ac:dyDescent="0.2">
      <c r="A101" s="1" t="s">
        <v>13</v>
      </c>
      <c r="B101" s="1">
        <f>B17</f>
        <v>0</v>
      </c>
      <c r="C101" s="1" t="s">
        <v>14</v>
      </c>
      <c r="H101" s="1" t="s">
        <v>16</v>
      </c>
      <c r="J101" s="1" t="s">
        <v>17</v>
      </c>
      <c r="K101" s="1" t="str">
        <f>B18</f>
        <v>Research_Project</v>
      </c>
      <c r="M101" s="1" t="s">
        <v>5</v>
      </c>
    </row>
    <row r="102" spans="1:13" x14ac:dyDescent="0.2">
      <c r="A102" s="1" t="s">
        <v>13</v>
      </c>
      <c r="B102" s="1">
        <f>B16</f>
        <v>0</v>
      </c>
      <c r="C102" s="1" t="s">
        <v>14</v>
      </c>
      <c r="H102" s="1" t="s">
        <v>16</v>
      </c>
      <c r="J102" s="1" t="s">
        <v>17</v>
      </c>
      <c r="K102" s="1">
        <f>B17</f>
        <v>0</v>
      </c>
      <c r="M102" s="1" t="s">
        <v>5</v>
      </c>
    </row>
    <row r="103" spans="1:13" x14ac:dyDescent="0.2">
      <c r="A103" s="1" t="s">
        <v>13</v>
      </c>
      <c r="B103" s="1">
        <f>B15</f>
        <v>0</v>
      </c>
      <c r="C103" s="1" t="s">
        <v>14</v>
      </c>
      <c r="H103" s="1" t="s">
        <v>16</v>
      </c>
      <c r="J103" s="1" t="s">
        <v>17</v>
      </c>
      <c r="K103" s="1">
        <f>B16</f>
        <v>0</v>
      </c>
      <c r="M103" s="1" t="s">
        <v>5</v>
      </c>
    </row>
    <row r="104" spans="1:13" x14ac:dyDescent="0.2">
      <c r="A104" s="1" t="s">
        <v>13</v>
      </c>
      <c r="B104" s="1">
        <f>$B$14</f>
        <v>0</v>
      </c>
      <c r="C104" s="1" t="s">
        <v>14</v>
      </c>
      <c r="H104" s="1" t="s">
        <v>16</v>
      </c>
      <c r="J104" s="1" t="s">
        <v>17</v>
      </c>
      <c r="K104" s="1">
        <f>$B$15</f>
        <v>0</v>
      </c>
      <c r="M104" s="1" t="s">
        <v>5</v>
      </c>
    </row>
    <row r="105" spans="1:13" x14ac:dyDescent="0.2">
      <c r="A105" s="1" t="s">
        <v>13</v>
      </c>
      <c r="B105" s="1">
        <f>$B$13</f>
        <v>0</v>
      </c>
      <c r="C105" s="1" t="s">
        <v>14</v>
      </c>
      <c r="H105" s="1" t="s">
        <v>16</v>
      </c>
      <c r="J105" s="1" t="s">
        <v>17</v>
      </c>
      <c r="K105" s="1">
        <f>$B$14</f>
        <v>0</v>
      </c>
      <c r="M105" s="1" t="s">
        <v>5</v>
      </c>
    </row>
    <row r="106" spans="1:13" x14ac:dyDescent="0.2">
      <c r="A106" s="1" t="s">
        <v>13</v>
      </c>
      <c r="B106" s="1">
        <f>$B$12</f>
        <v>0</v>
      </c>
      <c r="C106" s="1" t="s">
        <v>14</v>
      </c>
      <c r="H106" s="1" t="s">
        <v>16</v>
      </c>
      <c r="J106" s="1" t="s">
        <v>17</v>
      </c>
      <c r="K106" s="1">
        <f>$B$13</f>
        <v>0</v>
      </c>
      <c r="M106" s="1" t="s">
        <v>5</v>
      </c>
    </row>
    <row r="107" spans="1:13" x14ac:dyDescent="0.2">
      <c r="A107" s="1" t="s">
        <v>13</v>
      </c>
      <c r="B107" s="1">
        <f>$B$11</f>
        <v>0</v>
      </c>
      <c r="C107" s="1" t="s">
        <v>14</v>
      </c>
      <c r="H107" s="1" t="s">
        <v>16</v>
      </c>
      <c r="J107" s="1" t="s">
        <v>17</v>
      </c>
      <c r="K107" s="1">
        <f>$B$12</f>
        <v>0</v>
      </c>
      <c r="M107" s="1" t="s">
        <v>5</v>
      </c>
    </row>
    <row r="109" spans="1:13" x14ac:dyDescent="0.2">
      <c r="A109" s="37" t="s">
        <v>29</v>
      </c>
    </row>
    <row r="110" spans="1:13" x14ac:dyDescent="0.2">
      <c r="A110" s="1" t="s">
        <v>13</v>
      </c>
      <c r="C110" s="1" t="s">
        <v>14</v>
      </c>
      <c r="H110" s="1" t="s">
        <v>25</v>
      </c>
      <c r="K110" s="38"/>
      <c r="M110" s="1" t="s">
        <v>5</v>
      </c>
    </row>
    <row r="111" spans="1:13" x14ac:dyDescent="0.2">
      <c r="A111" s="1" t="s">
        <v>13</v>
      </c>
      <c r="C111" s="1" t="s">
        <v>14</v>
      </c>
      <c r="H111" s="1" t="s">
        <v>25</v>
      </c>
      <c r="M111" s="1" t="s">
        <v>5</v>
      </c>
    </row>
    <row r="112" spans="1:13" x14ac:dyDescent="0.2">
      <c r="A112" s="1" t="s">
        <v>13</v>
      </c>
      <c r="C112" s="1" t="s">
        <v>14</v>
      </c>
      <c r="H112" s="1" t="s">
        <v>25</v>
      </c>
      <c r="M112" s="1" t="s">
        <v>5</v>
      </c>
    </row>
    <row r="113" spans="1:13" x14ac:dyDescent="0.2">
      <c r="A113" s="1" t="s">
        <v>13</v>
      </c>
      <c r="C113" s="1" t="s">
        <v>14</v>
      </c>
      <c r="H113" s="1" t="s">
        <v>25</v>
      </c>
      <c r="M113" s="1" t="s">
        <v>5</v>
      </c>
    </row>
    <row r="114" spans="1:13" x14ac:dyDescent="0.2">
      <c r="A114" s="1" t="s">
        <v>13</v>
      </c>
      <c r="C114" s="1" t="s">
        <v>14</v>
      </c>
      <c r="H114" s="1" t="s">
        <v>25</v>
      </c>
      <c r="M114" s="1" t="s">
        <v>5</v>
      </c>
    </row>
    <row r="115" spans="1:13" x14ac:dyDescent="0.2">
      <c r="A115" s="1" t="s">
        <v>13</v>
      </c>
      <c r="C115" s="1" t="s">
        <v>14</v>
      </c>
      <c r="H115" s="1" t="s">
        <v>25</v>
      </c>
      <c r="M115" s="1" t="s">
        <v>5</v>
      </c>
    </row>
    <row r="116" spans="1:13" x14ac:dyDescent="0.2">
      <c r="A116" s="1" t="s">
        <v>13</v>
      </c>
      <c r="C116" s="1" t="s">
        <v>14</v>
      </c>
      <c r="H116" s="1" t="s">
        <v>25</v>
      </c>
      <c r="M116" s="1" t="s">
        <v>5</v>
      </c>
    </row>
    <row r="117" spans="1:13" x14ac:dyDescent="0.2">
      <c r="A117" s="1" t="s">
        <v>13</v>
      </c>
      <c r="C117" s="1" t="s">
        <v>14</v>
      </c>
      <c r="H117" s="1" t="s">
        <v>25</v>
      </c>
      <c r="M117" s="1" t="s">
        <v>5</v>
      </c>
    </row>
    <row r="119" spans="1:13" x14ac:dyDescent="0.2">
      <c r="A119" s="37" t="s">
        <v>28</v>
      </c>
    </row>
    <row r="120" spans="1:13" x14ac:dyDescent="0.2">
      <c r="A120" s="1" t="s">
        <v>13</v>
      </c>
      <c r="C120" s="1" t="s">
        <v>14</v>
      </c>
      <c r="I120" s="1" t="s">
        <v>26</v>
      </c>
      <c r="K120" s="38"/>
      <c r="M120" s="1" t="s">
        <v>5</v>
      </c>
    </row>
    <row r="121" spans="1:13" x14ac:dyDescent="0.2">
      <c r="A121" s="1" t="s">
        <v>13</v>
      </c>
      <c r="C121" s="1" t="s">
        <v>14</v>
      </c>
      <c r="I121" s="1" t="s">
        <v>26</v>
      </c>
      <c r="M121" s="1" t="s">
        <v>5</v>
      </c>
    </row>
    <row r="122" spans="1:13" x14ac:dyDescent="0.2">
      <c r="A122" s="1" t="s">
        <v>13</v>
      </c>
      <c r="C122" s="1" t="s">
        <v>14</v>
      </c>
      <c r="I122" s="1" t="s">
        <v>26</v>
      </c>
      <c r="M122" s="1" t="s">
        <v>5</v>
      </c>
    </row>
    <row r="123" spans="1:13" x14ac:dyDescent="0.2">
      <c r="A123" s="1" t="s">
        <v>13</v>
      </c>
      <c r="C123" s="1" t="s">
        <v>14</v>
      </c>
      <c r="I123" s="1" t="s">
        <v>26</v>
      </c>
      <c r="M123" s="1" t="s">
        <v>5</v>
      </c>
    </row>
    <row r="124" spans="1:13" x14ac:dyDescent="0.2">
      <c r="A124" s="1" t="s">
        <v>13</v>
      </c>
      <c r="C124" s="1" t="s">
        <v>14</v>
      </c>
      <c r="I124" s="1" t="s">
        <v>26</v>
      </c>
      <c r="M124" s="1" t="s">
        <v>5</v>
      </c>
    </row>
    <row r="125" spans="1:13" x14ac:dyDescent="0.2">
      <c r="A125" s="1" t="s">
        <v>13</v>
      </c>
      <c r="C125" s="1" t="s">
        <v>14</v>
      </c>
      <c r="I125" s="1" t="s">
        <v>26</v>
      </c>
      <c r="M125" s="1" t="s">
        <v>5</v>
      </c>
    </row>
    <row r="126" spans="1:13" x14ac:dyDescent="0.2">
      <c r="A126" s="1" t="s">
        <v>13</v>
      </c>
      <c r="C126" s="1" t="s">
        <v>14</v>
      </c>
      <c r="I126" s="1" t="s">
        <v>26</v>
      </c>
      <c r="M126" s="1" t="s">
        <v>5</v>
      </c>
    </row>
    <row r="127" spans="1:13" x14ac:dyDescent="0.2">
      <c r="A127" s="1" t="s">
        <v>13</v>
      </c>
      <c r="C127" s="1" t="s">
        <v>14</v>
      </c>
      <c r="I127" s="1" t="s">
        <v>26</v>
      </c>
      <c r="M127" s="1" t="s">
        <v>5</v>
      </c>
    </row>
    <row r="130" spans="1:13" x14ac:dyDescent="0.2">
      <c r="A130" s="37" t="s">
        <v>27</v>
      </c>
    </row>
    <row r="131" spans="1:13" x14ac:dyDescent="0.2">
      <c r="A131" s="1" t="s">
        <v>13</v>
      </c>
      <c r="C131" s="1" t="s">
        <v>14</v>
      </c>
      <c r="I131" s="1" t="s">
        <v>26</v>
      </c>
      <c r="K131" s="38"/>
      <c r="M131" s="1" t="s">
        <v>5</v>
      </c>
    </row>
    <row r="132" spans="1:13" x14ac:dyDescent="0.2">
      <c r="A132" s="1" t="s">
        <v>13</v>
      </c>
      <c r="C132" s="1" t="s">
        <v>14</v>
      </c>
      <c r="I132" s="1" t="s">
        <v>26</v>
      </c>
      <c r="M132" s="1" t="s">
        <v>5</v>
      </c>
    </row>
    <row r="133" spans="1:13" x14ac:dyDescent="0.2">
      <c r="A133" s="1" t="s">
        <v>13</v>
      </c>
      <c r="C133" s="1" t="s">
        <v>14</v>
      </c>
      <c r="I133" s="1" t="s">
        <v>26</v>
      </c>
      <c r="M133" s="1" t="s">
        <v>5</v>
      </c>
    </row>
    <row r="134" spans="1:13" x14ac:dyDescent="0.2">
      <c r="A134" s="1" t="s">
        <v>13</v>
      </c>
      <c r="C134" s="1" t="s">
        <v>14</v>
      </c>
      <c r="I134" s="1" t="s">
        <v>26</v>
      </c>
      <c r="M134" s="1" t="s">
        <v>5</v>
      </c>
    </row>
    <row r="135" spans="1:13" x14ac:dyDescent="0.2">
      <c r="A135" s="1" t="s">
        <v>13</v>
      </c>
      <c r="C135" s="1" t="s">
        <v>14</v>
      </c>
      <c r="I135" s="1" t="s">
        <v>26</v>
      </c>
      <c r="M135" s="1" t="s">
        <v>5</v>
      </c>
    </row>
    <row r="136" spans="1:13" x14ac:dyDescent="0.2">
      <c r="A136" s="1" t="s">
        <v>13</v>
      </c>
      <c r="C136" s="1" t="s">
        <v>14</v>
      </c>
      <c r="I136" s="1" t="s">
        <v>26</v>
      </c>
      <c r="M136" s="1" t="s">
        <v>5</v>
      </c>
    </row>
    <row r="137" spans="1:13" x14ac:dyDescent="0.2">
      <c r="A137" s="1" t="s">
        <v>13</v>
      </c>
      <c r="C137" s="1" t="s">
        <v>14</v>
      </c>
      <c r="I137" s="1" t="s">
        <v>26</v>
      </c>
      <c r="M137" s="1" t="s">
        <v>5</v>
      </c>
    </row>
    <row r="138" spans="1:13" x14ac:dyDescent="0.2">
      <c r="A138" s="1" t="s">
        <v>13</v>
      </c>
      <c r="C138" s="1" t="s">
        <v>14</v>
      </c>
      <c r="I138" s="1" t="s">
        <v>26</v>
      </c>
      <c r="M138" s="1" t="s">
        <v>5</v>
      </c>
    </row>
    <row r="141" spans="1:13" x14ac:dyDescent="0.2">
      <c r="A141" s="1" t="s">
        <v>18</v>
      </c>
      <c r="C141" s="1" t="str">
        <f>$B$19</f>
        <v>Scientist</v>
      </c>
      <c r="E141" s="1" t="s">
        <v>5</v>
      </c>
    </row>
    <row r="142" spans="1:13" x14ac:dyDescent="0.2">
      <c r="A142" s="1" t="s">
        <v>18</v>
      </c>
      <c r="B142" s="8"/>
      <c r="C142" s="8" t="str">
        <f>$B$18</f>
        <v>Research_Project</v>
      </c>
      <c r="E142" s="1" t="s">
        <v>5</v>
      </c>
    </row>
    <row r="143" spans="1:13" x14ac:dyDescent="0.2">
      <c r="A143" s="1" t="s">
        <v>18</v>
      </c>
      <c r="C143" s="1">
        <f>$B$17</f>
        <v>0</v>
      </c>
      <c r="E143" s="1" t="s">
        <v>5</v>
      </c>
    </row>
    <row r="144" spans="1:13" x14ac:dyDescent="0.2">
      <c r="A144" s="1" t="s">
        <v>18</v>
      </c>
      <c r="C144" s="1">
        <f>$B$16</f>
        <v>0</v>
      </c>
      <c r="E144" s="1" t="s">
        <v>5</v>
      </c>
    </row>
    <row r="145" spans="1:5" x14ac:dyDescent="0.2">
      <c r="A145" s="1" t="s">
        <v>18</v>
      </c>
      <c r="B145" s="8"/>
      <c r="C145" s="8">
        <f>$B$15</f>
        <v>0</v>
      </c>
      <c r="E145" s="1" t="s">
        <v>5</v>
      </c>
    </row>
    <row r="146" spans="1:5" x14ac:dyDescent="0.2">
      <c r="A146" s="1" t="s">
        <v>18</v>
      </c>
      <c r="C146" s="1">
        <f>$B$14</f>
        <v>0</v>
      </c>
      <c r="E146" s="1" t="s">
        <v>5</v>
      </c>
    </row>
    <row r="147" spans="1:5" x14ac:dyDescent="0.2">
      <c r="A147" s="1" t="s">
        <v>18</v>
      </c>
      <c r="C147" s="1">
        <f>$B$13</f>
        <v>0</v>
      </c>
      <c r="E147" s="1" t="s">
        <v>5</v>
      </c>
    </row>
    <row r="148" spans="1:5" x14ac:dyDescent="0.2">
      <c r="A148" s="1" t="s">
        <v>18</v>
      </c>
      <c r="C148" s="1">
        <f>$B$12</f>
        <v>0</v>
      </c>
      <c r="E148" s="1" t="s">
        <v>5</v>
      </c>
    </row>
    <row r="149" spans="1:5" x14ac:dyDescent="0.2">
      <c r="A149" s="1" t="s">
        <v>18</v>
      </c>
      <c r="C149" s="1">
        <f>$B$11</f>
        <v>0</v>
      </c>
      <c r="E149" s="1" t="s">
        <v>5</v>
      </c>
    </row>
    <row r="152" spans="1:5" x14ac:dyDescent="0.2">
      <c r="A152" s="1" t="s">
        <v>7</v>
      </c>
      <c r="C152" s="1" t="str">
        <f>$B$19</f>
        <v>Scientist</v>
      </c>
      <c r="E152" s="1" t="s">
        <v>5</v>
      </c>
    </row>
    <row r="153" spans="1:5" x14ac:dyDescent="0.2">
      <c r="A153" s="1" t="s">
        <v>7</v>
      </c>
      <c r="B153" s="8"/>
      <c r="C153" s="8" t="str">
        <f>$B$18</f>
        <v>Research_Project</v>
      </c>
      <c r="E153" s="1" t="s">
        <v>5</v>
      </c>
    </row>
    <row r="154" spans="1:5" x14ac:dyDescent="0.2">
      <c r="A154" s="1" t="s">
        <v>7</v>
      </c>
      <c r="C154" s="1">
        <f>$B$17</f>
        <v>0</v>
      </c>
      <c r="E154" s="1" t="s">
        <v>5</v>
      </c>
    </row>
    <row r="155" spans="1:5" x14ac:dyDescent="0.2">
      <c r="A155" s="1" t="s">
        <v>7</v>
      </c>
      <c r="C155" s="1">
        <f>$B$16</f>
        <v>0</v>
      </c>
      <c r="E155" s="1" t="s">
        <v>5</v>
      </c>
    </row>
    <row r="156" spans="1:5" x14ac:dyDescent="0.2">
      <c r="A156" s="1" t="s">
        <v>7</v>
      </c>
      <c r="B156" s="8"/>
      <c r="C156" s="8">
        <f>$B$15</f>
        <v>0</v>
      </c>
      <c r="E156" s="1" t="s">
        <v>5</v>
      </c>
    </row>
    <row r="157" spans="1:5" x14ac:dyDescent="0.2">
      <c r="A157" s="1" t="s">
        <v>7</v>
      </c>
      <c r="C157" s="1">
        <f>$B$14</f>
        <v>0</v>
      </c>
      <c r="E157" s="1" t="s">
        <v>5</v>
      </c>
    </row>
    <row r="158" spans="1:5" x14ac:dyDescent="0.2">
      <c r="A158" s="1" t="s">
        <v>7</v>
      </c>
      <c r="C158" s="1">
        <f>$B$13</f>
        <v>0</v>
      </c>
      <c r="E158" s="1" t="s">
        <v>5</v>
      </c>
    </row>
    <row r="159" spans="1:5" x14ac:dyDescent="0.2">
      <c r="A159" s="1" t="s">
        <v>7</v>
      </c>
      <c r="C159" s="1">
        <f>$B$12</f>
        <v>0</v>
      </c>
      <c r="E159" s="1" t="s">
        <v>5</v>
      </c>
    </row>
    <row r="160" spans="1:5" x14ac:dyDescent="0.2">
      <c r="A160" s="1" t="s">
        <v>7</v>
      </c>
      <c r="C160" s="1">
        <f>$B$11</f>
        <v>0</v>
      </c>
      <c r="E160" s="1" t="s">
        <v>5</v>
      </c>
    </row>
    <row r="163" spans="1:5" x14ac:dyDescent="0.2">
      <c r="A163" s="1" t="s">
        <v>8</v>
      </c>
      <c r="C163" s="1" t="str">
        <f>$B$19</f>
        <v>Scientist</v>
      </c>
      <c r="E163" s="1" t="s">
        <v>5</v>
      </c>
    </row>
    <row r="164" spans="1:5" x14ac:dyDescent="0.2">
      <c r="A164" s="1" t="s">
        <v>8</v>
      </c>
      <c r="B164" s="8"/>
      <c r="C164" s="8" t="str">
        <f>$B$18</f>
        <v>Research_Project</v>
      </c>
      <c r="E164" s="1" t="s">
        <v>5</v>
      </c>
    </row>
    <row r="165" spans="1:5" x14ac:dyDescent="0.2">
      <c r="A165" s="1" t="s">
        <v>8</v>
      </c>
      <c r="C165" s="1">
        <f>$B$17</f>
        <v>0</v>
      </c>
      <c r="E165" s="1" t="s">
        <v>5</v>
      </c>
    </row>
    <row r="166" spans="1:5" x14ac:dyDescent="0.2">
      <c r="A166" s="1" t="s">
        <v>8</v>
      </c>
      <c r="C166" s="1">
        <f>$B$16</f>
        <v>0</v>
      </c>
      <c r="E166" s="1" t="s">
        <v>5</v>
      </c>
    </row>
    <row r="167" spans="1:5" x14ac:dyDescent="0.2">
      <c r="A167" s="1" t="s">
        <v>8</v>
      </c>
      <c r="B167" s="8"/>
      <c r="C167" s="8">
        <f>$B$15</f>
        <v>0</v>
      </c>
      <c r="E167" s="1" t="s">
        <v>5</v>
      </c>
    </row>
    <row r="168" spans="1:5" x14ac:dyDescent="0.2">
      <c r="A168" s="1" t="s">
        <v>8</v>
      </c>
      <c r="C168" s="1">
        <f>$B$14</f>
        <v>0</v>
      </c>
      <c r="E168" s="1" t="s">
        <v>5</v>
      </c>
    </row>
    <row r="169" spans="1:5" x14ac:dyDescent="0.2">
      <c r="A169" s="1" t="s">
        <v>8</v>
      </c>
      <c r="C169" s="1">
        <f>$B$13</f>
        <v>0</v>
      </c>
      <c r="E169" s="1" t="s">
        <v>5</v>
      </c>
    </row>
    <row r="170" spans="1:5" x14ac:dyDescent="0.2">
      <c r="A170" s="1" t="s">
        <v>8</v>
      </c>
      <c r="C170" s="1">
        <f>$B$12</f>
        <v>0</v>
      </c>
      <c r="E170" s="1" t="s">
        <v>5</v>
      </c>
    </row>
    <row r="171" spans="1:5" x14ac:dyDescent="0.2">
      <c r="A171" s="1" t="s">
        <v>8</v>
      </c>
      <c r="C171" s="1">
        <f>$B$11</f>
        <v>0</v>
      </c>
      <c r="E171" s="1" t="s">
        <v>5</v>
      </c>
    </row>
    <row r="173" spans="1:5" x14ac:dyDescent="0.2">
      <c r="A173" s="1" t="s">
        <v>19</v>
      </c>
    </row>
  </sheetData>
  <phoneticPr fontId="0" type="noConversion"/>
  <pageMargins left="0.42" right="0.25" top="0.4" bottom="0.37" header="0.25" footer="0.18"/>
  <pageSetup scale="75" orientation="portrait" horizontalDpi="300" verticalDpi="300" r:id="rId1"/>
  <headerFooter alignWithMargins="0">
    <oddHeader>&amp;RPage Number</oddHeader>
    <oddFooter>&amp;LProj Title&amp;CStudent Name&amp;RCurrent Date</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000"/>
  </sheetPr>
  <dimension ref="A1:AF101"/>
  <sheetViews>
    <sheetView topLeftCell="F84" zoomScale="120" zoomScaleNormal="120" workbookViewId="0">
      <selection activeCell="C97" sqref="C97"/>
    </sheetView>
  </sheetViews>
  <sheetFormatPr defaultColWidth="9.21875" defaultRowHeight="10.199999999999999" x14ac:dyDescent="0.2"/>
  <cols>
    <col min="1" max="1" width="8.5546875" style="19" customWidth="1"/>
    <col min="2" max="2" width="8.77734375" style="19" customWidth="1"/>
    <col min="3" max="3" width="7.21875" style="19" customWidth="1"/>
    <col min="4" max="4" width="6" style="19" customWidth="1"/>
    <col min="5" max="5" width="2.44140625" style="71" customWidth="1"/>
    <col min="6" max="6" width="7.44140625" style="19" customWidth="1"/>
    <col min="7" max="7" width="2.77734375" style="79" customWidth="1"/>
    <col min="8" max="8" width="7.21875" style="19" customWidth="1"/>
    <col min="9" max="9" width="3.21875" style="79" customWidth="1"/>
    <col min="10" max="10" width="7.21875" style="19" customWidth="1"/>
    <col min="11" max="11" width="3.21875" style="25" customWidth="1"/>
    <col min="12" max="12" width="9.44140625" style="23" customWidth="1"/>
    <col min="13" max="13" width="2.44140625" style="25" customWidth="1"/>
    <col min="14" max="14" width="7" style="19" customWidth="1"/>
    <col min="15" max="15" width="2.21875" style="25" customWidth="1"/>
    <col min="16" max="16" width="15.5546875" style="101" customWidth="1"/>
    <col min="17" max="17" width="2.77734375" style="25" customWidth="1"/>
    <col min="18" max="18" width="16.88671875" style="19" customWidth="1"/>
    <col min="19" max="19" width="3.21875" style="25" customWidth="1"/>
    <col min="20" max="20" width="17.109375" style="19" customWidth="1"/>
    <col min="21" max="21" width="2.44140625" style="25" customWidth="1"/>
    <col min="22" max="22" width="6.77734375" style="19" customWidth="1"/>
    <col min="23" max="23" width="3" style="25" customWidth="1"/>
    <col min="24" max="24" width="6.77734375" style="19" customWidth="1"/>
    <col min="25" max="25" width="2.77734375" style="25" customWidth="1"/>
    <col min="26" max="26" width="6.44140625" style="19" customWidth="1"/>
    <col min="27" max="27" width="3.77734375" style="25" customWidth="1"/>
    <col min="28" max="28" width="8" style="19" customWidth="1"/>
    <col min="29" max="29" width="2" style="21" customWidth="1"/>
    <col min="30" max="30" width="6.77734375" style="19" customWidth="1"/>
    <col min="31" max="31" width="3.21875" style="19" customWidth="1"/>
    <col min="32" max="32" width="2" style="21" customWidth="1"/>
    <col min="33" max="16384" width="9.21875" style="19"/>
  </cols>
  <sheetData>
    <row r="1" spans="1:32" x14ac:dyDescent="0.2">
      <c r="A1" s="22" t="s">
        <v>21</v>
      </c>
      <c r="B1" s="25" t="str">
        <f>'DDL xxx'!$B$21</f>
        <v>Scientist</v>
      </c>
      <c r="C1" s="22" t="s">
        <v>22</v>
      </c>
      <c r="D1" s="18"/>
    </row>
    <row r="2" spans="1:32" ht="6" customHeight="1" x14ac:dyDescent="0.2"/>
    <row r="3" spans="1:32" x14ac:dyDescent="0.2">
      <c r="A3" s="19" t="s">
        <v>9</v>
      </c>
      <c r="D3" s="56" t="str">
        <f>'DDL xxx'!$B23</f>
        <v>Scientist_Id</v>
      </c>
      <c r="E3" s="72" t="s">
        <v>0</v>
      </c>
      <c r="F3" s="55" t="str">
        <f>'DDL xxx'!$B24</f>
        <v>ForeName</v>
      </c>
      <c r="G3" s="78" t="s">
        <v>0</v>
      </c>
      <c r="H3" s="55" t="str">
        <f>'DDL xxx'!$B25</f>
        <v>Surname</v>
      </c>
      <c r="I3" s="78" t="s">
        <v>0</v>
      </c>
      <c r="J3" s="55" t="str">
        <f>'DDL xxx'!$B26</f>
        <v>Town</v>
      </c>
      <c r="K3" s="54" t="s">
        <v>0</v>
      </c>
      <c r="L3" s="55" t="str">
        <f>'DDL xxx'!$B27</f>
        <v>County</v>
      </c>
      <c r="M3" s="54" t="s">
        <v>0</v>
      </c>
      <c r="N3" s="55" t="str">
        <f>'DDL xxx'!$B28</f>
        <v>Nationality</v>
      </c>
      <c r="O3" s="54" t="s">
        <v>0</v>
      </c>
      <c r="P3" s="102" t="str">
        <f>'DDL xxx'!$B29</f>
        <v>Date_Born</v>
      </c>
      <c r="Q3" s="54" t="s">
        <v>0</v>
      </c>
      <c r="R3" s="55" t="str">
        <f>'DDL xxx'!$B30</f>
        <v>University</v>
      </c>
      <c r="S3" s="54" t="s">
        <v>0</v>
      </c>
      <c r="T3" s="55" t="str">
        <f>'DDL xxx'!$B31</f>
        <v>Degree</v>
      </c>
      <c r="U3" s="54" t="s">
        <v>0</v>
      </c>
      <c r="V3" s="55" t="str">
        <f>'DDL xxx'!$B32</f>
        <v>Highest_Qual</v>
      </c>
      <c r="W3" s="54" t="s">
        <v>0</v>
      </c>
      <c r="X3" s="55" t="str">
        <f>'DDL xxx'!$B33</f>
        <v>Yrs_Exp</v>
      </c>
      <c r="Y3" s="54" t="s">
        <v>0</v>
      </c>
      <c r="Z3" s="55" t="str">
        <f>'DDL xxx'!$B34</f>
        <v>Num_Publications</v>
      </c>
      <c r="AA3" s="54" t="s">
        <v>0</v>
      </c>
      <c r="AB3" s="55" t="str">
        <f>'DDL xxx'!$B35</f>
        <v>Largest_Grant</v>
      </c>
      <c r="AC3" s="55" t="s">
        <v>0</v>
      </c>
      <c r="AD3" s="55" t="str">
        <f>'DDL xxx'!$B36</f>
        <v>Income</v>
      </c>
      <c r="AE3" s="55" t="s">
        <v>0</v>
      </c>
      <c r="AF3" s="21" t="s">
        <v>20</v>
      </c>
    </row>
    <row r="4" spans="1:32" x14ac:dyDescent="0.2">
      <c r="A4" s="19" t="s">
        <v>40</v>
      </c>
      <c r="B4" s="21" t="str">
        <f t="shared" ref="B4:B63" si="0">$B$1</f>
        <v>Scientist</v>
      </c>
      <c r="C4" s="19" t="s">
        <v>39</v>
      </c>
      <c r="D4" s="110">
        <f>Tab_Sequence!A12</f>
        <v>1</v>
      </c>
      <c r="E4" s="71" t="s">
        <v>1</v>
      </c>
      <c r="F4" s="19" t="str">
        <f>Tab_Sequence!B12</f>
        <v>João</v>
      </c>
      <c r="G4" s="80" t="s">
        <v>2</v>
      </c>
      <c r="H4" s="19" t="str">
        <f>Tab_Sequence!C12</f>
        <v>Silva</v>
      </c>
      <c r="I4" s="80" t="s">
        <v>2</v>
      </c>
      <c r="J4" s="19" t="str">
        <f>Tab_Sequence!D12</f>
        <v>Dublin</v>
      </c>
      <c r="K4" s="83" t="s">
        <v>2</v>
      </c>
      <c r="L4" s="19" t="str">
        <f>Tab_Sequence!E12</f>
        <v>Dublin</v>
      </c>
      <c r="M4" s="83" t="s">
        <v>2</v>
      </c>
      <c r="N4" s="19" t="str">
        <f>Tab_Sequence!F12</f>
        <v>Brazil</v>
      </c>
      <c r="O4" s="84" t="s">
        <v>3</v>
      </c>
      <c r="P4" s="108">
        <f>Tab_Sequence!G12</f>
        <v>33692</v>
      </c>
      <c r="Q4" s="25" t="s">
        <v>1</v>
      </c>
      <c r="R4" s="19" t="str">
        <f>Tab_Sequence!H12</f>
        <v>Trinity College Dublin</v>
      </c>
      <c r="S4" s="83" t="s">
        <v>2</v>
      </c>
      <c r="T4" s="19" t="str">
        <f>Tab_Sequence!I12</f>
        <v>Physics</v>
      </c>
      <c r="U4" s="83" t="s">
        <v>2</v>
      </c>
      <c r="V4" s="19" t="str">
        <f>Tab_Sequence!J12</f>
        <v>PhD</v>
      </c>
      <c r="W4" s="83" t="s">
        <v>2</v>
      </c>
      <c r="X4" s="19">
        <f>Tab_Sequence!K12</f>
        <v>1</v>
      </c>
      <c r="Y4" s="83" t="s">
        <v>2</v>
      </c>
      <c r="Z4" s="19">
        <f>Tab_Sequence!L12</f>
        <v>5</v>
      </c>
      <c r="AA4" s="83" t="s">
        <v>2</v>
      </c>
      <c r="AB4" s="106">
        <f>Tab_Sequence!M12</f>
        <v>450000</v>
      </c>
      <c r="AC4" s="107" t="s">
        <v>1</v>
      </c>
      <c r="AD4" s="106">
        <f>Tab_Sequence!N12</f>
        <v>9375</v>
      </c>
      <c r="AE4" s="25" t="s">
        <v>1</v>
      </c>
      <c r="AF4" s="21" t="s">
        <v>6</v>
      </c>
    </row>
    <row r="5" spans="1:32" x14ac:dyDescent="0.2">
      <c r="A5" s="19" t="s">
        <v>40</v>
      </c>
      <c r="B5" s="21" t="str">
        <f t="shared" si="0"/>
        <v>Scientist</v>
      </c>
      <c r="C5" s="19" t="s">
        <v>39</v>
      </c>
      <c r="D5" s="110">
        <f>Tab_Sequence!A13</f>
        <v>2</v>
      </c>
      <c r="E5" s="71" t="s">
        <v>1</v>
      </c>
      <c r="F5" s="19" t="str">
        <f>Tab_Sequence!B13</f>
        <v>Ahmad</v>
      </c>
      <c r="G5" s="80" t="s">
        <v>2</v>
      </c>
      <c r="H5" s="19" t="str">
        <f>Tab_Sequence!C13</f>
        <v>Ali</v>
      </c>
      <c r="I5" s="80" t="s">
        <v>2</v>
      </c>
      <c r="J5" s="19" t="str">
        <f>Tab_Sequence!D13</f>
        <v>Cork</v>
      </c>
      <c r="K5" s="83" t="s">
        <v>2</v>
      </c>
      <c r="L5" s="19" t="str">
        <f>Tab_Sequence!E13</f>
        <v>Cork</v>
      </c>
      <c r="M5" s="83" t="s">
        <v>2</v>
      </c>
      <c r="N5" s="19" t="str">
        <f>Tab_Sequence!F13</f>
        <v>Malaysia</v>
      </c>
      <c r="O5" s="84" t="s">
        <v>3</v>
      </c>
      <c r="P5" s="108">
        <f>Tab_Sequence!G13</f>
        <v>33800</v>
      </c>
      <c r="Q5" s="25" t="s">
        <v>1</v>
      </c>
      <c r="R5" s="19" t="str">
        <f>Tab_Sequence!H13</f>
        <v>University College Cork</v>
      </c>
      <c r="S5" s="83" t="s">
        <v>2</v>
      </c>
      <c r="T5" s="19" t="str">
        <f>Tab_Sequence!I13</f>
        <v>Biology</v>
      </c>
      <c r="U5" s="83" t="s">
        <v>2</v>
      </c>
      <c r="V5" s="19" t="str">
        <f>Tab_Sequence!J13</f>
        <v>PhD</v>
      </c>
      <c r="W5" s="83" t="s">
        <v>2</v>
      </c>
      <c r="X5" s="19">
        <f>Tab_Sequence!K13</f>
        <v>3</v>
      </c>
      <c r="Y5" s="83" t="s">
        <v>2</v>
      </c>
      <c r="Z5" s="19">
        <f>Tab_Sequence!L13</f>
        <v>6</v>
      </c>
      <c r="AA5" s="83" t="s">
        <v>2</v>
      </c>
      <c r="AB5" s="106">
        <f>Tab_Sequence!M13</f>
        <v>370000</v>
      </c>
      <c r="AC5" s="107" t="s">
        <v>1</v>
      </c>
      <c r="AD5" s="106">
        <f>Tab_Sequence!N13</f>
        <v>7708.333333333333</v>
      </c>
      <c r="AE5" s="25" t="s">
        <v>1</v>
      </c>
      <c r="AF5" s="21" t="s">
        <v>6</v>
      </c>
    </row>
    <row r="6" spans="1:32" x14ac:dyDescent="0.2">
      <c r="A6" s="19" t="s">
        <v>40</v>
      </c>
      <c r="B6" s="21" t="str">
        <f t="shared" si="0"/>
        <v>Scientist</v>
      </c>
      <c r="C6" s="19" t="s">
        <v>39</v>
      </c>
      <c r="D6" s="110">
        <f>Tab_Sequence!A14</f>
        <v>3</v>
      </c>
      <c r="E6" s="71" t="s">
        <v>1</v>
      </c>
      <c r="F6" s="19" t="str">
        <f>Tab_Sequence!B14</f>
        <v>James</v>
      </c>
      <c r="G6" s="80" t="s">
        <v>2</v>
      </c>
      <c r="H6" s="19" t="str">
        <f>Tab_Sequence!C14</f>
        <v>Wong</v>
      </c>
      <c r="I6" s="80" t="s">
        <v>2</v>
      </c>
      <c r="J6" s="19" t="str">
        <f>Tab_Sequence!D14</f>
        <v>Edinburgh</v>
      </c>
      <c r="K6" s="83" t="s">
        <v>2</v>
      </c>
      <c r="L6" s="19" t="str">
        <f>Tab_Sequence!E14</f>
        <v>Edinburgh</v>
      </c>
      <c r="M6" s="83" t="s">
        <v>2</v>
      </c>
      <c r="N6" s="19" t="str">
        <f>Tab_Sequence!F14</f>
        <v>United Kingdom</v>
      </c>
      <c r="O6" s="84" t="s">
        <v>3</v>
      </c>
      <c r="P6" s="108">
        <f>Tab_Sequence!G14</f>
        <v>34707</v>
      </c>
      <c r="Q6" s="25" t="s">
        <v>1</v>
      </c>
      <c r="R6" s="19" t="str">
        <f>Tab_Sequence!H14</f>
        <v>University of Edinburgh</v>
      </c>
      <c r="S6" s="83" t="s">
        <v>2</v>
      </c>
      <c r="T6" s="19" t="str">
        <f>Tab_Sequence!I14</f>
        <v>Microbiology</v>
      </c>
      <c r="U6" s="83" t="s">
        <v>2</v>
      </c>
      <c r="V6" s="19" t="str">
        <f>Tab_Sequence!J14</f>
        <v>Degree</v>
      </c>
      <c r="W6" s="83" t="s">
        <v>2</v>
      </c>
      <c r="X6" s="19">
        <f>Tab_Sequence!K14</f>
        <v>3</v>
      </c>
      <c r="Y6" s="83" t="s">
        <v>2</v>
      </c>
      <c r="Z6" s="19">
        <f>Tab_Sequence!L14</f>
        <v>1</v>
      </c>
      <c r="AA6" s="83" t="s">
        <v>2</v>
      </c>
      <c r="AB6" s="106" t="str">
        <f>Tab_Sequence!M14</f>
        <v>Null</v>
      </c>
      <c r="AC6" s="107" t="s">
        <v>1</v>
      </c>
      <c r="AD6" s="106" t="str">
        <f>Tab_Sequence!N14</f>
        <v>Null</v>
      </c>
      <c r="AE6" s="25" t="s">
        <v>1</v>
      </c>
      <c r="AF6" s="21" t="s">
        <v>6</v>
      </c>
    </row>
    <row r="7" spans="1:32" x14ac:dyDescent="0.2">
      <c r="A7" s="19" t="s">
        <v>40</v>
      </c>
      <c r="B7" s="21" t="str">
        <f t="shared" si="0"/>
        <v>Scientist</v>
      </c>
      <c r="C7" s="19" t="s">
        <v>39</v>
      </c>
      <c r="D7" s="110">
        <f>Tab_Sequence!A15</f>
        <v>4</v>
      </c>
      <c r="E7" s="71" t="s">
        <v>1</v>
      </c>
      <c r="F7" s="19" t="str">
        <f>Tab_Sequence!B15</f>
        <v>Emma</v>
      </c>
      <c r="G7" s="80" t="s">
        <v>2</v>
      </c>
      <c r="H7" s="19" t="str">
        <f>Tab_Sequence!C15</f>
        <v>Johnson</v>
      </c>
      <c r="I7" s="80" t="s">
        <v>2</v>
      </c>
      <c r="J7" s="19" t="str">
        <f>Tab_Sequence!D15</f>
        <v>Glasgow</v>
      </c>
      <c r="K7" s="83" t="s">
        <v>2</v>
      </c>
      <c r="L7" s="19" t="str">
        <f>Tab_Sequence!E15</f>
        <v>Glasgow</v>
      </c>
      <c r="M7" s="83" t="s">
        <v>2</v>
      </c>
      <c r="N7" s="19" t="str">
        <f>Tab_Sequence!F15</f>
        <v>United Kingdom</v>
      </c>
      <c r="O7" s="84" t="s">
        <v>3</v>
      </c>
      <c r="P7" s="108">
        <f>Tab_Sequence!G15</f>
        <v>35348</v>
      </c>
      <c r="Q7" s="25" t="s">
        <v>1</v>
      </c>
      <c r="R7" s="19" t="str">
        <f>Tab_Sequence!H15</f>
        <v>University of Glasgow</v>
      </c>
      <c r="S7" s="83" t="s">
        <v>2</v>
      </c>
      <c r="T7" s="19" t="str">
        <f>Tab_Sequence!I15</f>
        <v>Microbiology</v>
      </c>
      <c r="U7" s="83" t="s">
        <v>2</v>
      </c>
      <c r="V7" s="19" t="str">
        <f>Tab_Sequence!J15</f>
        <v>PhD</v>
      </c>
      <c r="W7" s="83" t="s">
        <v>2</v>
      </c>
      <c r="X7" s="19">
        <f>Tab_Sequence!K15</f>
        <v>4</v>
      </c>
      <c r="Y7" s="83" t="s">
        <v>2</v>
      </c>
      <c r="Z7" s="19">
        <f>Tab_Sequence!L15</f>
        <v>6</v>
      </c>
      <c r="AA7" s="83" t="s">
        <v>2</v>
      </c>
      <c r="AB7" s="106">
        <f>Tab_Sequence!M15</f>
        <v>450000</v>
      </c>
      <c r="AC7" s="107" t="s">
        <v>1</v>
      </c>
      <c r="AD7" s="106">
        <f>Tab_Sequence!N15</f>
        <v>9375</v>
      </c>
      <c r="AE7" s="25" t="s">
        <v>1</v>
      </c>
      <c r="AF7" s="21" t="s">
        <v>6</v>
      </c>
    </row>
    <row r="8" spans="1:32" x14ac:dyDescent="0.2">
      <c r="A8" s="19" t="s">
        <v>40</v>
      </c>
      <c r="B8" s="21" t="str">
        <f t="shared" si="0"/>
        <v>Scientist</v>
      </c>
      <c r="C8" s="19" t="s">
        <v>39</v>
      </c>
      <c r="D8" s="110">
        <f>Tab_Sequence!A16</f>
        <v>5</v>
      </c>
      <c r="E8" s="71" t="s">
        <v>1</v>
      </c>
      <c r="F8" s="19" t="str">
        <f>Tab_Sequence!B16</f>
        <v>Li</v>
      </c>
      <c r="G8" s="80" t="s">
        <v>2</v>
      </c>
      <c r="H8" s="19" t="str">
        <f>Tab_Sequence!C16</f>
        <v>Wei</v>
      </c>
      <c r="I8" s="80" t="s">
        <v>2</v>
      </c>
      <c r="J8" s="19" t="str">
        <f>Tab_Sequence!D16</f>
        <v>Cardiff</v>
      </c>
      <c r="K8" s="83" t="s">
        <v>2</v>
      </c>
      <c r="L8" s="19" t="str">
        <f>Tab_Sequence!E16</f>
        <v>Cardiff</v>
      </c>
      <c r="M8" s="83" t="s">
        <v>2</v>
      </c>
      <c r="N8" s="19" t="str">
        <f>Tab_Sequence!F16</f>
        <v>China</v>
      </c>
      <c r="O8" s="84" t="s">
        <v>3</v>
      </c>
      <c r="P8" s="108">
        <f>Tab_Sequence!G16</f>
        <v>35778</v>
      </c>
      <c r="Q8" s="25" t="s">
        <v>1</v>
      </c>
      <c r="R8" s="19" t="str">
        <f>Tab_Sequence!H16</f>
        <v>Cardiff University</v>
      </c>
      <c r="S8" s="83" t="s">
        <v>2</v>
      </c>
      <c r="T8" s="19" t="str">
        <f>Tab_Sequence!I16</f>
        <v>Chemistry</v>
      </c>
      <c r="U8" s="83" t="s">
        <v>2</v>
      </c>
      <c r="V8" s="19" t="str">
        <f>Tab_Sequence!J16</f>
        <v>PhD</v>
      </c>
      <c r="W8" s="83" t="s">
        <v>2</v>
      </c>
      <c r="X8" s="19">
        <f>Tab_Sequence!K16</f>
        <v>3</v>
      </c>
      <c r="Y8" s="83" t="s">
        <v>2</v>
      </c>
      <c r="Z8" s="19">
        <f>Tab_Sequence!L16</f>
        <v>6</v>
      </c>
      <c r="AA8" s="83" t="s">
        <v>2</v>
      </c>
      <c r="AB8" s="106">
        <f>Tab_Sequence!M16</f>
        <v>280000</v>
      </c>
      <c r="AC8" s="107" t="s">
        <v>1</v>
      </c>
      <c r="AD8" s="106">
        <f>Tab_Sequence!N16</f>
        <v>5833.333333333333</v>
      </c>
      <c r="AE8" s="25" t="s">
        <v>1</v>
      </c>
      <c r="AF8" s="21" t="s">
        <v>6</v>
      </c>
    </row>
    <row r="9" spans="1:32" x14ac:dyDescent="0.2">
      <c r="A9" s="19" t="s">
        <v>40</v>
      </c>
      <c r="B9" s="21" t="str">
        <f t="shared" si="0"/>
        <v>Scientist</v>
      </c>
      <c r="C9" s="19" t="s">
        <v>39</v>
      </c>
      <c r="D9" s="110">
        <f>Tab_Sequence!A17</f>
        <v>6</v>
      </c>
      <c r="E9" s="71" t="s">
        <v>1</v>
      </c>
      <c r="F9" s="19" t="str">
        <f>Tab_Sequence!B17</f>
        <v>Ana</v>
      </c>
      <c r="G9" s="80" t="s">
        <v>2</v>
      </c>
      <c r="H9" s="19" t="str">
        <f>Tab_Sequence!C17</f>
        <v>Costa</v>
      </c>
      <c r="I9" s="80" t="s">
        <v>2</v>
      </c>
      <c r="J9" s="19" t="str">
        <f>Tab_Sequence!D17</f>
        <v>Swansea</v>
      </c>
      <c r="K9" s="83" t="s">
        <v>2</v>
      </c>
      <c r="L9" s="19" t="str">
        <f>Tab_Sequence!E17</f>
        <v>Swansea</v>
      </c>
      <c r="M9" s="83" t="s">
        <v>2</v>
      </c>
      <c r="N9" s="19" t="str">
        <f>Tab_Sequence!F17</f>
        <v>Brazil</v>
      </c>
      <c r="O9" s="84" t="s">
        <v>3</v>
      </c>
      <c r="P9" s="108">
        <f>Tab_Sequence!G17</f>
        <v>33616</v>
      </c>
      <c r="Q9" s="25" t="s">
        <v>1</v>
      </c>
      <c r="R9" s="19" t="str">
        <f>Tab_Sequence!H17</f>
        <v>Swansea University</v>
      </c>
      <c r="S9" s="83" t="s">
        <v>2</v>
      </c>
      <c r="T9" s="19" t="str">
        <f>Tab_Sequence!I17</f>
        <v>Chemistry</v>
      </c>
      <c r="U9" s="83" t="s">
        <v>2</v>
      </c>
      <c r="V9" s="19" t="str">
        <f>Tab_Sequence!J17</f>
        <v>PhD</v>
      </c>
      <c r="W9" s="83" t="s">
        <v>2</v>
      </c>
      <c r="X9" s="19">
        <f>Tab_Sequence!K17</f>
        <v>3</v>
      </c>
      <c r="Y9" s="83" t="s">
        <v>2</v>
      </c>
      <c r="Z9" s="19">
        <f>Tab_Sequence!L17</f>
        <v>4</v>
      </c>
      <c r="AA9" s="83" t="s">
        <v>2</v>
      </c>
      <c r="AB9" s="106">
        <f>Tab_Sequence!M17</f>
        <v>350000</v>
      </c>
      <c r="AC9" s="107" t="s">
        <v>1</v>
      </c>
      <c r="AD9" s="106">
        <f>Tab_Sequence!N17</f>
        <v>7291.666666666667</v>
      </c>
      <c r="AE9" s="25" t="s">
        <v>1</v>
      </c>
      <c r="AF9" s="21" t="s">
        <v>6</v>
      </c>
    </row>
    <row r="10" spans="1:32" x14ac:dyDescent="0.2">
      <c r="A10" s="19" t="s">
        <v>40</v>
      </c>
      <c r="B10" s="21" t="str">
        <f t="shared" si="0"/>
        <v>Scientist</v>
      </c>
      <c r="C10" s="19" t="s">
        <v>39</v>
      </c>
      <c r="D10" s="110">
        <f>Tab_Sequence!A18</f>
        <v>7</v>
      </c>
      <c r="E10" s="71" t="s">
        <v>1</v>
      </c>
      <c r="F10" s="19" t="str">
        <f>Tab_Sequence!B18</f>
        <v>Siti Nurhaliza</v>
      </c>
      <c r="G10" s="80" t="s">
        <v>2</v>
      </c>
      <c r="H10" s="19" t="str">
        <f>Tab_Sequence!C18</f>
        <v>Ahmad</v>
      </c>
      <c r="I10" s="80" t="s">
        <v>2</v>
      </c>
      <c r="J10" s="19" t="str">
        <f>Tab_Sequence!D18</f>
        <v>Oxford</v>
      </c>
      <c r="K10" s="83" t="s">
        <v>2</v>
      </c>
      <c r="L10" s="19" t="str">
        <f>Tab_Sequence!E18</f>
        <v>Oxfordshire</v>
      </c>
      <c r="M10" s="83" t="s">
        <v>2</v>
      </c>
      <c r="N10" s="19" t="str">
        <f>Tab_Sequence!F18</f>
        <v>Malaysia</v>
      </c>
      <c r="O10" s="84" t="s">
        <v>3</v>
      </c>
      <c r="P10" s="108">
        <f>Tab_Sequence!G18</f>
        <v>36302</v>
      </c>
      <c r="Q10" s="25" t="s">
        <v>1</v>
      </c>
      <c r="R10" s="19" t="str">
        <f>Tab_Sequence!H18</f>
        <v>University of Oxford</v>
      </c>
      <c r="S10" s="83" t="s">
        <v>2</v>
      </c>
      <c r="T10" s="19" t="str">
        <f>Tab_Sequence!I18</f>
        <v>Physics</v>
      </c>
      <c r="U10" s="83" t="s">
        <v>2</v>
      </c>
      <c r="V10" s="19" t="str">
        <f>Tab_Sequence!J18</f>
        <v>Masters</v>
      </c>
      <c r="W10" s="83" t="s">
        <v>2</v>
      </c>
      <c r="X10" s="19">
        <f>Tab_Sequence!K18</f>
        <v>3</v>
      </c>
      <c r="Y10" s="83" t="s">
        <v>2</v>
      </c>
      <c r="Z10" s="19">
        <f>Tab_Sequence!L18</f>
        <v>3</v>
      </c>
      <c r="AA10" s="83" t="s">
        <v>2</v>
      </c>
      <c r="AB10" s="106">
        <f>Tab_Sequence!M18</f>
        <v>90000</v>
      </c>
      <c r="AC10" s="107" t="s">
        <v>1</v>
      </c>
      <c r="AD10" s="106">
        <f>Tab_Sequence!N18</f>
        <v>2500</v>
      </c>
      <c r="AE10" s="25" t="s">
        <v>1</v>
      </c>
      <c r="AF10" s="21" t="s">
        <v>6</v>
      </c>
    </row>
    <row r="11" spans="1:32" x14ac:dyDescent="0.2">
      <c r="A11" s="19" t="s">
        <v>40</v>
      </c>
      <c r="B11" s="21" t="str">
        <f t="shared" si="0"/>
        <v>Scientist</v>
      </c>
      <c r="C11" s="19" t="s">
        <v>39</v>
      </c>
      <c r="D11" s="110">
        <f>Tab_Sequence!A19</f>
        <v>8</v>
      </c>
      <c r="E11" s="71" t="s">
        <v>1</v>
      </c>
      <c r="F11" s="19" t="str">
        <f>Tab_Sequence!B19</f>
        <v>Muhammad Haziq</v>
      </c>
      <c r="G11" s="80" t="s">
        <v>2</v>
      </c>
      <c r="H11" s="19" t="str">
        <f>Tab_Sequence!C19</f>
        <v>Syafiq</v>
      </c>
      <c r="I11" s="80" t="s">
        <v>2</v>
      </c>
      <c r="J11" s="19" t="str">
        <f>Tab_Sequence!D19</f>
        <v>Cambridge</v>
      </c>
      <c r="K11" s="83" t="s">
        <v>2</v>
      </c>
      <c r="L11" s="19" t="str">
        <f>Tab_Sequence!E19</f>
        <v>Cambridgeshire</v>
      </c>
      <c r="M11" s="83" t="s">
        <v>2</v>
      </c>
      <c r="N11" s="19" t="str">
        <f>Tab_Sequence!F19</f>
        <v>Malaysia</v>
      </c>
      <c r="O11" s="84" t="s">
        <v>3</v>
      </c>
      <c r="P11" s="108">
        <f>Tab_Sequence!G19</f>
        <v>33980</v>
      </c>
      <c r="Q11" s="25" t="s">
        <v>1</v>
      </c>
      <c r="R11" s="19" t="str">
        <f>Tab_Sequence!H19</f>
        <v>University of Cambridge</v>
      </c>
      <c r="S11" s="83" t="s">
        <v>2</v>
      </c>
      <c r="T11" s="19" t="str">
        <f>Tab_Sequence!I19</f>
        <v>Computer Science</v>
      </c>
      <c r="U11" s="83" t="s">
        <v>2</v>
      </c>
      <c r="V11" s="19" t="str">
        <f>Tab_Sequence!J19</f>
        <v>PhD</v>
      </c>
      <c r="W11" s="83" t="s">
        <v>2</v>
      </c>
      <c r="X11" s="19">
        <f>Tab_Sequence!K19</f>
        <v>2</v>
      </c>
      <c r="Y11" s="83" t="s">
        <v>2</v>
      </c>
      <c r="Z11" s="19">
        <f>Tab_Sequence!L19</f>
        <v>4</v>
      </c>
      <c r="AA11" s="83" t="s">
        <v>2</v>
      </c>
      <c r="AB11" s="106">
        <f>Tab_Sequence!M19</f>
        <v>445000</v>
      </c>
      <c r="AC11" s="107" t="s">
        <v>1</v>
      </c>
      <c r="AD11" s="106">
        <f>Tab_Sequence!N19</f>
        <v>9270.8333333333339</v>
      </c>
      <c r="AE11" s="25" t="s">
        <v>1</v>
      </c>
      <c r="AF11" s="21" t="s">
        <v>6</v>
      </c>
    </row>
    <row r="12" spans="1:32" x14ac:dyDescent="0.2">
      <c r="A12" s="19" t="s">
        <v>40</v>
      </c>
      <c r="B12" s="21" t="str">
        <f t="shared" si="0"/>
        <v>Scientist</v>
      </c>
      <c r="C12" s="19" t="s">
        <v>39</v>
      </c>
      <c r="D12" s="110">
        <f>Tab_Sequence!A20</f>
        <v>9</v>
      </c>
      <c r="E12" s="71" t="s">
        <v>1</v>
      </c>
      <c r="F12" s="19" t="str">
        <f>Tab_Sequence!B20</f>
        <v>Nurul</v>
      </c>
      <c r="G12" s="80" t="s">
        <v>2</v>
      </c>
      <c r="H12" s="19" t="str">
        <f>Tab_Sequence!C20</f>
        <v>Aisyah</v>
      </c>
      <c r="I12" s="80" t="s">
        <v>2</v>
      </c>
      <c r="J12" s="19" t="str">
        <f>Tab_Sequence!D20</f>
        <v>Edinburgh</v>
      </c>
      <c r="K12" s="83" t="s">
        <v>2</v>
      </c>
      <c r="L12" s="19" t="str">
        <f>Tab_Sequence!E20</f>
        <v>Edinburgh</v>
      </c>
      <c r="M12" s="83" t="s">
        <v>2</v>
      </c>
      <c r="N12" s="19" t="str">
        <f>Tab_Sequence!F20</f>
        <v>Malaysia</v>
      </c>
      <c r="O12" s="84" t="s">
        <v>3</v>
      </c>
      <c r="P12" s="108">
        <f>Tab_Sequence!G20</f>
        <v>35711</v>
      </c>
      <c r="Q12" s="25" t="s">
        <v>1</v>
      </c>
      <c r="R12" s="19" t="str">
        <f>Tab_Sequence!H20</f>
        <v>University of Edinburgh</v>
      </c>
      <c r="S12" s="83" t="s">
        <v>2</v>
      </c>
      <c r="T12" s="19" t="str">
        <f>Tab_Sequence!I20</f>
        <v>Chemistry</v>
      </c>
      <c r="U12" s="83" t="s">
        <v>2</v>
      </c>
      <c r="V12" s="19" t="str">
        <f>Tab_Sequence!J20</f>
        <v>Masters</v>
      </c>
      <c r="W12" s="83" t="s">
        <v>2</v>
      </c>
      <c r="X12" s="19">
        <f>Tab_Sequence!K20</f>
        <v>2</v>
      </c>
      <c r="Y12" s="83" t="s">
        <v>2</v>
      </c>
      <c r="Z12" s="19">
        <f>Tab_Sequence!L20</f>
        <v>2</v>
      </c>
      <c r="AA12" s="83" t="s">
        <v>2</v>
      </c>
      <c r="AB12" s="106">
        <f>Tab_Sequence!M20</f>
        <v>70000</v>
      </c>
      <c r="AC12" s="107" t="s">
        <v>1</v>
      </c>
      <c r="AD12" s="106">
        <f>Tab_Sequence!N20</f>
        <v>1944.4444444444443</v>
      </c>
      <c r="AE12" s="25" t="s">
        <v>1</v>
      </c>
      <c r="AF12" s="21" t="s">
        <v>6</v>
      </c>
    </row>
    <row r="13" spans="1:32" x14ac:dyDescent="0.2">
      <c r="A13" s="19" t="s">
        <v>40</v>
      </c>
      <c r="B13" s="21" t="str">
        <f t="shared" si="0"/>
        <v>Scientist</v>
      </c>
      <c r="C13" s="19" t="s">
        <v>39</v>
      </c>
      <c r="D13" s="110">
        <f>Tab_Sequence!A21</f>
        <v>10</v>
      </c>
      <c r="E13" s="71" t="s">
        <v>1</v>
      </c>
      <c r="F13" s="19" t="str">
        <f>Tab_Sequence!B21</f>
        <v>Conor</v>
      </c>
      <c r="G13" s="80" t="s">
        <v>2</v>
      </c>
      <c r="H13" s="19" t="str">
        <f>Tab_Sequence!C21</f>
        <v>O'Neill</v>
      </c>
      <c r="I13" s="80" t="s">
        <v>2</v>
      </c>
      <c r="J13" s="19" t="str">
        <f>Tab_Sequence!D21</f>
        <v>Cardiff</v>
      </c>
      <c r="K13" s="83" t="s">
        <v>2</v>
      </c>
      <c r="L13" s="19" t="str">
        <f>Tab_Sequence!E21</f>
        <v>Cardiff</v>
      </c>
      <c r="M13" s="83" t="s">
        <v>2</v>
      </c>
      <c r="N13" s="19" t="str">
        <f>Tab_Sequence!F21</f>
        <v>Ireland</v>
      </c>
      <c r="O13" s="84" t="s">
        <v>3</v>
      </c>
      <c r="P13" s="108">
        <f>Tab_Sequence!G21</f>
        <v>34286</v>
      </c>
      <c r="Q13" s="25" t="s">
        <v>1</v>
      </c>
      <c r="R13" s="19" t="str">
        <f>Tab_Sequence!H21</f>
        <v>Cardiff University</v>
      </c>
      <c r="S13" s="83" t="s">
        <v>2</v>
      </c>
      <c r="T13" s="19" t="str">
        <f>Tab_Sequence!I21</f>
        <v>Computer Science</v>
      </c>
      <c r="U13" s="83" t="s">
        <v>2</v>
      </c>
      <c r="V13" s="19" t="str">
        <f>Tab_Sequence!J21</f>
        <v>PhD</v>
      </c>
      <c r="W13" s="83" t="s">
        <v>2</v>
      </c>
      <c r="X13" s="19">
        <f>Tab_Sequence!K21</f>
        <v>4</v>
      </c>
      <c r="Y13" s="83" t="s">
        <v>2</v>
      </c>
      <c r="Z13" s="19">
        <f>Tab_Sequence!L21</f>
        <v>4</v>
      </c>
      <c r="AA13" s="83" t="s">
        <v>2</v>
      </c>
      <c r="AB13" s="106">
        <f>Tab_Sequence!M21</f>
        <v>320000</v>
      </c>
      <c r="AC13" s="107" t="s">
        <v>1</v>
      </c>
      <c r="AD13" s="106">
        <f>Tab_Sequence!N21</f>
        <v>6666.666666666667</v>
      </c>
      <c r="AE13" s="25" t="s">
        <v>1</v>
      </c>
      <c r="AF13" s="21" t="s">
        <v>6</v>
      </c>
    </row>
    <row r="14" spans="1:32" x14ac:dyDescent="0.2">
      <c r="A14" s="19" t="s">
        <v>40</v>
      </c>
      <c r="B14" s="21" t="str">
        <f t="shared" si="0"/>
        <v>Scientist</v>
      </c>
      <c r="C14" s="19" t="s">
        <v>39</v>
      </c>
      <c r="D14" s="110">
        <f>Tab_Sequence!A22</f>
        <v>11</v>
      </c>
      <c r="E14" s="71" t="s">
        <v>1</v>
      </c>
      <c r="F14" s="19" t="str">
        <f>Tab_Sequence!B22</f>
        <v>Carlos</v>
      </c>
      <c r="G14" s="80" t="s">
        <v>2</v>
      </c>
      <c r="H14" s="19" t="str">
        <f>Tab_Sequence!C22</f>
        <v>Santos</v>
      </c>
      <c r="I14" s="80" t="s">
        <v>2</v>
      </c>
      <c r="J14" s="19" t="str">
        <f>Tab_Sequence!D22</f>
        <v>Cork</v>
      </c>
      <c r="K14" s="83" t="s">
        <v>2</v>
      </c>
      <c r="L14" s="19" t="str">
        <f>Tab_Sequence!E22</f>
        <v>Cork</v>
      </c>
      <c r="M14" s="83" t="s">
        <v>2</v>
      </c>
      <c r="N14" s="19" t="str">
        <f>Tab_Sequence!F22</f>
        <v>Brazil</v>
      </c>
      <c r="O14" s="84" t="s">
        <v>3</v>
      </c>
      <c r="P14" s="108">
        <f>Tab_Sequence!G22</f>
        <v>33772</v>
      </c>
      <c r="Q14" s="25" t="s">
        <v>1</v>
      </c>
      <c r="R14" s="19" t="str">
        <f>Tab_Sequence!H22</f>
        <v>University College Cork</v>
      </c>
      <c r="S14" s="83" t="s">
        <v>2</v>
      </c>
      <c r="T14" s="19" t="str">
        <f>Tab_Sequence!I22</f>
        <v>Microbiology</v>
      </c>
      <c r="U14" s="83" t="s">
        <v>2</v>
      </c>
      <c r="V14" s="19" t="str">
        <f>Tab_Sequence!J22</f>
        <v>Masters</v>
      </c>
      <c r="W14" s="83" t="s">
        <v>2</v>
      </c>
      <c r="X14" s="19">
        <f>Tab_Sequence!K22</f>
        <v>4</v>
      </c>
      <c r="Y14" s="83" t="s">
        <v>2</v>
      </c>
      <c r="Z14" s="19">
        <f>Tab_Sequence!L22</f>
        <v>2</v>
      </c>
      <c r="AA14" s="83" t="s">
        <v>2</v>
      </c>
      <c r="AB14" s="106">
        <f>Tab_Sequence!M22</f>
        <v>70000</v>
      </c>
      <c r="AC14" s="107" t="s">
        <v>1</v>
      </c>
      <c r="AD14" s="106">
        <f>Tab_Sequence!N22</f>
        <v>1944.4444444444443</v>
      </c>
      <c r="AE14" s="25" t="s">
        <v>1</v>
      </c>
      <c r="AF14" s="21" t="s">
        <v>6</v>
      </c>
    </row>
    <row r="15" spans="1:32" x14ac:dyDescent="0.2">
      <c r="A15" s="19" t="s">
        <v>40</v>
      </c>
      <c r="B15" s="21" t="str">
        <f t="shared" si="0"/>
        <v>Scientist</v>
      </c>
      <c r="C15" s="19" t="s">
        <v>39</v>
      </c>
      <c r="D15" s="110">
        <f>Tab_Sequence!A23</f>
        <v>12</v>
      </c>
      <c r="E15" s="71" t="s">
        <v>1</v>
      </c>
      <c r="F15" s="19" t="str">
        <f>Tab_Sequence!B23</f>
        <v>Lee</v>
      </c>
      <c r="G15" s="80" t="s">
        <v>2</v>
      </c>
      <c r="H15" s="19" t="str">
        <f>Tab_Sequence!C23</f>
        <v>Wei</v>
      </c>
      <c r="I15" s="80" t="s">
        <v>2</v>
      </c>
      <c r="J15" s="19" t="str">
        <f>Tab_Sequence!D23</f>
        <v>Athlone</v>
      </c>
      <c r="K15" s="83" t="s">
        <v>2</v>
      </c>
      <c r="L15" s="19" t="str">
        <f>Tab_Sequence!E23</f>
        <v>Westmeath</v>
      </c>
      <c r="M15" s="83" t="s">
        <v>2</v>
      </c>
      <c r="N15" s="19" t="str">
        <f>Tab_Sequence!F23</f>
        <v>Malaysia</v>
      </c>
      <c r="O15" s="84" t="s">
        <v>3</v>
      </c>
      <c r="P15" s="108">
        <f>Tab_Sequence!G23</f>
        <v>33724</v>
      </c>
      <c r="Q15" s="25" t="s">
        <v>1</v>
      </c>
      <c r="R15" s="19" t="str">
        <f>Tab_Sequence!H23</f>
        <v>TUS: Midlands Midwest</v>
      </c>
      <c r="S15" s="83" t="s">
        <v>2</v>
      </c>
      <c r="T15" s="19" t="str">
        <f>Tab_Sequence!I23</f>
        <v>Physics</v>
      </c>
      <c r="U15" s="83" t="s">
        <v>2</v>
      </c>
      <c r="V15" s="19" t="str">
        <f>Tab_Sequence!J23</f>
        <v>PhD</v>
      </c>
      <c r="W15" s="83" t="s">
        <v>2</v>
      </c>
      <c r="X15" s="19">
        <f>Tab_Sequence!K23</f>
        <v>1</v>
      </c>
      <c r="Y15" s="83" t="s">
        <v>2</v>
      </c>
      <c r="Z15" s="19">
        <f>Tab_Sequence!L23</f>
        <v>4</v>
      </c>
      <c r="AA15" s="83" t="s">
        <v>2</v>
      </c>
      <c r="AB15" s="106">
        <f>Tab_Sequence!M23</f>
        <v>200000</v>
      </c>
      <c r="AC15" s="107" t="s">
        <v>1</v>
      </c>
      <c r="AD15" s="106">
        <f>Tab_Sequence!N23</f>
        <v>4166.666666666667</v>
      </c>
      <c r="AE15" s="25" t="s">
        <v>1</v>
      </c>
      <c r="AF15" s="21" t="s">
        <v>6</v>
      </c>
    </row>
    <row r="16" spans="1:32" x14ac:dyDescent="0.2">
      <c r="A16" s="19" t="s">
        <v>40</v>
      </c>
      <c r="B16" s="21" t="str">
        <f t="shared" si="0"/>
        <v>Scientist</v>
      </c>
      <c r="C16" s="19" t="s">
        <v>39</v>
      </c>
      <c r="D16" s="110">
        <f>Tab_Sequence!A24</f>
        <v>13</v>
      </c>
      <c r="E16" s="71" t="s">
        <v>1</v>
      </c>
      <c r="F16" s="19" t="str">
        <f>Tab_Sequence!B24</f>
        <v>Nadia</v>
      </c>
      <c r="G16" s="80" t="s">
        <v>2</v>
      </c>
      <c r="H16" s="19" t="str">
        <f>Tab_Sequence!C24</f>
        <v>Rahman</v>
      </c>
      <c r="I16" s="80" t="s">
        <v>2</v>
      </c>
      <c r="J16" s="19" t="str">
        <f>Tab_Sequence!D24</f>
        <v>Edinburgh</v>
      </c>
      <c r="K16" s="83" t="s">
        <v>2</v>
      </c>
      <c r="L16" s="19" t="str">
        <f>Tab_Sequence!E24</f>
        <v>Edinburgh</v>
      </c>
      <c r="M16" s="83" t="s">
        <v>2</v>
      </c>
      <c r="N16" s="19" t="str">
        <f>Tab_Sequence!F24</f>
        <v>Malaysia</v>
      </c>
      <c r="O16" s="84" t="s">
        <v>3</v>
      </c>
      <c r="P16" s="108">
        <f>Tab_Sequence!G24</f>
        <v>34655</v>
      </c>
      <c r="Q16" s="25" t="s">
        <v>1</v>
      </c>
      <c r="R16" s="19" t="str">
        <f>Tab_Sequence!H24</f>
        <v>University of Edinburgh</v>
      </c>
      <c r="S16" s="83" t="s">
        <v>2</v>
      </c>
      <c r="T16" s="19" t="str">
        <f>Tab_Sequence!I24</f>
        <v>Physics</v>
      </c>
      <c r="U16" s="83" t="s">
        <v>2</v>
      </c>
      <c r="V16" s="19" t="str">
        <f>Tab_Sequence!J24</f>
        <v>PhD</v>
      </c>
      <c r="W16" s="83" t="s">
        <v>2</v>
      </c>
      <c r="X16" s="19">
        <f>Tab_Sequence!K24</f>
        <v>2</v>
      </c>
      <c r="Y16" s="83" t="s">
        <v>2</v>
      </c>
      <c r="Z16" s="19">
        <f>Tab_Sequence!L24</f>
        <v>6</v>
      </c>
      <c r="AA16" s="83" t="s">
        <v>2</v>
      </c>
      <c r="AB16" s="106">
        <f>Tab_Sequence!M24</f>
        <v>330000</v>
      </c>
      <c r="AC16" s="107" t="s">
        <v>1</v>
      </c>
      <c r="AD16" s="106">
        <f>Tab_Sequence!N24</f>
        <v>6875</v>
      </c>
      <c r="AE16" s="25" t="s">
        <v>1</v>
      </c>
      <c r="AF16" s="21" t="s">
        <v>6</v>
      </c>
    </row>
    <row r="17" spans="1:32" x14ac:dyDescent="0.2">
      <c r="A17" s="19" t="s">
        <v>40</v>
      </c>
      <c r="B17" s="21" t="str">
        <f t="shared" si="0"/>
        <v>Scientist</v>
      </c>
      <c r="C17" s="19" t="s">
        <v>39</v>
      </c>
      <c r="D17" s="110">
        <f>Tab_Sequence!A25</f>
        <v>14</v>
      </c>
      <c r="E17" s="71" t="s">
        <v>1</v>
      </c>
      <c r="F17" s="19" t="str">
        <f>Tab_Sequence!B25</f>
        <v>Ciara</v>
      </c>
      <c r="G17" s="80" t="s">
        <v>2</v>
      </c>
      <c r="H17" s="19" t="str">
        <f>Tab_Sequence!C25</f>
        <v>Murphy</v>
      </c>
      <c r="I17" s="80" t="s">
        <v>2</v>
      </c>
      <c r="J17" s="19" t="str">
        <f>Tab_Sequence!D25</f>
        <v>Dublin</v>
      </c>
      <c r="K17" s="83" t="s">
        <v>2</v>
      </c>
      <c r="L17" s="19" t="str">
        <f>Tab_Sequence!E25</f>
        <v>Dublin</v>
      </c>
      <c r="M17" s="83" t="s">
        <v>2</v>
      </c>
      <c r="N17" s="19" t="str">
        <f>Tab_Sequence!F25</f>
        <v>Ireland</v>
      </c>
      <c r="O17" s="84" t="s">
        <v>3</v>
      </c>
      <c r="P17" s="108">
        <f>Tab_Sequence!G25</f>
        <v>33371</v>
      </c>
      <c r="Q17" s="25" t="s">
        <v>1</v>
      </c>
      <c r="R17" s="19" t="str">
        <f>Tab_Sequence!H25</f>
        <v>Trinity College Dublin</v>
      </c>
      <c r="S17" s="83" t="s">
        <v>2</v>
      </c>
      <c r="T17" s="19" t="str">
        <f>Tab_Sequence!I25</f>
        <v>Microbiology</v>
      </c>
      <c r="U17" s="83" t="s">
        <v>2</v>
      </c>
      <c r="V17" s="19" t="str">
        <f>Tab_Sequence!J25</f>
        <v>Masters</v>
      </c>
      <c r="W17" s="83" t="s">
        <v>2</v>
      </c>
      <c r="X17" s="19">
        <f>Tab_Sequence!K25</f>
        <v>1</v>
      </c>
      <c r="Y17" s="83" t="s">
        <v>2</v>
      </c>
      <c r="Z17" s="19">
        <f>Tab_Sequence!L25</f>
        <v>1</v>
      </c>
      <c r="AA17" s="83" t="s">
        <v>2</v>
      </c>
      <c r="AB17" s="106">
        <f>Tab_Sequence!M25</f>
        <v>84000</v>
      </c>
      <c r="AC17" s="107" t="s">
        <v>1</v>
      </c>
      <c r="AD17" s="106">
        <f>Tab_Sequence!N25</f>
        <v>2333.3333333333335</v>
      </c>
      <c r="AE17" s="25" t="s">
        <v>1</v>
      </c>
      <c r="AF17" s="21" t="s">
        <v>6</v>
      </c>
    </row>
    <row r="18" spans="1:32" x14ac:dyDescent="0.2">
      <c r="A18" s="19" t="s">
        <v>40</v>
      </c>
      <c r="B18" s="21" t="str">
        <f t="shared" si="0"/>
        <v>Scientist</v>
      </c>
      <c r="C18" s="19" t="s">
        <v>39</v>
      </c>
      <c r="D18" s="110">
        <f>Tab_Sequence!A26</f>
        <v>15</v>
      </c>
      <c r="E18" s="71" t="s">
        <v>1</v>
      </c>
      <c r="F18" s="19" t="str">
        <f>Tab_Sequence!B26</f>
        <v>Pedro</v>
      </c>
      <c r="G18" s="80" t="s">
        <v>2</v>
      </c>
      <c r="H18" s="19" t="str">
        <f>Tab_Sequence!C26</f>
        <v>Alves</v>
      </c>
      <c r="I18" s="80" t="s">
        <v>2</v>
      </c>
      <c r="J18" s="19" t="str">
        <f>Tab_Sequence!D26</f>
        <v>Cork</v>
      </c>
      <c r="K18" s="83" t="s">
        <v>2</v>
      </c>
      <c r="L18" s="19" t="str">
        <f>Tab_Sequence!E26</f>
        <v>Cork</v>
      </c>
      <c r="M18" s="83" t="s">
        <v>2</v>
      </c>
      <c r="N18" s="19" t="str">
        <f>Tab_Sequence!F26</f>
        <v>Brazil</v>
      </c>
      <c r="O18" s="84" t="s">
        <v>3</v>
      </c>
      <c r="P18" s="108">
        <f>Tab_Sequence!G26</f>
        <v>34617</v>
      </c>
      <c r="Q18" s="25" t="s">
        <v>1</v>
      </c>
      <c r="R18" s="19" t="str">
        <f>Tab_Sequence!H26</f>
        <v>University College Cork</v>
      </c>
      <c r="S18" s="83" t="s">
        <v>2</v>
      </c>
      <c r="T18" s="19" t="str">
        <f>Tab_Sequence!I26</f>
        <v>Chemistry</v>
      </c>
      <c r="U18" s="83" t="s">
        <v>2</v>
      </c>
      <c r="V18" s="19" t="str">
        <f>Tab_Sequence!J26</f>
        <v>PhD</v>
      </c>
      <c r="W18" s="83" t="s">
        <v>2</v>
      </c>
      <c r="X18" s="19">
        <f>Tab_Sequence!K26</f>
        <v>3</v>
      </c>
      <c r="Y18" s="83" t="s">
        <v>2</v>
      </c>
      <c r="Z18" s="19">
        <f>Tab_Sequence!L26</f>
        <v>4</v>
      </c>
      <c r="AA18" s="83" t="s">
        <v>2</v>
      </c>
      <c r="AB18" s="106">
        <f>Tab_Sequence!M26</f>
        <v>340000</v>
      </c>
      <c r="AC18" s="107" t="s">
        <v>1</v>
      </c>
      <c r="AD18" s="106">
        <f>Tab_Sequence!N26</f>
        <v>7083.333333333333</v>
      </c>
      <c r="AE18" s="25" t="s">
        <v>1</v>
      </c>
      <c r="AF18" s="21" t="s">
        <v>6</v>
      </c>
    </row>
    <row r="19" spans="1:32" x14ac:dyDescent="0.2">
      <c r="A19" s="19" t="s">
        <v>40</v>
      </c>
      <c r="B19" s="21" t="str">
        <f t="shared" si="0"/>
        <v>Scientist</v>
      </c>
      <c r="C19" s="19" t="s">
        <v>39</v>
      </c>
      <c r="D19" s="110">
        <f>Tab_Sequence!A27</f>
        <v>16</v>
      </c>
      <c r="E19" s="71" t="s">
        <v>1</v>
      </c>
      <c r="F19" s="19" t="str">
        <f>Tab_Sequence!B27</f>
        <v>Olivia</v>
      </c>
      <c r="G19" s="80" t="s">
        <v>2</v>
      </c>
      <c r="H19" s="19" t="str">
        <f>Tab_Sequence!C27</f>
        <v>Brown</v>
      </c>
      <c r="I19" s="80" t="s">
        <v>2</v>
      </c>
      <c r="J19" s="19" t="str">
        <f>Tab_Sequence!D27</f>
        <v>Glasgow</v>
      </c>
      <c r="K19" s="83" t="s">
        <v>2</v>
      </c>
      <c r="L19" s="19" t="str">
        <f>Tab_Sequence!E27</f>
        <v>Glasgow</v>
      </c>
      <c r="M19" s="83" t="s">
        <v>2</v>
      </c>
      <c r="N19" s="19" t="str">
        <f>Tab_Sequence!F27</f>
        <v>United Kingdom</v>
      </c>
      <c r="O19" s="84" t="s">
        <v>3</v>
      </c>
      <c r="P19" s="108">
        <f>Tab_Sequence!G27</f>
        <v>33936</v>
      </c>
      <c r="Q19" s="25" t="s">
        <v>1</v>
      </c>
      <c r="R19" s="19" t="str">
        <f>Tab_Sequence!H27</f>
        <v>University of Glasgow</v>
      </c>
      <c r="S19" s="83" t="s">
        <v>2</v>
      </c>
      <c r="T19" s="19" t="str">
        <f>Tab_Sequence!I27</f>
        <v>Chemistry</v>
      </c>
      <c r="U19" s="83" t="s">
        <v>2</v>
      </c>
      <c r="V19" s="19" t="str">
        <f>Tab_Sequence!J27</f>
        <v>PhD</v>
      </c>
      <c r="W19" s="83" t="s">
        <v>2</v>
      </c>
      <c r="X19" s="19">
        <f>Tab_Sequence!K27</f>
        <v>1</v>
      </c>
      <c r="Y19" s="83" t="s">
        <v>2</v>
      </c>
      <c r="Z19" s="19">
        <f>Tab_Sequence!L27</f>
        <v>3</v>
      </c>
      <c r="AA19" s="83" t="s">
        <v>2</v>
      </c>
      <c r="AB19" s="106">
        <f>Tab_Sequence!M27</f>
        <v>320000</v>
      </c>
      <c r="AC19" s="107" t="s">
        <v>1</v>
      </c>
      <c r="AD19" s="106">
        <f>Tab_Sequence!N27</f>
        <v>6666.666666666667</v>
      </c>
      <c r="AE19" s="25" t="s">
        <v>1</v>
      </c>
      <c r="AF19" s="21" t="s">
        <v>6</v>
      </c>
    </row>
    <row r="20" spans="1:32" x14ac:dyDescent="0.2">
      <c r="A20" s="19" t="s">
        <v>40</v>
      </c>
      <c r="B20" s="21" t="str">
        <f t="shared" si="0"/>
        <v>Scientist</v>
      </c>
      <c r="C20" s="19" t="s">
        <v>39</v>
      </c>
      <c r="D20" s="110">
        <f>Tab_Sequence!A28</f>
        <v>17</v>
      </c>
      <c r="E20" s="71" t="s">
        <v>1</v>
      </c>
      <c r="F20" s="19" t="str">
        <f>Tab_Sequence!B28</f>
        <v>Fernanda</v>
      </c>
      <c r="G20" s="80" t="s">
        <v>2</v>
      </c>
      <c r="H20" s="19" t="str">
        <f>Tab_Sequence!C28</f>
        <v>Pereira</v>
      </c>
      <c r="I20" s="80" t="s">
        <v>2</v>
      </c>
      <c r="J20" s="19" t="str">
        <f>Tab_Sequence!D28</f>
        <v>Cork</v>
      </c>
      <c r="K20" s="83" t="s">
        <v>2</v>
      </c>
      <c r="L20" s="19" t="str">
        <f>Tab_Sequence!E28</f>
        <v>Cork</v>
      </c>
      <c r="M20" s="83" t="s">
        <v>2</v>
      </c>
      <c r="N20" s="19" t="str">
        <f>Tab_Sequence!F28</f>
        <v>Brazil</v>
      </c>
      <c r="O20" s="84" t="s">
        <v>3</v>
      </c>
      <c r="P20" s="108">
        <f>Tab_Sequence!G28</f>
        <v>35682</v>
      </c>
      <c r="Q20" s="25" t="s">
        <v>1</v>
      </c>
      <c r="R20" s="19" t="str">
        <f>Tab_Sequence!H28</f>
        <v>University College Cork</v>
      </c>
      <c r="S20" s="83" t="s">
        <v>2</v>
      </c>
      <c r="T20" s="19" t="str">
        <f>Tab_Sequence!I28</f>
        <v>Computer Science</v>
      </c>
      <c r="U20" s="83" t="s">
        <v>2</v>
      </c>
      <c r="V20" s="19" t="str">
        <f>Tab_Sequence!J28</f>
        <v>PhD</v>
      </c>
      <c r="W20" s="83" t="s">
        <v>2</v>
      </c>
      <c r="X20" s="19">
        <f>Tab_Sequence!K28</f>
        <v>4</v>
      </c>
      <c r="Y20" s="83" t="s">
        <v>2</v>
      </c>
      <c r="Z20" s="19">
        <f>Tab_Sequence!L28</f>
        <v>3</v>
      </c>
      <c r="AA20" s="83" t="s">
        <v>2</v>
      </c>
      <c r="AB20" s="106">
        <f>Tab_Sequence!M28</f>
        <v>355000</v>
      </c>
      <c r="AC20" s="107" t="s">
        <v>1</v>
      </c>
      <c r="AD20" s="106">
        <f>Tab_Sequence!N28</f>
        <v>7395.833333333333</v>
      </c>
      <c r="AE20" s="25" t="s">
        <v>1</v>
      </c>
      <c r="AF20" s="21" t="s">
        <v>6</v>
      </c>
    </row>
    <row r="21" spans="1:32" x14ac:dyDescent="0.2">
      <c r="A21" s="19" t="s">
        <v>40</v>
      </c>
      <c r="B21" s="21" t="str">
        <f t="shared" si="0"/>
        <v>Scientist</v>
      </c>
      <c r="C21" s="19" t="s">
        <v>39</v>
      </c>
      <c r="D21" s="110">
        <f>Tab_Sequence!A29</f>
        <v>18</v>
      </c>
      <c r="E21" s="71" t="s">
        <v>1</v>
      </c>
      <c r="F21" s="19" t="str">
        <f>Tab_Sequence!B29</f>
        <v>Daniel</v>
      </c>
      <c r="G21" s="80" t="s">
        <v>2</v>
      </c>
      <c r="H21" s="19" t="str">
        <f>Tab_Sequence!C29</f>
        <v>Williams</v>
      </c>
      <c r="I21" s="80" t="s">
        <v>2</v>
      </c>
      <c r="J21" s="19" t="str">
        <f>Tab_Sequence!D29</f>
        <v>Glasgow</v>
      </c>
      <c r="K21" s="83" t="s">
        <v>2</v>
      </c>
      <c r="L21" s="19" t="str">
        <f>Tab_Sequence!E29</f>
        <v>Glasgow</v>
      </c>
      <c r="M21" s="83" t="s">
        <v>2</v>
      </c>
      <c r="N21" s="19" t="str">
        <f>Tab_Sequence!F29</f>
        <v>United Kingdom</v>
      </c>
      <c r="O21" s="84" t="s">
        <v>3</v>
      </c>
      <c r="P21" s="108">
        <f>Tab_Sequence!G29</f>
        <v>35199</v>
      </c>
      <c r="Q21" s="25" t="s">
        <v>1</v>
      </c>
      <c r="R21" s="19" t="str">
        <f>Tab_Sequence!H29</f>
        <v>University of Glasgow</v>
      </c>
      <c r="S21" s="83" t="s">
        <v>2</v>
      </c>
      <c r="T21" s="19" t="str">
        <f>Tab_Sequence!I29</f>
        <v>Chemistry</v>
      </c>
      <c r="U21" s="83" t="s">
        <v>2</v>
      </c>
      <c r="V21" s="19" t="str">
        <f>Tab_Sequence!J29</f>
        <v>Masters</v>
      </c>
      <c r="W21" s="83" t="s">
        <v>2</v>
      </c>
      <c r="X21" s="19">
        <f>Tab_Sequence!K29</f>
        <v>2</v>
      </c>
      <c r="Y21" s="83" t="s">
        <v>2</v>
      </c>
      <c r="Z21" s="19">
        <f>Tab_Sequence!L29</f>
        <v>2</v>
      </c>
      <c r="AA21" s="83" t="s">
        <v>2</v>
      </c>
      <c r="AB21" s="106">
        <f>Tab_Sequence!M29</f>
        <v>80000</v>
      </c>
      <c r="AC21" s="107" t="s">
        <v>1</v>
      </c>
      <c r="AD21" s="106">
        <f>Tab_Sequence!N29</f>
        <v>2222.2222222222222</v>
      </c>
      <c r="AE21" s="25" t="s">
        <v>1</v>
      </c>
      <c r="AF21" s="21" t="s">
        <v>6</v>
      </c>
    </row>
    <row r="22" spans="1:32" x14ac:dyDescent="0.2">
      <c r="A22" s="19" t="s">
        <v>40</v>
      </c>
      <c r="B22" s="21" t="str">
        <f t="shared" si="0"/>
        <v>Scientist</v>
      </c>
      <c r="C22" s="19" t="s">
        <v>39</v>
      </c>
      <c r="D22" s="110">
        <f>Tab_Sequence!A30</f>
        <v>19</v>
      </c>
      <c r="E22" s="71" t="s">
        <v>1</v>
      </c>
      <c r="F22" s="19" t="str">
        <f>Tab_Sequence!B30</f>
        <v>Sophie</v>
      </c>
      <c r="G22" s="80" t="s">
        <v>2</v>
      </c>
      <c r="H22" s="19" t="str">
        <f>Tab_Sequence!C30</f>
        <v>Clark</v>
      </c>
      <c r="I22" s="80" t="s">
        <v>2</v>
      </c>
      <c r="J22" s="19" t="str">
        <f>Tab_Sequence!D30</f>
        <v>Edinburgh</v>
      </c>
      <c r="K22" s="83" t="s">
        <v>2</v>
      </c>
      <c r="L22" s="19" t="str">
        <f>Tab_Sequence!E30</f>
        <v>Edinburgh</v>
      </c>
      <c r="M22" s="83" t="s">
        <v>2</v>
      </c>
      <c r="N22" s="19" t="str">
        <f>Tab_Sequence!F30</f>
        <v>United Kingdom</v>
      </c>
      <c r="O22" s="84" t="s">
        <v>3</v>
      </c>
      <c r="P22" s="108">
        <f>Tab_Sequence!G30</f>
        <v>34176</v>
      </c>
      <c r="Q22" s="25" t="s">
        <v>1</v>
      </c>
      <c r="R22" s="19" t="str">
        <f>Tab_Sequence!H30</f>
        <v>University of Edinburgh</v>
      </c>
      <c r="S22" s="83" t="s">
        <v>2</v>
      </c>
      <c r="T22" s="19" t="str">
        <f>Tab_Sequence!I30</f>
        <v>Chemistry</v>
      </c>
      <c r="U22" s="83" t="s">
        <v>2</v>
      </c>
      <c r="V22" s="19" t="str">
        <f>Tab_Sequence!J30</f>
        <v>Masters</v>
      </c>
      <c r="W22" s="83" t="s">
        <v>2</v>
      </c>
      <c r="X22" s="19">
        <f>Tab_Sequence!K30</f>
        <v>2</v>
      </c>
      <c r="Y22" s="83" t="s">
        <v>2</v>
      </c>
      <c r="Z22" s="19">
        <f>Tab_Sequence!L30</f>
        <v>2</v>
      </c>
      <c r="AA22" s="83" t="s">
        <v>2</v>
      </c>
      <c r="AB22" s="106">
        <f>Tab_Sequence!M30</f>
        <v>90000</v>
      </c>
      <c r="AC22" s="107" t="s">
        <v>1</v>
      </c>
      <c r="AD22" s="106">
        <f>Tab_Sequence!N30</f>
        <v>2500</v>
      </c>
      <c r="AE22" s="25" t="s">
        <v>1</v>
      </c>
      <c r="AF22" s="21" t="s">
        <v>6</v>
      </c>
    </row>
    <row r="23" spans="1:32" x14ac:dyDescent="0.2">
      <c r="A23" s="19" t="s">
        <v>40</v>
      </c>
      <c r="B23" s="21" t="str">
        <f t="shared" si="0"/>
        <v>Scientist</v>
      </c>
      <c r="C23" s="19" t="s">
        <v>39</v>
      </c>
      <c r="D23" s="110">
        <f>Tab_Sequence!A31</f>
        <v>20</v>
      </c>
      <c r="E23" s="71" t="s">
        <v>1</v>
      </c>
      <c r="F23" s="19" t="str">
        <f>Tab_Sequence!B31</f>
        <v>Sean</v>
      </c>
      <c r="G23" s="80" t="s">
        <v>2</v>
      </c>
      <c r="H23" s="19" t="str">
        <f>Tab_Sequence!C31</f>
        <v>Byrne</v>
      </c>
      <c r="I23" s="80" t="s">
        <v>2</v>
      </c>
      <c r="J23" s="19" t="str">
        <f>Tab_Sequence!D31</f>
        <v>Glasgow</v>
      </c>
      <c r="K23" s="83" t="s">
        <v>2</v>
      </c>
      <c r="L23" s="19" t="str">
        <f>Tab_Sequence!E31</f>
        <v>Glasgow</v>
      </c>
      <c r="M23" s="83" t="s">
        <v>2</v>
      </c>
      <c r="N23" s="19" t="str">
        <f>Tab_Sequence!F31</f>
        <v>Ireland</v>
      </c>
      <c r="O23" s="84" t="s">
        <v>3</v>
      </c>
      <c r="P23" s="108">
        <f>Tab_Sequence!G31</f>
        <v>35286</v>
      </c>
      <c r="Q23" s="25" t="s">
        <v>1</v>
      </c>
      <c r="R23" s="19" t="str">
        <f>Tab_Sequence!H31</f>
        <v>University of Glasgow</v>
      </c>
      <c r="S23" s="83" t="s">
        <v>2</v>
      </c>
      <c r="T23" s="19" t="str">
        <f>Tab_Sequence!I31</f>
        <v>Physics</v>
      </c>
      <c r="U23" s="83" t="s">
        <v>2</v>
      </c>
      <c r="V23" s="19" t="str">
        <f>Tab_Sequence!J31</f>
        <v>PhD</v>
      </c>
      <c r="W23" s="83" t="s">
        <v>2</v>
      </c>
      <c r="X23" s="19">
        <f>Tab_Sequence!K31</f>
        <v>1</v>
      </c>
      <c r="Y23" s="83" t="s">
        <v>2</v>
      </c>
      <c r="Z23" s="19">
        <f>Tab_Sequence!L31</f>
        <v>4</v>
      </c>
      <c r="AA23" s="83" t="s">
        <v>2</v>
      </c>
      <c r="AB23" s="106">
        <f>Tab_Sequence!M31</f>
        <v>450000</v>
      </c>
      <c r="AC23" s="107" t="s">
        <v>1</v>
      </c>
      <c r="AD23" s="106">
        <f>Tab_Sequence!N31</f>
        <v>9375</v>
      </c>
      <c r="AE23" s="25" t="s">
        <v>1</v>
      </c>
      <c r="AF23" s="21" t="s">
        <v>6</v>
      </c>
    </row>
    <row r="24" spans="1:32" x14ac:dyDescent="0.2">
      <c r="A24" s="19" t="s">
        <v>40</v>
      </c>
      <c r="B24" s="21" t="str">
        <f t="shared" si="0"/>
        <v>Scientist</v>
      </c>
      <c r="C24" s="19" t="s">
        <v>39</v>
      </c>
      <c r="D24" s="110">
        <f>Tab_Sequence!A32</f>
        <v>21</v>
      </c>
      <c r="E24" s="71" t="s">
        <v>1</v>
      </c>
      <c r="F24" s="19" t="str">
        <f>Tab_Sequence!B32</f>
        <v>Zhang</v>
      </c>
      <c r="G24" s="80" t="s">
        <v>2</v>
      </c>
      <c r="H24" s="19" t="str">
        <f>Tab_Sequence!C32</f>
        <v>Wei</v>
      </c>
      <c r="I24" s="80" t="s">
        <v>2</v>
      </c>
      <c r="J24" s="19" t="str">
        <f>Tab_Sequence!D32</f>
        <v>Oxford</v>
      </c>
      <c r="K24" s="83" t="s">
        <v>2</v>
      </c>
      <c r="L24" s="19" t="str">
        <f>Tab_Sequence!E32</f>
        <v>Oxfordshire</v>
      </c>
      <c r="M24" s="83" t="s">
        <v>2</v>
      </c>
      <c r="N24" s="19" t="str">
        <f>Tab_Sequence!F32</f>
        <v>China</v>
      </c>
      <c r="O24" s="84" t="s">
        <v>3</v>
      </c>
      <c r="P24" s="108">
        <f>Tab_Sequence!G32</f>
        <v>36121</v>
      </c>
      <c r="Q24" s="25" t="s">
        <v>1</v>
      </c>
      <c r="R24" s="19" t="str">
        <f>Tab_Sequence!H32</f>
        <v>University of Oxford</v>
      </c>
      <c r="S24" s="83" t="s">
        <v>2</v>
      </c>
      <c r="T24" s="19" t="str">
        <f>Tab_Sequence!I32</f>
        <v>Microbiology</v>
      </c>
      <c r="U24" s="83" t="s">
        <v>2</v>
      </c>
      <c r="V24" s="19" t="str">
        <f>Tab_Sequence!J32</f>
        <v>Masters</v>
      </c>
      <c r="W24" s="83" t="s">
        <v>2</v>
      </c>
      <c r="X24" s="19">
        <f>Tab_Sequence!K32</f>
        <v>5</v>
      </c>
      <c r="Y24" s="83" t="s">
        <v>2</v>
      </c>
      <c r="Z24" s="19">
        <f>Tab_Sequence!L32</f>
        <v>3</v>
      </c>
      <c r="AA24" s="83" t="s">
        <v>2</v>
      </c>
      <c r="AB24" s="106">
        <f>Tab_Sequence!M32</f>
        <v>90000</v>
      </c>
      <c r="AC24" s="107" t="s">
        <v>1</v>
      </c>
      <c r="AD24" s="106">
        <f>Tab_Sequence!N32</f>
        <v>2500</v>
      </c>
      <c r="AE24" s="25" t="s">
        <v>1</v>
      </c>
      <c r="AF24" s="21" t="s">
        <v>6</v>
      </c>
    </row>
    <row r="25" spans="1:32" x14ac:dyDescent="0.2">
      <c r="A25" s="19" t="s">
        <v>40</v>
      </c>
      <c r="B25" s="21" t="str">
        <f t="shared" si="0"/>
        <v>Scientist</v>
      </c>
      <c r="C25" s="19" t="s">
        <v>39</v>
      </c>
      <c r="D25" s="110">
        <f>Tab_Sequence!A33</f>
        <v>22</v>
      </c>
      <c r="E25" s="71" t="s">
        <v>1</v>
      </c>
      <c r="F25" s="19" t="str">
        <f>Tab_Sequence!B33</f>
        <v>Liam</v>
      </c>
      <c r="G25" s="80" t="s">
        <v>2</v>
      </c>
      <c r="H25" s="19" t="str">
        <f>Tab_Sequence!C33</f>
        <v>Harris</v>
      </c>
      <c r="I25" s="80" t="s">
        <v>2</v>
      </c>
      <c r="J25" s="19" t="str">
        <f>Tab_Sequence!D33</f>
        <v>Oxford</v>
      </c>
      <c r="K25" s="83" t="s">
        <v>2</v>
      </c>
      <c r="L25" s="19" t="str">
        <f>Tab_Sequence!E33</f>
        <v>Oxfordshire</v>
      </c>
      <c r="M25" s="83" t="s">
        <v>2</v>
      </c>
      <c r="N25" s="19" t="str">
        <f>Tab_Sequence!F33</f>
        <v>United Kingdom</v>
      </c>
      <c r="O25" s="84" t="s">
        <v>3</v>
      </c>
      <c r="P25" s="108">
        <f>Tab_Sequence!G33</f>
        <v>34664</v>
      </c>
      <c r="Q25" s="25" t="s">
        <v>1</v>
      </c>
      <c r="R25" s="19" t="str">
        <f>Tab_Sequence!H33</f>
        <v>University of Oxford</v>
      </c>
      <c r="S25" s="83" t="s">
        <v>2</v>
      </c>
      <c r="T25" s="19" t="str">
        <f>Tab_Sequence!I33</f>
        <v>Physics</v>
      </c>
      <c r="U25" s="83" t="s">
        <v>2</v>
      </c>
      <c r="V25" s="19" t="str">
        <f>Tab_Sequence!J33</f>
        <v>Masters</v>
      </c>
      <c r="W25" s="83" t="s">
        <v>2</v>
      </c>
      <c r="X25" s="19">
        <f>Tab_Sequence!K33</f>
        <v>1</v>
      </c>
      <c r="Y25" s="83" t="s">
        <v>2</v>
      </c>
      <c r="Z25" s="19">
        <f>Tab_Sequence!L33</f>
        <v>3</v>
      </c>
      <c r="AA25" s="83" t="s">
        <v>2</v>
      </c>
      <c r="AB25" s="106">
        <f>Tab_Sequence!M33</f>
        <v>90000</v>
      </c>
      <c r="AC25" s="107" t="s">
        <v>1</v>
      </c>
      <c r="AD25" s="106">
        <f>Tab_Sequence!N33</f>
        <v>2500</v>
      </c>
      <c r="AE25" s="25" t="s">
        <v>1</v>
      </c>
      <c r="AF25" s="21" t="s">
        <v>6</v>
      </c>
    </row>
    <row r="26" spans="1:32" x14ac:dyDescent="0.2">
      <c r="A26" s="19" t="s">
        <v>40</v>
      </c>
      <c r="B26" s="21" t="str">
        <f t="shared" si="0"/>
        <v>Scientist</v>
      </c>
      <c r="C26" s="19" t="s">
        <v>39</v>
      </c>
      <c r="D26" s="110">
        <f>Tab_Sequence!A34</f>
        <v>23</v>
      </c>
      <c r="E26" s="71" t="s">
        <v>1</v>
      </c>
      <c r="F26" s="19" t="str">
        <f>Tab_Sequence!B34</f>
        <v>Aisyah</v>
      </c>
      <c r="G26" s="80" t="s">
        <v>2</v>
      </c>
      <c r="H26" s="19" t="str">
        <f>Tab_Sequence!C34</f>
        <v>Ibrahim</v>
      </c>
      <c r="I26" s="80" t="s">
        <v>2</v>
      </c>
      <c r="J26" s="19" t="str">
        <f>Tab_Sequence!D34</f>
        <v>Dublin</v>
      </c>
      <c r="K26" s="83" t="s">
        <v>2</v>
      </c>
      <c r="L26" s="19" t="str">
        <f>Tab_Sequence!E34</f>
        <v>Dublin</v>
      </c>
      <c r="M26" s="83" t="s">
        <v>2</v>
      </c>
      <c r="N26" s="19" t="str">
        <f>Tab_Sequence!F34</f>
        <v>Malaysia</v>
      </c>
      <c r="O26" s="84" t="s">
        <v>3</v>
      </c>
      <c r="P26" s="108">
        <f>Tab_Sequence!G34</f>
        <v>36164</v>
      </c>
      <c r="Q26" s="25" t="s">
        <v>1</v>
      </c>
      <c r="R26" s="19" t="str">
        <f>Tab_Sequence!H34</f>
        <v>Trinity College Dublin</v>
      </c>
      <c r="S26" s="83" t="s">
        <v>2</v>
      </c>
      <c r="T26" s="19" t="str">
        <f>Tab_Sequence!I34</f>
        <v>Computer Science</v>
      </c>
      <c r="U26" s="83" t="s">
        <v>2</v>
      </c>
      <c r="V26" s="19" t="str">
        <f>Tab_Sequence!J34</f>
        <v>PhD</v>
      </c>
      <c r="W26" s="83" t="s">
        <v>2</v>
      </c>
      <c r="X26" s="19">
        <f>Tab_Sequence!K34</f>
        <v>1</v>
      </c>
      <c r="Y26" s="83" t="s">
        <v>2</v>
      </c>
      <c r="Z26" s="19">
        <f>Tab_Sequence!L34</f>
        <v>5</v>
      </c>
      <c r="AA26" s="83" t="s">
        <v>2</v>
      </c>
      <c r="AB26" s="106">
        <f>Tab_Sequence!M34</f>
        <v>450000</v>
      </c>
      <c r="AC26" s="107" t="s">
        <v>1</v>
      </c>
      <c r="AD26" s="106">
        <f>Tab_Sequence!N34</f>
        <v>9375</v>
      </c>
      <c r="AE26" s="25" t="s">
        <v>1</v>
      </c>
      <c r="AF26" s="21" t="s">
        <v>6</v>
      </c>
    </row>
    <row r="27" spans="1:32" x14ac:dyDescent="0.2">
      <c r="A27" s="19" t="s">
        <v>40</v>
      </c>
      <c r="B27" s="21" t="str">
        <f t="shared" si="0"/>
        <v>Scientist</v>
      </c>
      <c r="C27" s="19" t="s">
        <v>39</v>
      </c>
      <c r="D27" s="110">
        <f>Tab_Sequence!A35</f>
        <v>24</v>
      </c>
      <c r="E27" s="71" t="s">
        <v>1</v>
      </c>
      <c r="F27" s="19" t="str">
        <f>Tab_Sequence!B35</f>
        <v>Fiona</v>
      </c>
      <c r="G27" s="80" t="s">
        <v>2</v>
      </c>
      <c r="H27" s="19" t="str">
        <f>Tab_Sequence!C35</f>
        <v>Kelly</v>
      </c>
      <c r="I27" s="80" t="s">
        <v>2</v>
      </c>
      <c r="J27" s="19" t="str">
        <f>Tab_Sequence!D35</f>
        <v>Dublin</v>
      </c>
      <c r="K27" s="83" t="s">
        <v>2</v>
      </c>
      <c r="L27" s="19" t="str">
        <f>Tab_Sequence!E35</f>
        <v>Dublin</v>
      </c>
      <c r="M27" s="83" t="s">
        <v>2</v>
      </c>
      <c r="N27" s="19" t="str">
        <f>Tab_Sequence!F35</f>
        <v>Ireland</v>
      </c>
      <c r="O27" s="84" t="s">
        <v>3</v>
      </c>
      <c r="P27" s="108">
        <f>Tab_Sequence!G35</f>
        <v>34305</v>
      </c>
      <c r="Q27" s="25" t="s">
        <v>1</v>
      </c>
      <c r="R27" s="19" t="str">
        <f>Tab_Sequence!H35</f>
        <v>Trinity College Dublin</v>
      </c>
      <c r="S27" s="83" t="s">
        <v>2</v>
      </c>
      <c r="T27" s="19" t="str">
        <f>Tab_Sequence!I35</f>
        <v>Computer Science</v>
      </c>
      <c r="U27" s="83" t="s">
        <v>2</v>
      </c>
      <c r="V27" s="19" t="str">
        <f>Tab_Sequence!J35</f>
        <v>PhD</v>
      </c>
      <c r="W27" s="83" t="s">
        <v>2</v>
      </c>
      <c r="X27" s="19">
        <f>Tab_Sequence!K35</f>
        <v>4</v>
      </c>
      <c r="Y27" s="83" t="s">
        <v>2</v>
      </c>
      <c r="Z27" s="19">
        <f>Tab_Sequence!L35</f>
        <v>6</v>
      </c>
      <c r="AA27" s="83" t="s">
        <v>2</v>
      </c>
      <c r="AB27" s="106">
        <f>Tab_Sequence!M35</f>
        <v>450000</v>
      </c>
      <c r="AC27" s="107" t="s">
        <v>1</v>
      </c>
      <c r="AD27" s="106">
        <f>Tab_Sequence!N35</f>
        <v>9375</v>
      </c>
      <c r="AE27" s="25" t="s">
        <v>1</v>
      </c>
      <c r="AF27" s="21" t="s">
        <v>6</v>
      </c>
    </row>
    <row r="28" spans="1:32" x14ac:dyDescent="0.2">
      <c r="A28" s="19" t="s">
        <v>40</v>
      </c>
      <c r="B28" s="21" t="str">
        <f t="shared" si="0"/>
        <v>Scientist</v>
      </c>
      <c r="C28" s="19" t="s">
        <v>39</v>
      </c>
      <c r="D28" s="110">
        <f>Tab_Sequence!A36</f>
        <v>25</v>
      </c>
      <c r="E28" s="71" t="s">
        <v>1</v>
      </c>
      <c r="F28" s="19" t="str">
        <f>Tab_Sequence!B36</f>
        <v>Juliana</v>
      </c>
      <c r="G28" s="80" t="s">
        <v>2</v>
      </c>
      <c r="H28" s="19" t="str">
        <f>Tab_Sequence!C36</f>
        <v>Gomes</v>
      </c>
      <c r="I28" s="80" t="s">
        <v>2</v>
      </c>
      <c r="J28" s="19" t="str">
        <f>Tab_Sequence!D36</f>
        <v>Edinburgh</v>
      </c>
      <c r="K28" s="83" t="s">
        <v>2</v>
      </c>
      <c r="L28" s="19" t="str">
        <f>Tab_Sequence!E36</f>
        <v>Edinburgh</v>
      </c>
      <c r="M28" s="83" t="s">
        <v>2</v>
      </c>
      <c r="N28" s="19" t="str">
        <f>Tab_Sequence!F36</f>
        <v>Brazil</v>
      </c>
      <c r="O28" s="84" t="s">
        <v>3</v>
      </c>
      <c r="P28" s="108">
        <f>Tab_Sequence!G36</f>
        <v>35162</v>
      </c>
      <c r="Q28" s="25" t="s">
        <v>1</v>
      </c>
      <c r="R28" s="19" t="str">
        <f>Tab_Sequence!H36</f>
        <v>University of Edinburgh</v>
      </c>
      <c r="S28" s="83" t="s">
        <v>2</v>
      </c>
      <c r="T28" s="19" t="str">
        <f>Tab_Sequence!I36</f>
        <v>Computer Science</v>
      </c>
      <c r="U28" s="83" t="s">
        <v>2</v>
      </c>
      <c r="V28" s="19" t="str">
        <f>Tab_Sequence!J36</f>
        <v>Masters</v>
      </c>
      <c r="W28" s="83" t="s">
        <v>2</v>
      </c>
      <c r="X28" s="19">
        <f>Tab_Sequence!K36</f>
        <v>4</v>
      </c>
      <c r="Y28" s="83" t="s">
        <v>2</v>
      </c>
      <c r="Z28" s="19">
        <f>Tab_Sequence!L36</f>
        <v>2</v>
      </c>
      <c r="AA28" s="83" t="s">
        <v>2</v>
      </c>
      <c r="AB28" s="106">
        <f>Tab_Sequence!M36</f>
        <v>86000</v>
      </c>
      <c r="AC28" s="107" t="s">
        <v>1</v>
      </c>
      <c r="AD28" s="106">
        <f>Tab_Sequence!N36</f>
        <v>2388.8888888888887</v>
      </c>
      <c r="AE28" s="25" t="s">
        <v>1</v>
      </c>
      <c r="AF28" s="21" t="s">
        <v>6</v>
      </c>
    </row>
    <row r="29" spans="1:32" x14ac:dyDescent="0.2">
      <c r="A29" s="19" t="s">
        <v>40</v>
      </c>
      <c r="B29" s="21" t="str">
        <f t="shared" si="0"/>
        <v>Scientist</v>
      </c>
      <c r="C29" s="19" t="s">
        <v>39</v>
      </c>
      <c r="D29" s="110">
        <f>Tab_Sequence!A37</f>
        <v>26</v>
      </c>
      <c r="E29" s="71" t="s">
        <v>1</v>
      </c>
      <c r="F29" s="19" t="str">
        <f>Tab_Sequence!B37</f>
        <v>Marcos</v>
      </c>
      <c r="G29" s="80" t="s">
        <v>2</v>
      </c>
      <c r="H29" s="19" t="str">
        <f>Tab_Sequence!C37</f>
        <v>Oliveira</v>
      </c>
      <c r="I29" s="80" t="s">
        <v>2</v>
      </c>
      <c r="J29" s="19" t="str">
        <f>Tab_Sequence!D37</f>
        <v>Oxford</v>
      </c>
      <c r="K29" s="83" t="s">
        <v>2</v>
      </c>
      <c r="L29" s="19" t="str">
        <f>Tab_Sequence!E37</f>
        <v>Oxfordshire</v>
      </c>
      <c r="M29" s="83" t="s">
        <v>2</v>
      </c>
      <c r="N29" s="19" t="str">
        <f>Tab_Sequence!F37</f>
        <v>Brazil</v>
      </c>
      <c r="O29" s="84" t="s">
        <v>3</v>
      </c>
      <c r="P29" s="108">
        <f>Tab_Sequence!G37</f>
        <v>33283</v>
      </c>
      <c r="Q29" s="25" t="s">
        <v>1</v>
      </c>
      <c r="R29" s="19" t="str">
        <f>Tab_Sequence!H37</f>
        <v>University of Oxford</v>
      </c>
      <c r="S29" s="83" t="s">
        <v>2</v>
      </c>
      <c r="T29" s="19" t="str">
        <f>Tab_Sequence!I37</f>
        <v>Physics</v>
      </c>
      <c r="U29" s="83" t="s">
        <v>2</v>
      </c>
      <c r="V29" s="19" t="str">
        <f>Tab_Sequence!J37</f>
        <v>PhD</v>
      </c>
      <c r="W29" s="83" t="s">
        <v>2</v>
      </c>
      <c r="X29" s="19">
        <f>Tab_Sequence!K37</f>
        <v>2</v>
      </c>
      <c r="Y29" s="83" t="s">
        <v>2</v>
      </c>
      <c r="Z29" s="19">
        <f>Tab_Sequence!L37</f>
        <v>6</v>
      </c>
      <c r="AA29" s="83" t="s">
        <v>2</v>
      </c>
      <c r="AB29" s="106">
        <f>Tab_Sequence!M37</f>
        <v>350000</v>
      </c>
      <c r="AC29" s="107" t="s">
        <v>1</v>
      </c>
      <c r="AD29" s="106">
        <f>Tab_Sequence!N37</f>
        <v>7291.666666666667</v>
      </c>
      <c r="AE29" s="25" t="s">
        <v>1</v>
      </c>
      <c r="AF29" s="21" t="s">
        <v>6</v>
      </c>
    </row>
    <row r="30" spans="1:32" x14ac:dyDescent="0.2">
      <c r="A30" s="19" t="s">
        <v>40</v>
      </c>
      <c r="B30" s="21" t="str">
        <f t="shared" si="0"/>
        <v>Scientist</v>
      </c>
      <c r="C30" s="19" t="s">
        <v>39</v>
      </c>
      <c r="D30" s="110">
        <f>Tab_Sequence!A38</f>
        <v>27</v>
      </c>
      <c r="E30" s="71" t="s">
        <v>1</v>
      </c>
      <c r="F30" s="19" t="str">
        <f>Tab_Sequence!B38</f>
        <v>Wang</v>
      </c>
      <c r="G30" s="80" t="s">
        <v>2</v>
      </c>
      <c r="H30" s="19" t="str">
        <f>Tab_Sequence!C38</f>
        <v>Jun</v>
      </c>
      <c r="I30" s="80" t="s">
        <v>2</v>
      </c>
      <c r="J30" s="19" t="str">
        <f>Tab_Sequence!D38</f>
        <v>Athlone</v>
      </c>
      <c r="K30" s="83" t="s">
        <v>2</v>
      </c>
      <c r="L30" s="19" t="str">
        <f>Tab_Sequence!E38</f>
        <v>Westmeath</v>
      </c>
      <c r="M30" s="83" t="s">
        <v>2</v>
      </c>
      <c r="N30" s="19" t="str">
        <f>Tab_Sequence!F38</f>
        <v>China</v>
      </c>
      <c r="O30" s="84" t="s">
        <v>3</v>
      </c>
      <c r="P30" s="108">
        <f>Tab_Sequence!G38</f>
        <v>35180</v>
      </c>
      <c r="Q30" s="25" t="s">
        <v>1</v>
      </c>
      <c r="R30" s="19" t="str">
        <f>Tab_Sequence!H38</f>
        <v>TUS: Midlands Midwest</v>
      </c>
      <c r="S30" s="83" t="s">
        <v>2</v>
      </c>
      <c r="T30" s="19" t="str">
        <f>Tab_Sequence!I38</f>
        <v>Biology</v>
      </c>
      <c r="U30" s="83" t="s">
        <v>2</v>
      </c>
      <c r="V30" s="19" t="str">
        <f>Tab_Sequence!J38</f>
        <v>Masters</v>
      </c>
      <c r="W30" s="83" t="s">
        <v>2</v>
      </c>
      <c r="X30" s="19">
        <f>Tab_Sequence!K38</f>
        <v>2</v>
      </c>
      <c r="Y30" s="83" t="s">
        <v>2</v>
      </c>
      <c r="Z30" s="19">
        <f>Tab_Sequence!L38</f>
        <v>1</v>
      </c>
      <c r="AA30" s="83" t="s">
        <v>2</v>
      </c>
      <c r="AB30" s="106">
        <f>Tab_Sequence!M38</f>
        <v>60000</v>
      </c>
      <c r="AC30" s="107" t="s">
        <v>1</v>
      </c>
      <c r="AD30" s="106">
        <f>Tab_Sequence!N38</f>
        <v>1666.6666666666667</v>
      </c>
      <c r="AE30" s="25" t="s">
        <v>1</v>
      </c>
      <c r="AF30" s="21" t="s">
        <v>6</v>
      </c>
    </row>
    <row r="31" spans="1:32" x14ac:dyDescent="0.2">
      <c r="A31" s="19" t="s">
        <v>40</v>
      </c>
      <c r="B31" s="21" t="str">
        <f t="shared" si="0"/>
        <v>Scientist</v>
      </c>
      <c r="C31" s="19" t="s">
        <v>39</v>
      </c>
      <c r="D31" s="110">
        <f>Tab_Sequence!A39</f>
        <v>28</v>
      </c>
      <c r="E31" s="71" t="s">
        <v>1</v>
      </c>
      <c r="F31" s="19" t="str">
        <f>Tab_Sequence!B39</f>
        <v>Rafael</v>
      </c>
      <c r="G31" s="80" t="s">
        <v>2</v>
      </c>
      <c r="H31" s="19" t="str">
        <f>Tab_Sequence!C39</f>
        <v>Lima</v>
      </c>
      <c r="I31" s="80" t="s">
        <v>2</v>
      </c>
      <c r="J31" s="19" t="str">
        <f>Tab_Sequence!D39</f>
        <v>Athlone</v>
      </c>
      <c r="K31" s="83" t="s">
        <v>2</v>
      </c>
      <c r="L31" s="19" t="str">
        <f>Tab_Sequence!E39</f>
        <v>Westmeath</v>
      </c>
      <c r="M31" s="83" t="s">
        <v>2</v>
      </c>
      <c r="N31" s="19" t="str">
        <f>Tab_Sequence!F39</f>
        <v>Brazil</v>
      </c>
      <c r="O31" s="84" t="s">
        <v>3</v>
      </c>
      <c r="P31" s="108">
        <f>Tab_Sequence!G39</f>
        <v>34489</v>
      </c>
      <c r="Q31" s="25" t="s">
        <v>1</v>
      </c>
      <c r="R31" s="19" t="str">
        <f>Tab_Sequence!H39</f>
        <v>TUS: Midlands Midwest</v>
      </c>
      <c r="S31" s="83" t="s">
        <v>2</v>
      </c>
      <c r="T31" s="19" t="str">
        <f>Tab_Sequence!I39</f>
        <v>Microbiology</v>
      </c>
      <c r="U31" s="83" t="s">
        <v>2</v>
      </c>
      <c r="V31" s="19" t="str">
        <f>Tab_Sequence!J39</f>
        <v>PhD</v>
      </c>
      <c r="W31" s="83" t="s">
        <v>2</v>
      </c>
      <c r="X31" s="19">
        <f>Tab_Sequence!K39</f>
        <v>1</v>
      </c>
      <c r="Y31" s="83" t="s">
        <v>2</v>
      </c>
      <c r="Z31" s="19">
        <f>Tab_Sequence!L39</f>
        <v>3</v>
      </c>
      <c r="AA31" s="83" t="s">
        <v>2</v>
      </c>
      <c r="AB31" s="106">
        <f>Tab_Sequence!M39</f>
        <v>280000</v>
      </c>
      <c r="AC31" s="107" t="s">
        <v>1</v>
      </c>
      <c r="AD31" s="106">
        <f>Tab_Sequence!N39</f>
        <v>5833.333333333333</v>
      </c>
      <c r="AE31" s="25" t="s">
        <v>1</v>
      </c>
      <c r="AF31" s="21" t="s">
        <v>6</v>
      </c>
    </row>
    <row r="32" spans="1:32" x14ac:dyDescent="0.2">
      <c r="A32" s="19" t="s">
        <v>40</v>
      </c>
      <c r="B32" s="21" t="str">
        <f t="shared" si="0"/>
        <v>Scientist</v>
      </c>
      <c r="C32" s="19" t="s">
        <v>39</v>
      </c>
      <c r="D32" s="110">
        <f>Tab_Sequence!A40</f>
        <v>29</v>
      </c>
      <c r="E32" s="71" t="s">
        <v>1</v>
      </c>
      <c r="F32" s="19" t="str">
        <f>Tab_Sequence!B40</f>
        <v>Gabriela</v>
      </c>
      <c r="G32" s="80" t="s">
        <v>2</v>
      </c>
      <c r="H32" s="19" t="str">
        <f>Tab_Sequence!C40</f>
        <v>Martins</v>
      </c>
      <c r="I32" s="80" t="s">
        <v>2</v>
      </c>
      <c r="J32" s="19" t="str">
        <f>Tab_Sequence!D40</f>
        <v>Athlone</v>
      </c>
      <c r="K32" s="83" t="s">
        <v>2</v>
      </c>
      <c r="L32" s="19" t="str">
        <f>Tab_Sequence!E40</f>
        <v>Westmeath</v>
      </c>
      <c r="M32" s="83" t="s">
        <v>2</v>
      </c>
      <c r="N32" s="19" t="str">
        <f>Tab_Sequence!F40</f>
        <v>Brazil</v>
      </c>
      <c r="O32" s="84" t="s">
        <v>3</v>
      </c>
      <c r="P32" s="108">
        <f>Tab_Sequence!G40</f>
        <v>33808</v>
      </c>
      <c r="Q32" s="25" t="s">
        <v>1</v>
      </c>
      <c r="R32" s="19" t="str">
        <f>Tab_Sequence!H40</f>
        <v>TUS: Midlands Midwest</v>
      </c>
      <c r="S32" s="83" t="s">
        <v>2</v>
      </c>
      <c r="T32" s="19" t="str">
        <f>Tab_Sequence!I40</f>
        <v>Biology</v>
      </c>
      <c r="U32" s="83" t="s">
        <v>2</v>
      </c>
      <c r="V32" s="19" t="str">
        <f>Tab_Sequence!J40</f>
        <v>PhD</v>
      </c>
      <c r="W32" s="83" t="s">
        <v>2</v>
      </c>
      <c r="X32" s="19">
        <f>Tab_Sequence!K40</f>
        <v>5</v>
      </c>
      <c r="Y32" s="83" t="s">
        <v>2</v>
      </c>
      <c r="Z32" s="19">
        <f>Tab_Sequence!L40</f>
        <v>4</v>
      </c>
      <c r="AA32" s="83" t="s">
        <v>2</v>
      </c>
      <c r="AB32" s="106">
        <f>Tab_Sequence!M40</f>
        <v>370000</v>
      </c>
      <c r="AC32" s="107" t="s">
        <v>1</v>
      </c>
      <c r="AD32" s="106">
        <f>Tab_Sequence!N40</f>
        <v>7708.333333333333</v>
      </c>
      <c r="AE32" s="25" t="s">
        <v>1</v>
      </c>
      <c r="AF32" s="21" t="s">
        <v>6</v>
      </c>
    </row>
    <row r="33" spans="1:32" x14ac:dyDescent="0.2">
      <c r="A33" s="19" t="s">
        <v>40</v>
      </c>
      <c r="B33" s="21" t="str">
        <f t="shared" si="0"/>
        <v>Scientist</v>
      </c>
      <c r="C33" s="19" t="s">
        <v>39</v>
      </c>
      <c r="D33" s="110">
        <f>Tab_Sequence!A41</f>
        <v>30</v>
      </c>
      <c r="E33" s="71" t="s">
        <v>1</v>
      </c>
      <c r="F33" s="19" t="str">
        <f>Tab_Sequence!B41</f>
        <v>Henry</v>
      </c>
      <c r="G33" s="80" t="s">
        <v>2</v>
      </c>
      <c r="H33" s="19" t="str">
        <f>Tab_Sequence!C41</f>
        <v>Cooper</v>
      </c>
      <c r="I33" s="80" t="s">
        <v>2</v>
      </c>
      <c r="J33" s="19" t="str">
        <f>Tab_Sequence!D41</f>
        <v>Swansea</v>
      </c>
      <c r="K33" s="83" t="s">
        <v>2</v>
      </c>
      <c r="L33" s="19" t="str">
        <f>Tab_Sequence!E41</f>
        <v>Swansea</v>
      </c>
      <c r="M33" s="83" t="s">
        <v>2</v>
      </c>
      <c r="N33" s="19" t="str">
        <f>Tab_Sequence!F41</f>
        <v>United Kingdom</v>
      </c>
      <c r="O33" s="84" t="s">
        <v>3</v>
      </c>
      <c r="P33" s="108">
        <f>Tab_Sequence!G41</f>
        <v>33583</v>
      </c>
      <c r="Q33" s="25" t="s">
        <v>1</v>
      </c>
      <c r="R33" s="19" t="str">
        <f>Tab_Sequence!H41</f>
        <v>Swansea University</v>
      </c>
      <c r="S33" s="83" t="s">
        <v>2</v>
      </c>
      <c r="T33" s="19" t="str">
        <f>Tab_Sequence!I41</f>
        <v>Physics</v>
      </c>
      <c r="U33" s="83" t="s">
        <v>2</v>
      </c>
      <c r="V33" s="19" t="str">
        <f>Tab_Sequence!J41</f>
        <v>PhD</v>
      </c>
      <c r="W33" s="83" t="s">
        <v>2</v>
      </c>
      <c r="X33" s="19">
        <f>Tab_Sequence!K41</f>
        <v>4</v>
      </c>
      <c r="Y33" s="83" t="s">
        <v>2</v>
      </c>
      <c r="Z33" s="19">
        <f>Tab_Sequence!L41</f>
        <v>5</v>
      </c>
      <c r="AA33" s="83" t="s">
        <v>2</v>
      </c>
      <c r="AB33" s="106">
        <f>Tab_Sequence!M41</f>
        <v>390000</v>
      </c>
      <c r="AC33" s="107" t="s">
        <v>1</v>
      </c>
      <c r="AD33" s="106">
        <f>Tab_Sequence!N41</f>
        <v>8125</v>
      </c>
      <c r="AE33" s="25" t="s">
        <v>1</v>
      </c>
      <c r="AF33" s="21" t="s">
        <v>6</v>
      </c>
    </row>
    <row r="34" spans="1:32" x14ac:dyDescent="0.2">
      <c r="A34" s="19" t="s">
        <v>40</v>
      </c>
      <c r="B34" s="21" t="str">
        <f t="shared" si="0"/>
        <v>Scientist</v>
      </c>
      <c r="C34" s="19" t="s">
        <v>39</v>
      </c>
      <c r="D34" s="110">
        <f>Tab_Sequence!A42</f>
        <v>31</v>
      </c>
      <c r="E34" s="71" t="s">
        <v>1</v>
      </c>
      <c r="F34" s="19" t="str">
        <f>Tab_Sequence!B42</f>
        <v>Beatriz</v>
      </c>
      <c r="G34" s="80" t="s">
        <v>2</v>
      </c>
      <c r="H34" s="19" t="str">
        <f>Tab_Sequence!C42</f>
        <v>Costa</v>
      </c>
      <c r="I34" s="80" t="s">
        <v>2</v>
      </c>
      <c r="J34" s="19" t="str">
        <f>Tab_Sequence!D42</f>
        <v>Swansea</v>
      </c>
      <c r="K34" s="83" t="s">
        <v>2</v>
      </c>
      <c r="L34" s="19" t="str">
        <f>Tab_Sequence!E42</f>
        <v>Swansea</v>
      </c>
      <c r="M34" s="83" t="s">
        <v>2</v>
      </c>
      <c r="N34" s="19" t="str">
        <f>Tab_Sequence!F42</f>
        <v>Brazil</v>
      </c>
      <c r="O34" s="83" t="s">
        <v>2</v>
      </c>
      <c r="P34" s="108">
        <f>Tab_Sequence!G42</f>
        <v>35128</v>
      </c>
      <c r="Q34" s="83" t="s">
        <v>2</v>
      </c>
      <c r="R34" s="19" t="str">
        <f>Tab_Sequence!H42</f>
        <v>Swansea University</v>
      </c>
      <c r="S34" s="83" t="s">
        <v>2</v>
      </c>
      <c r="T34" s="19" t="str">
        <f>Tab_Sequence!I42</f>
        <v>Computer Science</v>
      </c>
      <c r="U34" s="83" t="s">
        <v>2</v>
      </c>
      <c r="V34" s="19" t="str">
        <f>Tab_Sequence!J42</f>
        <v>Degree</v>
      </c>
      <c r="W34" s="83" t="s">
        <v>2</v>
      </c>
      <c r="X34" s="19">
        <f>Tab_Sequence!K42</f>
        <v>4</v>
      </c>
      <c r="Y34" s="83" t="s">
        <v>2</v>
      </c>
      <c r="Z34" s="19">
        <f>Tab_Sequence!L42</f>
        <v>1</v>
      </c>
      <c r="AA34" s="83" t="s">
        <v>2</v>
      </c>
      <c r="AB34" s="106">
        <f>Tab_Sequence!M42</f>
        <v>20000</v>
      </c>
      <c r="AC34" s="83" t="s">
        <v>2</v>
      </c>
      <c r="AD34" s="106">
        <f>Tab_Sequence!N42</f>
        <v>555.55555555555554</v>
      </c>
      <c r="AE34" s="83" t="s">
        <v>2</v>
      </c>
      <c r="AF34" s="21" t="s">
        <v>6</v>
      </c>
    </row>
    <row r="35" spans="1:32" x14ac:dyDescent="0.2">
      <c r="A35" s="19" t="s">
        <v>40</v>
      </c>
      <c r="B35" s="21" t="str">
        <f t="shared" si="0"/>
        <v>Scientist</v>
      </c>
      <c r="C35" s="19" t="s">
        <v>39</v>
      </c>
      <c r="D35" s="110">
        <f>Tab_Sequence!A43</f>
        <v>32</v>
      </c>
      <c r="E35" s="71" t="s">
        <v>1</v>
      </c>
      <c r="F35" s="19" t="str">
        <f>Tab_Sequence!B43</f>
        <v>Patrick</v>
      </c>
      <c r="G35" s="80" t="s">
        <v>2</v>
      </c>
      <c r="H35" s="19" t="str">
        <f>Tab_Sequence!C43</f>
        <v>Doyle</v>
      </c>
      <c r="I35" s="80" t="s">
        <v>2</v>
      </c>
      <c r="J35" s="19" t="str">
        <f>Tab_Sequence!D43</f>
        <v>Glasgow</v>
      </c>
      <c r="K35" s="83" t="s">
        <v>2</v>
      </c>
      <c r="L35" s="19" t="str">
        <f>Tab_Sequence!E43</f>
        <v>Glasgow</v>
      </c>
      <c r="M35" s="83" t="s">
        <v>2</v>
      </c>
      <c r="N35" s="19" t="str">
        <f>Tab_Sequence!F43</f>
        <v>Ireland</v>
      </c>
      <c r="O35" s="83" t="s">
        <v>2</v>
      </c>
      <c r="P35" s="108">
        <f>Tab_Sequence!G43</f>
        <v>36271</v>
      </c>
      <c r="Q35" s="83" t="s">
        <v>2</v>
      </c>
      <c r="R35" s="19" t="str">
        <f>Tab_Sequence!H43</f>
        <v>University of Glasgow</v>
      </c>
      <c r="S35" s="83" t="s">
        <v>2</v>
      </c>
      <c r="T35" s="19" t="str">
        <f>Tab_Sequence!I43</f>
        <v>Biology</v>
      </c>
      <c r="U35" s="83" t="s">
        <v>2</v>
      </c>
      <c r="V35" s="19" t="str">
        <f>Tab_Sequence!J43</f>
        <v>Masters</v>
      </c>
      <c r="W35" s="83" t="s">
        <v>2</v>
      </c>
      <c r="X35" s="19">
        <f>Tab_Sequence!K43</f>
        <v>1</v>
      </c>
      <c r="Y35" s="83" t="s">
        <v>2</v>
      </c>
      <c r="Z35" s="19">
        <f>Tab_Sequence!L43</f>
        <v>2</v>
      </c>
      <c r="AA35" s="83" t="s">
        <v>2</v>
      </c>
      <c r="AB35" s="106">
        <f>Tab_Sequence!M43</f>
        <v>85000</v>
      </c>
      <c r="AC35" s="83" t="s">
        <v>2</v>
      </c>
      <c r="AD35" s="106">
        <f>Tab_Sequence!N43</f>
        <v>2361.1111111111113</v>
      </c>
      <c r="AE35" s="83" t="s">
        <v>2</v>
      </c>
      <c r="AF35" s="21" t="s">
        <v>6</v>
      </c>
    </row>
    <row r="36" spans="1:32" x14ac:dyDescent="0.2">
      <c r="A36" s="19" t="s">
        <v>40</v>
      </c>
      <c r="B36" s="21" t="str">
        <f t="shared" si="0"/>
        <v>Scientist</v>
      </c>
      <c r="C36" s="19" t="s">
        <v>39</v>
      </c>
      <c r="D36" s="110">
        <f>Tab_Sequence!A44</f>
        <v>33</v>
      </c>
      <c r="E36" s="71" t="s">
        <v>1</v>
      </c>
      <c r="F36" s="19" t="str">
        <f>Tab_Sequence!B44</f>
        <v>Lucas</v>
      </c>
      <c r="G36" s="80" t="s">
        <v>2</v>
      </c>
      <c r="H36" s="19" t="str">
        <f>Tab_Sequence!C44</f>
        <v>Souza</v>
      </c>
      <c r="I36" s="80" t="s">
        <v>2</v>
      </c>
      <c r="J36" s="19" t="str">
        <f>Tab_Sequence!D44</f>
        <v>Athlone</v>
      </c>
      <c r="K36" s="83" t="s">
        <v>2</v>
      </c>
      <c r="L36" s="19" t="str">
        <f>Tab_Sequence!E44</f>
        <v>Westmeath</v>
      </c>
      <c r="M36" s="83" t="s">
        <v>2</v>
      </c>
      <c r="N36" s="19" t="str">
        <f>Tab_Sequence!F44</f>
        <v>Brazil</v>
      </c>
      <c r="O36" s="83" t="s">
        <v>2</v>
      </c>
      <c r="P36" s="108">
        <f>Tab_Sequence!G44</f>
        <v>34178</v>
      </c>
      <c r="Q36" s="83" t="s">
        <v>2</v>
      </c>
      <c r="R36" s="19" t="str">
        <f>Tab_Sequence!H44</f>
        <v>TUS: Midlands Midwest</v>
      </c>
      <c r="S36" s="83" t="s">
        <v>2</v>
      </c>
      <c r="T36" s="19" t="str">
        <f>Tab_Sequence!I44</f>
        <v>Microbiology</v>
      </c>
      <c r="U36" s="83" t="s">
        <v>2</v>
      </c>
      <c r="V36" s="19" t="str">
        <f>Tab_Sequence!J44</f>
        <v>Masters</v>
      </c>
      <c r="W36" s="83" t="s">
        <v>2</v>
      </c>
      <c r="X36" s="19">
        <f>Tab_Sequence!K44</f>
        <v>2</v>
      </c>
      <c r="Y36" s="83" t="s">
        <v>2</v>
      </c>
      <c r="Z36" s="19">
        <f>Tab_Sequence!L44</f>
        <v>1</v>
      </c>
      <c r="AA36" s="83" t="s">
        <v>2</v>
      </c>
      <c r="AB36" s="106" t="str">
        <f>Tab_Sequence!M44</f>
        <v>Null</v>
      </c>
      <c r="AC36" s="83" t="s">
        <v>2</v>
      </c>
      <c r="AD36" s="106" t="str">
        <f>Tab_Sequence!N44</f>
        <v>Null</v>
      </c>
      <c r="AE36" s="83" t="s">
        <v>2</v>
      </c>
      <c r="AF36" s="21" t="s">
        <v>6</v>
      </c>
    </row>
    <row r="37" spans="1:32" x14ac:dyDescent="0.2">
      <c r="A37" s="19" t="s">
        <v>40</v>
      </c>
      <c r="B37" s="21" t="str">
        <f t="shared" si="0"/>
        <v>Scientist</v>
      </c>
      <c r="C37" s="19" t="s">
        <v>39</v>
      </c>
      <c r="D37" s="110">
        <f>Tab_Sequence!A45</f>
        <v>34</v>
      </c>
      <c r="E37" s="71" t="s">
        <v>1</v>
      </c>
      <c r="F37" s="19" t="str">
        <f>Tab_Sequence!B45</f>
        <v>Niamh</v>
      </c>
      <c r="G37" s="80" t="s">
        <v>2</v>
      </c>
      <c r="H37" s="19" t="str">
        <f>Tab_Sequence!C45</f>
        <v>Ryan</v>
      </c>
      <c r="I37" s="80" t="s">
        <v>2</v>
      </c>
      <c r="J37" s="19" t="str">
        <f>Tab_Sequence!D45</f>
        <v>Cambridge</v>
      </c>
      <c r="K37" s="83" t="s">
        <v>2</v>
      </c>
      <c r="L37" s="19" t="str">
        <f>Tab_Sequence!E45</f>
        <v>Cambridgeshire</v>
      </c>
      <c r="M37" s="83" t="s">
        <v>2</v>
      </c>
      <c r="N37" s="19" t="str">
        <f>Tab_Sequence!F45</f>
        <v>Ireland</v>
      </c>
      <c r="O37" s="83" t="s">
        <v>2</v>
      </c>
      <c r="P37" s="108">
        <f>Tab_Sequence!G45</f>
        <v>34509</v>
      </c>
      <c r="Q37" s="83" t="s">
        <v>2</v>
      </c>
      <c r="R37" s="19" t="str">
        <f>Tab_Sequence!H45</f>
        <v>University of Cambridge</v>
      </c>
      <c r="S37" s="83" t="s">
        <v>2</v>
      </c>
      <c r="T37" s="19" t="str">
        <f>Tab_Sequence!I45</f>
        <v>Microbiology</v>
      </c>
      <c r="U37" s="83" t="s">
        <v>2</v>
      </c>
      <c r="V37" s="19" t="str">
        <f>Tab_Sequence!J45</f>
        <v>PhD</v>
      </c>
      <c r="W37" s="83" t="s">
        <v>2</v>
      </c>
      <c r="X37" s="19">
        <f>Tab_Sequence!K45</f>
        <v>1</v>
      </c>
      <c r="Y37" s="83" t="s">
        <v>2</v>
      </c>
      <c r="Z37" s="19">
        <f>Tab_Sequence!L45</f>
        <v>4</v>
      </c>
      <c r="AA37" s="83" t="s">
        <v>2</v>
      </c>
      <c r="AB37" s="106">
        <f>Tab_Sequence!M45</f>
        <v>450000</v>
      </c>
      <c r="AC37" s="83" t="s">
        <v>2</v>
      </c>
      <c r="AD37" s="106">
        <f>Tab_Sequence!N45</f>
        <v>9375</v>
      </c>
      <c r="AE37" s="83" t="s">
        <v>2</v>
      </c>
      <c r="AF37" s="21" t="s">
        <v>6</v>
      </c>
    </row>
    <row r="38" spans="1:32" x14ac:dyDescent="0.2">
      <c r="A38" s="19" t="s">
        <v>40</v>
      </c>
      <c r="B38" s="21" t="str">
        <f t="shared" si="0"/>
        <v>Scientist</v>
      </c>
      <c r="C38" s="19" t="s">
        <v>39</v>
      </c>
      <c r="D38" s="110">
        <f>Tab_Sequence!A46</f>
        <v>35</v>
      </c>
      <c r="E38" s="71" t="s">
        <v>1</v>
      </c>
      <c r="F38" s="19" t="str">
        <f>Tab_Sequence!B46</f>
        <v>Liu</v>
      </c>
      <c r="G38" s="80" t="s">
        <v>2</v>
      </c>
      <c r="H38" s="19" t="str">
        <f>Tab_Sequence!C46</f>
        <v>Fang</v>
      </c>
      <c r="I38" s="80" t="s">
        <v>2</v>
      </c>
      <c r="J38" s="19" t="str">
        <f>Tab_Sequence!D46</f>
        <v>Glasgow</v>
      </c>
      <c r="K38" s="83" t="s">
        <v>2</v>
      </c>
      <c r="L38" s="19" t="str">
        <f>Tab_Sequence!E46</f>
        <v>Glasgow</v>
      </c>
      <c r="M38" s="83" t="s">
        <v>2</v>
      </c>
      <c r="N38" s="19" t="str">
        <f>Tab_Sequence!F46</f>
        <v>China</v>
      </c>
      <c r="O38" s="83" t="s">
        <v>2</v>
      </c>
      <c r="P38" s="108">
        <f>Tab_Sequence!G46</f>
        <v>35972</v>
      </c>
      <c r="Q38" s="83" t="s">
        <v>2</v>
      </c>
      <c r="R38" s="19" t="str">
        <f>Tab_Sequence!H46</f>
        <v>University of Glasgow</v>
      </c>
      <c r="S38" s="83" t="s">
        <v>2</v>
      </c>
      <c r="T38" s="19" t="str">
        <f>Tab_Sequence!I46</f>
        <v>Physics</v>
      </c>
      <c r="U38" s="83" t="s">
        <v>2</v>
      </c>
      <c r="V38" s="19" t="str">
        <f>Tab_Sequence!J46</f>
        <v>PhD</v>
      </c>
      <c r="W38" s="83" t="s">
        <v>2</v>
      </c>
      <c r="X38" s="19">
        <f>Tab_Sequence!K46</f>
        <v>3</v>
      </c>
      <c r="Y38" s="83" t="s">
        <v>2</v>
      </c>
      <c r="Z38" s="19">
        <f>Tab_Sequence!L46</f>
        <v>5</v>
      </c>
      <c r="AA38" s="83" t="s">
        <v>2</v>
      </c>
      <c r="AB38" s="106">
        <f>Tab_Sequence!M46</f>
        <v>410000</v>
      </c>
      <c r="AC38" s="83" t="s">
        <v>2</v>
      </c>
      <c r="AD38" s="106">
        <f>Tab_Sequence!N46</f>
        <v>8541.6666666666661</v>
      </c>
      <c r="AE38" s="83" t="s">
        <v>2</v>
      </c>
      <c r="AF38" s="21" t="s">
        <v>6</v>
      </c>
    </row>
    <row r="39" spans="1:32" x14ac:dyDescent="0.2">
      <c r="A39" s="19" t="s">
        <v>40</v>
      </c>
      <c r="B39" s="21" t="str">
        <f t="shared" si="0"/>
        <v>Scientist</v>
      </c>
      <c r="C39" s="19" t="s">
        <v>39</v>
      </c>
      <c r="D39" s="110">
        <f>Tab_Sequence!A47</f>
        <v>36</v>
      </c>
      <c r="E39" s="71" t="s">
        <v>1</v>
      </c>
      <c r="F39" s="19" t="str">
        <f>Tab_Sequence!B47</f>
        <v>Matheus</v>
      </c>
      <c r="G39" s="80" t="s">
        <v>2</v>
      </c>
      <c r="H39" s="19" t="str">
        <f>Tab_Sequence!C47</f>
        <v>Silva</v>
      </c>
      <c r="I39" s="80" t="s">
        <v>2</v>
      </c>
      <c r="J39" s="19" t="str">
        <f>Tab_Sequence!D47</f>
        <v>Swansea</v>
      </c>
      <c r="K39" s="83" t="s">
        <v>2</v>
      </c>
      <c r="L39" s="19" t="str">
        <f>Tab_Sequence!E47</f>
        <v>Swansea</v>
      </c>
      <c r="M39" s="83" t="s">
        <v>2</v>
      </c>
      <c r="N39" s="19" t="str">
        <f>Tab_Sequence!F47</f>
        <v>Brazil</v>
      </c>
      <c r="O39" s="83" t="s">
        <v>2</v>
      </c>
      <c r="P39" s="108">
        <f>Tab_Sequence!G47</f>
        <v>35951</v>
      </c>
      <c r="Q39" s="83" t="s">
        <v>2</v>
      </c>
      <c r="R39" s="19" t="str">
        <f>Tab_Sequence!H47</f>
        <v>Swansea University</v>
      </c>
      <c r="S39" s="83" t="s">
        <v>2</v>
      </c>
      <c r="T39" s="19" t="str">
        <f>Tab_Sequence!I47</f>
        <v>Physics</v>
      </c>
      <c r="U39" s="83" t="s">
        <v>2</v>
      </c>
      <c r="V39" s="19" t="str">
        <f>Tab_Sequence!J47</f>
        <v>PhD</v>
      </c>
      <c r="W39" s="83" t="s">
        <v>2</v>
      </c>
      <c r="X39" s="19">
        <f>Tab_Sequence!K47</f>
        <v>3</v>
      </c>
      <c r="Y39" s="83" t="s">
        <v>2</v>
      </c>
      <c r="Z39" s="19">
        <f>Tab_Sequence!L47</f>
        <v>6</v>
      </c>
      <c r="AA39" s="83" t="s">
        <v>2</v>
      </c>
      <c r="AB39" s="106">
        <f>Tab_Sequence!M47</f>
        <v>355000</v>
      </c>
      <c r="AC39" s="83" t="s">
        <v>2</v>
      </c>
      <c r="AD39" s="106">
        <f>Tab_Sequence!N47</f>
        <v>9861.1111111111113</v>
      </c>
      <c r="AE39" s="83" t="s">
        <v>2</v>
      </c>
      <c r="AF39" s="21" t="s">
        <v>6</v>
      </c>
    </row>
    <row r="40" spans="1:32" x14ac:dyDescent="0.2">
      <c r="A40" s="19" t="s">
        <v>40</v>
      </c>
      <c r="B40" s="21" t="str">
        <f t="shared" si="0"/>
        <v>Scientist</v>
      </c>
      <c r="C40" s="19" t="s">
        <v>39</v>
      </c>
      <c r="D40" s="110">
        <f>Tab_Sequence!A48</f>
        <v>37</v>
      </c>
      <c r="E40" s="71" t="s">
        <v>1</v>
      </c>
      <c r="F40" s="19" t="str">
        <f>Tab_Sequence!B48</f>
        <v>Liam</v>
      </c>
      <c r="G40" s="80" t="s">
        <v>2</v>
      </c>
      <c r="H40" s="19" t="str">
        <f>Tab_Sequence!C48</f>
        <v>O'Connor</v>
      </c>
      <c r="I40" s="80" t="s">
        <v>2</v>
      </c>
      <c r="J40" s="19" t="str">
        <f>Tab_Sequence!D48</f>
        <v>Athlone</v>
      </c>
      <c r="K40" s="83" t="s">
        <v>2</v>
      </c>
      <c r="L40" s="19" t="str">
        <f>Tab_Sequence!E48</f>
        <v>Westmeath</v>
      </c>
      <c r="M40" s="83" t="s">
        <v>2</v>
      </c>
      <c r="N40" s="19" t="str">
        <f>Tab_Sequence!F48</f>
        <v>Ireland</v>
      </c>
      <c r="O40" s="83" t="s">
        <v>2</v>
      </c>
      <c r="P40" s="108">
        <f>Tab_Sequence!G48</f>
        <v>36307</v>
      </c>
      <c r="Q40" s="83" t="s">
        <v>2</v>
      </c>
      <c r="R40" s="19" t="str">
        <f>Tab_Sequence!H48</f>
        <v>TUS: Midlands Midwest</v>
      </c>
      <c r="S40" s="83" t="s">
        <v>2</v>
      </c>
      <c r="T40" s="19" t="str">
        <f>Tab_Sequence!I48</f>
        <v>Biology</v>
      </c>
      <c r="U40" s="83" t="s">
        <v>2</v>
      </c>
      <c r="V40" s="19" t="str">
        <f>Tab_Sequence!J48</f>
        <v>Masters</v>
      </c>
      <c r="W40" s="83" t="s">
        <v>2</v>
      </c>
      <c r="X40" s="19">
        <f>Tab_Sequence!K48</f>
        <v>1</v>
      </c>
      <c r="Y40" s="83" t="s">
        <v>2</v>
      </c>
      <c r="Z40" s="19">
        <f>Tab_Sequence!L48</f>
        <v>2</v>
      </c>
      <c r="AA40" s="83" t="s">
        <v>2</v>
      </c>
      <c r="AB40" s="106">
        <f>Tab_Sequence!M48</f>
        <v>45000</v>
      </c>
      <c r="AC40" s="83" t="s">
        <v>2</v>
      </c>
      <c r="AD40" s="106">
        <f>Tab_Sequence!N48</f>
        <v>1250</v>
      </c>
      <c r="AE40" s="83" t="s">
        <v>2</v>
      </c>
      <c r="AF40" s="21" t="s">
        <v>6</v>
      </c>
    </row>
    <row r="41" spans="1:32" ht="9.75" customHeight="1" x14ac:dyDescent="0.2">
      <c r="A41" s="19" t="s">
        <v>40</v>
      </c>
      <c r="B41" s="21" t="str">
        <f t="shared" si="0"/>
        <v>Scientist</v>
      </c>
      <c r="C41" s="19" t="s">
        <v>39</v>
      </c>
      <c r="D41" s="110">
        <f>Tab_Sequence!A49</f>
        <v>38</v>
      </c>
      <c r="E41" s="71" t="s">
        <v>1</v>
      </c>
      <c r="F41" s="19" t="str">
        <f>Tab_Sequence!B49</f>
        <v>Xie Ting</v>
      </c>
      <c r="G41" s="80" t="s">
        <v>2</v>
      </c>
      <c r="H41" s="19" t="str">
        <f>Tab_Sequence!C49</f>
        <v>Li</v>
      </c>
      <c r="I41" s="80" t="s">
        <v>2</v>
      </c>
      <c r="J41" s="19" t="str">
        <f>Tab_Sequence!D49</f>
        <v>Cork</v>
      </c>
      <c r="K41" s="83" t="s">
        <v>2</v>
      </c>
      <c r="L41" s="19" t="str">
        <f>Tab_Sequence!E49</f>
        <v>Cork</v>
      </c>
      <c r="M41" s="83" t="s">
        <v>2</v>
      </c>
      <c r="N41" s="19" t="str">
        <f>Tab_Sequence!F49</f>
        <v>Malaysia</v>
      </c>
      <c r="O41" s="83" t="s">
        <v>2</v>
      </c>
      <c r="P41" s="108">
        <f>Tab_Sequence!G49</f>
        <v>33256</v>
      </c>
      <c r="Q41" s="83" t="s">
        <v>2</v>
      </c>
      <c r="R41" s="19" t="str">
        <f>Tab_Sequence!H49</f>
        <v>University College Cork</v>
      </c>
      <c r="S41" s="83" t="s">
        <v>2</v>
      </c>
      <c r="T41" s="19" t="str">
        <f>Tab_Sequence!I49</f>
        <v>Chemistry</v>
      </c>
      <c r="U41" s="83" t="s">
        <v>2</v>
      </c>
      <c r="V41" s="19" t="str">
        <f>Tab_Sequence!J49</f>
        <v>PhD</v>
      </c>
      <c r="W41" s="83" t="s">
        <v>2</v>
      </c>
      <c r="X41" s="19">
        <f>Tab_Sequence!K49</f>
        <v>5</v>
      </c>
      <c r="Y41" s="83" t="s">
        <v>2</v>
      </c>
      <c r="Z41" s="19">
        <f>Tab_Sequence!L49</f>
        <v>3</v>
      </c>
      <c r="AA41" s="83" t="s">
        <v>2</v>
      </c>
      <c r="AB41" s="106">
        <f>Tab_Sequence!M49</f>
        <v>380000</v>
      </c>
      <c r="AC41" s="83" t="s">
        <v>2</v>
      </c>
      <c r="AD41" s="106">
        <f>Tab_Sequence!N49</f>
        <v>7916.666666666667</v>
      </c>
      <c r="AE41" s="83" t="s">
        <v>2</v>
      </c>
      <c r="AF41" s="21" t="s">
        <v>6</v>
      </c>
    </row>
    <row r="42" spans="1:32" ht="9.75" customHeight="1" x14ac:dyDescent="0.2">
      <c r="A42" s="19" t="s">
        <v>40</v>
      </c>
      <c r="B42" s="21" t="str">
        <f t="shared" si="0"/>
        <v>Scientist</v>
      </c>
      <c r="C42" s="19" t="s">
        <v>39</v>
      </c>
      <c r="D42" s="110">
        <f>Tab_Sequence!A50</f>
        <v>39</v>
      </c>
      <c r="E42" s="71" t="s">
        <v>1</v>
      </c>
      <c r="F42" s="19" t="str">
        <f>Tab_Sequence!B50</f>
        <v>Yang</v>
      </c>
      <c r="G42" s="80" t="s">
        <v>2</v>
      </c>
      <c r="H42" s="19" t="str">
        <f>Tab_Sequence!C50</f>
        <v>Xiao</v>
      </c>
      <c r="I42" s="80" t="s">
        <v>2</v>
      </c>
      <c r="J42" s="19" t="str">
        <f>Tab_Sequence!D50</f>
        <v>Glasgow</v>
      </c>
      <c r="K42" s="83" t="s">
        <v>2</v>
      </c>
      <c r="L42" s="19" t="str">
        <f>Tab_Sequence!E50</f>
        <v>Glasgow</v>
      </c>
      <c r="M42" s="83" t="s">
        <v>2</v>
      </c>
      <c r="N42" s="19" t="str">
        <f>Tab_Sequence!F50</f>
        <v>China</v>
      </c>
      <c r="O42" s="83" t="s">
        <v>2</v>
      </c>
      <c r="P42" s="108">
        <f>Tab_Sequence!G50</f>
        <v>36095</v>
      </c>
      <c r="Q42" s="83" t="s">
        <v>2</v>
      </c>
      <c r="R42" s="19" t="str">
        <f>Tab_Sequence!H50</f>
        <v>University of Glasgow</v>
      </c>
      <c r="S42" s="83" t="s">
        <v>2</v>
      </c>
      <c r="T42" s="19" t="str">
        <f>Tab_Sequence!I50</f>
        <v>Biology</v>
      </c>
      <c r="U42" s="83" t="s">
        <v>2</v>
      </c>
      <c r="V42" s="19" t="str">
        <f>Tab_Sequence!J50</f>
        <v>PhD</v>
      </c>
      <c r="W42" s="83" t="s">
        <v>2</v>
      </c>
      <c r="X42" s="19">
        <f>Tab_Sequence!K50</f>
        <v>3</v>
      </c>
      <c r="Y42" s="83" t="s">
        <v>2</v>
      </c>
      <c r="Z42" s="19">
        <f>Tab_Sequence!L50</f>
        <v>4</v>
      </c>
      <c r="AA42" s="83" t="s">
        <v>2</v>
      </c>
      <c r="AB42" s="106">
        <f>Tab_Sequence!M50</f>
        <v>325000</v>
      </c>
      <c r="AC42" s="83" t="s">
        <v>2</v>
      </c>
      <c r="AD42" s="106">
        <f>Tab_Sequence!N50</f>
        <v>6770.833333333333</v>
      </c>
      <c r="AE42" s="83" t="s">
        <v>2</v>
      </c>
      <c r="AF42" s="21" t="s">
        <v>6</v>
      </c>
    </row>
    <row r="43" spans="1:32" ht="9.75" customHeight="1" x14ac:dyDescent="0.2">
      <c r="A43" s="19" t="s">
        <v>40</v>
      </c>
      <c r="B43" s="21" t="str">
        <f t="shared" si="0"/>
        <v>Scientist</v>
      </c>
      <c r="C43" s="19" t="s">
        <v>39</v>
      </c>
      <c r="D43" s="110">
        <f>Tab_Sequence!A51</f>
        <v>40</v>
      </c>
      <c r="E43" s="71" t="s">
        <v>1</v>
      </c>
      <c r="F43" s="19" t="str">
        <f>Tab_Sequence!B51</f>
        <v>Juliano</v>
      </c>
      <c r="G43" s="80" t="s">
        <v>2</v>
      </c>
      <c r="H43" s="19" t="str">
        <f>Tab_Sequence!C51</f>
        <v>Rocha</v>
      </c>
      <c r="I43" s="80" t="s">
        <v>2</v>
      </c>
      <c r="J43" s="19" t="str">
        <f>Tab_Sequence!D51</f>
        <v>Athlone</v>
      </c>
      <c r="K43" s="83" t="s">
        <v>2</v>
      </c>
      <c r="L43" s="19" t="str">
        <f>Tab_Sequence!E51</f>
        <v>Westmeath</v>
      </c>
      <c r="M43" s="83" t="s">
        <v>2</v>
      </c>
      <c r="N43" s="19" t="str">
        <f>Tab_Sequence!F51</f>
        <v>Brazil</v>
      </c>
      <c r="O43" s="83" t="s">
        <v>2</v>
      </c>
      <c r="P43" s="108">
        <f>Tab_Sequence!G51</f>
        <v>35009</v>
      </c>
      <c r="Q43" s="83" t="s">
        <v>2</v>
      </c>
      <c r="R43" s="19" t="str">
        <f>Tab_Sequence!H51</f>
        <v>TUS: Midlands Midwest</v>
      </c>
      <c r="S43" s="83" t="s">
        <v>2</v>
      </c>
      <c r="T43" s="19" t="str">
        <f>Tab_Sequence!I51</f>
        <v>Biology</v>
      </c>
      <c r="U43" s="83" t="s">
        <v>2</v>
      </c>
      <c r="V43" s="19" t="str">
        <f>Tab_Sequence!J51</f>
        <v>Degree</v>
      </c>
      <c r="W43" s="83" t="s">
        <v>2</v>
      </c>
      <c r="X43" s="19">
        <f>Tab_Sequence!K51</f>
        <v>3</v>
      </c>
      <c r="Y43" s="83" t="s">
        <v>2</v>
      </c>
      <c r="Z43" s="19">
        <f>Tab_Sequence!L51</f>
        <v>0</v>
      </c>
      <c r="AA43" s="83" t="s">
        <v>2</v>
      </c>
      <c r="AB43" s="106">
        <f>Tab_Sequence!M51</f>
        <v>45000</v>
      </c>
      <c r="AC43" s="83" t="s">
        <v>2</v>
      </c>
      <c r="AD43" s="106">
        <f>Tab_Sequence!N51</f>
        <v>1250</v>
      </c>
      <c r="AE43" s="83" t="s">
        <v>2</v>
      </c>
      <c r="AF43" s="21" t="s">
        <v>6</v>
      </c>
    </row>
    <row r="44" spans="1:32" ht="9.75" customHeight="1" x14ac:dyDescent="0.2">
      <c r="A44" s="19" t="s">
        <v>40</v>
      </c>
      <c r="B44" s="21" t="str">
        <f t="shared" si="0"/>
        <v>Scientist</v>
      </c>
      <c r="C44" s="19" t="s">
        <v>39</v>
      </c>
      <c r="D44" s="110">
        <f>Tab_Sequence!A52</f>
        <v>41</v>
      </c>
      <c r="E44" s="71" t="s">
        <v>1</v>
      </c>
      <c r="F44" s="19" t="str">
        <f>Tab_Sequence!B52</f>
        <v>Sarah</v>
      </c>
      <c r="G44" s="80" t="s">
        <v>2</v>
      </c>
      <c r="H44" s="19" t="str">
        <f>Tab_Sequence!C52</f>
        <v>Walker</v>
      </c>
      <c r="I44" s="80" t="s">
        <v>2</v>
      </c>
      <c r="J44" s="19" t="str">
        <f>Tab_Sequence!D52</f>
        <v>Cardiff</v>
      </c>
      <c r="K44" s="83" t="s">
        <v>2</v>
      </c>
      <c r="L44" s="19" t="str">
        <f>Tab_Sequence!E52</f>
        <v>Cardiff</v>
      </c>
      <c r="M44" s="83" t="s">
        <v>2</v>
      </c>
      <c r="N44" s="19" t="str">
        <f>Tab_Sequence!F52</f>
        <v>United Kingdom</v>
      </c>
      <c r="O44" s="83" t="s">
        <v>2</v>
      </c>
      <c r="P44" s="108">
        <f>Tab_Sequence!G52</f>
        <v>33628</v>
      </c>
      <c r="Q44" s="83" t="s">
        <v>2</v>
      </c>
      <c r="R44" s="19" t="str">
        <f>Tab_Sequence!H52</f>
        <v>Cardiff University</v>
      </c>
      <c r="S44" s="83" t="s">
        <v>2</v>
      </c>
      <c r="T44" s="19" t="str">
        <f>Tab_Sequence!I52</f>
        <v>Microbiology</v>
      </c>
      <c r="U44" s="83" t="s">
        <v>2</v>
      </c>
      <c r="V44" s="19" t="str">
        <f>Tab_Sequence!J52</f>
        <v>PhD</v>
      </c>
      <c r="W44" s="83" t="s">
        <v>2</v>
      </c>
      <c r="X44" s="19">
        <f>Tab_Sequence!K52</f>
        <v>5</v>
      </c>
      <c r="Y44" s="83" t="s">
        <v>2</v>
      </c>
      <c r="Z44" s="19">
        <f>Tab_Sequence!L52</f>
        <v>4</v>
      </c>
      <c r="AA44" s="83" t="s">
        <v>2</v>
      </c>
      <c r="AB44" s="106">
        <f>Tab_Sequence!M52</f>
        <v>350000</v>
      </c>
      <c r="AC44" s="83" t="s">
        <v>2</v>
      </c>
      <c r="AD44" s="106">
        <f>Tab_Sequence!N52</f>
        <v>7291.666666666667</v>
      </c>
      <c r="AE44" s="83" t="s">
        <v>2</v>
      </c>
      <c r="AF44" s="21" t="s">
        <v>6</v>
      </c>
    </row>
    <row r="45" spans="1:32" ht="9.75" customHeight="1" x14ac:dyDescent="0.2">
      <c r="A45" s="19" t="s">
        <v>40</v>
      </c>
      <c r="B45" s="21" t="str">
        <f t="shared" si="0"/>
        <v>Scientist</v>
      </c>
      <c r="C45" s="19" t="s">
        <v>39</v>
      </c>
      <c r="D45" s="110">
        <f>Tab_Sequence!A53</f>
        <v>42</v>
      </c>
      <c r="E45" s="71" t="s">
        <v>1</v>
      </c>
      <c r="F45" s="19" t="str">
        <f>Tab_Sequence!B53</f>
        <v>Mariana</v>
      </c>
      <c r="G45" s="80" t="s">
        <v>2</v>
      </c>
      <c r="H45" s="19" t="str">
        <f>Tab_Sequence!C53</f>
        <v>Oliveira</v>
      </c>
      <c r="I45" s="80" t="s">
        <v>2</v>
      </c>
      <c r="J45" s="19" t="str">
        <f>Tab_Sequence!D53</f>
        <v>Oxford</v>
      </c>
      <c r="K45" s="83" t="s">
        <v>2</v>
      </c>
      <c r="L45" s="19" t="str">
        <f>Tab_Sequence!E53</f>
        <v>Oxfordshire</v>
      </c>
      <c r="M45" s="83" t="s">
        <v>2</v>
      </c>
      <c r="N45" s="19" t="str">
        <f>Tab_Sequence!F53</f>
        <v>Brazil</v>
      </c>
      <c r="O45" s="83" t="s">
        <v>2</v>
      </c>
      <c r="P45" s="108">
        <f>Tab_Sequence!G53</f>
        <v>35712</v>
      </c>
      <c r="Q45" s="83" t="s">
        <v>2</v>
      </c>
      <c r="R45" s="19" t="str">
        <f>Tab_Sequence!H53</f>
        <v>University of Oxford</v>
      </c>
      <c r="S45" s="83" t="s">
        <v>2</v>
      </c>
      <c r="T45" s="19" t="str">
        <f>Tab_Sequence!I53</f>
        <v>Microbiology</v>
      </c>
      <c r="U45" s="83" t="s">
        <v>2</v>
      </c>
      <c r="V45" s="19" t="str">
        <f>Tab_Sequence!J53</f>
        <v>PhD</v>
      </c>
      <c r="W45" s="83" t="s">
        <v>2</v>
      </c>
      <c r="X45" s="19">
        <f>Tab_Sequence!K53</f>
        <v>3</v>
      </c>
      <c r="Y45" s="83" t="s">
        <v>2</v>
      </c>
      <c r="Z45" s="19">
        <f>Tab_Sequence!L53</f>
        <v>5</v>
      </c>
      <c r="AA45" s="83" t="s">
        <v>2</v>
      </c>
      <c r="AB45" s="106">
        <f>Tab_Sequence!M53</f>
        <v>450000</v>
      </c>
      <c r="AC45" s="83" t="s">
        <v>2</v>
      </c>
      <c r="AD45" s="106">
        <f>Tab_Sequence!N53</f>
        <v>9375</v>
      </c>
      <c r="AE45" s="83" t="s">
        <v>2</v>
      </c>
      <c r="AF45" s="21" t="s">
        <v>6</v>
      </c>
    </row>
    <row r="46" spans="1:32" ht="9.75" customHeight="1" x14ac:dyDescent="0.2">
      <c r="A46" s="19" t="s">
        <v>40</v>
      </c>
      <c r="B46" s="21" t="str">
        <f t="shared" si="0"/>
        <v>Scientist</v>
      </c>
      <c r="C46" s="19" t="s">
        <v>39</v>
      </c>
      <c r="D46" s="110">
        <f>Tab_Sequence!A54</f>
        <v>43</v>
      </c>
      <c r="E46" s="71" t="s">
        <v>1</v>
      </c>
      <c r="F46" s="19" t="str">
        <f>Tab_Sequence!B54</f>
        <v>Yang</v>
      </c>
      <c r="G46" s="80" t="s">
        <v>2</v>
      </c>
      <c r="H46" s="19" t="str">
        <f>Tab_Sequence!C54</f>
        <v>Xiao</v>
      </c>
      <c r="I46" s="80" t="s">
        <v>2</v>
      </c>
      <c r="J46" s="19" t="str">
        <f>Tab_Sequence!D54</f>
        <v>Athlone</v>
      </c>
      <c r="K46" s="83" t="s">
        <v>2</v>
      </c>
      <c r="L46" s="19" t="str">
        <f>Tab_Sequence!E54</f>
        <v>Westmeath</v>
      </c>
      <c r="M46" s="83" t="s">
        <v>2</v>
      </c>
      <c r="N46" s="19" t="str">
        <f>Tab_Sequence!F54</f>
        <v>Malaysia</v>
      </c>
      <c r="O46" s="83" t="s">
        <v>2</v>
      </c>
      <c r="P46" s="108">
        <f>Tab_Sequence!G54</f>
        <v>34873</v>
      </c>
      <c r="Q46" s="83" t="s">
        <v>2</v>
      </c>
      <c r="R46" s="19" t="str">
        <f>Tab_Sequence!H54</f>
        <v>TUS: Midlands Midwest</v>
      </c>
      <c r="S46" s="83" t="s">
        <v>2</v>
      </c>
      <c r="T46" s="19" t="str">
        <f>Tab_Sequence!I54</f>
        <v>Computer Science</v>
      </c>
      <c r="U46" s="83" t="s">
        <v>2</v>
      </c>
      <c r="V46" s="19" t="str">
        <f>Tab_Sequence!J54</f>
        <v>Masters</v>
      </c>
      <c r="W46" s="83" t="s">
        <v>2</v>
      </c>
      <c r="X46" s="19">
        <f>Tab_Sequence!K54</f>
        <v>1</v>
      </c>
      <c r="Y46" s="83" t="s">
        <v>2</v>
      </c>
      <c r="Z46" s="19">
        <f>Tab_Sequence!L54</f>
        <v>2</v>
      </c>
      <c r="AA46" s="83" t="s">
        <v>2</v>
      </c>
      <c r="AB46" s="106">
        <f>Tab_Sequence!M54</f>
        <v>55000</v>
      </c>
      <c r="AC46" s="83" t="s">
        <v>2</v>
      </c>
      <c r="AD46" s="106">
        <f>Tab_Sequence!N54</f>
        <v>1527.7777777777778</v>
      </c>
      <c r="AE46" s="83" t="s">
        <v>2</v>
      </c>
      <c r="AF46" s="21" t="s">
        <v>6</v>
      </c>
    </row>
    <row r="47" spans="1:32" ht="9.75" customHeight="1" x14ac:dyDescent="0.2">
      <c r="A47" s="19" t="s">
        <v>40</v>
      </c>
      <c r="B47" s="21" t="str">
        <f t="shared" si="0"/>
        <v>Scientist</v>
      </c>
      <c r="C47" s="19" t="s">
        <v>39</v>
      </c>
      <c r="D47" s="110">
        <f>Tab_Sequence!A55</f>
        <v>44</v>
      </c>
      <c r="E47" s="71" t="s">
        <v>1</v>
      </c>
      <c r="F47" s="19" t="str">
        <f>Tab_Sequence!B55</f>
        <v>Vitor</v>
      </c>
      <c r="G47" s="80" t="s">
        <v>2</v>
      </c>
      <c r="H47" s="19" t="str">
        <f>Tab_Sequence!C55</f>
        <v>Ferreira</v>
      </c>
      <c r="I47" s="80" t="s">
        <v>2</v>
      </c>
      <c r="J47" s="19" t="str">
        <f>Tab_Sequence!D55</f>
        <v>Athlone</v>
      </c>
      <c r="K47" s="83" t="s">
        <v>2</v>
      </c>
      <c r="L47" s="19" t="str">
        <f>Tab_Sequence!E55</f>
        <v>Westmeath</v>
      </c>
      <c r="M47" s="83" t="s">
        <v>2</v>
      </c>
      <c r="N47" s="19" t="str">
        <f>Tab_Sequence!F55</f>
        <v>Brazil</v>
      </c>
      <c r="O47" s="83" t="s">
        <v>2</v>
      </c>
      <c r="P47" s="108">
        <f>Tab_Sequence!G55</f>
        <v>35535</v>
      </c>
      <c r="Q47" s="83" t="s">
        <v>2</v>
      </c>
      <c r="R47" s="19" t="str">
        <f>Tab_Sequence!H55</f>
        <v>TUS: Midlands Midwest</v>
      </c>
      <c r="S47" s="83" t="s">
        <v>2</v>
      </c>
      <c r="T47" s="19" t="str">
        <f>Tab_Sequence!I55</f>
        <v>Microbiology</v>
      </c>
      <c r="U47" s="83" t="s">
        <v>2</v>
      </c>
      <c r="V47" s="19" t="str">
        <f>Tab_Sequence!J55</f>
        <v>PhD</v>
      </c>
      <c r="W47" s="83" t="s">
        <v>2</v>
      </c>
      <c r="X47" s="19">
        <f>Tab_Sequence!K55</f>
        <v>5</v>
      </c>
      <c r="Y47" s="83" t="s">
        <v>2</v>
      </c>
      <c r="Z47" s="19">
        <f>Tab_Sequence!L55</f>
        <v>3</v>
      </c>
      <c r="AA47" s="83" t="s">
        <v>2</v>
      </c>
      <c r="AB47" s="106">
        <f>Tab_Sequence!M55</f>
        <v>320000</v>
      </c>
      <c r="AC47" s="83" t="s">
        <v>2</v>
      </c>
      <c r="AD47" s="106">
        <f>Tab_Sequence!N55</f>
        <v>6666.666666666667</v>
      </c>
      <c r="AE47" s="83" t="s">
        <v>2</v>
      </c>
      <c r="AF47" s="21" t="s">
        <v>6</v>
      </c>
    </row>
    <row r="48" spans="1:32" ht="9.75" customHeight="1" x14ac:dyDescent="0.2">
      <c r="A48" s="19" t="s">
        <v>40</v>
      </c>
      <c r="B48" s="21" t="str">
        <f t="shared" si="0"/>
        <v>Scientist</v>
      </c>
      <c r="C48" s="19" t="s">
        <v>39</v>
      </c>
      <c r="D48" s="110">
        <f>Tab_Sequence!A56</f>
        <v>45</v>
      </c>
      <c r="E48" s="71" t="s">
        <v>1</v>
      </c>
      <c r="F48" s="19" t="str">
        <f>Tab_Sequence!B56</f>
        <v>Thiago</v>
      </c>
      <c r="G48" s="80" t="s">
        <v>2</v>
      </c>
      <c r="H48" s="19" t="str">
        <f>Tab_Sequence!C56</f>
        <v>Silva</v>
      </c>
      <c r="I48" s="80" t="s">
        <v>2</v>
      </c>
      <c r="J48" s="19" t="str">
        <f>Tab_Sequence!D56</f>
        <v>Cork</v>
      </c>
      <c r="K48" s="83" t="s">
        <v>2</v>
      </c>
      <c r="L48" s="19" t="str">
        <f>Tab_Sequence!E56</f>
        <v>Cork</v>
      </c>
      <c r="M48" s="83" t="s">
        <v>2</v>
      </c>
      <c r="N48" s="19" t="str">
        <f>Tab_Sequence!F56</f>
        <v>Brazil</v>
      </c>
      <c r="O48" s="83" t="s">
        <v>2</v>
      </c>
      <c r="P48" s="108">
        <f>Tab_Sequence!G56</f>
        <v>34196</v>
      </c>
      <c r="Q48" s="83" t="s">
        <v>2</v>
      </c>
      <c r="R48" s="19" t="str">
        <f>Tab_Sequence!H56</f>
        <v>University College Cork</v>
      </c>
      <c r="S48" s="83" t="s">
        <v>2</v>
      </c>
      <c r="T48" s="19" t="str">
        <f>Tab_Sequence!I56</f>
        <v>Biology</v>
      </c>
      <c r="U48" s="83" t="s">
        <v>2</v>
      </c>
      <c r="V48" s="19" t="str">
        <f>Tab_Sequence!J56</f>
        <v>Masters</v>
      </c>
      <c r="W48" s="83" t="s">
        <v>2</v>
      </c>
      <c r="X48" s="19">
        <f>Tab_Sequence!K56</f>
        <v>3</v>
      </c>
      <c r="Y48" s="83" t="s">
        <v>2</v>
      </c>
      <c r="Z48" s="19">
        <f>Tab_Sequence!L56</f>
        <v>2</v>
      </c>
      <c r="AA48" s="83" t="s">
        <v>2</v>
      </c>
      <c r="AB48" s="106">
        <f>Tab_Sequence!M56</f>
        <v>78000</v>
      </c>
      <c r="AC48" s="83" t="s">
        <v>2</v>
      </c>
      <c r="AD48" s="106">
        <f>Tab_Sequence!N56</f>
        <v>2166.6666666666665</v>
      </c>
      <c r="AE48" s="83" t="s">
        <v>2</v>
      </c>
      <c r="AF48" s="21" t="s">
        <v>6</v>
      </c>
    </row>
    <row r="49" spans="1:32" ht="9.75" customHeight="1" x14ac:dyDescent="0.2">
      <c r="A49" s="19" t="s">
        <v>40</v>
      </c>
      <c r="B49" s="21" t="str">
        <f t="shared" si="0"/>
        <v>Scientist</v>
      </c>
      <c r="C49" s="19" t="s">
        <v>39</v>
      </c>
      <c r="D49" s="110">
        <f>Tab_Sequence!A57</f>
        <v>46</v>
      </c>
      <c r="E49" s="71" t="s">
        <v>1</v>
      </c>
      <c r="F49" s="19" t="str">
        <f>Tab_Sequence!B57</f>
        <v>Róisín</v>
      </c>
      <c r="G49" s="80" t="s">
        <v>2</v>
      </c>
      <c r="H49" s="19" t="str">
        <f>Tab_Sequence!C57</f>
        <v>Murphy</v>
      </c>
      <c r="I49" s="80" t="s">
        <v>2</v>
      </c>
      <c r="J49" s="19" t="str">
        <f>Tab_Sequence!D57</f>
        <v>Cork</v>
      </c>
      <c r="K49" s="83" t="s">
        <v>2</v>
      </c>
      <c r="L49" s="19" t="str">
        <f>Tab_Sequence!E57</f>
        <v>Cork</v>
      </c>
      <c r="M49" s="83" t="s">
        <v>2</v>
      </c>
      <c r="N49" s="19" t="str">
        <f>Tab_Sequence!F57</f>
        <v>Ireland</v>
      </c>
      <c r="O49" s="83" t="s">
        <v>2</v>
      </c>
      <c r="P49" s="108">
        <f>Tab_Sequence!G57</f>
        <v>35521</v>
      </c>
      <c r="Q49" s="83" t="s">
        <v>2</v>
      </c>
      <c r="R49" s="19" t="str">
        <f>Tab_Sequence!H57</f>
        <v>University College Cork</v>
      </c>
      <c r="S49" s="83" t="s">
        <v>2</v>
      </c>
      <c r="T49" s="19" t="str">
        <f>Tab_Sequence!I57</f>
        <v>Physics</v>
      </c>
      <c r="U49" s="83" t="s">
        <v>2</v>
      </c>
      <c r="V49" s="19" t="str">
        <f>Tab_Sequence!J57</f>
        <v>Masters</v>
      </c>
      <c r="W49" s="83" t="s">
        <v>2</v>
      </c>
      <c r="X49" s="19">
        <f>Tab_Sequence!K57</f>
        <v>5</v>
      </c>
      <c r="Y49" s="83" t="s">
        <v>2</v>
      </c>
      <c r="Z49" s="19">
        <f>Tab_Sequence!L57</f>
        <v>3</v>
      </c>
      <c r="AA49" s="83" t="s">
        <v>2</v>
      </c>
      <c r="AB49" s="106">
        <f>Tab_Sequence!M57</f>
        <v>57000</v>
      </c>
      <c r="AC49" s="83" t="s">
        <v>2</v>
      </c>
      <c r="AD49" s="106">
        <f>Tab_Sequence!N57</f>
        <v>1583.3333333333333</v>
      </c>
      <c r="AE49" s="83" t="s">
        <v>2</v>
      </c>
      <c r="AF49" s="21" t="s">
        <v>6</v>
      </c>
    </row>
    <row r="50" spans="1:32" ht="9.75" customHeight="1" x14ac:dyDescent="0.2">
      <c r="A50" s="19" t="s">
        <v>40</v>
      </c>
      <c r="B50" s="21" t="str">
        <f t="shared" si="0"/>
        <v>Scientist</v>
      </c>
      <c r="C50" s="19" t="s">
        <v>39</v>
      </c>
      <c r="D50" s="110">
        <f>Tab_Sequence!A58</f>
        <v>47</v>
      </c>
      <c r="E50" s="71" t="s">
        <v>1</v>
      </c>
      <c r="F50" s="19" t="str">
        <f>Tab_Sequence!B58</f>
        <v>Alice</v>
      </c>
      <c r="G50" s="80" t="s">
        <v>2</v>
      </c>
      <c r="H50" s="19" t="str">
        <f>Tab_Sequence!C58</f>
        <v>Thomas</v>
      </c>
      <c r="I50" s="80" t="s">
        <v>2</v>
      </c>
      <c r="J50" s="19" t="str">
        <f>Tab_Sequence!D58</f>
        <v>Glasgow</v>
      </c>
      <c r="K50" s="83" t="s">
        <v>2</v>
      </c>
      <c r="L50" s="19" t="str">
        <f>Tab_Sequence!E58</f>
        <v>Glasgow</v>
      </c>
      <c r="M50" s="83" t="s">
        <v>2</v>
      </c>
      <c r="N50" s="19" t="str">
        <f>Tab_Sequence!F58</f>
        <v>United Kingdom</v>
      </c>
      <c r="O50" s="83" t="s">
        <v>2</v>
      </c>
      <c r="P50" s="108">
        <f>Tab_Sequence!G58</f>
        <v>34647</v>
      </c>
      <c r="Q50" s="83" t="s">
        <v>2</v>
      </c>
      <c r="R50" s="19" t="str">
        <f>Tab_Sequence!H58</f>
        <v>University of Glasgow</v>
      </c>
      <c r="S50" s="83" t="s">
        <v>2</v>
      </c>
      <c r="T50" s="19" t="str">
        <f>Tab_Sequence!I58</f>
        <v>Computer Science</v>
      </c>
      <c r="U50" s="83" t="s">
        <v>2</v>
      </c>
      <c r="V50" s="19" t="str">
        <f>Tab_Sequence!J58</f>
        <v>PhD</v>
      </c>
      <c r="W50" s="83" t="s">
        <v>2</v>
      </c>
      <c r="X50" s="19">
        <f>Tab_Sequence!K58</f>
        <v>3</v>
      </c>
      <c r="Y50" s="83" t="s">
        <v>2</v>
      </c>
      <c r="Z50" s="19">
        <f>Tab_Sequence!L58</f>
        <v>4</v>
      </c>
      <c r="AA50" s="83" t="s">
        <v>2</v>
      </c>
      <c r="AB50" s="106">
        <f>Tab_Sequence!M58</f>
        <v>360000</v>
      </c>
      <c r="AC50" s="83" t="s">
        <v>2</v>
      </c>
      <c r="AD50" s="106">
        <f>Tab_Sequence!N58</f>
        <v>7500</v>
      </c>
      <c r="AE50" s="83" t="s">
        <v>2</v>
      </c>
      <c r="AF50" s="21" t="s">
        <v>6</v>
      </c>
    </row>
    <row r="51" spans="1:32" ht="9.75" customHeight="1" x14ac:dyDescent="0.2">
      <c r="A51" s="19" t="s">
        <v>40</v>
      </c>
      <c r="B51" s="21" t="str">
        <f t="shared" si="0"/>
        <v>Scientist</v>
      </c>
      <c r="C51" s="19" t="s">
        <v>39</v>
      </c>
      <c r="D51" s="110">
        <f>Tab_Sequence!A59</f>
        <v>48</v>
      </c>
      <c r="E51" s="71" t="s">
        <v>1</v>
      </c>
      <c r="F51" s="19" t="str">
        <f>Tab_Sequence!B59</f>
        <v>Melissa</v>
      </c>
      <c r="G51" s="80" t="s">
        <v>2</v>
      </c>
      <c r="H51" s="19" t="str">
        <f>Tab_Sequence!C59</f>
        <v>Li Jia</v>
      </c>
      <c r="I51" s="80" t="s">
        <v>2</v>
      </c>
      <c r="J51" s="19" t="str">
        <f>Tab_Sequence!D59</f>
        <v>Cambridge</v>
      </c>
      <c r="K51" s="83" t="s">
        <v>2</v>
      </c>
      <c r="L51" s="19" t="str">
        <f>Tab_Sequence!E59</f>
        <v>Cambridgeshire</v>
      </c>
      <c r="M51" s="83" t="s">
        <v>2</v>
      </c>
      <c r="N51" s="19" t="str">
        <f>Tab_Sequence!F59</f>
        <v>Malaysia</v>
      </c>
      <c r="O51" s="83" t="s">
        <v>2</v>
      </c>
      <c r="P51" s="108">
        <f>Tab_Sequence!G59</f>
        <v>35820</v>
      </c>
      <c r="Q51" s="83" t="s">
        <v>2</v>
      </c>
      <c r="R51" s="19" t="str">
        <f>Tab_Sequence!H59</f>
        <v>University of Cambridge</v>
      </c>
      <c r="S51" s="83" t="s">
        <v>2</v>
      </c>
      <c r="T51" s="19" t="str">
        <f>Tab_Sequence!I59</f>
        <v>Physics</v>
      </c>
      <c r="U51" s="83" t="s">
        <v>2</v>
      </c>
      <c r="V51" s="19" t="str">
        <f>Tab_Sequence!J59</f>
        <v>Masters</v>
      </c>
      <c r="W51" s="83" t="s">
        <v>2</v>
      </c>
      <c r="X51" s="19">
        <f>Tab_Sequence!K59</f>
        <v>2</v>
      </c>
      <c r="Y51" s="83" t="s">
        <v>2</v>
      </c>
      <c r="Z51" s="19">
        <f>Tab_Sequence!L59</f>
        <v>4</v>
      </c>
      <c r="AA51" s="83" t="s">
        <v>2</v>
      </c>
      <c r="AB51" s="106">
        <f>Tab_Sequence!M59</f>
        <v>60000</v>
      </c>
      <c r="AC51" s="83" t="s">
        <v>2</v>
      </c>
      <c r="AD51" s="106">
        <f>Tab_Sequence!N59</f>
        <v>1666.6666666666667</v>
      </c>
      <c r="AE51" s="83" t="s">
        <v>2</v>
      </c>
      <c r="AF51" s="21" t="s">
        <v>6</v>
      </c>
    </row>
    <row r="52" spans="1:32" ht="9.75" customHeight="1" x14ac:dyDescent="0.2">
      <c r="A52" s="19" t="s">
        <v>40</v>
      </c>
      <c r="B52" s="21" t="str">
        <f t="shared" si="0"/>
        <v>Scientist</v>
      </c>
      <c r="C52" s="19" t="s">
        <v>39</v>
      </c>
      <c r="D52" s="110">
        <f>Tab_Sequence!A60</f>
        <v>49</v>
      </c>
      <c r="E52" s="71" t="s">
        <v>1</v>
      </c>
      <c r="F52" s="19" t="str">
        <f>Tab_Sequence!B60</f>
        <v>Niall</v>
      </c>
      <c r="G52" s="80" t="s">
        <v>2</v>
      </c>
      <c r="H52" s="19" t="str">
        <f>Tab_Sequence!C60</f>
        <v>Murphy</v>
      </c>
      <c r="I52" s="80" t="s">
        <v>2</v>
      </c>
      <c r="J52" s="19" t="str">
        <f>Tab_Sequence!D60</f>
        <v>Swansea</v>
      </c>
      <c r="K52" s="83" t="s">
        <v>2</v>
      </c>
      <c r="L52" s="19" t="str">
        <f>Tab_Sequence!E60</f>
        <v>Swansea</v>
      </c>
      <c r="M52" s="83" t="s">
        <v>2</v>
      </c>
      <c r="N52" s="19" t="str">
        <f>Tab_Sequence!F60</f>
        <v>Ireland</v>
      </c>
      <c r="O52" s="83" t="s">
        <v>2</v>
      </c>
      <c r="P52" s="108">
        <f>Tab_Sequence!G60</f>
        <v>35046</v>
      </c>
      <c r="Q52" s="83" t="s">
        <v>2</v>
      </c>
      <c r="R52" s="19" t="str">
        <f>Tab_Sequence!H60</f>
        <v>Swansea University</v>
      </c>
      <c r="S52" s="83" t="s">
        <v>2</v>
      </c>
      <c r="T52" s="19" t="str">
        <f>Tab_Sequence!I60</f>
        <v>Computer Science</v>
      </c>
      <c r="U52" s="83" t="s">
        <v>2</v>
      </c>
      <c r="V52" s="19" t="str">
        <f>Tab_Sequence!J60</f>
        <v>Masters</v>
      </c>
      <c r="W52" s="83" t="s">
        <v>2</v>
      </c>
      <c r="X52" s="19">
        <f>Tab_Sequence!K60</f>
        <v>2</v>
      </c>
      <c r="Y52" s="83" t="s">
        <v>2</v>
      </c>
      <c r="Z52" s="19">
        <f>Tab_Sequence!L60</f>
        <v>1</v>
      </c>
      <c r="AA52" s="83" t="s">
        <v>2</v>
      </c>
      <c r="AB52" s="106">
        <f>Tab_Sequence!M60</f>
        <v>30000</v>
      </c>
      <c r="AC52" s="83" t="s">
        <v>2</v>
      </c>
      <c r="AD52" s="106">
        <f>Tab_Sequence!N60</f>
        <v>833.33333333333337</v>
      </c>
      <c r="AE52" s="83" t="s">
        <v>2</v>
      </c>
      <c r="AF52" s="21" t="s">
        <v>6</v>
      </c>
    </row>
    <row r="53" spans="1:32" ht="9.75" customHeight="1" x14ac:dyDescent="0.2">
      <c r="A53" s="19" t="s">
        <v>40</v>
      </c>
      <c r="B53" s="21" t="str">
        <f t="shared" si="0"/>
        <v>Scientist</v>
      </c>
      <c r="C53" s="19" t="s">
        <v>39</v>
      </c>
      <c r="D53" s="110">
        <f>Tab_Sequence!A61</f>
        <v>50</v>
      </c>
      <c r="E53" s="71" t="s">
        <v>1</v>
      </c>
      <c r="F53" s="19" t="str">
        <f>Tab_Sequence!B61</f>
        <v>Aoife</v>
      </c>
      <c r="G53" s="80" t="s">
        <v>2</v>
      </c>
      <c r="H53" s="19" t="str">
        <f>Tab_Sequence!C61</f>
        <v>Gallagher</v>
      </c>
      <c r="I53" s="80" t="s">
        <v>2</v>
      </c>
      <c r="J53" s="19" t="str">
        <f>Tab_Sequence!D61</f>
        <v>Glasgow</v>
      </c>
      <c r="K53" s="83" t="s">
        <v>2</v>
      </c>
      <c r="L53" s="19" t="str">
        <f>Tab_Sequence!E61</f>
        <v>Glasgow</v>
      </c>
      <c r="M53" s="83" t="s">
        <v>2</v>
      </c>
      <c r="N53" s="19" t="str">
        <f>Tab_Sequence!F61</f>
        <v>Ireland</v>
      </c>
      <c r="O53" s="83" t="s">
        <v>2</v>
      </c>
      <c r="P53" s="108">
        <f>Tab_Sequence!G61</f>
        <v>33359</v>
      </c>
      <c r="Q53" s="83" t="s">
        <v>2</v>
      </c>
      <c r="R53" s="19" t="str">
        <f>Tab_Sequence!H61</f>
        <v>University of Glasgow</v>
      </c>
      <c r="S53" s="83" t="s">
        <v>2</v>
      </c>
      <c r="T53" s="19" t="str">
        <f>Tab_Sequence!I61</f>
        <v>Computer Science</v>
      </c>
      <c r="U53" s="83" t="s">
        <v>2</v>
      </c>
      <c r="V53" s="19" t="str">
        <f>Tab_Sequence!J61</f>
        <v>PhD</v>
      </c>
      <c r="W53" s="83" t="s">
        <v>2</v>
      </c>
      <c r="X53" s="19">
        <f>Tab_Sequence!K61</f>
        <v>5</v>
      </c>
      <c r="Y53" s="83" t="s">
        <v>2</v>
      </c>
      <c r="Z53" s="19">
        <f>Tab_Sequence!L61</f>
        <v>4</v>
      </c>
      <c r="AA53" s="83" t="s">
        <v>2</v>
      </c>
      <c r="AB53" s="106">
        <f>Tab_Sequence!M61</f>
        <v>350000</v>
      </c>
      <c r="AC53" s="83" t="s">
        <v>2</v>
      </c>
      <c r="AD53" s="106">
        <f>Tab_Sequence!N61</f>
        <v>7291.666666666667</v>
      </c>
      <c r="AE53" s="83" t="s">
        <v>2</v>
      </c>
      <c r="AF53" s="21" t="s">
        <v>6</v>
      </c>
    </row>
    <row r="54" spans="1:32" ht="9.75" customHeight="1" x14ac:dyDescent="0.2">
      <c r="A54" s="19" t="s">
        <v>40</v>
      </c>
      <c r="B54" s="21" t="str">
        <f t="shared" si="0"/>
        <v>Scientist</v>
      </c>
      <c r="C54" s="19" t="s">
        <v>39</v>
      </c>
      <c r="D54" s="110">
        <f>Tab_Sequence!A62</f>
        <v>51</v>
      </c>
      <c r="E54" s="71" t="s">
        <v>1</v>
      </c>
      <c r="F54" s="19" t="str">
        <f>Tab_Sequence!B62</f>
        <v>Henrique</v>
      </c>
      <c r="G54" s="80" t="s">
        <v>2</v>
      </c>
      <c r="H54" s="19" t="str">
        <f>Tab_Sequence!C62</f>
        <v>Costa</v>
      </c>
      <c r="I54" s="80" t="s">
        <v>2</v>
      </c>
      <c r="J54" s="19" t="str">
        <f>Tab_Sequence!D62</f>
        <v>Athlone</v>
      </c>
      <c r="K54" s="83" t="s">
        <v>2</v>
      </c>
      <c r="L54" s="19" t="str">
        <f>Tab_Sequence!E62</f>
        <v>Westmeath</v>
      </c>
      <c r="M54" s="83" t="s">
        <v>2</v>
      </c>
      <c r="N54" s="19" t="str">
        <f>Tab_Sequence!F62</f>
        <v>Brazil</v>
      </c>
      <c r="O54" s="83" t="s">
        <v>2</v>
      </c>
      <c r="P54" s="108">
        <f>Tab_Sequence!G62</f>
        <v>35191</v>
      </c>
      <c r="Q54" s="83" t="s">
        <v>2</v>
      </c>
      <c r="R54" s="19" t="str">
        <f>Tab_Sequence!H62</f>
        <v>TUS: Midlands Midwest</v>
      </c>
      <c r="S54" s="83" t="s">
        <v>2</v>
      </c>
      <c r="T54" s="19" t="str">
        <f>Tab_Sequence!I62</f>
        <v>Chemistry</v>
      </c>
      <c r="U54" s="83" t="s">
        <v>2</v>
      </c>
      <c r="V54" s="19" t="str">
        <f>Tab_Sequence!J62</f>
        <v>PhD</v>
      </c>
      <c r="W54" s="83" t="s">
        <v>2</v>
      </c>
      <c r="X54" s="19">
        <f>Tab_Sequence!K62</f>
        <v>5</v>
      </c>
      <c r="Y54" s="83" t="s">
        <v>2</v>
      </c>
      <c r="Z54" s="19">
        <f>Tab_Sequence!L62</f>
        <v>5</v>
      </c>
      <c r="AA54" s="83" t="s">
        <v>2</v>
      </c>
      <c r="AB54" s="106">
        <f>Tab_Sequence!M62</f>
        <v>350000</v>
      </c>
      <c r="AC54" s="83" t="s">
        <v>2</v>
      </c>
      <c r="AD54" s="106">
        <f>Tab_Sequence!N62</f>
        <v>7291.666666666667</v>
      </c>
      <c r="AE54" s="83" t="s">
        <v>2</v>
      </c>
      <c r="AF54" s="21" t="s">
        <v>6</v>
      </c>
    </row>
    <row r="55" spans="1:32" ht="9.75" customHeight="1" x14ac:dyDescent="0.2">
      <c r="A55" s="19" t="s">
        <v>40</v>
      </c>
      <c r="B55" s="21" t="str">
        <f t="shared" si="0"/>
        <v>Scientist</v>
      </c>
      <c r="C55" s="19" t="s">
        <v>39</v>
      </c>
      <c r="D55" s="110">
        <f>Tab_Sequence!A63</f>
        <v>52</v>
      </c>
      <c r="E55" s="71" t="s">
        <v>1</v>
      </c>
      <c r="F55" s="19" t="str">
        <f>Tab_Sequence!B63</f>
        <v>Camila</v>
      </c>
      <c r="G55" s="80" t="s">
        <v>2</v>
      </c>
      <c r="H55" s="19" t="str">
        <f>Tab_Sequence!C63</f>
        <v>Almeida</v>
      </c>
      <c r="I55" s="80" t="s">
        <v>2</v>
      </c>
      <c r="J55" s="19" t="str">
        <f>Tab_Sequence!D63</f>
        <v>Cambridge</v>
      </c>
      <c r="K55" s="83" t="s">
        <v>2</v>
      </c>
      <c r="L55" s="19" t="str">
        <f>Tab_Sequence!E63</f>
        <v>Cambridgeshire</v>
      </c>
      <c r="M55" s="83" t="s">
        <v>2</v>
      </c>
      <c r="N55" s="19" t="str">
        <f>Tab_Sequence!F63</f>
        <v>Brazil</v>
      </c>
      <c r="O55" s="83" t="s">
        <v>2</v>
      </c>
      <c r="P55" s="108">
        <f>Tab_Sequence!G63</f>
        <v>35969</v>
      </c>
      <c r="Q55" s="83" t="s">
        <v>2</v>
      </c>
      <c r="R55" s="19" t="str">
        <f>Tab_Sequence!H63</f>
        <v>University of Cambridge</v>
      </c>
      <c r="S55" s="83" t="s">
        <v>2</v>
      </c>
      <c r="T55" s="19" t="str">
        <f>Tab_Sequence!I63</f>
        <v>Physics</v>
      </c>
      <c r="U55" s="83" t="s">
        <v>2</v>
      </c>
      <c r="V55" s="19" t="str">
        <f>Tab_Sequence!J63</f>
        <v>PhD</v>
      </c>
      <c r="W55" s="83" t="s">
        <v>2</v>
      </c>
      <c r="X55" s="19">
        <f>Tab_Sequence!K63</f>
        <v>4</v>
      </c>
      <c r="Y55" s="83" t="s">
        <v>2</v>
      </c>
      <c r="Z55" s="19">
        <f>Tab_Sequence!L63</f>
        <v>6</v>
      </c>
      <c r="AA55" s="83" t="s">
        <v>2</v>
      </c>
      <c r="AB55" s="106">
        <f>Tab_Sequence!M63</f>
        <v>450000</v>
      </c>
      <c r="AC55" s="83" t="s">
        <v>2</v>
      </c>
      <c r="AD55" s="106">
        <f>Tab_Sequence!N63</f>
        <v>9375</v>
      </c>
      <c r="AE55" s="83" t="s">
        <v>2</v>
      </c>
      <c r="AF55" s="21" t="s">
        <v>6</v>
      </c>
    </row>
    <row r="56" spans="1:32" ht="9.75" customHeight="1" x14ac:dyDescent="0.2">
      <c r="A56" s="19" t="s">
        <v>40</v>
      </c>
      <c r="B56" s="21" t="str">
        <f t="shared" si="0"/>
        <v>Scientist</v>
      </c>
      <c r="C56" s="19" t="s">
        <v>39</v>
      </c>
      <c r="D56" s="110">
        <f>Tab_Sequence!A64</f>
        <v>53</v>
      </c>
      <c r="E56" s="71" t="s">
        <v>1</v>
      </c>
      <c r="F56" s="19" t="str">
        <f>Tab_Sequence!B64</f>
        <v>André</v>
      </c>
      <c r="G56" s="80" t="s">
        <v>2</v>
      </c>
      <c r="H56" s="19" t="str">
        <f>Tab_Sequence!C64</f>
        <v>Lima</v>
      </c>
      <c r="I56" s="80" t="s">
        <v>2</v>
      </c>
      <c r="J56" s="19" t="str">
        <f>Tab_Sequence!D64</f>
        <v>Glasgow</v>
      </c>
      <c r="K56" s="83" t="s">
        <v>2</v>
      </c>
      <c r="L56" s="19" t="str">
        <f>Tab_Sequence!E64</f>
        <v>Glasgow</v>
      </c>
      <c r="M56" s="83" t="s">
        <v>2</v>
      </c>
      <c r="N56" s="19" t="str">
        <f>Tab_Sequence!F64</f>
        <v>Brazil</v>
      </c>
      <c r="O56" s="83" t="s">
        <v>2</v>
      </c>
      <c r="P56" s="108">
        <f>Tab_Sequence!G64</f>
        <v>36077</v>
      </c>
      <c r="Q56" s="83" t="s">
        <v>2</v>
      </c>
      <c r="R56" s="19" t="str">
        <f>Tab_Sequence!H64</f>
        <v>University of Glasgow</v>
      </c>
      <c r="S56" s="83" t="s">
        <v>2</v>
      </c>
      <c r="T56" s="19" t="str">
        <f>Tab_Sequence!I64</f>
        <v>Physics</v>
      </c>
      <c r="U56" s="83" t="s">
        <v>2</v>
      </c>
      <c r="V56" s="19" t="str">
        <f>Tab_Sequence!J64</f>
        <v>Masters</v>
      </c>
      <c r="W56" s="83" t="s">
        <v>2</v>
      </c>
      <c r="X56" s="19">
        <f>Tab_Sequence!K64</f>
        <v>1</v>
      </c>
      <c r="Y56" s="83" t="s">
        <v>2</v>
      </c>
      <c r="Z56" s="19">
        <f>Tab_Sequence!L64</f>
        <v>2</v>
      </c>
      <c r="AA56" s="83" t="s">
        <v>2</v>
      </c>
      <c r="AB56" s="106">
        <f>Tab_Sequence!M64</f>
        <v>80000</v>
      </c>
      <c r="AC56" s="83" t="s">
        <v>2</v>
      </c>
      <c r="AD56" s="106">
        <f>Tab_Sequence!N64</f>
        <v>2222.2222222222222</v>
      </c>
      <c r="AE56" s="83" t="s">
        <v>2</v>
      </c>
      <c r="AF56" s="21" t="s">
        <v>6</v>
      </c>
    </row>
    <row r="57" spans="1:32" ht="9.75" customHeight="1" x14ac:dyDescent="0.2">
      <c r="A57" s="19" t="s">
        <v>40</v>
      </c>
      <c r="B57" s="21" t="str">
        <f t="shared" si="0"/>
        <v>Scientist</v>
      </c>
      <c r="C57" s="19" t="s">
        <v>39</v>
      </c>
      <c r="D57" s="110">
        <f>Tab_Sequence!A65</f>
        <v>54</v>
      </c>
      <c r="E57" s="71" t="s">
        <v>1</v>
      </c>
      <c r="F57" s="19" t="str">
        <f>Tab_Sequence!B65</f>
        <v>Charlotte</v>
      </c>
      <c r="G57" s="80" t="s">
        <v>2</v>
      </c>
      <c r="H57" s="19" t="str">
        <f>Tab_Sequence!C65</f>
        <v>Parker</v>
      </c>
      <c r="I57" s="80" t="s">
        <v>2</v>
      </c>
      <c r="J57" s="19" t="str">
        <f>Tab_Sequence!D65</f>
        <v>Cardiff</v>
      </c>
      <c r="K57" s="83" t="s">
        <v>2</v>
      </c>
      <c r="L57" s="19" t="str">
        <f>Tab_Sequence!E65</f>
        <v>Cardiff</v>
      </c>
      <c r="M57" s="83" t="s">
        <v>2</v>
      </c>
      <c r="N57" s="19" t="str">
        <f>Tab_Sequence!F65</f>
        <v>United Kingdom</v>
      </c>
      <c r="O57" s="83" t="s">
        <v>2</v>
      </c>
      <c r="P57" s="108">
        <f>Tab_Sequence!G65</f>
        <v>34505</v>
      </c>
      <c r="Q57" s="83" t="s">
        <v>2</v>
      </c>
      <c r="R57" s="19" t="str">
        <f>Tab_Sequence!H65</f>
        <v>Cardiff University</v>
      </c>
      <c r="S57" s="83" t="s">
        <v>2</v>
      </c>
      <c r="T57" s="19" t="str">
        <f>Tab_Sequence!I65</f>
        <v>Microbiology</v>
      </c>
      <c r="U57" s="83" t="s">
        <v>2</v>
      </c>
      <c r="V57" s="19" t="str">
        <f>Tab_Sequence!J65</f>
        <v>Degree</v>
      </c>
      <c r="W57" s="83" t="s">
        <v>2</v>
      </c>
      <c r="X57" s="19">
        <f>Tab_Sequence!K65</f>
        <v>2</v>
      </c>
      <c r="Y57" s="83" t="s">
        <v>2</v>
      </c>
      <c r="Z57" s="19">
        <f>Tab_Sequence!L65</f>
        <v>1</v>
      </c>
      <c r="AA57" s="83" t="s">
        <v>2</v>
      </c>
      <c r="AB57" s="106">
        <f>Tab_Sequence!M65</f>
        <v>20000</v>
      </c>
      <c r="AC57" s="83" t="s">
        <v>2</v>
      </c>
      <c r="AD57" s="106">
        <f>Tab_Sequence!N65</f>
        <v>555.55555555555554</v>
      </c>
      <c r="AE57" s="83" t="s">
        <v>2</v>
      </c>
      <c r="AF57" s="21" t="s">
        <v>6</v>
      </c>
    </row>
    <row r="58" spans="1:32" x14ac:dyDescent="0.2">
      <c r="A58" s="19" t="s">
        <v>40</v>
      </c>
      <c r="B58" s="21" t="str">
        <f t="shared" si="0"/>
        <v>Scientist</v>
      </c>
      <c r="C58" s="19" t="s">
        <v>39</v>
      </c>
      <c r="D58" s="110">
        <f>Tab_Sequence!A66</f>
        <v>55</v>
      </c>
      <c r="E58" s="71" t="s">
        <v>1</v>
      </c>
      <c r="F58" s="19" t="str">
        <f>Tab_Sequence!B66</f>
        <v>Oliver</v>
      </c>
      <c r="G58" s="80" t="s">
        <v>2</v>
      </c>
      <c r="H58" s="19" t="str">
        <f>Tab_Sequence!C66</f>
        <v>Jones</v>
      </c>
      <c r="I58" s="80" t="s">
        <v>2</v>
      </c>
      <c r="J58" s="19" t="str">
        <f>Tab_Sequence!D66</f>
        <v>Cambridge</v>
      </c>
      <c r="K58" s="83" t="s">
        <v>2</v>
      </c>
      <c r="L58" s="19" t="str">
        <f>Tab_Sequence!E66</f>
        <v>Cambridgeshire</v>
      </c>
      <c r="M58" s="83" t="s">
        <v>2</v>
      </c>
      <c r="N58" s="19" t="str">
        <f>Tab_Sequence!F66</f>
        <v>United Kingdom</v>
      </c>
      <c r="O58" s="83" t="s">
        <v>2</v>
      </c>
      <c r="P58" s="108">
        <f>Tab_Sequence!G66</f>
        <v>34910</v>
      </c>
      <c r="Q58" s="83" t="s">
        <v>2</v>
      </c>
      <c r="R58" s="19" t="str">
        <f>Tab_Sequence!H66</f>
        <v>University of Cambridge</v>
      </c>
      <c r="S58" s="83" t="s">
        <v>2</v>
      </c>
      <c r="T58" s="19" t="str">
        <f>Tab_Sequence!I66</f>
        <v>Physics</v>
      </c>
      <c r="U58" s="83" t="s">
        <v>2</v>
      </c>
      <c r="V58" s="19" t="str">
        <f>Tab_Sequence!J66</f>
        <v>Masters</v>
      </c>
      <c r="W58" s="83" t="s">
        <v>2</v>
      </c>
      <c r="X58" s="19">
        <f>Tab_Sequence!K66</f>
        <v>2</v>
      </c>
      <c r="Y58" s="83" t="s">
        <v>2</v>
      </c>
      <c r="Z58" s="19">
        <f>Tab_Sequence!L66</f>
        <v>4</v>
      </c>
      <c r="AA58" s="83" t="s">
        <v>2</v>
      </c>
      <c r="AB58" s="106">
        <f>Tab_Sequence!M66</f>
        <v>90000</v>
      </c>
      <c r="AC58" s="83" t="s">
        <v>2</v>
      </c>
      <c r="AD58" s="106">
        <f>Tab_Sequence!N66</f>
        <v>2500</v>
      </c>
      <c r="AE58" s="83" t="s">
        <v>2</v>
      </c>
      <c r="AF58" s="21" t="s">
        <v>6</v>
      </c>
    </row>
    <row r="59" spans="1:32" x14ac:dyDescent="0.2">
      <c r="A59" s="19" t="s">
        <v>40</v>
      </c>
      <c r="B59" s="21" t="str">
        <f t="shared" si="0"/>
        <v>Scientist</v>
      </c>
      <c r="C59" s="19" t="s">
        <v>39</v>
      </c>
      <c r="D59" s="110">
        <f>Tab_Sequence!A67</f>
        <v>56</v>
      </c>
      <c r="E59" s="71" t="s">
        <v>1</v>
      </c>
      <c r="F59" s="19" t="str">
        <f>Tab_Sequence!B67</f>
        <v>Bianca</v>
      </c>
      <c r="G59" s="80" t="s">
        <v>2</v>
      </c>
      <c r="H59" s="19" t="str">
        <f>Tab_Sequence!C67</f>
        <v>Pereira</v>
      </c>
      <c r="I59" s="80" t="s">
        <v>2</v>
      </c>
      <c r="J59" s="19" t="str">
        <f>Tab_Sequence!D67</f>
        <v>Cambridge</v>
      </c>
      <c r="K59" s="83" t="s">
        <v>2</v>
      </c>
      <c r="L59" s="19" t="str">
        <f>Tab_Sequence!E67</f>
        <v>Cambridgeshire</v>
      </c>
      <c r="M59" s="83" t="s">
        <v>2</v>
      </c>
      <c r="N59" s="19" t="str">
        <f>Tab_Sequence!F67</f>
        <v>Brazil</v>
      </c>
      <c r="O59" s="83" t="s">
        <v>2</v>
      </c>
      <c r="P59" s="108">
        <f>Tab_Sequence!G67</f>
        <v>36290</v>
      </c>
      <c r="Q59" s="83" t="s">
        <v>2</v>
      </c>
      <c r="R59" s="19" t="str">
        <f>Tab_Sequence!H67</f>
        <v>University of Cambridge</v>
      </c>
      <c r="S59" s="83" t="s">
        <v>2</v>
      </c>
      <c r="T59" s="19" t="str">
        <f>Tab_Sequence!I67</f>
        <v>Chemistry</v>
      </c>
      <c r="U59" s="83" t="s">
        <v>2</v>
      </c>
      <c r="V59" s="19" t="str">
        <f>Tab_Sequence!J67</f>
        <v>PhD</v>
      </c>
      <c r="W59" s="83" t="s">
        <v>2</v>
      </c>
      <c r="X59" s="19">
        <f>Tab_Sequence!K67</f>
        <v>1</v>
      </c>
      <c r="Y59" s="83" t="s">
        <v>2</v>
      </c>
      <c r="Z59" s="19">
        <f>Tab_Sequence!L67</f>
        <v>5</v>
      </c>
      <c r="AA59" s="83" t="s">
        <v>2</v>
      </c>
      <c r="AB59" s="106">
        <f>Tab_Sequence!M67</f>
        <v>450000</v>
      </c>
      <c r="AC59" s="83" t="s">
        <v>2</v>
      </c>
      <c r="AD59" s="106">
        <f>Tab_Sequence!N67</f>
        <v>9375</v>
      </c>
      <c r="AE59" s="83" t="s">
        <v>2</v>
      </c>
      <c r="AF59" s="21" t="s">
        <v>6</v>
      </c>
    </row>
    <row r="60" spans="1:32" x14ac:dyDescent="0.2">
      <c r="A60" s="19" t="s">
        <v>40</v>
      </c>
      <c r="B60" s="21" t="str">
        <f t="shared" si="0"/>
        <v>Scientist</v>
      </c>
      <c r="C60" s="19" t="s">
        <v>39</v>
      </c>
      <c r="D60" s="110">
        <f>Tab_Sequence!A68</f>
        <v>57</v>
      </c>
      <c r="E60" s="71" t="s">
        <v>1</v>
      </c>
      <c r="F60" s="19" t="str">
        <f>Tab_Sequence!B68</f>
        <v>Farah</v>
      </c>
      <c r="G60" s="80" t="s">
        <v>2</v>
      </c>
      <c r="H60" s="19" t="str">
        <f>Tab_Sequence!C68</f>
        <v>Noor</v>
      </c>
      <c r="I60" s="80" t="s">
        <v>2</v>
      </c>
      <c r="J60" s="19" t="str">
        <f>Tab_Sequence!D68</f>
        <v>Cardiff</v>
      </c>
      <c r="K60" s="83" t="s">
        <v>2</v>
      </c>
      <c r="L60" s="19" t="str">
        <f>Tab_Sequence!E68</f>
        <v>Cardiff</v>
      </c>
      <c r="M60" s="83" t="s">
        <v>2</v>
      </c>
      <c r="N60" s="19" t="str">
        <f>Tab_Sequence!F68</f>
        <v>Malaysia</v>
      </c>
      <c r="O60" s="83" t="s">
        <v>2</v>
      </c>
      <c r="P60" s="108">
        <f>Tab_Sequence!G68</f>
        <v>34525</v>
      </c>
      <c r="Q60" s="83" t="s">
        <v>2</v>
      </c>
      <c r="R60" s="19" t="str">
        <f>Tab_Sequence!H68</f>
        <v>Cardiff University</v>
      </c>
      <c r="S60" s="83" t="s">
        <v>2</v>
      </c>
      <c r="T60" s="19" t="str">
        <f>Tab_Sequence!I68</f>
        <v>Physics</v>
      </c>
      <c r="U60" s="83" t="s">
        <v>2</v>
      </c>
      <c r="V60" s="19" t="str">
        <f>Tab_Sequence!J68</f>
        <v>PhD</v>
      </c>
      <c r="W60" s="83" t="s">
        <v>2</v>
      </c>
      <c r="X60" s="19">
        <f>Tab_Sequence!K68</f>
        <v>5</v>
      </c>
      <c r="Y60" s="83" t="s">
        <v>2</v>
      </c>
      <c r="Z60" s="19">
        <f>Tab_Sequence!L68</f>
        <v>6</v>
      </c>
      <c r="AA60" s="83" t="s">
        <v>2</v>
      </c>
      <c r="AB60" s="106">
        <f>Tab_Sequence!M68</f>
        <v>450000</v>
      </c>
      <c r="AC60" s="83" t="s">
        <v>2</v>
      </c>
      <c r="AD60" s="106">
        <f>Tab_Sequence!N68</f>
        <v>9375</v>
      </c>
      <c r="AE60" s="83" t="s">
        <v>2</v>
      </c>
      <c r="AF60" s="21" t="s">
        <v>6</v>
      </c>
    </row>
    <row r="61" spans="1:32" x14ac:dyDescent="0.2">
      <c r="A61" s="19" t="s">
        <v>40</v>
      </c>
      <c r="B61" s="21" t="str">
        <f t="shared" si="0"/>
        <v>Scientist</v>
      </c>
      <c r="C61" s="19" t="s">
        <v>39</v>
      </c>
      <c r="D61" s="110">
        <f>Tab_Sequence!A69</f>
        <v>58</v>
      </c>
      <c r="E61" s="71" t="s">
        <v>1</v>
      </c>
      <c r="F61" s="19" t="str">
        <f>Tab_Sequence!B69</f>
        <v>Tadhg</v>
      </c>
      <c r="G61" s="80" t="s">
        <v>2</v>
      </c>
      <c r="H61" s="19" t="str">
        <f>Tab_Sequence!C69</f>
        <v>O'Sullivan</v>
      </c>
      <c r="I61" s="80" t="s">
        <v>2</v>
      </c>
      <c r="J61" s="19" t="str">
        <f>Tab_Sequence!D69</f>
        <v>Glasgow</v>
      </c>
      <c r="K61" s="83" t="s">
        <v>2</v>
      </c>
      <c r="L61" s="19" t="str">
        <f>Tab_Sequence!E69</f>
        <v>Glasgow</v>
      </c>
      <c r="M61" s="83" t="s">
        <v>2</v>
      </c>
      <c r="N61" s="19" t="str">
        <f>Tab_Sequence!F69</f>
        <v>Ireland</v>
      </c>
      <c r="O61" s="83" t="s">
        <v>2</v>
      </c>
      <c r="P61" s="108">
        <f>Tab_Sequence!G69</f>
        <v>33488</v>
      </c>
      <c r="Q61" s="83" t="s">
        <v>2</v>
      </c>
      <c r="R61" s="19" t="str">
        <f>Tab_Sequence!H69</f>
        <v>University of Glasgow</v>
      </c>
      <c r="S61" s="83" t="s">
        <v>2</v>
      </c>
      <c r="T61" s="19" t="str">
        <f>Tab_Sequence!I69</f>
        <v>Biology</v>
      </c>
      <c r="U61" s="83" t="s">
        <v>2</v>
      </c>
      <c r="V61" s="19" t="str">
        <f>Tab_Sequence!J69</f>
        <v>Masters</v>
      </c>
      <c r="W61" s="83" t="s">
        <v>2</v>
      </c>
      <c r="X61" s="19">
        <f>Tab_Sequence!K69</f>
        <v>1</v>
      </c>
      <c r="Y61" s="83" t="s">
        <v>2</v>
      </c>
      <c r="Z61" s="19">
        <f>Tab_Sequence!L69</f>
        <v>3</v>
      </c>
      <c r="AA61" s="83" t="s">
        <v>2</v>
      </c>
      <c r="AB61" s="106">
        <f>Tab_Sequence!M69</f>
        <v>90000</v>
      </c>
      <c r="AC61" s="83" t="s">
        <v>2</v>
      </c>
      <c r="AD61" s="106">
        <f>Tab_Sequence!N69</f>
        <v>2500</v>
      </c>
      <c r="AE61" s="83" t="s">
        <v>2</v>
      </c>
      <c r="AF61" s="21" t="s">
        <v>6</v>
      </c>
    </row>
    <row r="62" spans="1:32" x14ac:dyDescent="0.2">
      <c r="A62" s="19" t="s">
        <v>40</v>
      </c>
      <c r="B62" s="21" t="str">
        <f t="shared" si="0"/>
        <v>Scientist</v>
      </c>
      <c r="C62" s="19" t="s">
        <v>39</v>
      </c>
      <c r="D62" s="110">
        <f>Tab_Sequence!A70</f>
        <v>59</v>
      </c>
      <c r="E62" s="71" t="s">
        <v>1</v>
      </c>
      <c r="F62" s="19" t="str">
        <f>Tab_Sequence!B70</f>
        <v>Megan</v>
      </c>
      <c r="G62" s="80" t="s">
        <v>2</v>
      </c>
      <c r="H62" s="19" t="str">
        <f>Tab_Sequence!C70</f>
        <v>Fitzgerald</v>
      </c>
      <c r="I62" s="80" t="s">
        <v>2</v>
      </c>
      <c r="J62" s="19" t="str">
        <f>Tab_Sequence!D70</f>
        <v>Cork</v>
      </c>
      <c r="K62" s="83" t="s">
        <v>2</v>
      </c>
      <c r="L62" s="19" t="str">
        <f>Tab_Sequence!E70</f>
        <v>Cork</v>
      </c>
      <c r="M62" s="83" t="s">
        <v>2</v>
      </c>
      <c r="N62" s="19" t="str">
        <f>Tab_Sequence!F70</f>
        <v>Ireland</v>
      </c>
      <c r="O62" s="83" t="s">
        <v>2</v>
      </c>
      <c r="P62" s="108">
        <f>Tab_Sequence!G70</f>
        <v>33893</v>
      </c>
      <c r="Q62" s="83" t="s">
        <v>2</v>
      </c>
      <c r="R62" s="19" t="str">
        <f>Tab_Sequence!H70</f>
        <v>University College Cork</v>
      </c>
      <c r="S62" s="83" t="s">
        <v>2</v>
      </c>
      <c r="T62" s="19" t="str">
        <f>Tab_Sequence!I70</f>
        <v>Computer Science</v>
      </c>
      <c r="U62" s="83" t="s">
        <v>2</v>
      </c>
      <c r="V62" s="19" t="str">
        <f>Tab_Sequence!J70</f>
        <v>PhD</v>
      </c>
      <c r="W62" s="83" t="s">
        <v>2</v>
      </c>
      <c r="X62" s="19">
        <f>Tab_Sequence!K70</f>
        <v>1</v>
      </c>
      <c r="Y62" s="83" t="s">
        <v>2</v>
      </c>
      <c r="Z62" s="19">
        <f>Tab_Sequence!L70</f>
        <v>6</v>
      </c>
      <c r="AA62" s="83" t="s">
        <v>2</v>
      </c>
      <c r="AB62" s="106">
        <f>Tab_Sequence!M70</f>
        <v>360000</v>
      </c>
      <c r="AC62" s="83" t="s">
        <v>2</v>
      </c>
      <c r="AD62" s="106">
        <f>Tab_Sequence!N70</f>
        <v>7500</v>
      </c>
      <c r="AE62" s="83" t="s">
        <v>2</v>
      </c>
      <c r="AF62" s="21" t="s">
        <v>6</v>
      </c>
    </row>
    <row r="63" spans="1:32" x14ac:dyDescent="0.2">
      <c r="A63" s="19" t="s">
        <v>40</v>
      </c>
      <c r="B63" s="21" t="str">
        <f t="shared" si="0"/>
        <v>Scientist</v>
      </c>
      <c r="C63" s="19" t="s">
        <v>39</v>
      </c>
      <c r="D63" s="110">
        <f>Tab_Sequence!A71</f>
        <v>60</v>
      </c>
      <c r="E63" s="71" t="s">
        <v>1</v>
      </c>
      <c r="F63" s="19" t="str">
        <f>Tab_Sequence!B71</f>
        <v>Arjun</v>
      </c>
      <c r="G63" s="80" t="s">
        <v>2</v>
      </c>
      <c r="H63" s="19" t="str">
        <f>Tab_Sequence!C71</f>
        <v>Sharma</v>
      </c>
      <c r="I63" s="80" t="s">
        <v>2</v>
      </c>
      <c r="J63" s="19" t="str">
        <f>Tab_Sequence!D71</f>
        <v>Athlone</v>
      </c>
      <c r="K63" s="83" t="s">
        <v>2</v>
      </c>
      <c r="L63" s="19" t="str">
        <f>Tab_Sequence!E71</f>
        <v>Westmeath</v>
      </c>
      <c r="M63" s="83" t="s">
        <v>2</v>
      </c>
      <c r="N63" s="19" t="str">
        <f>Tab_Sequence!F71</f>
        <v>Malaysia</v>
      </c>
      <c r="O63" s="83" t="s">
        <v>2</v>
      </c>
      <c r="P63" s="108">
        <f>Tab_Sequence!G71</f>
        <v>35599</v>
      </c>
      <c r="Q63" s="83" t="s">
        <v>2</v>
      </c>
      <c r="R63" s="19" t="str">
        <f>Tab_Sequence!H71</f>
        <v>TUS: Midlands Midwest</v>
      </c>
      <c r="S63" s="83" t="s">
        <v>2</v>
      </c>
      <c r="T63" s="19" t="str">
        <f>Tab_Sequence!I71</f>
        <v>Computer Science</v>
      </c>
      <c r="U63" s="83" t="s">
        <v>2</v>
      </c>
      <c r="V63" s="19" t="str">
        <f>Tab_Sequence!J71</f>
        <v>PhD</v>
      </c>
      <c r="W63" s="83" t="s">
        <v>2</v>
      </c>
      <c r="X63" s="19">
        <f>Tab_Sequence!K71</f>
        <v>3</v>
      </c>
      <c r="Y63" s="83" t="s">
        <v>2</v>
      </c>
      <c r="Z63" s="19">
        <f>Tab_Sequence!L71</f>
        <v>5</v>
      </c>
      <c r="AA63" s="83" t="s">
        <v>2</v>
      </c>
      <c r="AB63" s="106">
        <f>Tab_Sequence!M71</f>
        <v>420000</v>
      </c>
      <c r="AC63" s="83" t="s">
        <v>2</v>
      </c>
      <c r="AD63" s="106">
        <f>Tab_Sequence!N71</f>
        <v>8750</v>
      </c>
      <c r="AE63" s="83" t="s">
        <v>2</v>
      </c>
      <c r="AF63" s="21" t="s">
        <v>6</v>
      </c>
    </row>
    <row r="69" spans="4:30" ht="9.75" customHeight="1" x14ac:dyDescent="0.2">
      <c r="D69" s="49" t="str">
        <f t="shared" ref="D69:AB69" si="1">D3</f>
        <v>Scientist_Id</v>
      </c>
      <c r="E69" s="73" t="str">
        <f t="shared" si="1"/>
        <v>,</v>
      </c>
      <c r="F69" s="49" t="str">
        <f t="shared" si="1"/>
        <v>ForeName</v>
      </c>
      <c r="G69" s="81" t="str">
        <f t="shared" si="1"/>
        <v>,</v>
      </c>
      <c r="H69" s="49" t="str">
        <f t="shared" si="1"/>
        <v>Surname</v>
      </c>
      <c r="I69" s="81" t="str">
        <f t="shared" si="1"/>
        <v>,</v>
      </c>
      <c r="J69" s="49" t="str">
        <f t="shared" si="1"/>
        <v>Town</v>
      </c>
      <c r="K69" s="69" t="str">
        <f t="shared" si="1"/>
        <v>,</v>
      </c>
      <c r="L69" s="49" t="str">
        <f t="shared" si="1"/>
        <v>County</v>
      </c>
      <c r="M69" s="69" t="str">
        <f t="shared" si="1"/>
        <v>,</v>
      </c>
      <c r="N69" s="49" t="str">
        <f t="shared" si="1"/>
        <v>Nationality</v>
      </c>
      <c r="O69" s="69" t="str">
        <f t="shared" si="1"/>
        <v>,</v>
      </c>
      <c r="P69" s="103" t="str">
        <f t="shared" si="1"/>
        <v>Date_Born</v>
      </c>
      <c r="Q69" s="69" t="str">
        <f t="shared" si="1"/>
        <v>,</v>
      </c>
      <c r="R69" s="49" t="str">
        <f t="shared" si="1"/>
        <v>University</v>
      </c>
      <c r="S69" s="69" t="str">
        <f t="shared" si="1"/>
        <v>,</v>
      </c>
      <c r="T69" s="49" t="str">
        <f t="shared" si="1"/>
        <v>Degree</v>
      </c>
      <c r="U69" s="69" t="str">
        <f t="shared" si="1"/>
        <v>,</v>
      </c>
      <c r="V69" s="49" t="str">
        <f t="shared" si="1"/>
        <v>Highest_Qual</v>
      </c>
      <c r="W69" s="69" t="str">
        <f t="shared" si="1"/>
        <v>,</v>
      </c>
      <c r="X69" s="49" t="str">
        <f t="shared" si="1"/>
        <v>Yrs_Exp</v>
      </c>
      <c r="Y69" s="69" t="str">
        <f t="shared" si="1"/>
        <v>,</v>
      </c>
      <c r="Z69" s="49" t="str">
        <f t="shared" si="1"/>
        <v>Num_Publications</v>
      </c>
      <c r="AA69" s="69" t="str">
        <f t="shared" si="1"/>
        <v>,</v>
      </c>
      <c r="AB69" s="49" t="str">
        <f t="shared" si="1"/>
        <v>Largest_Grant</v>
      </c>
      <c r="AD69" s="49" t="str">
        <f>AD3</f>
        <v>Income</v>
      </c>
    </row>
    <row r="70" spans="4:30" ht="9.75" customHeight="1" x14ac:dyDescent="0.2">
      <c r="D70" s="48">
        <f t="shared" ref="D70:D99" si="2">LEN(D4)</f>
        <v>1</v>
      </c>
      <c r="E70" s="74"/>
      <c r="F70" s="48">
        <f t="shared" ref="F70:F99" si="3">LEN(F4)</f>
        <v>4</v>
      </c>
      <c r="G70" s="82"/>
      <c r="H70" s="48">
        <f t="shared" ref="H70:H99" si="4">LEN(H4)</f>
        <v>5</v>
      </c>
      <c r="I70" s="82"/>
      <c r="J70" s="48">
        <f t="shared" ref="J70:J99" si="5">LEN(J4)</f>
        <v>6</v>
      </c>
      <c r="K70" s="70"/>
      <c r="L70" s="48">
        <f t="shared" ref="L70:L99" si="6">LEN(L4)</f>
        <v>6</v>
      </c>
      <c r="M70" s="70"/>
      <c r="N70" s="48">
        <f t="shared" ref="N70:N99" si="7">LEN(N4)</f>
        <v>6</v>
      </c>
      <c r="O70" s="70"/>
      <c r="P70" s="48">
        <f t="shared" ref="P70:P99" si="8">LEN(P4)</f>
        <v>5</v>
      </c>
      <c r="Q70" s="70"/>
      <c r="R70" s="48">
        <f t="shared" ref="R70:R99" si="9">LEN(R4)</f>
        <v>22</v>
      </c>
      <c r="S70" s="70"/>
      <c r="T70" s="48">
        <f t="shared" ref="T70:T99" si="10">LEN(T4)</f>
        <v>7</v>
      </c>
      <c r="U70" s="70"/>
      <c r="V70" s="48">
        <f t="shared" ref="V70:V99" si="11">LEN(V4)</f>
        <v>3</v>
      </c>
      <c r="W70" s="70"/>
      <c r="X70" s="48">
        <f t="shared" ref="X70:X99" si="12">LEN(X4)</f>
        <v>1</v>
      </c>
      <c r="Y70" s="70"/>
      <c r="Z70" s="48">
        <f t="shared" ref="Z70:Z99" si="13">LEN(Z4)</f>
        <v>1</v>
      </c>
      <c r="AA70" s="70"/>
      <c r="AB70" s="48">
        <f t="shared" ref="AB70:AB99" si="14">LEN(AB4)</f>
        <v>6</v>
      </c>
      <c r="AD70" s="48">
        <f t="shared" ref="AD70:AD99" si="15">LEN(AD4)</f>
        <v>4</v>
      </c>
    </row>
    <row r="71" spans="4:30" ht="9.75" customHeight="1" x14ac:dyDescent="0.2">
      <c r="D71" s="48">
        <f t="shared" si="2"/>
        <v>1</v>
      </c>
      <c r="E71" s="74"/>
      <c r="F71" s="48">
        <f t="shared" si="3"/>
        <v>5</v>
      </c>
      <c r="G71" s="82"/>
      <c r="H71" s="48">
        <f t="shared" si="4"/>
        <v>3</v>
      </c>
      <c r="I71" s="82"/>
      <c r="J71" s="48">
        <f t="shared" si="5"/>
        <v>4</v>
      </c>
      <c r="K71" s="70"/>
      <c r="L71" s="48">
        <f t="shared" si="6"/>
        <v>4</v>
      </c>
      <c r="M71" s="70"/>
      <c r="N71" s="48">
        <f t="shared" si="7"/>
        <v>8</v>
      </c>
      <c r="O71" s="70"/>
      <c r="P71" s="48">
        <f t="shared" si="8"/>
        <v>5</v>
      </c>
      <c r="Q71" s="70"/>
      <c r="R71" s="48">
        <f t="shared" si="9"/>
        <v>23</v>
      </c>
      <c r="S71" s="70"/>
      <c r="T71" s="48">
        <f t="shared" si="10"/>
        <v>7</v>
      </c>
      <c r="U71" s="70"/>
      <c r="V71" s="48">
        <f t="shared" si="11"/>
        <v>3</v>
      </c>
      <c r="W71" s="70"/>
      <c r="X71" s="48">
        <f t="shared" si="12"/>
        <v>1</v>
      </c>
      <c r="Y71" s="70"/>
      <c r="Z71" s="48">
        <f t="shared" si="13"/>
        <v>1</v>
      </c>
      <c r="AA71" s="70"/>
      <c r="AB71" s="48">
        <f t="shared" si="14"/>
        <v>6</v>
      </c>
      <c r="AD71" s="48">
        <f t="shared" si="15"/>
        <v>16</v>
      </c>
    </row>
    <row r="72" spans="4:30" ht="9.75" customHeight="1" x14ac:dyDescent="0.2">
      <c r="D72" s="48">
        <f t="shared" si="2"/>
        <v>1</v>
      </c>
      <c r="E72" s="74"/>
      <c r="F72" s="48">
        <f t="shared" si="3"/>
        <v>5</v>
      </c>
      <c r="G72" s="82"/>
      <c r="H72" s="48">
        <f t="shared" si="4"/>
        <v>4</v>
      </c>
      <c r="I72" s="82"/>
      <c r="J72" s="48">
        <f t="shared" si="5"/>
        <v>9</v>
      </c>
      <c r="K72" s="70"/>
      <c r="L72" s="48">
        <f t="shared" si="6"/>
        <v>9</v>
      </c>
      <c r="M72" s="70"/>
      <c r="N72" s="48">
        <f t="shared" si="7"/>
        <v>14</v>
      </c>
      <c r="O72" s="70"/>
      <c r="P72" s="48">
        <f t="shared" si="8"/>
        <v>5</v>
      </c>
      <c r="Q72" s="70"/>
      <c r="R72" s="48">
        <f t="shared" si="9"/>
        <v>23</v>
      </c>
      <c r="S72" s="70"/>
      <c r="T72" s="48">
        <f t="shared" si="10"/>
        <v>12</v>
      </c>
      <c r="U72" s="70"/>
      <c r="V72" s="48">
        <f t="shared" si="11"/>
        <v>6</v>
      </c>
      <c r="W72" s="70"/>
      <c r="X72" s="48">
        <f t="shared" si="12"/>
        <v>1</v>
      </c>
      <c r="Y72" s="70"/>
      <c r="Z72" s="48">
        <f t="shared" si="13"/>
        <v>1</v>
      </c>
      <c r="AA72" s="70"/>
      <c r="AB72" s="48">
        <f t="shared" si="14"/>
        <v>4</v>
      </c>
      <c r="AD72" s="48">
        <f t="shared" si="15"/>
        <v>4</v>
      </c>
    </row>
    <row r="73" spans="4:30" ht="9.75" customHeight="1" x14ac:dyDescent="0.2">
      <c r="D73" s="48">
        <f t="shared" si="2"/>
        <v>1</v>
      </c>
      <c r="E73" s="74"/>
      <c r="F73" s="48">
        <f t="shared" si="3"/>
        <v>4</v>
      </c>
      <c r="G73" s="82"/>
      <c r="H73" s="48">
        <f t="shared" si="4"/>
        <v>7</v>
      </c>
      <c r="I73" s="82"/>
      <c r="J73" s="48">
        <f t="shared" si="5"/>
        <v>7</v>
      </c>
      <c r="K73" s="70"/>
      <c r="L73" s="48">
        <f t="shared" si="6"/>
        <v>7</v>
      </c>
      <c r="M73" s="70"/>
      <c r="N73" s="48">
        <f t="shared" si="7"/>
        <v>14</v>
      </c>
      <c r="O73" s="70"/>
      <c r="P73" s="48">
        <f t="shared" si="8"/>
        <v>5</v>
      </c>
      <c r="Q73" s="70"/>
      <c r="R73" s="48">
        <f t="shared" si="9"/>
        <v>21</v>
      </c>
      <c r="S73" s="70"/>
      <c r="T73" s="48">
        <f t="shared" si="10"/>
        <v>12</v>
      </c>
      <c r="U73" s="70"/>
      <c r="V73" s="48">
        <f t="shared" si="11"/>
        <v>3</v>
      </c>
      <c r="W73" s="70"/>
      <c r="X73" s="48">
        <f t="shared" si="12"/>
        <v>1</v>
      </c>
      <c r="Y73" s="70"/>
      <c r="Z73" s="48">
        <f t="shared" si="13"/>
        <v>1</v>
      </c>
      <c r="AA73" s="70"/>
      <c r="AB73" s="48">
        <f t="shared" si="14"/>
        <v>6</v>
      </c>
      <c r="AD73" s="48">
        <f t="shared" si="15"/>
        <v>4</v>
      </c>
    </row>
    <row r="74" spans="4:30" ht="9.75" customHeight="1" x14ac:dyDescent="0.2">
      <c r="D74" s="48">
        <f t="shared" si="2"/>
        <v>1</v>
      </c>
      <c r="E74" s="74"/>
      <c r="F74" s="48">
        <f t="shared" si="3"/>
        <v>2</v>
      </c>
      <c r="G74" s="82"/>
      <c r="H74" s="48">
        <f t="shared" si="4"/>
        <v>3</v>
      </c>
      <c r="I74" s="82"/>
      <c r="J74" s="48">
        <f t="shared" si="5"/>
        <v>7</v>
      </c>
      <c r="K74" s="70"/>
      <c r="L74" s="48">
        <f t="shared" si="6"/>
        <v>7</v>
      </c>
      <c r="M74" s="70"/>
      <c r="N74" s="48">
        <f t="shared" si="7"/>
        <v>5</v>
      </c>
      <c r="O74" s="70"/>
      <c r="P74" s="48">
        <f t="shared" si="8"/>
        <v>5</v>
      </c>
      <c r="Q74" s="70"/>
      <c r="R74" s="48">
        <f t="shared" si="9"/>
        <v>18</v>
      </c>
      <c r="S74" s="70"/>
      <c r="T74" s="48">
        <f t="shared" si="10"/>
        <v>9</v>
      </c>
      <c r="U74" s="70"/>
      <c r="V74" s="48">
        <f t="shared" si="11"/>
        <v>3</v>
      </c>
      <c r="W74" s="70"/>
      <c r="X74" s="48">
        <f t="shared" si="12"/>
        <v>1</v>
      </c>
      <c r="Y74" s="70"/>
      <c r="Z74" s="48">
        <f t="shared" si="13"/>
        <v>1</v>
      </c>
      <c r="AA74" s="70"/>
      <c r="AB74" s="48">
        <f t="shared" si="14"/>
        <v>6</v>
      </c>
      <c r="AD74" s="48">
        <f t="shared" si="15"/>
        <v>16</v>
      </c>
    </row>
    <row r="75" spans="4:30" ht="9.75" customHeight="1" x14ac:dyDescent="0.2">
      <c r="D75" s="48">
        <f t="shared" si="2"/>
        <v>1</v>
      </c>
      <c r="E75" s="74"/>
      <c r="F75" s="48">
        <f t="shared" si="3"/>
        <v>3</v>
      </c>
      <c r="G75" s="82"/>
      <c r="H75" s="48">
        <f t="shared" si="4"/>
        <v>5</v>
      </c>
      <c r="I75" s="82"/>
      <c r="J75" s="48">
        <f t="shared" si="5"/>
        <v>7</v>
      </c>
      <c r="K75" s="70"/>
      <c r="L75" s="48">
        <f t="shared" si="6"/>
        <v>7</v>
      </c>
      <c r="M75" s="70"/>
      <c r="N75" s="48">
        <f t="shared" si="7"/>
        <v>6</v>
      </c>
      <c r="O75" s="70"/>
      <c r="P75" s="48">
        <f t="shared" si="8"/>
        <v>5</v>
      </c>
      <c r="Q75" s="70"/>
      <c r="R75" s="48">
        <f t="shared" si="9"/>
        <v>18</v>
      </c>
      <c r="S75" s="70"/>
      <c r="T75" s="48">
        <f t="shared" si="10"/>
        <v>9</v>
      </c>
      <c r="U75" s="70"/>
      <c r="V75" s="48">
        <f t="shared" si="11"/>
        <v>3</v>
      </c>
      <c r="W75" s="70"/>
      <c r="X75" s="48">
        <f t="shared" si="12"/>
        <v>1</v>
      </c>
      <c r="Y75" s="70"/>
      <c r="Z75" s="48">
        <f t="shared" si="13"/>
        <v>1</v>
      </c>
      <c r="AA75" s="70"/>
      <c r="AB75" s="48">
        <f t="shared" si="14"/>
        <v>6</v>
      </c>
      <c r="AD75" s="48">
        <f t="shared" si="15"/>
        <v>16</v>
      </c>
    </row>
    <row r="76" spans="4:30" ht="9.75" customHeight="1" x14ac:dyDescent="0.2">
      <c r="D76" s="48">
        <f t="shared" si="2"/>
        <v>1</v>
      </c>
      <c r="E76" s="74"/>
      <c r="F76" s="48">
        <f t="shared" si="3"/>
        <v>14</v>
      </c>
      <c r="G76" s="82"/>
      <c r="H76" s="48">
        <f t="shared" si="4"/>
        <v>5</v>
      </c>
      <c r="I76" s="82"/>
      <c r="J76" s="48">
        <f t="shared" si="5"/>
        <v>6</v>
      </c>
      <c r="K76" s="70"/>
      <c r="L76" s="48">
        <f t="shared" si="6"/>
        <v>11</v>
      </c>
      <c r="M76" s="70"/>
      <c r="N76" s="48">
        <f t="shared" si="7"/>
        <v>8</v>
      </c>
      <c r="O76" s="70"/>
      <c r="P76" s="48">
        <f t="shared" si="8"/>
        <v>5</v>
      </c>
      <c r="Q76" s="70"/>
      <c r="R76" s="48">
        <f t="shared" si="9"/>
        <v>20</v>
      </c>
      <c r="S76" s="70"/>
      <c r="T76" s="48">
        <f t="shared" si="10"/>
        <v>7</v>
      </c>
      <c r="U76" s="70"/>
      <c r="V76" s="48">
        <f t="shared" si="11"/>
        <v>7</v>
      </c>
      <c r="W76" s="70"/>
      <c r="X76" s="48">
        <f t="shared" si="12"/>
        <v>1</v>
      </c>
      <c r="Y76" s="70"/>
      <c r="Z76" s="48">
        <f t="shared" si="13"/>
        <v>1</v>
      </c>
      <c r="AA76" s="70"/>
      <c r="AB76" s="48">
        <f t="shared" si="14"/>
        <v>5</v>
      </c>
      <c r="AD76" s="48">
        <f t="shared" si="15"/>
        <v>4</v>
      </c>
    </row>
    <row r="77" spans="4:30" ht="9.75" customHeight="1" x14ac:dyDescent="0.2">
      <c r="D77" s="48">
        <f t="shared" si="2"/>
        <v>1</v>
      </c>
      <c r="E77" s="74"/>
      <c r="F77" s="48">
        <f t="shared" si="3"/>
        <v>14</v>
      </c>
      <c r="G77" s="82"/>
      <c r="H77" s="48">
        <f t="shared" si="4"/>
        <v>6</v>
      </c>
      <c r="I77" s="82"/>
      <c r="J77" s="48">
        <f t="shared" si="5"/>
        <v>9</v>
      </c>
      <c r="K77" s="70"/>
      <c r="L77" s="48">
        <f t="shared" si="6"/>
        <v>14</v>
      </c>
      <c r="M77" s="70"/>
      <c r="N77" s="48">
        <f t="shared" si="7"/>
        <v>8</v>
      </c>
      <c r="O77" s="70"/>
      <c r="P77" s="48">
        <f t="shared" si="8"/>
        <v>5</v>
      </c>
      <c r="Q77" s="70"/>
      <c r="R77" s="48">
        <f t="shared" si="9"/>
        <v>23</v>
      </c>
      <c r="S77" s="70"/>
      <c r="T77" s="48">
        <f t="shared" si="10"/>
        <v>16</v>
      </c>
      <c r="U77" s="70"/>
      <c r="V77" s="48">
        <f t="shared" si="11"/>
        <v>3</v>
      </c>
      <c r="W77" s="70"/>
      <c r="X77" s="48">
        <f t="shared" si="12"/>
        <v>1</v>
      </c>
      <c r="Y77" s="70"/>
      <c r="Z77" s="48">
        <f t="shared" si="13"/>
        <v>1</v>
      </c>
      <c r="AA77" s="70"/>
      <c r="AB77" s="48">
        <f t="shared" si="14"/>
        <v>6</v>
      </c>
      <c r="AD77" s="48">
        <f t="shared" si="15"/>
        <v>16</v>
      </c>
    </row>
    <row r="78" spans="4:30" ht="9.75" customHeight="1" x14ac:dyDescent="0.2">
      <c r="D78" s="48">
        <f t="shared" si="2"/>
        <v>1</v>
      </c>
      <c r="E78" s="74"/>
      <c r="F78" s="48">
        <f t="shared" si="3"/>
        <v>5</v>
      </c>
      <c r="G78" s="82"/>
      <c r="H78" s="48">
        <f t="shared" si="4"/>
        <v>6</v>
      </c>
      <c r="I78" s="82"/>
      <c r="J78" s="48">
        <f t="shared" si="5"/>
        <v>9</v>
      </c>
      <c r="K78" s="70"/>
      <c r="L78" s="48">
        <f t="shared" si="6"/>
        <v>9</v>
      </c>
      <c r="M78" s="70"/>
      <c r="N78" s="48">
        <f t="shared" si="7"/>
        <v>8</v>
      </c>
      <c r="O78" s="70"/>
      <c r="P78" s="48">
        <f t="shared" si="8"/>
        <v>5</v>
      </c>
      <c r="Q78" s="70"/>
      <c r="R78" s="48">
        <f t="shared" si="9"/>
        <v>23</v>
      </c>
      <c r="S78" s="70"/>
      <c r="T78" s="48">
        <f t="shared" si="10"/>
        <v>9</v>
      </c>
      <c r="U78" s="70"/>
      <c r="V78" s="48">
        <f t="shared" si="11"/>
        <v>7</v>
      </c>
      <c r="W78" s="70"/>
      <c r="X78" s="48">
        <f t="shared" si="12"/>
        <v>1</v>
      </c>
      <c r="Y78" s="70"/>
      <c r="Z78" s="48">
        <f t="shared" si="13"/>
        <v>1</v>
      </c>
      <c r="AA78" s="70"/>
      <c r="AB78" s="48">
        <f t="shared" si="14"/>
        <v>5</v>
      </c>
      <c r="AD78" s="48">
        <f t="shared" si="15"/>
        <v>16</v>
      </c>
    </row>
    <row r="79" spans="4:30" ht="9.75" customHeight="1" x14ac:dyDescent="0.2">
      <c r="D79" s="48">
        <f t="shared" si="2"/>
        <v>2</v>
      </c>
      <c r="E79" s="74"/>
      <c r="F79" s="48">
        <f t="shared" si="3"/>
        <v>5</v>
      </c>
      <c r="G79" s="82"/>
      <c r="H79" s="48">
        <f t="shared" si="4"/>
        <v>7</v>
      </c>
      <c r="I79" s="82"/>
      <c r="J79" s="48">
        <f t="shared" si="5"/>
        <v>7</v>
      </c>
      <c r="K79" s="70"/>
      <c r="L79" s="48">
        <f t="shared" si="6"/>
        <v>7</v>
      </c>
      <c r="M79" s="70"/>
      <c r="N79" s="48">
        <f t="shared" si="7"/>
        <v>7</v>
      </c>
      <c r="O79" s="70"/>
      <c r="P79" s="48">
        <f t="shared" si="8"/>
        <v>5</v>
      </c>
      <c r="Q79" s="70"/>
      <c r="R79" s="48">
        <f t="shared" si="9"/>
        <v>18</v>
      </c>
      <c r="S79" s="70"/>
      <c r="T79" s="48">
        <f t="shared" si="10"/>
        <v>16</v>
      </c>
      <c r="U79" s="70"/>
      <c r="V79" s="48">
        <f t="shared" si="11"/>
        <v>3</v>
      </c>
      <c r="W79" s="70"/>
      <c r="X79" s="48">
        <f t="shared" si="12"/>
        <v>1</v>
      </c>
      <c r="Y79" s="70"/>
      <c r="Z79" s="48">
        <f t="shared" si="13"/>
        <v>1</v>
      </c>
      <c r="AA79" s="70"/>
      <c r="AB79" s="48">
        <f t="shared" si="14"/>
        <v>6</v>
      </c>
      <c r="AD79" s="48">
        <f t="shared" si="15"/>
        <v>16</v>
      </c>
    </row>
    <row r="80" spans="4:30" ht="9.75" customHeight="1" x14ac:dyDescent="0.2">
      <c r="D80" s="48">
        <f t="shared" si="2"/>
        <v>2</v>
      </c>
      <c r="E80" s="74"/>
      <c r="F80" s="48">
        <f t="shared" si="3"/>
        <v>6</v>
      </c>
      <c r="G80" s="82"/>
      <c r="H80" s="48">
        <f t="shared" si="4"/>
        <v>6</v>
      </c>
      <c r="I80" s="82"/>
      <c r="J80" s="48">
        <f t="shared" si="5"/>
        <v>4</v>
      </c>
      <c r="K80" s="70"/>
      <c r="L80" s="48">
        <f t="shared" si="6"/>
        <v>4</v>
      </c>
      <c r="M80" s="70"/>
      <c r="N80" s="48">
        <f t="shared" si="7"/>
        <v>6</v>
      </c>
      <c r="O80" s="70"/>
      <c r="P80" s="48">
        <f t="shared" si="8"/>
        <v>5</v>
      </c>
      <c r="Q80" s="70"/>
      <c r="R80" s="48">
        <f t="shared" si="9"/>
        <v>23</v>
      </c>
      <c r="S80" s="70"/>
      <c r="T80" s="48">
        <f t="shared" si="10"/>
        <v>12</v>
      </c>
      <c r="U80" s="70"/>
      <c r="V80" s="48">
        <f t="shared" si="11"/>
        <v>7</v>
      </c>
      <c r="W80" s="70"/>
      <c r="X80" s="48">
        <f t="shared" si="12"/>
        <v>1</v>
      </c>
      <c r="Y80" s="70"/>
      <c r="Z80" s="48">
        <f t="shared" si="13"/>
        <v>1</v>
      </c>
      <c r="AA80" s="70"/>
      <c r="AB80" s="48">
        <f t="shared" si="14"/>
        <v>5</v>
      </c>
      <c r="AD80" s="48">
        <f t="shared" si="15"/>
        <v>16</v>
      </c>
    </row>
    <row r="81" spans="4:30" ht="9.75" customHeight="1" x14ac:dyDescent="0.2">
      <c r="D81" s="48">
        <f t="shared" si="2"/>
        <v>2</v>
      </c>
      <c r="E81" s="74"/>
      <c r="F81" s="48">
        <f t="shared" si="3"/>
        <v>3</v>
      </c>
      <c r="G81" s="82"/>
      <c r="H81" s="48">
        <f t="shared" si="4"/>
        <v>3</v>
      </c>
      <c r="I81" s="82"/>
      <c r="J81" s="48">
        <f t="shared" si="5"/>
        <v>7</v>
      </c>
      <c r="K81" s="70"/>
      <c r="L81" s="48">
        <f t="shared" si="6"/>
        <v>9</v>
      </c>
      <c r="M81" s="70"/>
      <c r="N81" s="48">
        <f t="shared" si="7"/>
        <v>8</v>
      </c>
      <c r="O81" s="70"/>
      <c r="P81" s="48">
        <f t="shared" si="8"/>
        <v>5</v>
      </c>
      <c r="Q81" s="70"/>
      <c r="R81" s="48">
        <f t="shared" si="9"/>
        <v>21</v>
      </c>
      <c r="S81" s="70"/>
      <c r="T81" s="48">
        <f t="shared" si="10"/>
        <v>7</v>
      </c>
      <c r="U81" s="70"/>
      <c r="V81" s="48">
        <f t="shared" si="11"/>
        <v>3</v>
      </c>
      <c r="W81" s="70"/>
      <c r="X81" s="48">
        <f t="shared" si="12"/>
        <v>1</v>
      </c>
      <c r="Y81" s="70"/>
      <c r="Z81" s="48">
        <f t="shared" si="13"/>
        <v>1</v>
      </c>
      <c r="AA81" s="70"/>
      <c r="AB81" s="48">
        <f t="shared" si="14"/>
        <v>6</v>
      </c>
      <c r="AD81" s="48">
        <f t="shared" si="15"/>
        <v>16</v>
      </c>
    </row>
    <row r="82" spans="4:30" ht="9.75" customHeight="1" x14ac:dyDescent="0.2">
      <c r="D82" s="48">
        <f t="shared" si="2"/>
        <v>2</v>
      </c>
      <c r="E82" s="74"/>
      <c r="F82" s="48">
        <f t="shared" si="3"/>
        <v>5</v>
      </c>
      <c r="G82" s="82"/>
      <c r="H82" s="48">
        <f t="shared" si="4"/>
        <v>6</v>
      </c>
      <c r="I82" s="82"/>
      <c r="J82" s="48">
        <f t="shared" si="5"/>
        <v>9</v>
      </c>
      <c r="K82" s="70"/>
      <c r="L82" s="48">
        <f t="shared" si="6"/>
        <v>9</v>
      </c>
      <c r="M82" s="70"/>
      <c r="N82" s="48">
        <f t="shared" si="7"/>
        <v>8</v>
      </c>
      <c r="O82" s="70"/>
      <c r="P82" s="48">
        <f t="shared" si="8"/>
        <v>5</v>
      </c>
      <c r="Q82" s="70"/>
      <c r="R82" s="48">
        <f t="shared" si="9"/>
        <v>23</v>
      </c>
      <c r="S82" s="70"/>
      <c r="T82" s="48">
        <f t="shared" si="10"/>
        <v>7</v>
      </c>
      <c r="U82" s="70"/>
      <c r="V82" s="48">
        <f t="shared" si="11"/>
        <v>3</v>
      </c>
      <c r="W82" s="70"/>
      <c r="X82" s="48">
        <f t="shared" si="12"/>
        <v>1</v>
      </c>
      <c r="Y82" s="70"/>
      <c r="Z82" s="48">
        <f t="shared" si="13"/>
        <v>1</v>
      </c>
      <c r="AA82" s="70"/>
      <c r="AB82" s="48">
        <f t="shared" si="14"/>
        <v>6</v>
      </c>
      <c r="AD82" s="48">
        <f t="shared" si="15"/>
        <v>4</v>
      </c>
    </row>
    <row r="83" spans="4:30" x14ac:dyDescent="0.2">
      <c r="D83" s="48">
        <f t="shared" si="2"/>
        <v>2</v>
      </c>
      <c r="E83" s="74"/>
      <c r="F83" s="48">
        <f t="shared" si="3"/>
        <v>5</v>
      </c>
      <c r="G83" s="82"/>
      <c r="H83" s="48">
        <f t="shared" si="4"/>
        <v>6</v>
      </c>
      <c r="I83" s="82"/>
      <c r="J83" s="48">
        <f t="shared" si="5"/>
        <v>6</v>
      </c>
      <c r="K83" s="70"/>
      <c r="L83" s="48">
        <f t="shared" si="6"/>
        <v>6</v>
      </c>
      <c r="M83" s="70"/>
      <c r="N83" s="48">
        <f t="shared" si="7"/>
        <v>7</v>
      </c>
      <c r="O83" s="70"/>
      <c r="P83" s="48">
        <f t="shared" si="8"/>
        <v>5</v>
      </c>
      <c r="Q83" s="70"/>
      <c r="R83" s="48">
        <f t="shared" si="9"/>
        <v>22</v>
      </c>
      <c r="S83" s="70"/>
      <c r="T83" s="48">
        <f t="shared" si="10"/>
        <v>12</v>
      </c>
      <c r="U83" s="70"/>
      <c r="V83" s="48">
        <f t="shared" si="11"/>
        <v>7</v>
      </c>
      <c r="W83" s="70"/>
      <c r="X83" s="48">
        <f t="shared" si="12"/>
        <v>1</v>
      </c>
      <c r="Y83" s="70"/>
      <c r="Z83" s="48">
        <f t="shared" si="13"/>
        <v>1</v>
      </c>
      <c r="AA83" s="70"/>
      <c r="AB83" s="48">
        <f t="shared" si="14"/>
        <v>5</v>
      </c>
      <c r="AD83" s="48">
        <f t="shared" si="15"/>
        <v>16</v>
      </c>
    </row>
    <row r="84" spans="4:30" x14ac:dyDescent="0.2">
      <c r="D84" s="48">
        <f t="shared" si="2"/>
        <v>2</v>
      </c>
      <c r="E84" s="74"/>
      <c r="F84" s="48">
        <f t="shared" si="3"/>
        <v>5</v>
      </c>
      <c r="G84" s="82"/>
      <c r="H84" s="48">
        <f t="shared" si="4"/>
        <v>5</v>
      </c>
      <c r="I84" s="82"/>
      <c r="J84" s="48">
        <f t="shared" si="5"/>
        <v>4</v>
      </c>
      <c r="K84" s="70"/>
      <c r="L84" s="48">
        <f t="shared" si="6"/>
        <v>4</v>
      </c>
      <c r="M84" s="70"/>
      <c r="N84" s="48">
        <f t="shared" si="7"/>
        <v>6</v>
      </c>
      <c r="O84" s="70"/>
      <c r="P84" s="48">
        <f t="shared" si="8"/>
        <v>5</v>
      </c>
      <c r="Q84" s="70"/>
      <c r="R84" s="48">
        <f t="shared" si="9"/>
        <v>23</v>
      </c>
      <c r="S84" s="70"/>
      <c r="T84" s="48">
        <f t="shared" si="10"/>
        <v>9</v>
      </c>
      <c r="U84" s="70"/>
      <c r="V84" s="48">
        <f t="shared" si="11"/>
        <v>3</v>
      </c>
      <c r="W84" s="70"/>
      <c r="X84" s="48">
        <f t="shared" si="12"/>
        <v>1</v>
      </c>
      <c r="Y84" s="70"/>
      <c r="Z84" s="48">
        <f t="shared" si="13"/>
        <v>1</v>
      </c>
      <c r="AA84" s="70"/>
      <c r="AB84" s="48">
        <f t="shared" si="14"/>
        <v>6</v>
      </c>
      <c r="AD84" s="48">
        <f t="shared" si="15"/>
        <v>16</v>
      </c>
    </row>
    <row r="85" spans="4:30" x14ac:dyDescent="0.2">
      <c r="D85" s="48">
        <f t="shared" si="2"/>
        <v>2</v>
      </c>
      <c r="E85" s="74"/>
      <c r="F85" s="48">
        <f t="shared" si="3"/>
        <v>6</v>
      </c>
      <c r="G85" s="82"/>
      <c r="H85" s="48">
        <f t="shared" si="4"/>
        <v>5</v>
      </c>
      <c r="I85" s="82"/>
      <c r="J85" s="48">
        <f t="shared" si="5"/>
        <v>7</v>
      </c>
      <c r="K85" s="70"/>
      <c r="L85" s="48">
        <f t="shared" si="6"/>
        <v>7</v>
      </c>
      <c r="M85" s="70"/>
      <c r="N85" s="48">
        <f t="shared" si="7"/>
        <v>14</v>
      </c>
      <c r="O85" s="70"/>
      <c r="P85" s="48">
        <f t="shared" si="8"/>
        <v>5</v>
      </c>
      <c r="Q85" s="70"/>
      <c r="R85" s="48">
        <f t="shared" si="9"/>
        <v>21</v>
      </c>
      <c r="S85" s="70"/>
      <c r="T85" s="48">
        <f t="shared" si="10"/>
        <v>9</v>
      </c>
      <c r="U85" s="70"/>
      <c r="V85" s="48">
        <f t="shared" si="11"/>
        <v>3</v>
      </c>
      <c r="W85" s="70"/>
      <c r="X85" s="48">
        <f t="shared" si="12"/>
        <v>1</v>
      </c>
      <c r="Y85" s="70"/>
      <c r="Z85" s="48">
        <f t="shared" si="13"/>
        <v>1</v>
      </c>
      <c r="AA85" s="70"/>
      <c r="AB85" s="48">
        <f t="shared" si="14"/>
        <v>6</v>
      </c>
      <c r="AD85" s="48">
        <f t="shared" si="15"/>
        <v>16</v>
      </c>
    </row>
    <row r="86" spans="4:30" x14ac:dyDescent="0.2">
      <c r="D86" s="48">
        <f t="shared" si="2"/>
        <v>2</v>
      </c>
      <c r="E86" s="74"/>
      <c r="F86" s="48">
        <f t="shared" si="3"/>
        <v>8</v>
      </c>
      <c r="G86" s="82"/>
      <c r="H86" s="48">
        <f t="shared" si="4"/>
        <v>7</v>
      </c>
      <c r="I86" s="82"/>
      <c r="J86" s="48">
        <f t="shared" si="5"/>
        <v>4</v>
      </c>
      <c r="K86" s="70"/>
      <c r="L86" s="48">
        <f t="shared" si="6"/>
        <v>4</v>
      </c>
      <c r="M86" s="70"/>
      <c r="N86" s="48">
        <f t="shared" si="7"/>
        <v>6</v>
      </c>
      <c r="O86" s="70"/>
      <c r="P86" s="48">
        <f t="shared" si="8"/>
        <v>5</v>
      </c>
      <c r="Q86" s="70"/>
      <c r="R86" s="48">
        <f t="shared" si="9"/>
        <v>23</v>
      </c>
      <c r="S86" s="70"/>
      <c r="T86" s="48">
        <f t="shared" si="10"/>
        <v>16</v>
      </c>
      <c r="U86" s="70"/>
      <c r="V86" s="48">
        <f t="shared" si="11"/>
        <v>3</v>
      </c>
      <c r="W86" s="70"/>
      <c r="X86" s="48">
        <f t="shared" si="12"/>
        <v>1</v>
      </c>
      <c r="Y86" s="70"/>
      <c r="Z86" s="48">
        <f t="shared" si="13"/>
        <v>1</v>
      </c>
      <c r="AA86" s="70"/>
      <c r="AB86" s="48">
        <f t="shared" si="14"/>
        <v>6</v>
      </c>
      <c r="AD86" s="48">
        <f t="shared" si="15"/>
        <v>16</v>
      </c>
    </row>
    <row r="87" spans="4:30" x14ac:dyDescent="0.2">
      <c r="D87" s="48">
        <f t="shared" si="2"/>
        <v>2</v>
      </c>
      <c r="E87" s="74"/>
      <c r="F87" s="48">
        <f t="shared" si="3"/>
        <v>6</v>
      </c>
      <c r="G87" s="82"/>
      <c r="H87" s="48">
        <f t="shared" si="4"/>
        <v>8</v>
      </c>
      <c r="I87" s="82"/>
      <c r="J87" s="48">
        <f t="shared" si="5"/>
        <v>7</v>
      </c>
      <c r="K87" s="70"/>
      <c r="L87" s="48">
        <f t="shared" si="6"/>
        <v>7</v>
      </c>
      <c r="M87" s="70"/>
      <c r="N87" s="48">
        <f t="shared" si="7"/>
        <v>14</v>
      </c>
      <c r="O87" s="70"/>
      <c r="P87" s="48">
        <f t="shared" si="8"/>
        <v>5</v>
      </c>
      <c r="Q87" s="70"/>
      <c r="R87" s="48">
        <f t="shared" si="9"/>
        <v>21</v>
      </c>
      <c r="S87" s="70"/>
      <c r="T87" s="48">
        <f t="shared" si="10"/>
        <v>9</v>
      </c>
      <c r="U87" s="70"/>
      <c r="V87" s="48">
        <f t="shared" si="11"/>
        <v>7</v>
      </c>
      <c r="W87" s="70"/>
      <c r="X87" s="48">
        <f t="shared" si="12"/>
        <v>1</v>
      </c>
      <c r="Y87" s="70"/>
      <c r="Z87" s="48">
        <f t="shared" si="13"/>
        <v>1</v>
      </c>
      <c r="AA87" s="70"/>
      <c r="AB87" s="48">
        <f t="shared" si="14"/>
        <v>5</v>
      </c>
      <c r="AD87" s="48">
        <f t="shared" si="15"/>
        <v>16</v>
      </c>
    </row>
    <row r="88" spans="4:30" x14ac:dyDescent="0.2">
      <c r="D88" s="48">
        <f t="shared" si="2"/>
        <v>2</v>
      </c>
      <c r="E88" s="74"/>
      <c r="F88" s="48">
        <f t="shared" si="3"/>
        <v>6</v>
      </c>
      <c r="G88" s="82"/>
      <c r="H88" s="48">
        <f t="shared" si="4"/>
        <v>5</v>
      </c>
      <c r="I88" s="82"/>
      <c r="J88" s="48">
        <f t="shared" si="5"/>
        <v>9</v>
      </c>
      <c r="K88" s="70"/>
      <c r="L88" s="48">
        <f t="shared" si="6"/>
        <v>9</v>
      </c>
      <c r="M88" s="70"/>
      <c r="N88" s="48">
        <f t="shared" si="7"/>
        <v>14</v>
      </c>
      <c r="O88" s="70"/>
      <c r="P88" s="48">
        <f t="shared" si="8"/>
        <v>5</v>
      </c>
      <c r="Q88" s="70"/>
      <c r="R88" s="48">
        <f t="shared" si="9"/>
        <v>23</v>
      </c>
      <c r="S88" s="70"/>
      <c r="T88" s="48">
        <f t="shared" si="10"/>
        <v>9</v>
      </c>
      <c r="U88" s="70"/>
      <c r="V88" s="48">
        <f t="shared" si="11"/>
        <v>7</v>
      </c>
      <c r="W88" s="70"/>
      <c r="X88" s="48">
        <f t="shared" si="12"/>
        <v>1</v>
      </c>
      <c r="Y88" s="70"/>
      <c r="Z88" s="48">
        <f t="shared" si="13"/>
        <v>1</v>
      </c>
      <c r="AA88" s="70"/>
      <c r="AB88" s="48">
        <f t="shared" si="14"/>
        <v>5</v>
      </c>
      <c r="AD88" s="48">
        <f t="shared" si="15"/>
        <v>4</v>
      </c>
    </row>
    <row r="89" spans="4:30" x14ac:dyDescent="0.2">
      <c r="D89" s="48">
        <f t="shared" si="2"/>
        <v>2</v>
      </c>
      <c r="E89" s="74"/>
      <c r="F89" s="48">
        <f t="shared" si="3"/>
        <v>4</v>
      </c>
      <c r="G89" s="82"/>
      <c r="H89" s="48">
        <f t="shared" si="4"/>
        <v>5</v>
      </c>
      <c r="I89" s="82"/>
      <c r="J89" s="48">
        <f t="shared" si="5"/>
        <v>7</v>
      </c>
      <c r="K89" s="70"/>
      <c r="L89" s="48">
        <f t="shared" si="6"/>
        <v>7</v>
      </c>
      <c r="M89" s="70"/>
      <c r="N89" s="48">
        <f t="shared" si="7"/>
        <v>7</v>
      </c>
      <c r="O89" s="70"/>
      <c r="P89" s="48">
        <f t="shared" si="8"/>
        <v>5</v>
      </c>
      <c r="Q89" s="70"/>
      <c r="R89" s="48">
        <f t="shared" si="9"/>
        <v>21</v>
      </c>
      <c r="S89" s="70"/>
      <c r="T89" s="48">
        <f t="shared" si="10"/>
        <v>7</v>
      </c>
      <c r="U89" s="70"/>
      <c r="V89" s="48">
        <f t="shared" si="11"/>
        <v>3</v>
      </c>
      <c r="W89" s="70"/>
      <c r="X89" s="48">
        <f t="shared" si="12"/>
        <v>1</v>
      </c>
      <c r="Y89" s="70"/>
      <c r="Z89" s="48">
        <f t="shared" si="13"/>
        <v>1</v>
      </c>
      <c r="AA89" s="70"/>
      <c r="AB89" s="48">
        <f t="shared" si="14"/>
        <v>6</v>
      </c>
      <c r="AD89" s="48">
        <f t="shared" si="15"/>
        <v>4</v>
      </c>
    </row>
    <row r="90" spans="4:30" x14ac:dyDescent="0.2">
      <c r="D90" s="48">
        <f t="shared" si="2"/>
        <v>2</v>
      </c>
      <c r="E90" s="74"/>
      <c r="F90" s="48">
        <f t="shared" si="3"/>
        <v>5</v>
      </c>
      <c r="G90" s="82"/>
      <c r="H90" s="48">
        <f t="shared" si="4"/>
        <v>3</v>
      </c>
      <c r="I90" s="82"/>
      <c r="J90" s="48">
        <f t="shared" si="5"/>
        <v>6</v>
      </c>
      <c r="K90" s="70"/>
      <c r="L90" s="48">
        <f t="shared" si="6"/>
        <v>11</v>
      </c>
      <c r="M90" s="70"/>
      <c r="N90" s="48">
        <f t="shared" si="7"/>
        <v>5</v>
      </c>
      <c r="O90" s="70"/>
      <c r="P90" s="48">
        <f t="shared" si="8"/>
        <v>5</v>
      </c>
      <c r="Q90" s="70"/>
      <c r="R90" s="48">
        <f t="shared" si="9"/>
        <v>20</v>
      </c>
      <c r="S90" s="70"/>
      <c r="T90" s="48">
        <f t="shared" si="10"/>
        <v>12</v>
      </c>
      <c r="U90" s="70"/>
      <c r="V90" s="48">
        <f t="shared" si="11"/>
        <v>7</v>
      </c>
      <c r="W90" s="70"/>
      <c r="X90" s="48">
        <f t="shared" si="12"/>
        <v>1</v>
      </c>
      <c r="Y90" s="70"/>
      <c r="Z90" s="48">
        <f t="shared" si="13"/>
        <v>1</v>
      </c>
      <c r="AA90" s="70"/>
      <c r="AB90" s="48">
        <f t="shared" si="14"/>
        <v>5</v>
      </c>
      <c r="AD90" s="48">
        <f t="shared" si="15"/>
        <v>4</v>
      </c>
    </row>
    <row r="91" spans="4:30" x14ac:dyDescent="0.2">
      <c r="D91" s="48">
        <f t="shared" si="2"/>
        <v>2</v>
      </c>
      <c r="E91" s="74"/>
      <c r="F91" s="48">
        <f t="shared" si="3"/>
        <v>4</v>
      </c>
      <c r="G91" s="82"/>
      <c r="H91" s="48">
        <f t="shared" si="4"/>
        <v>6</v>
      </c>
      <c r="I91" s="82"/>
      <c r="J91" s="48">
        <f t="shared" si="5"/>
        <v>6</v>
      </c>
      <c r="K91" s="70"/>
      <c r="L91" s="48">
        <f t="shared" si="6"/>
        <v>11</v>
      </c>
      <c r="M91" s="70"/>
      <c r="N91" s="48">
        <f t="shared" si="7"/>
        <v>14</v>
      </c>
      <c r="O91" s="70"/>
      <c r="P91" s="48">
        <f t="shared" si="8"/>
        <v>5</v>
      </c>
      <c r="Q91" s="70"/>
      <c r="R91" s="48">
        <f t="shared" si="9"/>
        <v>20</v>
      </c>
      <c r="S91" s="70"/>
      <c r="T91" s="48">
        <f t="shared" si="10"/>
        <v>7</v>
      </c>
      <c r="U91" s="70"/>
      <c r="V91" s="48">
        <f t="shared" si="11"/>
        <v>7</v>
      </c>
      <c r="W91" s="70"/>
      <c r="X91" s="48">
        <f t="shared" si="12"/>
        <v>1</v>
      </c>
      <c r="Y91" s="70"/>
      <c r="Z91" s="48">
        <f t="shared" si="13"/>
        <v>1</v>
      </c>
      <c r="AA91" s="70"/>
      <c r="AB91" s="48">
        <f t="shared" si="14"/>
        <v>5</v>
      </c>
      <c r="AD91" s="48">
        <f t="shared" si="15"/>
        <v>4</v>
      </c>
    </row>
    <row r="92" spans="4:30" x14ac:dyDescent="0.2">
      <c r="D92" s="48">
        <f t="shared" si="2"/>
        <v>2</v>
      </c>
      <c r="E92" s="74"/>
      <c r="F92" s="48">
        <f t="shared" si="3"/>
        <v>6</v>
      </c>
      <c r="G92" s="82"/>
      <c r="H92" s="48">
        <f t="shared" si="4"/>
        <v>7</v>
      </c>
      <c r="I92" s="82"/>
      <c r="J92" s="48">
        <f t="shared" si="5"/>
        <v>6</v>
      </c>
      <c r="K92" s="70"/>
      <c r="L92" s="48">
        <f t="shared" si="6"/>
        <v>6</v>
      </c>
      <c r="M92" s="70"/>
      <c r="N92" s="48">
        <f t="shared" si="7"/>
        <v>8</v>
      </c>
      <c r="O92" s="70"/>
      <c r="P92" s="48">
        <f t="shared" si="8"/>
        <v>5</v>
      </c>
      <c r="Q92" s="70"/>
      <c r="R92" s="48">
        <f t="shared" si="9"/>
        <v>22</v>
      </c>
      <c r="S92" s="70"/>
      <c r="T92" s="48">
        <f t="shared" si="10"/>
        <v>16</v>
      </c>
      <c r="U92" s="70"/>
      <c r="V92" s="48">
        <f t="shared" si="11"/>
        <v>3</v>
      </c>
      <c r="W92" s="70"/>
      <c r="X92" s="48">
        <f t="shared" si="12"/>
        <v>1</v>
      </c>
      <c r="Y92" s="70"/>
      <c r="Z92" s="48">
        <f t="shared" si="13"/>
        <v>1</v>
      </c>
      <c r="AA92" s="70"/>
      <c r="AB92" s="48">
        <f t="shared" si="14"/>
        <v>6</v>
      </c>
      <c r="AD92" s="48">
        <f t="shared" si="15"/>
        <v>4</v>
      </c>
    </row>
    <row r="93" spans="4:30" x14ac:dyDescent="0.2">
      <c r="D93" s="48">
        <f t="shared" si="2"/>
        <v>2</v>
      </c>
      <c r="E93" s="74"/>
      <c r="F93" s="48">
        <f t="shared" si="3"/>
        <v>5</v>
      </c>
      <c r="G93" s="82"/>
      <c r="H93" s="48">
        <f t="shared" si="4"/>
        <v>5</v>
      </c>
      <c r="I93" s="82"/>
      <c r="J93" s="48">
        <f t="shared" si="5"/>
        <v>6</v>
      </c>
      <c r="K93" s="70"/>
      <c r="L93" s="48">
        <f t="shared" si="6"/>
        <v>6</v>
      </c>
      <c r="M93" s="70"/>
      <c r="N93" s="48">
        <f t="shared" si="7"/>
        <v>7</v>
      </c>
      <c r="O93" s="70"/>
      <c r="P93" s="48">
        <f t="shared" si="8"/>
        <v>5</v>
      </c>
      <c r="Q93" s="70"/>
      <c r="R93" s="48">
        <f t="shared" si="9"/>
        <v>22</v>
      </c>
      <c r="S93" s="70"/>
      <c r="T93" s="48">
        <f t="shared" si="10"/>
        <v>16</v>
      </c>
      <c r="U93" s="70"/>
      <c r="V93" s="48">
        <f t="shared" si="11"/>
        <v>3</v>
      </c>
      <c r="W93" s="70"/>
      <c r="X93" s="48">
        <f t="shared" si="12"/>
        <v>1</v>
      </c>
      <c r="Y93" s="70"/>
      <c r="Z93" s="48">
        <f t="shared" si="13"/>
        <v>1</v>
      </c>
      <c r="AA93" s="70"/>
      <c r="AB93" s="48">
        <f t="shared" si="14"/>
        <v>6</v>
      </c>
      <c r="AD93" s="48">
        <f t="shared" si="15"/>
        <v>4</v>
      </c>
    </row>
    <row r="94" spans="4:30" x14ac:dyDescent="0.2">
      <c r="D94" s="48">
        <f t="shared" si="2"/>
        <v>2</v>
      </c>
      <c r="E94" s="74"/>
      <c r="F94" s="48">
        <f t="shared" si="3"/>
        <v>7</v>
      </c>
      <c r="G94" s="82"/>
      <c r="H94" s="48">
        <f t="shared" si="4"/>
        <v>5</v>
      </c>
      <c r="I94" s="82"/>
      <c r="J94" s="48">
        <f t="shared" si="5"/>
        <v>9</v>
      </c>
      <c r="K94" s="70"/>
      <c r="L94" s="48">
        <f t="shared" si="6"/>
        <v>9</v>
      </c>
      <c r="M94" s="70"/>
      <c r="N94" s="48">
        <f t="shared" si="7"/>
        <v>6</v>
      </c>
      <c r="O94" s="70"/>
      <c r="P94" s="48">
        <f t="shared" si="8"/>
        <v>5</v>
      </c>
      <c r="Q94" s="70"/>
      <c r="R94" s="48">
        <f t="shared" si="9"/>
        <v>23</v>
      </c>
      <c r="S94" s="70"/>
      <c r="T94" s="48">
        <f t="shared" si="10"/>
        <v>16</v>
      </c>
      <c r="U94" s="70"/>
      <c r="V94" s="48">
        <f t="shared" si="11"/>
        <v>7</v>
      </c>
      <c r="W94" s="70"/>
      <c r="X94" s="48">
        <f t="shared" si="12"/>
        <v>1</v>
      </c>
      <c r="Y94" s="70"/>
      <c r="Z94" s="48">
        <f t="shared" si="13"/>
        <v>1</v>
      </c>
      <c r="AA94" s="70"/>
      <c r="AB94" s="48">
        <f t="shared" si="14"/>
        <v>5</v>
      </c>
      <c r="AD94" s="48">
        <f t="shared" si="15"/>
        <v>16</v>
      </c>
    </row>
    <row r="95" spans="4:30" x14ac:dyDescent="0.2">
      <c r="D95" s="48">
        <f t="shared" si="2"/>
        <v>2</v>
      </c>
      <c r="E95" s="74"/>
      <c r="F95" s="48">
        <f t="shared" si="3"/>
        <v>6</v>
      </c>
      <c r="G95" s="82"/>
      <c r="H95" s="48">
        <f t="shared" si="4"/>
        <v>8</v>
      </c>
      <c r="I95" s="82"/>
      <c r="J95" s="48">
        <f t="shared" si="5"/>
        <v>6</v>
      </c>
      <c r="K95" s="70"/>
      <c r="L95" s="48">
        <f t="shared" si="6"/>
        <v>11</v>
      </c>
      <c r="M95" s="70"/>
      <c r="N95" s="48">
        <f t="shared" si="7"/>
        <v>6</v>
      </c>
      <c r="O95" s="70"/>
      <c r="P95" s="48">
        <f t="shared" si="8"/>
        <v>5</v>
      </c>
      <c r="Q95" s="70"/>
      <c r="R95" s="48">
        <f t="shared" si="9"/>
        <v>20</v>
      </c>
      <c r="S95" s="70"/>
      <c r="T95" s="48">
        <f t="shared" si="10"/>
        <v>7</v>
      </c>
      <c r="U95" s="70"/>
      <c r="V95" s="48">
        <f t="shared" si="11"/>
        <v>3</v>
      </c>
      <c r="W95" s="70"/>
      <c r="X95" s="48">
        <f t="shared" si="12"/>
        <v>1</v>
      </c>
      <c r="Y95" s="70"/>
      <c r="Z95" s="48">
        <f t="shared" si="13"/>
        <v>1</v>
      </c>
      <c r="AA95" s="70"/>
      <c r="AB95" s="48">
        <f t="shared" si="14"/>
        <v>6</v>
      </c>
      <c r="AD95" s="48">
        <f t="shared" si="15"/>
        <v>16</v>
      </c>
    </row>
    <row r="96" spans="4:30" x14ac:dyDescent="0.2">
      <c r="D96" s="48">
        <f t="shared" si="2"/>
        <v>2</v>
      </c>
      <c r="E96" s="74"/>
      <c r="F96" s="48">
        <f t="shared" si="3"/>
        <v>4</v>
      </c>
      <c r="G96" s="82"/>
      <c r="H96" s="48">
        <f t="shared" si="4"/>
        <v>3</v>
      </c>
      <c r="I96" s="82"/>
      <c r="J96" s="48">
        <f t="shared" si="5"/>
        <v>7</v>
      </c>
      <c r="K96" s="70"/>
      <c r="L96" s="48">
        <f t="shared" si="6"/>
        <v>9</v>
      </c>
      <c r="M96" s="70"/>
      <c r="N96" s="48">
        <f t="shared" si="7"/>
        <v>5</v>
      </c>
      <c r="O96" s="70"/>
      <c r="P96" s="48">
        <f t="shared" si="8"/>
        <v>5</v>
      </c>
      <c r="Q96" s="70"/>
      <c r="R96" s="48">
        <f t="shared" si="9"/>
        <v>21</v>
      </c>
      <c r="S96" s="70"/>
      <c r="T96" s="48">
        <f t="shared" si="10"/>
        <v>7</v>
      </c>
      <c r="U96" s="70"/>
      <c r="V96" s="48">
        <f t="shared" si="11"/>
        <v>7</v>
      </c>
      <c r="W96" s="70"/>
      <c r="X96" s="48">
        <f t="shared" si="12"/>
        <v>1</v>
      </c>
      <c r="Y96" s="70"/>
      <c r="Z96" s="48">
        <f t="shared" si="13"/>
        <v>1</v>
      </c>
      <c r="AA96" s="70"/>
      <c r="AB96" s="48">
        <f t="shared" si="14"/>
        <v>5</v>
      </c>
      <c r="AD96" s="48">
        <f t="shared" si="15"/>
        <v>16</v>
      </c>
    </row>
    <row r="97" spans="1:30" x14ac:dyDescent="0.2">
      <c r="D97" s="48">
        <f t="shared" si="2"/>
        <v>2</v>
      </c>
      <c r="E97" s="74"/>
      <c r="F97" s="48">
        <f t="shared" si="3"/>
        <v>6</v>
      </c>
      <c r="G97" s="82"/>
      <c r="H97" s="48">
        <f t="shared" si="4"/>
        <v>4</v>
      </c>
      <c r="I97" s="82"/>
      <c r="J97" s="48">
        <f t="shared" si="5"/>
        <v>7</v>
      </c>
      <c r="K97" s="70"/>
      <c r="L97" s="48">
        <f t="shared" si="6"/>
        <v>9</v>
      </c>
      <c r="M97" s="70"/>
      <c r="N97" s="48">
        <f t="shared" si="7"/>
        <v>6</v>
      </c>
      <c r="O97" s="70"/>
      <c r="P97" s="48">
        <f t="shared" si="8"/>
        <v>5</v>
      </c>
      <c r="Q97" s="70"/>
      <c r="R97" s="48">
        <f t="shared" si="9"/>
        <v>21</v>
      </c>
      <c r="S97" s="70"/>
      <c r="T97" s="48">
        <f t="shared" si="10"/>
        <v>12</v>
      </c>
      <c r="U97" s="70"/>
      <c r="V97" s="48">
        <f t="shared" si="11"/>
        <v>3</v>
      </c>
      <c r="W97" s="70"/>
      <c r="X97" s="48">
        <f t="shared" si="12"/>
        <v>1</v>
      </c>
      <c r="Y97" s="70"/>
      <c r="Z97" s="48">
        <f t="shared" si="13"/>
        <v>1</v>
      </c>
      <c r="AA97" s="70"/>
      <c r="AB97" s="48">
        <f t="shared" si="14"/>
        <v>6</v>
      </c>
      <c r="AD97" s="48">
        <f t="shared" si="15"/>
        <v>16</v>
      </c>
    </row>
    <row r="98" spans="1:30" x14ac:dyDescent="0.2">
      <c r="D98" s="48">
        <f t="shared" si="2"/>
        <v>2</v>
      </c>
      <c r="E98" s="74"/>
      <c r="F98" s="48">
        <f t="shared" si="3"/>
        <v>8</v>
      </c>
      <c r="G98" s="82"/>
      <c r="H98" s="48">
        <f t="shared" si="4"/>
        <v>7</v>
      </c>
      <c r="I98" s="82"/>
      <c r="J98" s="48">
        <f t="shared" si="5"/>
        <v>7</v>
      </c>
      <c r="K98" s="70"/>
      <c r="L98" s="48">
        <f t="shared" si="6"/>
        <v>9</v>
      </c>
      <c r="M98" s="70"/>
      <c r="N98" s="48">
        <f t="shared" si="7"/>
        <v>6</v>
      </c>
      <c r="O98" s="70"/>
      <c r="P98" s="48">
        <f t="shared" si="8"/>
        <v>5</v>
      </c>
      <c r="Q98" s="70"/>
      <c r="R98" s="48">
        <f t="shared" si="9"/>
        <v>21</v>
      </c>
      <c r="S98" s="70"/>
      <c r="T98" s="48">
        <f t="shared" si="10"/>
        <v>7</v>
      </c>
      <c r="U98" s="70"/>
      <c r="V98" s="48">
        <f t="shared" si="11"/>
        <v>3</v>
      </c>
      <c r="W98" s="70"/>
      <c r="X98" s="48">
        <f t="shared" si="12"/>
        <v>1</v>
      </c>
      <c r="Y98" s="70"/>
      <c r="Z98" s="48">
        <f t="shared" si="13"/>
        <v>1</v>
      </c>
      <c r="AA98" s="70"/>
      <c r="AB98" s="48">
        <f t="shared" si="14"/>
        <v>6</v>
      </c>
      <c r="AD98" s="48">
        <f t="shared" si="15"/>
        <v>16</v>
      </c>
    </row>
    <row r="99" spans="1:30" x14ac:dyDescent="0.2">
      <c r="D99" s="48">
        <f t="shared" si="2"/>
        <v>2</v>
      </c>
      <c r="E99" s="74"/>
      <c r="F99" s="48">
        <f t="shared" si="3"/>
        <v>5</v>
      </c>
      <c r="G99" s="82"/>
      <c r="H99" s="48">
        <f t="shared" si="4"/>
        <v>6</v>
      </c>
      <c r="I99" s="82"/>
      <c r="J99" s="48">
        <f t="shared" si="5"/>
        <v>7</v>
      </c>
      <c r="K99" s="70"/>
      <c r="L99" s="48">
        <f t="shared" si="6"/>
        <v>7</v>
      </c>
      <c r="M99" s="70"/>
      <c r="N99" s="48">
        <f t="shared" si="7"/>
        <v>14</v>
      </c>
      <c r="O99" s="70"/>
      <c r="P99" s="48">
        <f t="shared" si="8"/>
        <v>5</v>
      </c>
      <c r="Q99" s="70"/>
      <c r="R99" s="48">
        <f t="shared" si="9"/>
        <v>18</v>
      </c>
      <c r="S99" s="70"/>
      <c r="T99" s="48">
        <f t="shared" si="10"/>
        <v>7</v>
      </c>
      <c r="U99" s="70"/>
      <c r="V99" s="48">
        <f t="shared" si="11"/>
        <v>3</v>
      </c>
      <c r="W99" s="70"/>
      <c r="X99" s="48">
        <f t="shared" si="12"/>
        <v>1</v>
      </c>
      <c r="Y99" s="70"/>
      <c r="Z99" s="48">
        <f t="shared" si="13"/>
        <v>1</v>
      </c>
      <c r="AA99" s="70"/>
      <c r="AB99" s="48">
        <f t="shared" si="14"/>
        <v>6</v>
      </c>
      <c r="AD99" s="48">
        <f t="shared" si="15"/>
        <v>4</v>
      </c>
    </row>
    <row r="100" spans="1:30" x14ac:dyDescent="0.2">
      <c r="D100" s="23"/>
      <c r="E100" s="74"/>
      <c r="F100" s="23"/>
      <c r="G100" s="82"/>
      <c r="H100" s="23"/>
      <c r="I100" s="82"/>
      <c r="J100" s="23"/>
      <c r="K100" s="70"/>
      <c r="M100" s="70"/>
      <c r="N100" s="23"/>
      <c r="O100" s="70"/>
      <c r="P100" s="104"/>
      <c r="Q100" s="70"/>
      <c r="R100" s="23"/>
      <c r="S100" s="70"/>
      <c r="T100" s="23"/>
      <c r="U100" s="70"/>
      <c r="V100" s="23"/>
      <c r="W100" s="70"/>
      <c r="X100" s="23"/>
      <c r="Y100" s="70"/>
      <c r="Z100" s="23"/>
      <c r="AA100" s="70"/>
      <c r="AB100" s="23"/>
      <c r="AD100" s="23"/>
    </row>
    <row r="101" spans="1:30" x14ac:dyDescent="0.2">
      <c r="A101" s="66" t="s">
        <v>36</v>
      </c>
      <c r="D101" s="47">
        <f>MAX(D70:D89)</f>
        <v>2</v>
      </c>
      <c r="E101" s="75"/>
      <c r="F101" s="47">
        <f>MAX(F70:F89)</f>
        <v>14</v>
      </c>
      <c r="G101" s="82"/>
      <c r="H101" s="47">
        <f>MAX(H70:H89)</f>
        <v>8</v>
      </c>
      <c r="I101" s="82"/>
      <c r="J101" s="47">
        <f>MAX(J70:J89)</f>
        <v>9</v>
      </c>
      <c r="K101" s="70"/>
      <c r="L101" s="47">
        <f>MAX(L70:L89)</f>
        <v>14</v>
      </c>
      <c r="M101" s="70"/>
      <c r="N101" s="47">
        <f>MAX(N70:N89)</f>
        <v>14</v>
      </c>
      <c r="O101" s="70"/>
      <c r="P101" s="105">
        <f>MAX(P70:P89)</f>
        <v>5</v>
      </c>
      <c r="Q101" s="70"/>
      <c r="R101" s="47">
        <f>MAX(R70:R89)</f>
        <v>23</v>
      </c>
      <c r="S101" s="70"/>
      <c r="T101" s="47">
        <f>MAX(T70:T89)</f>
        <v>16</v>
      </c>
      <c r="U101" s="70"/>
      <c r="V101" s="47">
        <f>MAX(V70:V89)</f>
        <v>7</v>
      </c>
      <c r="W101" s="70"/>
      <c r="X101" s="47">
        <f>MAX(X70:X89)</f>
        <v>1</v>
      </c>
      <c r="Y101" s="70"/>
      <c r="Z101" s="47">
        <f>MAX(Z70:Z89)</f>
        <v>1</v>
      </c>
      <c r="AA101" s="70"/>
      <c r="AB101" s="47">
        <f>MAX(AB70:AB89)</f>
        <v>6</v>
      </c>
      <c r="AD101" s="47">
        <f>MAX(AD70:AD89)</f>
        <v>16</v>
      </c>
    </row>
  </sheetData>
  <phoneticPr fontId="0" type="noConversion"/>
  <pageMargins left="0.49" right="0.4" top="0.55000000000000004" bottom="1" header="0.31" footer="0.5"/>
  <pageSetup paperSize="9" orientation="portrait"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C000"/>
  </sheetPr>
  <dimension ref="A1:X211"/>
  <sheetViews>
    <sheetView topLeftCell="A93" zoomScale="110" zoomScaleNormal="110" workbookViewId="0">
      <selection activeCell="P211" sqref="P211"/>
    </sheetView>
  </sheetViews>
  <sheetFormatPr defaultColWidth="9.21875" defaultRowHeight="10.199999999999999" x14ac:dyDescent="0.2"/>
  <cols>
    <col min="1" max="1" width="8" style="19" customWidth="1"/>
    <col min="2" max="2" width="5.21875" style="19" customWidth="1"/>
    <col min="3" max="3" width="5.5546875" style="19" customWidth="1"/>
    <col min="4" max="4" width="5.44140625" style="19" customWidth="1"/>
    <col min="5" max="5" width="2.44140625" style="77" customWidth="1"/>
    <col min="6" max="6" width="9.88671875" style="19" customWidth="1"/>
    <col min="7" max="7" width="2.21875" style="77" customWidth="1"/>
    <col min="8" max="8" width="37.88671875" style="19" customWidth="1"/>
    <col min="9" max="9" width="2.5546875" style="77" customWidth="1"/>
    <col min="10" max="10" width="7.5546875" style="19" customWidth="1"/>
    <col min="11" max="11" width="1.77734375" style="24" customWidth="1"/>
    <col min="12" max="12" width="8" style="19" customWidth="1"/>
    <col min="13" max="13" width="1.77734375" style="24" customWidth="1"/>
    <col min="14" max="14" width="17.5546875" style="19" customWidth="1"/>
    <col min="15" max="15" width="1.77734375" style="24" customWidth="1"/>
    <col min="16" max="16" width="20.77734375" style="19" customWidth="1"/>
    <col min="17" max="17" width="1.77734375" style="24" customWidth="1"/>
    <col min="18" max="18" width="18.5546875" style="19" customWidth="1"/>
    <col min="19" max="19" width="2.77734375" style="24" customWidth="1"/>
    <col min="20" max="20" width="19" style="19" customWidth="1"/>
    <col min="21" max="21" width="2.5546875" style="24" customWidth="1"/>
    <col min="22" max="22" width="13" style="19" customWidth="1"/>
    <col min="23" max="23" width="2" style="24" customWidth="1"/>
    <col min="24" max="24" width="2.5546875" style="24" customWidth="1"/>
    <col min="25" max="25" width="3.77734375" style="19" customWidth="1"/>
    <col min="26" max="16384" width="9.21875" style="19"/>
  </cols>
  <sheetData>
    <row r="1" spans="1:24" x14ac:dyDescent="0.2">
      <c r="A1" s="19" t="s">
        <v>23</v>
      </c>
      <c r="B1" s="20" t="str">
        <f>'DDL xxx'!B46</f>
        <v>Research_Project</v>
      </c>
      <c r="C1" s="19" t="s">
        <v>22</v>
      </c>
    </row>
    <row r="2" spans="1:24" ht="5.25" customHeight="1" x14ac:dyDescent="0.2"/>
    <row r="3" spans="1:24" x14ac:dyDescent="0.2">
      <c r="A3" s="19" t="s">
        <v>9</v>
      </c>
      <c r="D3" s="57" t="str">
        <f>'DDL xxx'!$B48</f>
        <v>Project_Id</v>
      </c>
      <c r="E3" s="85" t="s">
        <v>0</v>
      </c>
      <c r="F3" s="57" t="str">
        <f>'DDL xxx'!$B49</f>
        <v>Scientist_Id</v>
      </c>
      <c r="G3" s="85" t="s">
        <v>0</v>
      </c>
      <c r="H3" s="57" t="str">
        <f>'DDL xxx'!$B50</f>
        <v>Description</v>
      </c>
      <c r="I3" s="85" t="s">
        <v>0</v>
      </c>
      <c r="J3" s="57" t="str">
        <f>'DDL xxx'!$B51</f>
        <v>Start_Year</v>
      </c>
      <c r="K3" s="58" t="s">
        <v>0</v>
      </c>
      <c r="L3" s="57" t="str">
        <f>'DDL xxx'!$B52</f>
        <v>End_Year</v>
      </c>
      <c r="M3" s="58" t="s">
        <v>0</v>
      </c>
      <c r="N3" s="57" t="str">
        <f>'DDL xxx'!$B53</f>
        <v>Discipline</v>
      </c>
      <c r="O3" s="58" t="s">
        <v>0</v>
      </c>
      <c r="P3" s="57" t="str">
        <f>'DDL xxx'!$B54</f>
        <v>Subject_Area</v>
      </c>
      <c r="Q3" s="58" t="s">
        <v>0</v>
      </c>
      <c r="R3" s="57" t="str">
        <f>'DDL xxx'!$B55</f>
        <v>Funding</v>
      </c>
      <c r="S3" s="58" t="s">
        <v>0</v>
      </c>
      <c r="T3" s="57" t="str">
        <f>'DDL xxx'!$B56</f>
        <v>Project_Value</v>
      </c>
      <c r="U3" s="58" t="s">
        <v>0</v>
      </c>
      <c r="V3" s="57" t="str">
        <f>'DDL xxx'!$B57</f>
        <v>Progress_Report</v>
      </c>
      <c r="W3" s="58" t="s">
        <v>0</v>
      </c>
      <c r="X3" s="24" t="s">
        <v>20</v>
      </c>
    </row>
    <row r="4" spans="1:24" x14ac:dyDescent="0.2">
      <c r="A4" s="19" t="s">
        <v>40</v>
      </c>
      <c r="B4" s="21" t="str">
        <f t="shared" ref="B4:B39" si="0">$B$1</f>
        <v>Research_Project</v>
      </c>
      <c r="C4" s="19" t="s">
        <v>39</v>
      </c>
      <c r="D4" s="111">
        <f>Tab_Sequence!A76</f>
        <v>1</v>
      </c>
      <c r="E4" s="77" t="s">
        <v>1</v>
      </c>
      <c r="F4" s="110">
        <f>Tab_Sequence!B76</f>
        <v>15</v>
      </c>
      <c r="G4" s="86" t="s">
        <v>2</v>
      </c>
      <c r="H4" s="19" t="str">
        <f>Tab_Sequence!C76</f>
        <v>Innovative Catalysts for Green Applications</v>
      </c>
      <c r="I4" s="86" t="s">
        <v>2</v>
      </c>
      <c r="J4" s="19">
        <f>Tab_Sequence!D76</f>
        <v>2020</v>
      </c>
      <c r="K4" s="26" t="s">
        <v>2</v>
      </c>
      <c r="L4" s="19">
        <f>Tab_Sequence!E76</f>
        <v>2024</v>
      </c>
      <c r="M4" s="26" t="s">
        <v>3</v>
      </c>
      <c r="N4" s="19" t="str">
        <f>Tab_Sequence!F76</f>
        <v>Chemistry</v>
      </c>
      <c r="O4" s="24" t="s">
        <v>0</v>
      </c>
      <c r="P4" s="19" t="str">
        <f>Tab_Sequence!G76</f>
        <v>Polymer/Nanomaterial</v>
      </c>
      <c r="Q4" s="24" t="s">
        <v>1</v>
      </c>
      <c r="R4" s="19" t="str">
        <f>Tab_Sequence!H76</f>
        <v>Government of Ireland</v>
      </c>
      <c r="S4" s="26" t="s">
        <v>2</v>
      </c>
      <c r="T4" s="19">
        <f>Tab_Sequence!I76</f>
        <v>1000000</v>
      </c>
      <c r="U4" s="26" t="s">
        <v>2</v>
      </c>
      <c r="V4" s="19" t="str">
        <f>Tab_Sequence!J76</f>
        <v>Quarterly</v>
      </c>
      <c r="W4" s="26" t="s">
        <v>3</v>
      </c>
      <c r="X4" s="24" t="s">
        <v>6</v>
      </c>
    </row>
    <row r="5" spans="1:24" x14ac:dyDescent="0.2">
      <c r="A5" s="19" t="s">
        <v>40</v>
      </c>
      <c r="B5" s="21" t="str">
        <f t="shared" si="0"/>
        <v>Research_Project</v>
      </c>
      <c r="C5" s="19" t="s">
        <v>39</v>
      </c>
      <c r="D5" s="111">
        <f>Tab_Sequence!A77</f>
        <v>2</v>
      </c>
      <c r="E5" s="77" t="s">
        <v>1</v>
      </c>
      <c r="F5" s="110">
        <f>Tab_Sequence!B77</f>
        <v>45</v>
      </c>
      <c r="G5" s="86" t="s">
        <v>2</v>
      </c>
      <c r="H5" s="19" t="str">
        <f>Tab_Sequence!C77</f>
        <v>The Role of Microbiomes in Ecosystem Health</v>
      </c>
      <c r="I5" s="86" t="s">
        <v>2</v>
      </c>
      <c r="J5" s="19">
        <f>Tab_Sequence!D77</f>
        <v>2018</v>
      </c>
      <c r="K5" s="26" t="s">
        <v>2</v>
      </c>
      <c r="L5" s="19">
        <f>Tab_Sequence!E77</f>
        <v>2021</v>
      </c>
      <c r="M5" s="26" t="s">
        <v>3</v>
      </c>
      <c r="N5" s="19" t="str">
        <f>Tab_Sequence!F77</f>
        <v>Physics</v>
      </c>
      <c r="O5" s="24" t="s">
        <v>0</v>
      </c>
      <c r="P5" s="19" t="str">
        <f>Tab_Sequence!G77</f>
        <v>Medicine</v>
      </c>
      <c r="Q5" s="24" t="s">
        <v>1</v>
      </c>
      <c r="R5" s="19" t="str">
        <f>Tab_Sequence!H77</f>
        <v>Government of Ireland</v>
      </c>
      <c r="S5" s="26" t="s">
        <v>2</v>
      </c>
      <c r="T5" s="19">
        <f>Tab_Sequence!I77</f>
        <v>500000</v>
      </c>
      <c r="U5" s="26" t="s">
        <v>2</v>
      </c>
      <c r="V5" s="19" t="str">
        <f>Tab_Sequence!J77</f>
        <v>Annually</v>
      </c>
      <c r="W5" s="26" t="s">
        <v>3</v>
      </c>
      <c r="X5" s="24" t="s">
        <v>6</v>
      </c>
    </row>
    <row r="6" spans="1:24" x14ac:dyDescent="0.2">
      <c r="A6" s="19" t="s">
        <v>40</v>
      </c>
      <c r="B6" s="21" t="str">
        <f t="shared" si="0"/>
        <v>Research_Project</v>
      </c>
      <c r="C6" s="19" t="s">
        <v>39</v>
      </c>
      <c r="D6" s="111">
        <f>Tab_Sequence!A78</f>
        <v>3</v>
      </c>
      <c r="E6" s="77" t="s">
        <v>1</v>
      </c>
      <c r="F6" s="110">
        <f>Tab_Sequence!B78</f>
        <v>38</v>
      </c>
      <c r="G6" s="86" t="s">
        <v>2</v>
      </c>
      <c r="H6" s="19" t="str">
        <f>Tab_Sequence!C78</f>
        <v>Advances in Organic Photovoltaics for Sustainable Energy</v>
      </c>
      <c r="I6" s="86" t="s">
        <v>2</v>
      </c>
      <c r="J6" s="19">
        <f>Tab_Sequence!D78</f>
        <v>2022</v>
      </c>
      <c r="K6" s="26" t="s">
        <v>2</v>
      </c>
      <c r="L6" s="19">
        <f>Tab_Sequence!E78</f>
        <v>2026</v>
      </c>
      <c r="M6" s="26" t="s">
        <v>3</v>
      </c>
      <c r="N6" s="19" t="str">
        <f>Tab_Sequence!F78</f>
        <v>Biology</v>
      </c>
      <c r="O6" s="24" t="s">
        <v>0</v>
      </c>
      <c r="P6" s="19" t="str">
        <f>Tab_Sequence!G78</f>
        <v>Renewable Energy</v>
      </c>
      <c r="Q6" s="24" t="s">
        <v>1</v>
      </c>
      <c r="R6" s="19" t="str">
        <f>Tab_Sequence!H78</f>
        <v>EU</v>
      </c>
      <c r="S6" s="26" t="s">
        <v>2</v>
      </c>
      <c r="T6" s="19">
        <f>Tab_Sequence!I78</f>
        <v>3000000</v>
      </c>
      <c r="U6" s="26" t="s">
        <v>2</v>
      </c>
      <c r="V6" s="19" t="str">
        <f>Tab_Sequence!J78</f>
        <v>Annually</v>
      </c>
      <c r="W6" s="26" t="s">
        <v>3</v>
      </c>
      <c r="X6" s="24" t="s">
        <v>6</v>
      </c>
    </row>
    <row r="7" spans="1:24" x14ac:dyDescent="0.2">
      <c r="A7" s="19" t="s">
        <v>40</v>
      </c>
      <c r="B7" s="21" t="str">
        <f t="shared" si="0"/>
        <v>Research_Project</v>
      </c>
      <c r="C7" s="19" t="s">
        <v>39</v>
      </c>
      <c r="D7" s="111">
        <f>Tab_Sequence!A79</f>
        <v>4</v>
      </c>
      <c r="E7" s="77" t="s">
        <v>1</v>
      </c>
      <c r="F7" s="110">
        <f>Tab_Sequence!B79</f>
        <v>55</v>
      </c>
      <c r="G7" s="86" t="s">
        <v>2</v>
      </c>
      <c r="H7" s="19" t="str">
        <f>Tab_Sequence!C79</f>
        <v>Modeling Gravitational Lensing in Astrophysics</v>
      </c>
      <c r="I7" s="86" t="s">
        <v>2</v>
      </c>
      <c r="J7" s="19">
        <f>Tab_Sequence!D79</f>
        <v>2018</v>
      </c>
      <c r="K7" s="26" t="s">
        <v>2</v>
      </c>
      <c r="L7" s="19">
        <f>Tab_Sequence!E79</f>
        <v>2021</v>
      </c>
      <c r="M7" s="26" t="s">
        <v>3</v>
      </c>
      <c r="N7" s="19" t="str">
        <f>Tab_Sequence!F79</f>
        <v>Chemistry</v>
      </c>
      <c r="O7" s="24" t="s">
        <v>0</v>
      </c>
      <c r="P7" s="19" t="str">
        <f>Tab_Sequence!G79</f>
        <v>Space Science</v>
      </c>
      <c r="Q7" s="24" t="s">
        <v>1</v>
      </c>
      <c r="R7" s="19" t="str">
        <f>Tab_Sequence!H79</f>
        <v>IRC</v>
      </c>
      <c r="S7" s="26" t="s">
        <v>2</v>
      </c>
      <c r="T7" s="19">
        <f>Tab_Sequence!I79</f>
        <v>1000000</v>
      </c>
      <c r="U7" s="26" t="s">
        <v>2</v>
      </c>
      <c r="V7" s="19" t="str">
        <f>Tab_Sequence!J79</f>
        <v>Monthly</v>
      </c>
      <c r="W7" s="26" t="s">
        <v>3</v>
      </c>
      <c r="X7" s="24" t="s">
        <v>6</v>
      </c>
    </row>
    <row r="8" spans="1:24" x14ac:dyDescent="0.2">
      <c r="A8" s="19" t="s">
        <v>40</v>
      </c>
      <c r="B8" s="21" t="str">
        <f t="shared" si="0"/>
        <v>Research_Project</v>
      </c>
      <c r="C8" s="19" t="s">
        <v>39</v>
      </c>
      <c r="D8" s="111">
        <f>Tab_Sequence!A80</f>
        <v>5</v>
      </c>
      <c r="E8" s="77" t="s">
        <v>1</v>
      </c>
      <c r="F8" s="110">
        <f>Tab_Sequence!B80</f>
        <v>3</v>
      </c>
      <c r="G8" s="86" t="s">
        <v>2</v>
      </c>
      <c r="H8" s="19" t="str">
        <f>Tab_Sequence!C80</f>
        <v>Microbial Resistance Mechanisms in Pathogenic Bacteria</v>
      </c>
      <c r="I8" s="86" t="s">
        <v>2</v>
      </c>
      <c r="J8" s="19">
        <f>Tab_Sequence!D80</f>
        <v>2022</v>
      </c>
      <c r="K8" s="26" t="s">
        <v>2</v>
      </c>
      <c r="L8" s="19">
        <f>Tab_Sequence!E80</f>
        <v>2025</v>
      </c>
      <c r="M8" s="26" t="s">
        <v>3</v>
      </c>
      <c r="N8" s="19" t="str">
        <f>Tab_Sequence!F80</f>
        <v>Microbiology</v>
      </c>
      <c r="O8" s="24" t="s">
        <v>0</v>
      </c>
      <c r="P8" s="19" t="str">
        <f>Tab_Sequence!G80</f>
        <v>Medicine</v>
      </c>
      <c r="Q8" s="24" t="s">
        <v>1</v>
      </c>
      <c r="R8" s="19" t="str">
        <f>Tab_Sequence!H80</f>
        <v>EU</v>
      </c>
      <c r="S8" s="26" t="s">
        <v>2</v>
      </c>
      <c r="T8" s="19">
        <f>Tab_Sequence!I80</f>
        <v>500000</v>
      </c>
      <c r="U8" s="26" t="s">
        <v>2</v>
      </c>
      <c r="V8" s="19" t="str">
        <f>Tab_Sequence!J80</f>
        <v>Monthly</v>
      </c>
      <c r="W8" s="26" t="s">
        <v>3</v>
      </c>
      <c r="X8" s="24" t="s">
        <v>6</v>
      </c>
    </row>
    <row r="9" spans="1:24" x14ac:dyDescent="0.2">
      <c r="A9" s="19" t="s">
        <v>40</v>
      </c>
      <c r="B9" s="21" t="str">
        <f t="shared" si="0"/>
        <v>Research_Project</v>
      </c>
      <c r="C9" s="19" t="s">
        <v>39</v>
      </c>
      <c r="D9" s="111">
        <f>Tab_Sequence!A81</f>
        <v>6</v>
      </c>
      <c r="E9" s="77" t="s">
        <v>1</v>
      </c>
      <c r="F9" s="110">
        <f>Tab_Sequence!B81</f>
        <v>10</v>
      </c>
      <c r="G9" s="86" t="s">
        <v>2</v>
      </c>
      <c r="H9" s="19" t="str">
        <f>Tab_Sequence!C81</f>
        <v>AI-Driven Simulations for Drug Discovery in Chemistry</v>
      </c>
      <c r="I9" s="86" t="s">
        <v>2</v>
      </c>
      <c r="J9" s="19">
        <f>Tab_Sequence!D81</f>
        <v>2019</v>
      </c>
      <c r="K9" s="26" t="s">
        <v>2</v>
      </c>
      <c r="L9" s="19">
        <f>Tab_Sequence!E81</f>
        <v>2023</v>
      </c>
      <c r="M9" s="26" t="s">
        <v>3</v>
      </c>
      <c r="N9" s="19" t="str">
        <f>Tab_Sequence!F81</f>
        <v>Microbiology</v>
      </c>
      <c r="O9" s="24" t="s">
        <v>0</v>
      </c>
      <c r="P9" s="19" t="str">
        <f>Tab_Sequence!G81</f>
        <v>Artificial Intelligence</v>
      </c>
      <c r="Q9" s="24" t="s">
        <v>1</v>
      </c>
      <c r="R9" s="19" t="str">
        <f>Tab_Sequence!H81</f>
        <v>IRC</v>
      </c>
      <c r="S9" s="26" t="s">
        <v>2</v>
      </c>
      <c r="T9" s="19">
        <f>Tab_Sequence!I81</f>
        <v>1000000</v>
      </c>
      <c r="U9" s="26" t="s">
        <v>2</v>
      </c>
      <c r="V9" s="19" t="str">
        <f>Tab_Sequence!J81</f>
        <v>Annually</v>
      </c>
      <c r="W9" s="26" t="s">
        <v>3</v>
      </c>
      <c r="X9" s="24" t="s">
        <v>6</v>
      </c>
    </row>
    <row r="10" spans="1:24" x14ac:dyDescent="0.2">
      <c r="A10" s="19" t="s">
        <v>40</v>
      </c>
      <c r="B10" s="21" t="str">
        <f t="shared" si="0"/>
        <v>Research_Project</v>
      </c>
      <c r="C10" s="19" t="s">
        <v>39</v>
      </c>
      <c r="D10" s="111">
        <f>Tab_Sequence!A82</f>
        <v>7</v>
      </c>
      <c r="E10" s="77" t="s">
        <v>1</v>
      </c>
      <c r="F10" s="110">
        <f>Tab_Sequence!B82</f>
        <v>6</v>
      </c>
      <c r="G10" s="86" t="s">
        <v>2</v>
      </c>
      <c r="H10" s="19" t="str">
        <f>Tab_Sequence!C82</f>
        <v>Chemical Strategies for CO2 Capture and Utilization</v>
      </c>
      <c r="I10" s="86" t="s">
        <v>2</v>
      </c>
      <c r="J10" s="19">
        <f>Tab_Sequence!D82</f>
        <v>2018</v>
      </c>
      <c r="K10" s="26" t="s">
        <v>2</v>
      </c>
      <c r="L10" s="19">
        <f>Tab_Sequence!E82</f>
        <v>2022</v>
      </c>
      <c r="M10" s="26" t="s">
        <v>3</v>
      </c>
      <c r="N10" s="19" t="str">
        <f>Tab_Sequence!F82</f>
        <v>Physics</v>
      </c>
      <c r="O10" s="24" t="s">
        <v>0</v>
      </c>
      <c r="P10" s="19" t="str">
        <f>Tab_Sequence!G82</f>
        <v>Climate Change</v>
      </c>
      <c r="Q10" s="24" t="s">
        <v>1</v>
      </c>
      <c r="R10" s="19" t="str">
        <f>Tab_Sequence!H82</f>
        <v>Private Donation</v>
      </c>
      <c r="S10" s="26" t="s">
        <v>2</v>
      </c>
      <c r="T10" s="19">
        <f>Tab_Sequence!I82</f>
        <v>2000000</v>
      </c>
      <c r="U10" s="26" t="s">
        <v>2</v>
      </c>
      <c r="V10" s="19" t="str">
        <f>Tab_Sequence!J82</f>
        <v>Annually</v>
      </c>
      <c r="W10" s="26" t="s">
        <v>3</v>
      </c>
      <c r="X10" s="24" t="s">
        <v>6</v>
      </c>
    </row>
    <row r="11" spans="1:24" x14ac:dyDescent="0.2">
      <c r="A11" s="19" t="s">
        <v>40</v>
      </c>
      <c r="B11" s="21" t="str">
        <f t="shared" si="0"/>
        <v>Research_Project</v>
      </c>
      <c r="C11" s="19" t="s">
        <v>39</v>
      </c>
      <c r="D11" s="111">
        <f>Tab_Sequence!A83</f>
        <v>8</v>
      </c>
      <c r="E11" s="77" t="s">
        <v>1</v>
      </c>
      <c r="F11" s="110">
        <f>Tab_Sequence!B83</f>
        <v>29</v>
      </c>
      <c r="G11" s="86" t="s">
        <v>2</v>
      </c>
      <c r="H11" s="19" t="str">
        <f>Tab_Sequence!C83</f>
        <v>Genetic Adaptations in Plants Under Climate Stress</v>
      </c>
      <c r="I11" s="86" t="s">
        <v>2</v>
      </c>
      <c r="J11" s="19">
        <f>Tab_Sequence!D83</f>
        <v>2018</v>
      </c>
      <c r="K11" s="26" t="s">
        <v>2</v>
      </c>
      <c r="L11" s="19">
        <f>Tab_Sequence!E83</f>
        <v>2022</v>
      </c>
      <c r="M11" s="26" t="s">
        <v>3</v>
      </c>
      <c r="N11" s="19" t="str">
        <f>Tab_Sequence!F83</f>
        <v>Physics</v>
      </c>
      <c r="O11" s="24" t="s">
        <v>0</v>
      </c>
      <c r="P11" s="19" t="str">
        <f>Tab_Sequence!G83</f>
        <v>Climate Change</v>
      </c>
      <c r="Q11" s="24" t="s">
        <v>1</v>
      </c>
      <c r="R11" s="19" t="str">
        <f>Tab_Sequence!H83</f>
        <v>Department of Education</v>
      </c>
      <c r="S11" s="26" t="s">
        <v>2</v>
      </c>
      <c r="T11" s="19">
        <f>Tab_Sequence!I83</f>
        <v>500000</v>
      </c>
      <c r="U11" s="26" t="s">
        <v>2</v>
      </c>
      <c r="V11" s="19" t="str">
        <f>Tab_Sequence!J83</f>
        <v>Quarterly</v>
      </c>
      <c r="W11" s="26" t="s">
        <v>3</v>
      </c>
      <c r="X11" s="24" t="s">
        <v>6</v>
      </c>
    </row>
    <row r="12" spans="1:24" x14ac:dyDescent="0.2">
      <c r="A12" s="19" t="s">
        <v>40</v>
      </c>
      <c r="B12" s="21" t="str">
        <f t="shared" si="0"/>
        <v>Research_Project</v>
      </c>
      <c r="C12" s="19" t="s">
        <v>39</v>
      </c>
      <c r="D12" s="111">
        <f>Tab_Sequence!A84</f>
        <v>9</v>
      </c>
      <c r="E12" s="77" t="s">
        <v>1</v>
      </c>
      <c r="F12" s="110">
        <f>Tab_Sequence!B84</f>
        <v>57</v>
      </c>
      <c r="G12" s="86" t="s">
        <v>2</v>
      </c>
      <c r="H12" s="19" t="str">
        <f>Tab_Sequence!C84</f>
        <v>Quantum Mechanics in Material Science Innovations</v>
      </c>
      <c r="I12" s="86" t="s">
        <v>2</v>
      </c>
      <c r="J12" s="19">
        <f>Tab_Sequence!D84</f>
        <v>2021</v>
      </c>
      <c r="K12" s="26" t="s">
        <v>2</v>
      </c>
      <c r="L12" s="19">
        <f>Tab_Sequence!E84</f>
        <v>2025</v>
      </c>
      <c r="M12" s="26" t="s">
        <v>3</v>
      </c>
      <c r="N12" s="19" t="str">
        <f>Tab_Sequence!F84</f>
        <v>Biology</v>
      </c>
      <c r="O12" s="24" t="s">
        <v>0</v>
      </c>
      <c r="P12" s="19" t="str">
        <f>Tab_Sequence!G84</f>
        <v>Polymer/Nanomaterial</v>
      </c>
      <c r="Q12" s="24" t="s">
        <v>1</v>
      </c>
      <c r="R12" s="19" t="str">
        <f>Tab_Sequence!H84</f>
        <v>Private Donation</v>
      </c>
      <c r="S12" s="26" t="s">
        <v>2</v>
      </c>
      <c r="T12" s="19">
        <f>Tab_Sequence!I84</f>
        <v>1000000</v>
      </c>
      <c r="U12" s="26" t="s">
        <v>2</v>
      </c>
      <c r="V12" s="19" t="str">
        <f>Tab_Sequence!J84</f>
        <v>Annually</v>
      </c>
      <c r="W12" s="26" t="s">
        <v>3</v>
      </c>
      <c r="X12" s="24" t="s">
        <v>6</v>
      </c>
    </row>
    <row r="13" spans="1:24" x14ac:dyDescent="0.2">
      <c r="A13" s="19" t="s">
        <v>40</v>
      </c>
      <c r="B13" s="21" t="str">
        <f t="shared" si="0"/>
        <v>Research_Project</v>
      </c>
      <c r="C13" s="19" t="s">
        <v>39</v>
      </c>
      <c r="D13" s="111">
        <f>Tab_Sequence!A85</f>
        <v>10</v>
      </c>
      <c r="E13" s="77" t="s">
        <v>1</v>
      </c>
      <c r="F13" s="110">
        <f>Tab_Sequence!B85</f>
        <v>27</v>
      </c>
      <c r="G13" s="86" t="s">
        <v>2</v>
      </c>
      <c r="H13" s="19" t="str">
        <f>Tab_Sequence!C85</f>
        <v>Impact of Urbanization on Wildlife Population Dynamics</v>
      </c>
      <c r="I13" s="86" t="s">
        <v>2</v>
      </c>
      <c r="J13" s="19">
        <f>Tab_Sequence!D85</f>
        <v>2018</v>
      </c>
      <c r="K13" s="26" t="s">
        <v>2</v>
      </c>
      <c r="L13" s="19">
        <f>Tab_Sequence!E85</f>
        <v>2021</v>
      </c>
      <c r="M13" s="26" t="s">
        <v>3</v>
      </c>
      <c r="N13" s="19" t="str">
        <f>Tab_Sequence!F85</f>
        <v>Microbiology</v>
      </c>
      <c r="O13" s="24" t="s">
        <v>0</v>
      </c>
      <c r="P13" s="19" t="str">
        <f>Tab_Sequence!G85</f>
        <v>Climate Change</v>
      </c>
      <c r="Q13" s="24" t="s">
        <v>1</v>
      </c>
      <c r="R13" s="19" t="str">
        <f>Tab_Sequence!H85</f>
        <v>WHO</v>
      </c>
      <c r="S13" s="26" t="s">
        <v>2</v>
      </c>
      <c r="T13" s="19">
        <f>Tab_Sequence!I85</f>
        <v>500000</v>
      </c>
      <c r="U13" s="26" t="s">
        <v>2</v>
      </c>
      <c r="V13" s="19" t="str">
        <f>Tab_Sequence!J85</f>
        <v>Monthly</v>
      </c>
      <c r="W13" s="26" t="s">
        <v>3</v>
      </c>
      <c r="X13" s="24" t="s">
        <v>6</v>
      </c>
    </row>
    <row r="14" spans="1:24" x14ac:dyDescent="0.2">
      <c r="A14" s="19" t="s">
        <v>40</v>
      </c>
      <c r="B14" s="21" t="str">
        <f t="shared" si="0"/>
        <v>Research_Project</v>
      </c>
      <c r="C14" s="19" t="s">
        <v>39</v>
      </c>
      <c r="D14" s="111">
        <f>Tab_Sequence!A86</f>
        <v>11</v>
      </c>
      <c r="E14" s="77" t="s">
        <v>1</v>
      </c>
      <c r="F14" s="110">
        <f>Tab_Sequence!B86</f>
        <v>13</v>
      </c>
      <c r="G14" s="86" t="s">
        <v>2</v>
      </c>
      <c r="H14" s="19" t="str">
        <f>Tab_Sequence!C86</f>
        <v>Exploring the Effects of Quantum Entanglement in Computing</v>
      </c>
      <c r="I14" s="86" t="s">
        <v>2</v>
      </c>
      <c r="J14" s="19">
        <f>Tab_Sequence!D86</f>
        <v>2020</v>
      </c>
      <c r="K14" s="26" t="s">
        <v>2</v>
      </c>
      <c r="L14" s="19">
        <f>Tab_Sequence!E86</f>
        <v>2024</v>
      </c>
      <c r="M14" s="26" t="s">
        <v>3</v>
      </c>
      <c r="N14" s="19" t="str">
        <f>Tab_Sequence!F86</f>
        <v>Microbiology</v>
      </c>
      <c r="O14" s="24" t="s">
        <v>0</v>
      </c>
      <c r="P14" s="19" t="str">
        <f>Tab_Sequence!G86</f>
        <v>Artificial Intelligence</v>
      </c>
      <c r="Q14" s="24" t="s">
        <v>1</v>
      </c>
      <c r="R14" s="19" t="str">
        <f>Tab_Sequence!H86</f>
        <v>EU</v>
      </c>
      <c r="S14" s="26" t="s">
        <v>2</v>
      </c>
      <c r="T14" s="19">
        <f>Tab_Sequence!I86</f>
        <v>2000000</v>
      </c>
      <c r="U14" s="26" t="s">
        <v>2</v>
      </c>
      <c r="V14" s="19" t="str">
        <f>Tab_Sequence!J86</f>
        <v>Quarterly</v>
      </c>
      <c r="W14" s="26" t="s">
        <v>3</v>
      </c>
      <c r="X14" s="24" t="s">
        <v>6</v>
      </c>
    </row>
    <row r="15" spans="1:24" x14ac:dyDescent="0.2">
      <c r="A15" s="19" t="s">
        <v>40</v>
      </c>
      <c r="B15" s="21" t="str">
        <f t="shared" si="0"/>
        <v>Research_Project</v>
      </c>
      <c r="C15" s="19" t="s">
        <v>39</v>
      </c>
      <c r="D15" s="111">
        <f>Tab_Sequence!A87</f>
        <v>12</v>
      </c>
      <c r="E15" s="77" t="s">
        <v>1</v>
      </c>
      <c r="F15" s="110">
        <f>Tab_Sequence!B87</f>
        <v>17</v>
      </c>
      <c r="G15" s="86" t="s">
        <v>2</v>
      </c>
      <c r="H15" s="19" t="str">
        <f>Tab_Sequence!C87</f>
        <v>Blockchain Technology for Securing Biomedical Data</v>
      </c>
      <c r="I15" s="86" t="s">
        <v>2</v>
      </c>
      <c r="J15" s="19">
        <f>Tab_Sequence!D87</f>
        <v>2019</v>
      </c>
      <c r="K15" s="26" t="s">
        <v>2</v>
      </c>
      <c r="L15" s="19">
        <f>Tab_Sequence!E87</f>
        <v>2023</v>
      </c>
      <c r="M15" s="26" t="s">
        <v>3</v>
      </c>
      <c r="N15" s="19" t="str">
        <f>Tab_Sequence!F87</f>
        <v>Chemistry</v>
      </c>
      <c r="O15" s="24" t="s">
        <v>0</v>
      </c>
      <c r="P15" s="19" t="str">
        <f>Tab_Sequence!G87</f>
        <v>Artificial Intelligence</v>
      </c>
      <c r="Q15" s="24" t="s">
        <v>1</v>
      </c>
      <c r="R15" s="19" t="str">
        <f>Tab_Sequence!H87</f>
        <v>WHO</v>
      </c>
      <c r="S15" s="26" t="s">
        <v>2</v>
      </c>
      <c r="T15" s="19">
        <f>Tab_Sequence!I87</f>
        <v>500000</v>
      </c>
      <c r="U15" s="26" t="s">
        <v>2</v>
      </c>
      <c r="V15" s="19" t="str">
        <f>Tab_Sequence!J87</f>
        <v>Annually</v>
      </c>
      <c r="W15" s="26" t="s">
        <v>3</v>
      </c>
      <c r="X15" s="24" t="s">
        <v>6</v>
      </c>
    </row>
    <row r="16" spans="1:24" x14ac:dyDescent="0.2">
      <c r="A16" s="19" t="s">
        <v>40</v>
      </c>
      <c r="B16" s="21" t="str">
        <f t="shared" si="0"/>
        <v>Research_Project</v>
      </c>
      <c r="C16" s="19" t="s">
        <v>39</v>
      </c>
      <c r="D16" s="111">
        <f>Tab_Sequence!A88</f>
        <v>13</v>
      </c>
      <c r="E16" s="77" t="s">
        <v>1</v>
      </c>
      <c r="F16" s="110">
        <f>Tab_Sequence!B88</f>
        <v>32</v>
      </c>
      <c r="G16" s="86" t="s">
        <v>2</v>
      </c>
      <c r="H16" s="19" t="str">
        <f>Tab_Sequence!C88</f>
        <v>Epigenetics and the Regulation of Gene Expression</v>
      </c>
      <c r="I16" s="86" t="s">
        <v>2</v>
      </c>
      <c r="J16" s="19">
        <f>Tab_Sequence!D88</f>
        <v>2020</v>
      </c>
      <c r="K16" s="26" t="s">
        <v>2</v>
      </c>
      <c r="L16" s="19">
        <f>Tab_Sequence!E88</f>
        <v>2023</v>
      </c>
      <c r="M16" s="26" t="s">
        <v>3</v>
      </c>
      <c r="N16" s="19" t="str">
        <f>Tab_Sequence!F88</f>
        <v>Microbiology</v>
      </c>
      <c r="O16" s="24" t="s">
        <v>0</v>
      </c>
      <c r="P16" s="19" t="str">
        <f>Tab_Sequence!G88</f>
        <v>Medicine</v>
      </c>
      <c r="Q16" s="24" t="s">
        <v>1</v>
      </c>
      <c r="R16" s="19" t="str">
        <f>Tab_Sequence!H88</f>
        <v>WHO</v>
      </c>
      <c r="S16" s="26" t="s">
        <v>2</v>
      </c>
      <c r="T16" s="19">
        <f>Tab_Sequence!I88</f>
        <v>1000000</v>
      </c>
      <c r="U16" s="26" t="s">
        <v>2</v>
      </c>
      <c r="V16" s="19" t="str">
        <f>Tab_Sequence!J88</f>
        <v>Annually</v>
      </c>
      <c r="W16" s="26" t="s">
        <v>3</v>
      </c>
      <c r="X16" s="24" t="s">
        <v>6</v>
      </c>
    </row>
    <row r="17" spans="1:24" x14ac:dyDescent="0.2">
      <c r="A17" s="19" t="s">
        <v>40</v>
      </c>
      <c r="B17" s="21" t="str">
        <f t="shared" si="0"/>
        <v>Research_Project</v>
      </c>
      <c r="C17" s="19" t="s">
        <v>39</v>
      </c>
      <c r="D17" s="111">
        <f>Tab_Sequence!A89</f>
        <v>14</v>
      </c>
      <c r="E17" s="77" t="s">
        <v>1</v>
      </c>
      <c r="F17" s="110">
        <f>Tab_Sequence!B89</f>
        <v>1</v>
      </c>
      <c r="G17" s="86" t="s">
        <v>2</v>
      </c>
      <c r="H17" s="19" t="str">
        <f>Tab_Sequence!C89</f>
        <v>Theoretical Approaches to Black Hole Thermodynamics</v>
      </c>
      <c r="I17" s="86" t="s">
        <v>2</v>
      </c>
      <c r="J17" s="19">
        <f>Tab_Sequence!D89</f>
        <v>2022</v>
      </c>
      <c r="K17" s="26" t="s">
        <v>2</v>
      </c>
      <c r="L17" s="19">
        <f>Tab_Sequence!E89</f>
        <v>2026</v>
      </c>
      <c r="M17" s="26" t="s">
        <v>3</v>
      </c>
      <c r="N17" s="19" t="str">
        <f>Tab_Sequence!F89</f>
        <v>Biology</v>
      </c>
      <c r="O17" s="24" t="s">
        <v>0</v>
      </c>
      <c r="P17" s="19" t="str">
        <f>Tab_Sequence!G89</f>
        <v>Space Science</v>
      </c>
      <c r="Q17" s="24" t="s">
        <v>1</v>
      </c>
      <c r="R17" s="19" t="str">
        <f>Tab_Sequence!H89</f>
        <v>Private Donation</v>
      </c>
      <c r="S17" s="26" t="s">
        <v>2</v>
      </c>
      <c r="T17" s="19">
        <f>Tab_Sequence!I89</f>
        <v>500000</v>
      </c>
      <c r="U17" s="26" t="s">
        <v>2</v>
      </c>
      <c r="V17" s="19" t="str">
        <f>Tab_Sequence!J89</f>
        <v>Annually</v>
      </c>
      <c r="W17" s="26" t="s">
        <v>3</v>
      </c>
      <c r="X17" s="24" t="s">
        <v>6</v>
      </c>
    </row>
    <row r="18" spans="1:24" x14ac:dyDescent="0.2">
      <c r="A18" s="19" t="s">
        <v>40</v>
      </c>
      <c r="B18" s="21" t="str">
        <f t="shared" si="0"/>
        <v>Research_Project</v>
      </c>
      <c r="C18" s="19" t="s">
        <v>39</v>
      </c>
      <c r="D18" s="111">
        <f>Tab_Sequence!A90</f>
        <v>15</v>
      </c>
      <c r="E18" s="77" t="s">
        <v>1</v>
      </c>
      <c r="F18" s="110">
        <f>Tab_Sequence!B90</f>
        <v>31</v>
      </c>
      <c r="G18" s="86" t="s">
        <v>2</v>
      </c>
      <c r="H18" s="19" t="str">
        <f>Tab_Sequence!C90</f>
        <v>Neural Networks for Predicting Protein Structure</v>
      </c>
      <c r="I18" s="86" t="s">
        <v>2</v>
      </c>
      <c r="J18" s="19">
        <f>Tab_Sequence!D90</f>
        <v>2020</v>
      </c>
      <c r="K18" s="26" t="s">
        <v>2</v>
      </c>
      <c r="L18" s="19">
        <f>Tab_Sequence!E90</f>
        <v>2023</v>
      </c>
      <c r="M18" s="26" t="s">
        <v>3</v>
      </c>
      <c r="N18" s="19" t="str">
        <f>Tab_Sequence!F90</f>
        <v>Biology</v>
      </c>
      <c r="O18" s="24" t="s">
        <v>0</v>
      </c>
      <c r="P18" s="19" t="str">
        <f>Tab_Sequence!G90</f>
        <v>Artificial Intelligence</v>
      </c>
      <c r="Q18" s="24" t="s">
        <v>1</v>
      </c>
      <c r="R18" s="19" t="str">
        <f>Tab_Sequence!H90</f>
        <v>Private Donation</v>
      </c>
      <c r="S18" s="26" t="s">
        <v>2</v>
      </c>
      <c r="T18" s="19">
        <f>Tab_Sequence!I90</f>
        <v>1000000</v>
      </c>
      <c r="U18" s="26" t="s">
        <v>2</v>
      </c>
      <c r="V18" s="19" t="str">
        <f>Tab_Sequence!J90</f>
        <v>Monthly</v>
      </c>
      <c r="W18" s="26" t="s">
        <v>3</v>
      </c>
      <c r="X18" s="24" t="s">
        <v>6</v>
      </c>
    </row>
    <row r="19" spans="1:24" x14ac:dyDescent="0.2">
      <c r="A19" s="19" t="s">
        <v>40</v>
      </c>
      <c r="B19" s="21" t="str">
        <f t="shared" si="0"/>
        <v>Research_Project</v>
      </c>
      <c r="C19" s="19" t="s">
        <v>39</v>
      </c>
      <c r="D19" s="111">
        <f>Tab_Sequence!A91</f>
        <v>16</v>
      </c>
      <c r="E19" s="77" t="s">
        <v>1</v>
      </c>
      <c r="F19" s="110">
        <f>Tab_Sequence!B91</f>
        <v>18</v>
      </c>
      <c r="G19" s="86" t="s">
        <v>2</v>
      </c>
      <c r="H19" s="19" t="str">
        <f>Tab_Sequence!C91</f>
        <v>Design of Functional Nanomaterials for Energy Storage</v>
      </c>
      <c r="I19" s="86" t="s">
        <v>2</v>
      </c>
      <c r="J19" s="19">
        <f>Tab_Sequence!D91</f>
        <v>2020</v>
      </c>
      <c r="K19" s="26" t="s">
        <v>2</v>
      </c>
      <c r="L19" s="19">
        <f>Tab_Sequence!E91</f>
        <v>2023</v>
      </c>
      <c r="M19" s="26" t="s">
        <v>3</v>
      </c>
      <c r="N19" s="19" t="str">
        <f>Tab_Sequence!F91</f>
        <v>Chemistry</v>
      </c>
      <c r="O19" s="24" t="s">
        <v>0</v>
      </c>
      <c r="P19" s="19" t="str">
        <f>Tab_Sequence!G91</f>
        <v>Polymer/Nanomaterial</v>
      </c>
      <c r="Q19" s="24" t="s">
        <v>1</v>
      </c>
      <c r="R19" s="19" t="str">
        <f>Tab_Sequence!H91</f>
        <v>EU</v>
      </c>
      <c r="S19" s="26" t="s">
        <v>2</v>
      </c>
      <c r="T19" s="19">
        <f>Tab_Sequence!I91</f>
        <v>2000000</v>
      </c>
      <c r="U19" s="26" t="s">
        <v>2</v>
      </c>
      <c r="V19" s="19" t="str">
        <f>Tab_Sequence!J91</f>
        <v>Annually</v>
      </c>
      <c r="W19" s="26" t="s">
        <v>3</v>
      </c>
      <c r="X19" s="24" t="s">
        <v>6</v>
      </c>
    </row>
    <row r="20" spans="1:24" x14ac:dyDescent="0.2">
      <c r="A20" s="19" t="s">
        <v>40</v>
      </c>
      <c r="B20" s="21" t="str">
        <f t="shared" si="0"/>
        <v>Research_Project</v>
      </c>
      <c r="C20" s="19" t="s">
        <v>39</v>
      </c>
      <c r="D20" s="111">
        <f>Tab_Sequence!A92</f>
        <v>17</v>
      </c>
      <c r="E20" s="77" t="s">
        <v>1</v>
      </c>
      <c r="F20" s="110">
        <f>Tab_Sequence!B92</f>
        <v>11</v>
      </c>
      <c r="G20" s="86" t="s">
        <v>2</v>
      </c>
      <c r="H20" s="19" t="str">
        <f>Tab_Sequence!C92</f>
        <v>Bioremediation of Oil Spills Using Microbial Communities</v>
      </c>
      <c r="I20" s="86" t="s">
        <v>2</v>
      </c>
      <c r="J20" s="19">
        <f>Tab_Sequence!D92</f>
        <v>2022</v>
      </c>
      <c r="K20" s="26" t="s">
        <v>2</v>
      </c>
      <c r="L20" s="19">
        <f>Tab_Sequence!E92</f>
        <v>2025</v>
      </c>
      <c r="M20" s="26" t="s">
        <v>3</v>
      </c>
      <c r="N20" s="19" t="str">
        <f>Tab_Sequence!F92</f>
        <v>Physics</v>
      </c>
      <c r="O20" s="24" t="s">
        <v>0</v>
      </c>
      <c r="P20" s="19" t="str">
        <f>Tab_Sequence!G92</f>
        <v>Climate Change</v>
      </c>
      <c r="Q20" s="24" t="s">
        <v>1</v>
      </c>
      <c r="R20" s="19" t="str">
        <f>Tab_Sequence!H92</f>
        <v>Private Donation</v>
      </c>
      <c r="S20" s="26" t="s">
        <v>2</v>
      </c>
      <c r="T20" s="19">
        <f>Tab_Sequence!I92</f>
        <v>1000000</v>
      </c>
      <c r="U20" s="26" t="s">
        <v>2</v>
      </c>
      <c r="V20" s="19" t="str">
        <f>Tab_Sequence!J92</f>
        <v>Annually</v>
      </c>
      <c r="W20" s="26" t="s">
        <v>3</v>
      </c>
      <c r="X20" s="24" t="s">
        <v>6</v>
      </c>
    </row>
    <row r="21" spans="1:24" x14ac:dyDescent="0.2">
      <c r="A21" s="19" t="s">
        <v>40</v>
      </c>
      <c r="B21" s="21" t="str">
        <f t="shared" si="0"/>
        <v>Research_Project</v>
      </c>
      <c r="C21" s="19" t="s">
        <v>39</v>
      </c>
      <c r="D21" s="111">
        <f>Tab_Sequence!A93</f>
        <v>18</v>
      </c>
      <c r="E21" s="77" t="s">
        <v>1</v>
      </c>
      <c r="F21" s="110">
        <f>Tab_Sequence!B93</f>
        <v>14</v>
      </c>
      <c r="G21" s="86" t="s">
        <v>2</v>
      </c>
      <c r="H21" s="19" t="str">
        <f>Tab_Sequence!C93</f>
        <v>CRISPR Applications in Combating Antimicrobial Resistance</v>
      </c>
      <c r="I21" s="86" t="s">
        <v>2</v>
      </c>
      <c r="J21" s="19">
        <f>Tab_Sequence!D93</f>
        <v>2020</v>
      </c>
      <c r="K21" s="26" t="s">
        <v>2</v>
      </c>
      <c r="L21" s="19">
        <f>Tab_Sequence!E93</f>
        <v>2023</v>
      </c>
      <c r="M21" s="26" t="s">
        <v>3</v>
      </c>
      <c r="N21" s="19" t="str">
        <f>Tab_Sequence!F93</f>
        <v>Chemistry</v>
      </c>
      <c r="O21" s="24" t="s">
        <v>0</v>
      </c>
      <c r="P21" s="19" t="str">
        <f>Tab_Sequence!G93</f>
        <v>Medicine</v>
      </c>
      <c r="Q21" s="24" t="s">
        <v>1</v>
      </c>
      <c r="R21" s="19" t="str">
        <f>Tab_Sequence!H93</f>
        <v>Department of Education</v>
      </c>
      <c r="S21" s="26" t="s">
        <v>2</v>
      </c>
      <c r="T21" s="19">
        <f>Tab_Sequence!I93</f>
        <v>1000000</v>
      </c>
      <c r="U21" s="26" t="s">
        <v>2</v>
      </c>
      <c r="V21" s="19" t="str">
        <f>Tab_Sequence!J93</f>
        <v>Annually</v>
      </c>
      <c r="W21" s="26" t="s">
        <v>3</v>
      </c>
      <c r="X21" s="24" t="s">
        <v>6</v>
      </c>
    </row>
    <row r="22" spans="1:24" x14ac:dyDescent="0.2">
      <c r="A22" s="19" t="s">
        <v>40</v>
      </c>
      <c r="B22" s="21" t="str">
        <f t="shared" si="0"/>
        <v>Research_Project</v>
      </c>
      <c r="C22" s="19" t="s">
        <v>39</v>
      </c>
      <c r="D22" s="111">
        <f>Tab_Sequence!A94</f>
        <v>19</v>
      </c>
      <c r="E22" s="77" t="s">
        <v>1</v>
      </c>
      <c r="F22" s="110">
        <f>Tab_Sequence!B94</f>
        <v>5</v>
      </c>
      <c r="G22" s="86" t="s">
        <v>2</v>
      </c>
      <c r="H22" s="19" t="str">
        <f>Tab_Sequence!C94</f>
        <v>Electrochemical Methods for Hydrogen Production</v>
      </c>
      <c r="I22" s="86" t="s">
        <v>2</v>
      </c>
      <c r="J22" s="19">
        <f>Tab_Sequence!D94</f>
        <v>2020</v>
      </c>
      <c r="K22" s="26" t="s">
        <v>2</v>
      </c>
      <c r="L22" s="19">
        <f>Tab_Sequence!E94</f>
        <v>2024</v>
      </c>
      <c r="M22" s="26" t="s">
        <v>3</v>
      </c>
      <c r="N22" s="19" t="str">
        <f>Tab_Sequence!F94</f>
        <v>Chemistry</v>
      </c>
      <c r="O22" s="24" t="s">
        <v>0</v>
      </c>
      <c r="P22" s="19" t="str">
        <f>Tab_Sequence!G94</f>
        <v>Renewable Energy</v>
      </c>
      <c r="Q22" s="24" t="s">
        <v>1</v>
      </c>
      <c r="R22" s="19" t="str">
        <f>Tab_Sequence!H94</f>
        <v>Government of Ireland</v>
      </c>
      <c r="S22" s="26" t="s">
        <v>2</v>
      </c>
      <c r="T22" s="19">
        <f>Tab_Sequence!I94</f>
        <v>2000000</v>
      </c>
      <c r="U22" s="26" t="s">
        <v>2</v>
      </c>
      <c r="V22" s="19" t="str">
        <f>Tab_Sequence!J94</f>
        <v>Quarterly</v>
      </c>
      <c r="W22" s="26" t="s">
        <v>3</v>
      </c>
      <c r="X22" s="24" t="s">
        <v>6</v>
      </c>
    </row>
    <row r="23" spans="1:24" x14ac:dyDescent="0.2">
      <c r="A23" s="19" t="s">
        <v>40</v>
      </c>
      <c r="B23" s="21" t="str">
        <f t="shared" si="0"/>
        <v>Research_Project</v>
      </c>
      <c r="C23" s="19" t="s">
        <v>39</v>
      </c>
      <c r="D23" s="111">
        <f>Tab_Sequence!A95</f>
        <v>20</v>
      </c>
      <c r="E23" s="77" t="s">
        <v>1</v>
      </c>
      <c r="F23" s="110">
        <f>Tab_Sequence!B95</f>
        <v>44</v>
      </c>
      <c r="G23" s="86" t="s">
        <v>2</v>
      </c>
      <c r="H23" s="19" t="str">
        <f>Tab_Sequence!C95</f>
        <v>The Role of Gut Microbiota in Human Health and Disease</v>
      </c>
      <c r="I23" s="86" t="s">
        <v>2</v>
      </c>
      <c r="J23" s="19">
        <f>Tab_Sequence!D95</f>
        <v>2019</v>
      </c>
      <c r="K23" s="26" t="s">
        <v>2</v>
      </c>
      <c r="L23" s="19">
        <f>Tab_Sequence!E95</f>
        <v>2023</v>
      </c>
      <c r="M23" s="26" t="s">
        <v>3</v>
      </c>
      <c r="N23" s="19" t="str">
        <f>Tab_Sequence!F95</f>
        <v>Biology</v>
      </c>
      <c r="O23" s="24" t="s">
        <v>0</v>
      </c>
      <c r="P23" s="19" t="str">
        <f>Tab_Sequence!G95</f>
        <v>Medicine</v>
      </c>
      <c r="Q23" s="24" t="s">
        <v>1</v>
      </c>
      <c r="R23" s="19" t="str">
        <f>Tab_Sequence!H95</f>
        <v>Department of Education</v>
      </c>
      <c r="S23" s="26" t="s">
        <v>2</v>
      </c>
      <c r="T23" s="19">
        <f>Tab_Sequence!I95</f>
        <v>500000</v>
      </c>
      <c r="U23" s="26" t="s">
        <v>2</v>
      </c>
      <c r="V23" s="19" t="str">
        <f>Tab_Sequence!J95</f>
        <v>Quarterly</v>
      </c>
      <c r="W23" s="26" t="s">
        <v>3</v>
      </c>
      <c r="X23" s="24" t="s">
        <v>6</v>
      </c>
    </row>
    <row r="24" spans="1:24" x14ac:dyDescent="0.2">
      <c r="A24" s="19" t="s">
        <v>40</v>
      </c>
      <c r="B24" s="21" t="str">
        <f t="shared" si="0"/>
        <v>Research_Project</v>
      </c>
      <c r="C24" s="19" t="s">
        <v>39</v>
      </c>
      <c r="D24" s="111">
        <f>Tab_Sequence!A96</f>
        <v>21</v>
      </c>
      <c r="E24" s="77" t="s">
        <v>1</v>
      </c>
      <c r="F24" s="110">
        <f>Tab_Sequence!B96</f>
        <v>30</v>
      </c>
      <c r="G24" s="86" t="s">
        <v>2</v>
      </c>
      <c r="H24" s="19" t="str">
        <f>Tab_Sequence!C96</f>
        <v>Advancements in Plasma for Renewable Energy</v>
      </c>
      <c r="I24" s="86" t="s">
        <v>2</v>
      </c>
      <c r="J24" s="19">
        <f>Tab_Sequence!D96</f>
        <v>2021</v>
      </c>
      <c r="K24" s="26" t="s">
        <v>2</v>
      </c>
      <c r="L24" s="19">
        <f>Tab_Sequence!E96</f>
        <v>2025</v>
      </c>
      <c r="M24" s="26" t="s">
        <v>3</v>
      </c>
      <c r="N24" s="19" t="str">
        <f>Tab_Sequence!F96</f>
        <v>Computer Science</v>
      </c>
      <c r="O24" s="24" t="s">
        <v>0</v>
      </c>
      <c r="P24" s="19" t="str">
        <f>Tab_Sequence!G96</f>
        <v>Renewable Energy</v>
      </c>
      <c r="Q24" s="24" t="s">
        <v>1</v>
      </c>
      <c r="R24" s="19" t="str">
        <f>Tab_Sequence!H96</f>
        <v>Government of Ireland</v>
      </c>
      <c r="S24" s="26" t="s">
        <v>2</v>
      </c>
      <c r="T24" s="19">
        <f>Tab_Sequence!I96</f>
        <v>1000000</v>
      </c>
      <c r="U24" s="26" t="s">
        <v>2</v>
      </c>
      <c r="V24" s="19" t="str">
        <f>Tab_Sequence!J96</f>
        <v>Annually</v>
      </c>
      <c r="W24" s="26" t="s">
        <v>3</v>
      </c>
      <c r="X24" s="24" t="s">
        <v>6</v>
      </c>
    </row>
    <row r="25" spans="1:24" x14ac:dyDescent="0.2">
      <c r="A25" s="19" t="s">
        <v>40</v>
      </c>
      <c r="B25" s="21" t="str">
        <f t="shared" si="0"/>
        <v>Research_Project</v>
      </c>
      <c r="C25" s="19" t="s">
        <v>39</v>
      </c>
      <c r="D25" s="111">
        <f>Tab_Sequence!A97</f>
        <v>22</v>
      </c>
      <c r="E25" s="77" t="s">
        <v>1</v>
      </c>
      <c r="F25" s="110">
        <f>Tab_Sequence!B97</f>
        <v>53</v>
      </c>
      <c r="G25" s="86" t="s">
        <v>2</v>
      </c>
      <c r="H25" s="19" t="str">
        <f>Tab_Sequence!C97</f>
        <v>The Role of Higgs Boson in Particle Physics Theory</v>
      </c>
      <c r="I25" s="86" t="s">
        <v>2</v>
      </c>
      <c r="J25" s="19">
        <f>Tab_Sequence!D97</f>
        <v>2021</v>
      </c>
      <c r="K25" s="26" t="s">
        <v>2</v>
      </c>
      <c r="L25" s="19">
        <f>Tab_Sequence!E97</f>
        <v>2024</v>
      </c>
      <c r="M25" s="26" t="s">
        <v>3</v>
      </c>
      <c r="N25" s="19" t="str">
        <f>Tab_Sequence!F97</f>
        <v>Microbiology</v>
      </c>
      <c r="O25" s="24" t="s">
        <v>0</v>
      </c>
      <c r="P25" s="19" t="str">
        <f>Tab_Sequence!G97</f>
        <v>Space Science</v>
      </c>
      <c r="Q25" s="24" t="s">
        <v>1</v>
      </c>
      <c r="R25" s="19" t="str">
        <f>Tab_Sequence!H97</f>
        <v>EU</v>
      </c>
      <c r="S25" s="26" t="s">
        <v>2</v>
      </c>
      <c r="T25" s="19">
        <f>Tab_Sequence!I97</f>
        <v>1000000</v>
      </c>
      <c r="U25" s="26" t="s">
        <v>2</v>
      </c>
      <c r="V25" s="19" t="str">
        <f>Tab_Sequence!J97</f>
        <v>Annually</v>
      </c>
      <c r="W25" s="26" t="s">
        <v>3</v>
      </c>
      <c r="X25" s="24" t="s">
        <v>6</v>
      </c>
    </row>
    <row r="26" spans="1:24" x14ac:dyDescent="0.2">
      <c r="A26" s="19" t="s">
        <v>40</v>
      </c>
      <c r="B26" s="21" t="str">
        <f t="shared" si="0"/>
        <v>Research_Project</v>
      </c>
      <c r="C26" s="19" t="s">
        <v>39</v>
      </c>
      <c r="D26" s="111">
        <f>Tab_Sequence!A98</f>
        <v>23</v>
      </c>
      <c r="E26" s="77" t="s">
        <v>1</v>
      </c>
      <c r="F26" s="110">
        <f>Tab_Sequence!B98</f>
        <v>54</v>
      </c>
      <c r="G26" s="86" t="s">
        <v>2</v>
      </c>
      <c r="H26" s="19" t="str">
        <f>Tab_Sequence!C98</f>
        <v>Metagenomics in Soil Microbial Diversity Studies</v>
      </c>
      <c r="I26" s="86" t="s">
        <v>2</v>
      </c>
      <c r="J26" s="19">
        <f>Tab_Sequence!D98</f>
        <v>2022</v>
      </c>
      <c r="K26" s="26" t="s">
        <v>2</v>
      </c>
      <c r="L26" s="19">
        <f>Tab_Sequence!E98</f>
        <v>2025</v>
      </c>
      <c r="M26" s="26" t="s">
        <v>3</v>
      </c>
      <c r="N26" s="19" t="str">
        <f>Tab_Sequence!F98</f>
        <v>Physics</v>
      </c>
      <c r="O26" s="24" t="s">
        <v>0</v>
      </c>
      <c r="P26" s="19" t="str">
        <f>Tab_Sequence!G98</f>
        <v>Climate Change</v>
      </c>
      <c r="Q26" s="24" t="s">
        <v>1</v>
      </c>
      <c r="R26" s="19" t="str">
        <f>Tab_Sequence!H98</f>
        <v>Department of Education</v>
      </c>
      <c r="S26" s="26" t="s">
        <v>2</v>
      </c>
      <c r="T26" s="19">
        <f>Tab_Sequence!I98</f>
        <v>500000</v>
      </c>
      <c r="U26" s="26" t="s">
        <v>2</v>
      </c>
      <c r="V26" s="19" t="str">
        <f>Tab_Sequence!J98</f>
        <v>Monthly</v>
      </c>
      <c r="W26" s="26" t="s">
        <v>3</v>
      </c>
      <c r="X26" s="24" t="s">
        <v>6</v>
      </c>
    </row>
    <row r="27" spans="1:24" x14ac:dyDescent="0.2">
      <c r="A27" s="19" t="s">
        <v>40</v>
      </c>
      <c r="B27" s="21" t="str">
        <f t="shared" si="0"/>
        <v>Research_Project</v>
      </c>
      <c r="C27" s="19" t="s">
        <v>39</v>
      </c>
      <c r="D27" s="111">
        <f>Tab_Sequence!A99</f>
        <v>24</v>
      </c>
      <c r="E27" s="77" t="s">
        <v>1</v>
      </c>
      <c r="F27" s="110">
        <f>Tab_Sequence!B99</f>
        <v>28</v>
      </c>
      <c r="G27" s="86" t="s">
        <v>2</v>
      </c>
      <c r="H27" s="19" t="str">
        <f>Tab_Sequence!C99</f>
        <v>Antibiotic Resistance in Aquatic Microbial Ecosystems</v>
      </c>
      <c r="I27" s="86" t="s">
        <v>2</v>
      </c>
      <c r="J27" s="19">
        <f>Tab_Sequence!D99</f>
        <v>2020</v>
      </c>
      <c r="K27" s="26" t="s">
        <v>2</v>
      </c>
      <c r="L27" s="19">
        <f>Tab_Sequence!E99</f>
        <v>2024</v>
      </c>
      <c r="M27" s="26" t="s">
        <v>3</v>
      </c>
      <c r="N27" s="19" t="str">
        <f>Tab_Sequence!F99</f>
        <v>Biology</v>
      </c>
      <c r="O27" s="24" t="s">
        <v>0</v>
      </c>
      <c r="P27" s="19" t="str">
        <f>Tab_Sequence!G99</f>
        <v>Climate Change</v>
      </c>
      <c r="Q27" s="24" t="s">
        <v>1</v>
      </c>
      <c r="R27" s="19" t="str">
        <f>Tab_Sequence!H99</f>
        <v>EU</v>
      </c>
      <c r="S27" s="26" t="s">
        <v>2</v>
      </c>
      <c r="T27" s="19">
        <f>Tab_Sequence!I99</f>
        <v>500000</v>
      </c>
      <c r="U27" s="26" t="s">
        <v>2</v>
      </c>
      <c r="V27" s="19" t="str">
        <f>Tab_Sequence!J99</f>
        <v>Annually</v>
      </c>
      <c r="W27" s="26" t="s">
        <v>3</v>
      </c>
      <c r="X27" s="24" t="s">
        <v>6</v>
      </c>
    </row>
    <row r="28" spans="1:24" x14ac:dyDescent="0.2">
      <c r="A28" s="19" t="s">
        <v>40</v>
      </c>
      <c r="B28" s="21" t="str">
        <f t="shared" si="0"/>
        <v>Research_Project</v>
      </c>
      <c r="C28" s="19" t="s">
        <v>39</v>
      </c>
      <c r="D28" s="111">
        <f>Tab_Sequence!A100</f>
        <v>25</v>
      </c>
      <c r="E28" s="77" t="s">
        <v>1</v>
      </c>
      <c r="F28" s="110">
        <f>Tab_Sequence!B100</f>
        <v>47</v>
      </c>
      <c r="G28" s="86" t="s">
        <v>2</v>
      </c>
      <c r="H28" s="19" t="str">
        <f>Tab_Sequence!C100</f>
        <v>AI Techniques for Molecular Docking Simulations</v>
      </c>
      <c r="I28" s="86" t="s">
        <v>2</v>
      </c>
      <c r="J28" s="19">
        <f>Tab_Sequence!D100</f>
        <v>2020</v>
      </c>
      <c r="K28" s="26" t="s">
        <v>2</v>
      </c>
      <c r="L28" s="19">
        <f>Tab_Sequence!E100</f>
        <v>2024</v>
      </c>
      <c r="M28" s="26" t="s">
        <v>3</v>
      </c>
      <c r="N28" s="19" t="str">
        <f>Tab_Sequence!F100</f>
        <v>Physics</v>
      </c>
      <c r="O28" s="24" t="s">
        <v>0</v>
      </c>
      <c r="P28" s="19" t="str">
        <f>Tab_Sequence!G100</f>
        <v>Artificial Intelligence</v>
      </c>
      <c r="Q28" s="24" t="s">
        <v>1</v>
      </c>
      <c r="R28" s="19" t="str">
        <f>Tab_Sequence!H100</f>
        <v>EU</v>
      </c>
      <c r="S28" s="26" t="s">
        <v>2</v>
      </c>
      <c r="T28" s="19">
        <f>Tab_Sequence!I100</f>
        <v>500000</v>
      </c>
      <c r="U28" s="26" t="s">
        <v>2</v>
      </c>
      <c r="V28" s="19" t="str">
        <f>Tab_Sequence!J100</f>
        <v>Quarterly</v>
      </c>
      <c r="W28" s="26" t="s">
        <v>3</v>
      </c>
      <c r="X28" s="24" t="s">
        <v>6</v>
      </c>
    </row>
    <row r="29" spans="1:24" x14ac:dyDescent="0.2">
      <c r="A29" s="19" t="s">
        <v>40</v>
      </c>
      <c r="B29" s="21" t="str">
        <f t="shared" si="0"/>
        <v>Research_Project</v>
      </c>
      <c r="C29" s="19" t="s">
        <v>39</v>
      </c>
      <c r="D29" s="111">
        <f>Tab_Sequence!A101</f>
        <v>26</v>
      </c>
      <c r="E29" s="77" t="s">
        <v>1</v>
      </c>
      <c r="F29" s="110">
        <f>Tab_Sequence!B101</f>
        <v>8</v>
      </c>
      <c r="G29" s="86" t="s">
        <v>2</v>
      </c>
      <c r="H29" s="19" t="str">
        <f>Tab_Sequence!C101</f>
        <v>Big Data Analytics in Monitoring Global Biodiversity</v>
      </c>
      <c r="I29" s="86" t="s">
        <v>2</v>
      </c>
      <c r="J29" s="19">
        <f>Tab_Sequence!D101</f>
        <v>2021</v>
      </c>
      <c r="K29" s="26" t="s">
        <v>2</v>
      </c>
      <c r="L29" s="19">
        <f>Tab_Sequence!E101</f>
        <v>2025</v>
      </c>
      <c r="M29" s="26" t="s">
        <v>3</v>
      </c>
      <c r="N29" s="19" t="str">
        <f>Tab_Sequence!F101</f>
        <v>Chemistry</v>
      </c>
      <c r="O29" s="24" t="s">
        <v>0</v>
      </c>
      <c r="P29" s="19" t="str">
        <f>Tab_Sequence!G101</f>
        <v>Climate Change</v>
      </c>
      <c r="Q29" s="24" t="s">
        <v>1</v>
      </c>
      <c r="R29" s="19" t="str">
        <f>Tab_Sequence!H101</f>
        <v>EU</v>
      </c>
      <c r="S29" s="26" t="s">
        <v>2</v>
      </c>
      <c r="T29" s="19">
        <f>Tab_Sequence!I101</f>
        <v>500000</v>
      </c>
      <c r="U29" s="26" t="s">
        <v>2</v>
      </c>
      <c r="V29" s="19" t="str">
        <f>Tab_Sequence!J101</f>
        <v>Quarterly</v>
      </c>
      <c r="W29" s="26" t="s">
        <v>3</v>
      </c>
      <c r="X29" s="24" t="s">
        <v>6</v>
      </c>
    </row>
    <row r="30" spans="1:24" x14ac:dyDescent="0.2">
      <c r="A30" s="19" t="s">
        <v>40</v>
      </c>
      <c r="B30" s="21" t="str">
        <f t="shared" si="0"/>
        <v>Research_Project</v>
      </c>
      <c r="C30" s="19" t="s">
        <v>39</v>
      </c>
      <c r="D30" s="111">
        <f>Tab_Sequence!A102</f>
        <v>27</v>
      </c>
      <c r="E30" s="77" t="s">
        <v>1</v>
      </c>
      <c r="F30" s="110">
        <f>Tab_Sequence!B102</f>
        <v>40</v>
      </c>
      <c r="G30" s="86" t="s">
        <v>2</v>
      </c>
      <c r="H30" s="19" t="str">
        <f>Tab_Sequence!C102</f>
        <v>The Impact of Genetic Drift on Microbial Evolution</v>
      </c>
      <c r="I30" s="86" t="s">
        <v>2</v>
      </c>
      <c r="J30" s="19">
        <f>Tab_Sequence!D102</f>
        <v>2021</v>
      </c>
      <c r="K30" s="26" t="s">
        <v>2</v>
      </c>
      <c r="L30" s="19">
        <f>Tab_Sequence!E102</f>
        <v>2024</v>
      </c>
      <c r="M30" s="26" t="s">
        <v>3</v>
      </c>
      <c r="N30" s="19" t="str">
        <f>Tab_Sequence!F102</f>
        <v>Microbiology</v>
      </c>
      <c r="O30" s="24" t="s">
        <v>0</v>
      </c>
      <c r="P30" s="19" t="str">
        <f>Tab_Sequence!G102</f>
        <v>Climate Change</v>
      </c>
      <c r="Q30" s="24" t="s">
        <v>1</v>
      </c>
      <c r="R30" s="19" t="str">
        <f>Tab_Sequence!H102</f>
        <v>Government of Ireland</v>
      </c>
      <c r="S30" s="26" t="s">
        <v>2</v>
      </c>
      <c r="T30" s="19">
        <f>Tab_Sequence!I102</f>
        <v>500000</v>
      </c>
      <c r="U30" s="26" t="s">
        <v>2</v>
      </c>
      <c r="V30" s="19" t="str">
        <f>Tab_Sequence!J102</f>
        <v>Monthly</v>
      </c>
      <c r="W30" s="26" t="s">
        <v>3</v>
      </c>
      <c r="X30" s="24" t="s">
        <v>6</v>
      </c>
    </row>
    <row r="31" spans="1:24" x14ac:dyDescent="0.2">
      <c r="A31" s="19" t="s">
        <v>40</v>
      </c>
      <c r="B31" s="21" t="str">
        <f t="shared" si="0"/>
        <v>Research_Project</v>
      </c>
      <c r="C31" s="19" t="s">
        <v>39</v>
      </c>
      <c r="D31" s="111">
        <f>Tab_Sequence!A103</f>
        <v>28</v>
      </c>
      <c r="E31" s="77" t="s">
        <v>1</v>
      </c>
      <c r="F31" s="110">
        <f>Tab_Sequence!B103</f>
        <v>48</v>
      </c>
      <c r="G31" s="86" t="s">
        <v>2</v>
      </c>
      <c r="H31" s="19" t="str">
        <f>Tab_Sequence!C103</f>
        <v>The Physics of High-Energy Cosmic Rays</v>
      </c>
      <c r="I31" s="86" t="s">
        <v>2</v>
      </c>
      <c r="J31" s="19">
        <f>Tab_Sequence!D103</f>
        <v>2022</v>
      </c>
      <c r="K31" s="26" t="s">
        <v>2</v>
      </c>
      <c r="L31" s="19">
        <f>Tab_Sequence!E103</f>
        <v>2025</v>
      </c>
      <c r="M31" s="26" t="s">
        <v>3</v>
      </c>
      <c r="N31" s="19" t="str">
        <f>Tab_Sequence!F103</f>
        <v>Computer Science</v>
      </c>
      <c r="O31" s="24" t="s">
        <v>0</v>
      </c>
      <c r="P31" s="19" t="str">
        <f>Tab_Sequence!G103</f>
        <v>Space Science</v>
      </c>
      <c r="Q31" s="24" t="s">
        <v>1</v>
      </c>
      <c r="R31" s="19" t="str">
        <f>Tab_Sequence!H103</f>
        <v>EU</v>
      </c>
      <c r="S31" s="26" t="s">
        <v>2</v>
      </c>
      <c r="T31" s="19">
        <f>Tab_Sequence!I103</f>
        <v>1000000</v>
      </c>
      <c r="U31" s="26" t="s">
        <v>2</v>
      </c>
      <c r="V31" s="19" t="str">
        <f>Tab_Sequence!J103</f>
        <v>Monthly</v>
      </c>
      <c r="W31" s="26" t="s">
        <v>3</v>
      </c>
      <c r="X31" s="24" t="s">
        <v>6</v>
      </c>
    </row>
    <row r="32" spans="1:24" x14ac:dyDescent="0.2">
      <c r="A32" s="19" t="s">
        <v>40</v>
      </c>
      <c r="B32" s="21" t="str">
        <f t="shared" si="0"/>
        <v>Research_Project</v>
      </c>
      <c r="C32" s="19" t="s">
        <v>39</v>
      </c>
      <c r="D32" s="111">
        <f>Tab_Sequence!A104</f>
        <v>29</v>
      </c>
      <c r="E32" s="77" t="s">
        <v>1</v>
      </c>
      <c r="F32" s="110">
        <f>Tab_Sequence!B104</f>
        <v>49</v>
      </c>
      <c r="G32" s="86" t="s">
        <v>2</v>
      </c>
      <c r="H32" s="19" t="str">
        <f>Tab_Sequence!C104</f>
        <v>Quantum Algorithms for Complex Systems Modeling</v>
      </c>
      <c r="I32" s="86" t="s">
        <v>2</v>
      </c>
      <c r="J32" s="19">
        <f>Tab_Sequence!D104</f>
        <v>2020</v>
      </c>
      <c r="K32" s="26" t="s">
        <v>2</v>
      </c>
      <c r="L32" s="19">
        <f>Tab_Sequence!E104</f>
        <v>2023</v>
      </c>
      <c r="M32" s="26" t="s">
        <v>3</v>
      </c>
      <c r="N32" s="19" t="str">
        <f>Tab_Sequence!F104</f>
        <v>Computer Science</v>
      </c>
      <c r="O32" s="24" t="s">
        <v>0</v>
      </c>
      <c r="P32" s="19" t="str">
        <f>Tab_Sequence!G104</f>
        <v>Artificial Intelligence</v>
      </c>
      <c r="Q32" s="24" t="s">
        <v>1</v>
      </c>
      <c r="R32" s="19" t="str">
        <f>Tab_Sequence!H104</f>
        <v>Department of Education</v>
      </c>
      <c r="S32" s="26" t="s">
        <v>2</v>
      </c>
      <c r="T32" s="19">
        <f>Tab_Sequence!I104</f>
        <v>1000000</v>
      </c>
      <c r="U32" s="26" t="s">
        <v>2</v>
      </c>
      <c r="V32" s="19" t="str">
        <f>Tab_Sequence!J104</f>
        <v>Monthly</v>
      </c>
      <c r="W32" s="26" t="s">
        <v>3</v>
      </c>
      <c r="X32" s="24" t="s">
        <v>6</v>
      </c>
    </row>
    <row r="33" spans="1:24" x14ac:dyDescent="0.2">
      <c r="A33" s="19" t="s">
        <v>40</v>
      </c>
      <c r="B33" s="21" t="str">
        <f t="shared" si="0"/>
        <v>Research_Project</v>
      </c>
      <c r="C33" s="19" t="s">
        <v>39</v>
      </c>
      <c r="D33" s="111">
        <f>Tab_Sequence!A105</f>
        <v>30</v>
      </c>
      <c r="E33" s="77" t="s">
        <v>1</v>
      </c>
      <c r="F33" s="110">
        <f>Tab_Sequence!B105</f>
        <v>58</v>
      </c>
      <c r="G33" s="86" t="s">
        <v>2</v>
      </c>
      <c r="H33" s="19" t="str">
        <f>Tab_Sequence!C105</f>
        <v>Molecular Mechanisms of Enzyme Catalysis in Bio Chemistry</v>
      </c>
      <c r="I33" s="86" t="s">
        <v>2</v>
      </c>
      <c r="J33" s="19">
        <f>Tab_Sequence!D105</f>
        <v>2022</v>
      </c>
      <c r="K33" s="26" t="s">
        <v>2</v>
      </c>
      <c r="L33" s="19">
        <f>Tab_Sequence!E105</f>
        <v>2025</v>
      </c>
      <c r="M33" s="26" t="s">
        <v>3</v>
      </c>
      <c r="N33" s="19" t="str">
        <f>Tab_Sequence!F105</f>
        <v>Computer Science</v>
      </c>
      <c r="O33" s="24" t="s">
        <v>0</v>
      </c>
      <c r="P33" s="19" t="str">
        <f>Tab_Sequence!G105</f>
        <v>Polymer/Nanomaterial</v>
      </c>
      <c r="Q33" s="24" t="s">
        <v>1</v>
      </c>
      <c r="R33" s="19" t="str">
        <f>Tab_Sequence!H105</f>
        <v>EU</v>
      </c>
      <c r="S33" s="26" t="s">
        <v>2</v>
      </c>
      <c r="T33" s="19">
        <f>Tab_Sequence!I105</f>
        <v>500000</v>
      </c>
      <c r="U33" s="26" t="s">
        <v>2</v>
      </c>
      <c r="V33" s="19" t="str">
        <f>Tab_Sequence!J105</f>
        <v>Monthly</v>
      </c>
      <c r="W33" s="26" t="s">
        <v>3</v>
      </c>
      <c r="X33" s="24" t="s">
        <v>6</v>
      </c>
    </row>
    <row r="34" spans="1:24" x14ac:dyDescent="0.2">
      <c r="A34" s="19" t="s">
        <v>40</v>
      </c>
      <c r="B34" s="21" t="str">
        <f t="shared" si="0"/>
        <v>Research_Project</v>
      </c>
      <c r="C34" s="19" t="s">
        <v>39</v>
      </c>
      <c r="D34" s="111">
        <f>Tab_Sequence!A106</f>
        <v>31</v>
      </c>
      <c r="E34" s="77" t="s">
        <v>1</v>
      </c>
      <c r="F34" s="110">
        <f>Tab_Sequence!B106</f>
        <v>24</v>
      </c>
      <c r="G34" s="86" t="s">
        <v>2</v>
      </c>
      <c r="H34" s="19" t="str">
        <f>Tab_Sequence!C106</f>
        <v>AI-Based Models for Predicting Climate Change Impacts</v>
      </c>
      <c r="I34" s="86" t="s">
        <v>2</v>
      </c>
      <c r="J34" s="19">
        <f>Tab_Sequence!D106</f>
        <v>2022</v>
      </c>
      <c r="K34" s="26" t="s">
        <v>2</v>
      </c>
      <c r="L34" s="19">
        <f>Tab_Sequence!E106</f>
        <v>2026</v>
      </c>
      <c r="M34" s="26" t="s">
        <v>3</v>
      </c>
      <c r="N34" s="19" t="str">
        <f>Tab_Sequence!F106</f>
        <v>Computer Science</v>
      </c>
      <c r="O34" s="24" t="s">
        <v>0</v>
      </c>
      <c r="P34" s="19" t="str">
        <f>Tab_Sequence!G106</f>
        <v>Climate Change</v>
      </c>
      <c r="Q34" s="24" t="s">
        <v>1</v>
      </c>
      <c r="R34" s="19" t="str">
        <f>Tab_Sequence!H106</f>
        <v>Department of Education</v>
      </c>
      <c r="S34" s="26" t="s">
        <v>2</v>
      </c>
      <c r="T34" s="19">
        <f>Tab_Sequence!I106</f>
        <v>1000000</v>
      </c>
      <c r="U34" s="26" t="s">
        <v>2</v>
      </c>
      <c r="V34" s="19" t="str">
        <f>Tab_Sequence!J106</f>
        <v>Annually</v>
      </c>
      <c r="W34" s="26" t="s">
        <v>3</v>
      </c>
      <c r="X34" s="24" t="s">
        <v>6</v>
      </c>
    </row>
    <row r="35" spans="1:24" x14ac:dyDescent="0.2">
      <c r="A35" s="19" t="s">
        <v>40</v>
      </c>
      <c r="B35" s="21" t="str">
        <f t="shared" si="0"/>
        <v>Research_Project</v>
      </c>
      <c r="C35" s="19" t="s">
        <v>39</v>
      </c>
      <c r="D35" s="111">
        <f>Tab_Sequence!A107</f>
        <v>32</v>
      </c>
      <c r="E35" s="77" t="s">
        <v>1</v>
      </c>
      <c r="F35" s="110">
        <f>Tab_Sequence!B107</f>
        <v>22</v>
      </c>
      <c r="G35" s="86" t="s">
        <v>2</v>
      </c>
      <c r="H35" s="19" t="str">
        <f>Tab_Sequence!C107</f>
        <v>Nanophotonics and Its Applications in Energy Devices</v>
      </c>
      <c r="I35" s="86" t="s">
        <v>2</v>
      </c>
      <c r="J35" s="19">
        <f>Tab_Sequence!D107</f>
        <v>2021</v>
      </c>
      <c r="K35" s="26" t="s">
        <v>2</v>
      </c>
      <c r="L35" s="19">
        <f>Tab_Sequence!E107</f>
        <v>2024</v>
      </c>
      <c r="M35" s="26" t="s">
        <v>3</v>
      </c>
      <c r="N35" s="19" t="str">
        <f>Tab_Sequence!F107</f>
        <v>Computer Science</v>
      </c>
      <c r="O35" s="24" t="s">
        <v>0</v>
      </c>
      <c r="P35" s="19" t="str">
        <f>Tab_Sequence!G107</f>
        <v>Renewable Energy</v>
      </c>
      <c r="Q35" s="24" t="s">
        <v>1</v>
      </c>
      <c r="R35" s="19" t="str">
        <f>Tab_Sequence!H107</f>
        <v>EU</v>
      </c>
      <c r="S35" s="26" t="s">
        <v>2</v>
      </c>
      <c r="T35" s="19">
        <f>Tab_Sequence!I107</f>
        <v>2000000</v>
      </c>
      <c r="U35" s="26" t="s">
        <v>2</v>
      </c>
      <c r="V35" s="19" t="str">
        <f>Tab_Sequence!J107</f>
        <v>Annually</v>
      </c>
      <c r="W35" s="26" t="s">
        <v>3</v>
      </c>
      <c r="X35" s="24" t="s">
        <v>6</v>
      </c>
    </row>
    <row r="36" spans="1:24" x14ac:dyDescent="0.2">
      <c r="A36" s="19" t="s">
        <v>40</v>
      </c>
      <c r="B36" s="21" t="str">
        <f t="shared" si="0"/>
        <v>Research_Project</v>
      </c>
      <c r="C36" s="19" t="s">
        <v>39</v>
      </c>
      <c r="D36" s="111">
        <f>Tab_Sequence!A108</f>
        <v>33</v>
      </c>
      <c r="E36" s="77" t="s">
        <v>1</v>
      </c>
      <c r="F36" s="110">
        <f>Tab_Sequence!B108</f>
        <v>35</v>
      </c>
      <c r="G36" s="86" t="s">
        <v>2</v>
      </c>
      <c r="H36" s="19" t="str">
        <f>Tab_Sequence!C108</f>
        <v>Exploring Nonlinear Dynamics in Fluid Mechanics</v>
      </c>
      <c r="I36" s="86" t="s">
        <v>2</v>
      </c>
      <c r="J36" s="19">
        <f>Tab_Sequence!D108</f>
        <v>2019</v>
      </c>
      <c r="K36" s="26" t="s">
        <v>2</v>
      </c>
      <c r="L36" s="19">
        <f>Tab_Sequence!E108</f>
        <v>2023</v>
      </c>
      <c r="M36" s="26" t="s">
        <v>3</v>
      </c>
      <c r="N36" s="19" t="str">
        <f>Tab_Sequence!F108</f>
        <v>Physics</v>
      </c>
      <c r="O36" s="24" t="s">
        <v>0</v>
      </c>
      <c r="P36" s="19" t="str">
        <f>Tab_Sequence!G108</f>
        <v>Climate Change</v>
      </c>
      <c r="Q36" s="24" t="s">
        <v>1</v>
      </c>
      <c r="R36" s="19" t="str">
        <f>Tab_Sequence!H108</f>
        <v>Government of Ireland</v>
      </c>
      <c r="S36" s="26" t="s">
        <v>2</v>
      </c>
      <c r="T36" s="19">
        <f>Tab_Sequence!I108</f>
        <v>500000</v>
      </c>
      <c r="U36" s="26" t="s">
        <v>2</v>
      </c>
      <c r="V36" s="19" t="str">
        <f>Tab_Sequence!J108</f>
        <v>Annually</v>
      </c>
      <c r="W36" s="26" t="s">
        <v>3</v>
      </c>
      <c r="X36" s="24" t="s">
        <v>6</v>
      </c>
    </row>
    <row r="37" spans="1:24" x14ac:dyDescent="0.2">
      <c r="A37" s="19" t="s">
        <v>40</v>
      </c>
      <c r="B37" s="21" t="str">
        <f t="shared" si="0"/>
        <v>Research_Project</v>
      </c>
      <c r="C37" s="19" t="s">
        <v>39</v>
      </c>
      <c r="D37" s="111">
        <f>Tab_Sequence!A109</f>
        <v>34</v>
      </c>
      <c r="E37" s="77" t="s">
        <v>1</v>
      </c>
      <c r="F37" s="110">
        <f>Tab_Sequence!B109</f>
        <v>39</v>
      </c>
      <c r="G37" s="86" t="s">
        <v>2</v>
      </c>
      <c r="H37" s="19" t="str">
        <f>Tab_Sequence!C109</f>
        <v>Plant-Microbe Interactions in Agricultural Sustainability</v>
      </c>
      <c r="I37" s="86" t="s">
        <v>2</v>
      </c>
      <c r="J37" s="19">
        <f>Tab_Sequence!D109</f>
        <v>2020</v>
      </c>
      <c r="K37" s="26" t="s">
        <v>2</v>
      </c>
      <c r="L37" s="19">
        <f>Tab_Sequence!E109</f>
        <v>2024</v>
      </c>
      <c r="M37" s="26" t="s">
        <v>3</v>
      </c>
      <c r="N37" s="19" t="str">
        <f>Tab_Sequence!F109</f>
        <v>Biology</v>
      </c>
      <c r="O37" s="24" t="s">
        <v>0</v>
      </c>
      <c r="P37" s="19" t="str">
        <f>Tab_Sequence!G109</f>
        <v>Medicine</v>
      </c>
      <c r="Q37" s="24" t="s">
        <v>1</v>
      </c>
      <c r="R37" s="19" t="str">
        <f>Tab_Sequence!H109</f>
        <v>WHO</v>
      </c>
      <c r="S37" s="26" t="s">
        <v>2</v>
      </c>
      <c r="T37" s="19">
        <f>Tab_Sequence!I109</f>
        <v>500000</v>
      </c>
      <c r="U37" s="26" t="s">
        <v>2</v>
      </c>
      <c r="V37" s="19" t="str">
        <f>Tab_Sequence!J109</f>
        <v>Quarterly</v>
      </c>
      <c r="W37" s="26" t="s">
        <v>3</v>
      </c>
      <c r="X37" s="24" t="s">
        <v>6</v>
      </c>
    </row>
    <row r="38" spans="1:24" x14ac:dyDescent="0.2">
      <c r="A38" s="19" t="s">
        <v>40</v>
      </c>
      <c r="B38" s="21" t="str">
        <f t="shared" si="0"/>
        <v>Research_Project</v>
      </c>
      <c r="C38" s="19" t="s">
        <v>39</v>
      </c>
      <c r="D38" s="111">
        <f>Tab_Sequence!A110</f>
        <v>35</v>
      </c>
      <c r="E38" s="77" t="s">
        <v>1</v>
      </c>
      <c r="F38" s="110">
        <f>Tab_Sequence!B110</f>
        <v>9</v>
      </c>
      <c r="G38" s="86" t="s">
        <v>2</v>
      </c>
      <c r="H38" s="19" t="str">
        <f>Tab_Sequence!C110</f>
        <v>Catalysis in Organic Synthesis for Pharmaceutical Development</v>
      </c>
      <c r="I38" s="86" t="s">
        <v>2</v>
      </c>
      <c r="J38" s="19">
        <f>Tab_Sequence!D110</f>
        <v>2021</v>
      </c>
      <c r="K38" s="26" t="s">
        <v>2</v>
      </c>
      <c r="L38" s="19">
        <f>Tab_Sequence!E110</f>
        <v>2024</v>
      </c>
      <c r="M38" s="26" t="s">
        <v>3</v>
      </c>
      <c r="N38" s="19" t="str">
        <f>Tab_Sequence!F110</f>
        <v>Computer Science</v>
      </c>
      <c r="O38" s="24" t="s">
        <v>0</v>
      </c>
      <c r="P38" s="19" t="str">
        <f>Tab_Sequence!G110</f>
        <v>Medicine</v>
      </c>
      <c r="Q38" s="24" t="s">
        <v>1</v>
      </c>
      <c r="R38" s="19" t="str">
        <f>Tab_Sequence!H110</f>
        <v>Department of Education</v>
      </c>
      <c r="S38" s="26" t="s">
        <v>2</v>
      </c>
      <c r="T38" s="19">
        <f>Tab_Sequence!I110</f>
        <v>1000000</v>
      </c>
      <c r="U38" s="26" t="s">
        <v>2</v>
      </c>
      <c r="V38" s="19" t="str">
        <f>Tab_Sequence!J110</f>
        <v>Monthly</v>
      </c>
      <c r="W38" s="26" t="s">
        <v>3</v>
      </c>
      <c r="X38" s="24" t="s">
        <v>6</v>
      </c>
    </row>
    <row r="39" spans="1:24" x14ac:dyDescent="0.2">
      <c r="A39" s="19" t="s">
        <v>40</v>
      </c>
      <c r="B39" s="21" t="str">
        <f t="shared" si="0"/>
        <v>Research_Project</v>
      </c>
      <c r="C39" s="19" t="s">
        <v>39</v>
      </c>
      <c r="D39" s="111">
        <f>Tab_Sequence!A111</f>
        <v>36</v>
      </c>
      <c r="E39" s="77" t="s">
        <v>1</v>
      </c>
      <c r="F39" s="110">
        <f>Tab_Sequence!B111</f>
        <v>37</v>
      </c>
      <c r="G39" s="86" t="s">
        <v>2</v>
      </c>
      <c r="H39" s="19" t="str">
        <f>Tab_Sequence!C111</f>
        <v>Genomics of Invasive Species and Their Environmental Impact</v>
      </c>
      <c r="I39" s="86" t="s">
        <v>2</v>
      </c>
      <c r="J39" s="19">
        <f>Tab_Sequence!D111</f>
        <v>2022</v>
      </c>
      <c r="K39" s="26" t="s">
        <v>2</v>
      </c>
      <c r="L39" s="19">
        <f>Tab_Sequence!E111</f>
        <v>2025</v>
      </c>
      <c r="M39" s="26" t="s">
        <v>3</v>
      </c>
      <c r="N39" s="19" t="str">
        <f>Tab_Sequence!F111</f>
        <v>Chemistry</v>
      </c>
      <c r="O39" s="24" t="s">
        <v>0</v>
      </c>
      <c r="P39" s="19" t="str">
        <f>Tab_Sequence!G111</f>
        <v>Climate Change</v>
      </c>
      <c r="Q39" s="24" t="s">
        <v>1</v>
      </c>
      <c r="R39" s="19" t="str">
        <f>Tab_Sequence!H111</f>
        <v>WHO</v>
      </c>
      <c r="S39" s="26" t="s">
        <v>2</v>
      </c>
      <c r="T39" s="19">
        <f>Tab_Sequence!I111</f>
        <v>500000</v>
      </c>
      <c r="U39" s="26" t="s">
        <v>2</v>
      </c>
      <c r="V39" s="19" t="str">
        <f>Tab_Sequence!J111</f>
        <v>Annually</v>
      </c>
      <c r="W39" s="26" t="s">
        <v>3</v>
      </c>
      <c r="X39" s="24" t="s">
        <v>6</v>
      </c>
    </row>
    <row r="40" spans="1:24" x14ac:dyDescent="0.2">
      <c r="A40" s="19" t="s">
        <v>40</v>
      </c>
      <c r="B40" s="21" t="str">
        <f t="shared" ref="B40:B103" si="1">$B$1</f>
        <v>Research_Project</v>
      </c>
      <c r="C40" s="19" t="s">
        <v>39</v>
      </c>
      <c r="D40" s="111">
        <f>Tab_Sequence!A112</f>
        <v>37</v>
      </c>
      <c r="E40" s="77" t="s">
        <v>1</v>
      </c>
      <c r="F40" s="110">
        <f>Tab_Sequence!B112</f>
        <v>33</v>
      </c>
      <c r="G40" s="86" t="s">
        <v>2</v>
      </c>
      <c r="H40" s="19" t="str">
        <f>Tab_Sequence!C112</f>
        <v>Bacterial Biofilms and Their Role in Chronic Infections</v>
      </c>
      <c r="I40" s="86" t="s">
        <v>2</v>
      </c>
      <c r="J40" s="19">
        <f>Tab_Sequence!D112</f>
        <v>2022</v>
      </c>
      <c r="K40" s="26" t="s">
        <v>2</v>
      </c>
      <c r="L40" s="19">
        <f>Tab_Sequence!E112</f>
        <v>2025</v>
      </c>
      <c r="M40" s="26" t="s">
        <v>3</v>
      </c>
      <c r="N40" s="19" t="str">
        <f>Tab_Sequence!F112</f>
        <v>Microbiology</v>
      </c>
      <c r="O40" s="24" t="s">
        <v>0</v>
      </c>
      <c r="P40" s="19" t="str">
        <f>Tab_Sequence!G112</f>
        <v>Medicine</v>
      </c>
      <c r="Q40" s="24" t="s">
        <v>1</v>
      </c>
      <c r="R40" s="19" t="str">
        <f>Tab_Sequence!H112</f>
        <v>EU</v>
      </c>
      <c r="S40" s="26" t="s">
        <v>2</v>
      </c>
      <c r="T40" s="19">
        <f>Tab_Sequence!I112</f>
        <v>500000</v>
      </c>
      <c r="U40" s="26" t="s">
        <v>2</v>
      </c>
      <c r="V40" s="19" t="str">
        <f>Tab_Sequence!J112</f>
        <v>Monthly</v>
      </c>
      <c r="W40" s="26" t="s">
        <v>3</v>
      </c>
      <c r="X40" s="24" t="s">
        <v>6</v>
      </c>
    </row>
    <row r="41" spans="1:24" x14ac:dyDescent="0.2">
      <c r="A41" s="19" t="s">
        <v>40</v>
      </c>
      <c r="B41" s="21" t="str">
        <f t="shared" si="1"/>
        <v>Research_Project</v>
      </c>
      <c r="C41" s="19" t="s">
        <v>39</v>
      </c>
      <c r="D41" s="111">
        <f>Tab_Sequence!A113</f>
        <v>38</v>
      </c>
      <c r="E41" s="77" t="s">
        <v>1</v>
      </c>
      <c r="F41" s="110">
        <f>Tab_Sequence!B113</f>
        <v>36</v>
      </c>
      <c r="G41" s="86" t="s">
        <v>2</v>
      </c>
      <c r="H41" s="19" t="str">
        <f>Tab_Sequence!C113</f>
        <v>Investigating Magnetoresistance in Advanced Materials</v>
      </c>
      <c r="I41" s="86" t="s">
        <v>2</v>
      </c>
      <c r="J41" s="19">
        <f>Tab_Sequence!D113</f>
        <v>2021</v>
      </c>
      <c r="K41" s="26" t="s">
        <v>2</v>
      </c>
      <c r="L41" s="19">
        <f>Tab_Sequence!E113</f>
        <v>2025</v>
      </c>
      <c r="M41" s="26" t="s">
        <v>3</v>
      </c>
      <c r="N41" s="19" t="str">
        <f>Tab_Sequence!F113</f>
        <v>Biology</v>
      </c>
      <c r="O41" s="24" t="s">
        <v>0</v>
      </c>
      <c r="P41" s="19" t="str">
        <f>Tab_Sequence!G113</f>
        <v>Polymer/Nanomaterial</v>
      </c>
      <c r="Q41" s="24" t="s">
        <v>1</v>
      </c>
      <c r="R41" s="19" t="str">
        <f>Tab_Sequence!H113</f>
        <v>Private Donation</v>
      </c>
      <c r="S41" s="26" t="s">
        <v>2</v>
      </c>
      <c r="T41" s="19">
        <f>Tab_Sequence!I113</f>
        <v>1000000</v>
      </c>
      <c r="U41" s="26" t="s">
        <v>2</v>
      </c>
      <c r="V41" s="19" t="str">
        <f>Tab_Sequence!J113</f>
        <v>Annually</v>
      </c>
      <c r="W41" s="26" t="s">
        <v>3</v>
      </c>
      <c r="X41" s="24" t="s">
        <v>6</v>
      </c>
    </row>
    <row r="42" spans="1:24" x14ac:dyDescent="0.2">
      <c r="A42" s="19" t="s">
        <v>40</v>
      </c>
      <c r="B42" s="21" t="str">
        <f t="shared" si="1"/>
        <v>Research_Project</v>
      </c>
      <c r="C42" s="19" t="s">
        <v>39</v>
      </c>
      <c r="D42" s="111">
        <f>Tab_Sequence!A114</f>
        <v>39</v>
      </c>
      <c r="E42" s="77" t="s">
        <v>1</v>
      </c>
      <c r="F42" s="110">
        <f>Tab_Sequence!B114</f>
        <v>34</v>
      </c>
      <c r="G42" s="86" t="s">
        <v>2</v>
      </c>
      <c r="H42" s="19" t="str">
        <f>Tab_Sequence!C114</f>
        <v>Microbial Pathways for Bioethanol Production</v>
      </c>
      <c r="I42" s="86" t="s">
        <v>2</v>
      </c>
      <c r="J42" s="19">
        <f>Tab_Sequence!D114</f>
        <v>2021</v>
      </c>
      <c r="K42" s="26" t="s">
        <v>2</v>
      </c>
      <c r="L42" s="19">
        <f>Tab_Sequence!E114</f>
        <v>2025</v>
      </c>
      <c r="M42" s="26" t="s">
        <v>3</v>
      </c>
      <c r="N42" s="19" t="str">
        <f>Tab_Sequence!F114</f>
        <v>Physics</v>
      </c>
      <c r="O42" s="24" t="s">
        <v>0</v>
      </c>
      <c r="P42" s="19" t="str">
        <f>Tab_Sequence!G114</f>
        <v>Renewable Energy</v>
      </c>
      <c r="Q42" s="24" t="s">
        <v>1</v>
      </c>
      <c r="R42" s="19" t="str">
        <f>Tab_Sequence!H114</f>
        <v>Department of Education</v>
      </c>
      <c r="S42" s="26" t="s">
        <v>2</v>
      </c>
      <c r="T42" s="19">
        <f>Tab_Sequence!I114</f>
        <v>500000</v>
      </c>
      <c r="U42" s="26" t="s">
        <v>2</v>
      </c>
      <c r="V42" s="19" t="str">
        <f>Tab_Sequence!J114</f>
        <v>Quarterly</v>
      </c>
      <c r="W42" s="26" t="s">
        <v>3</v>
      </c>
      <c r="X42" s="24" t="s">
        <v>6</v>
      </c>
    </row>
    <row r="43" spans="1:24" x14ac:dyDescent="0.2">
      <c r="A43" s="19" t="s">
        <v>40</v>
      </c>
      <c r="B43" s="21" t="str">
        <f t="shared" si="1"/>
        <v>Research_Project</v>
      </c>
      <c r="C43" s="19" t="s">
        <v>39</v>
      </c>
      <c r="D43" s="111">
        <f>Tab_Sequence!A115</f>
        <v>40</v>
      </c>
      <c r="E43" s="77" t="s">
        <v>1</v>
      </c>
      <c r="F43" s="110">
        <f>Tab_Sequence!B115</f>
        <v>26</v>
      </c>
      <c r="G43" s="86" t="s">
        <v>2</v>
      </c>
      <c r="H43" s="19" t="str">
        <f>Tab_Sequence!C115</f>
        <v>The Role of Superconductivity in Quantum Computing</v>
      </c>
      <c r="I43" s="86" t="s">
        <v>2</v>
      </c>
      <c r="J43" s="19">
        <f>Tab_Sequence!D115</f>
        <v>2021</v>
      </c>
      <c r="K43" s="26" t="s">
        <v>2</v>
      </c>
      <c r="L43" s="19">
        <f>Tab_Sequence!E115</f>
        <v>2025</v>
      </c>
      <c r="M43" s="26" t="s">
        <v>3</v>
      </c>
      <c r="N43" s="19" t="str">
        <f>Tab_Sequence!F115</f>
        <v>Biology</v>
      </c>
      <c r="O43" s="24" t="s">
        <v>0</v>
      </c>
      <c r="P43" s="19" t="str">
        <f>Tab_Sequence!G115</f>
        <v>Polymer/Nanomaterial</v>
      </c>
      <c r="Q43" s="24" t="s">
        <v>1</v>
      </c>
      <c r="R43" s="19" t="str">
        <f>Tab_Sequence!H115</f>
        <v>Private Donation</v>
      </c>
      <c r="S43" s="26" t="s">
        <v>2</v>
      </c>
      <c r="T43" s="19">
        <f>Tab_Sequence!I115</f>
        <v>2000000</v>
      </c>
      <c r="U43" s="26" t="s">
        <v>2</v>
      </c>
      <c r="V43" s="19" t="str">
        <f>Tab_Sequence!J115</f>
        <v>Annually</v>
      </c>
      <c r="W43" s="26" t="s">
        <v>3</v>
      </c>
      <c r="X43" s="24" t="s">
        <v>6</v>
      </c>
    </row>
    <row r="44" spans="1:24" x14ac:dyDescent="0.2">
      <c r="A44" s="19" t="s">
        <v>40</v>
      </c>
      <c r="B44" s="21" t="str">
        <f t="shared" si="1"/>
        <v>Research_Project</v>
      </c>
      <c r="C44" s="19" t="s">
        <v>39</v>
      </c>
      <c r="D44" s="111">
        <f>Tab_Sequence!A116</f>
        <v>41</v>
      </c>
      <c r="E44" s="77" t="s">
        <v>1</v>
      </c>
      <c r="F44" s="110">
        <f>Tab_Sequence!B116</f>
        <v>2</v>
      </c>
      <c r="G44" s="86" t="s">
        <v>2</v>
      </c>
      <c r="H44" s="19" t="str">
        <f>Tab_Sequence!C116</f>
        <v>Adaptation Mechanisms in Marine Organisms Facing Acidification</v>
      </c>
      <c r="I44" s="86" t="s">
        <v>2</v>
      </c>
      <c r="J44" s="19">
        <f>Tab_Sequence!D116</f>
        <v>2018</v>
      </c>
      <c r="K44" s="26" t="s">
        <v>2</v>
      </c>
      <c r="L44" s="19">
        <f>Tab_Sequence!E116</f>
        <v>2022</v>
      </c>
      <c r="M44" s="26" t="s">
        <v>3</v>
      </c>
      <c r="N44" s="19" t="str">
        <f>Tab_Sequence!F116</f>
        <v>Microbiology</v>
      </c>
      <c r="O44" s="24" t="s">
        <v>0</v>
      </c>
      <c r="P44" s="19" t="str">
        <f>Tab_Sequence!G116</f>
        <v>Climate Change</v>
      </c>
      <c r="Q44" s="24" t="s">
        <v>1</v>
      </c>
      <c r="R44" s="19" t="str">
        <f>Tab_Sequence!H116</f>
        <v>WHO</v>
      </c>
      <c r="S44" s="26" t="s">
        <v>2</v>
      </c>
      <c r="T44" s="19">
        <f>Tab_Sequence!I116</f>
        <v>500000</v>
      </c>
      <c r="U44" s="26" t="s">
        <v>2</v>
      </c>
      <c r="V44" s="19" t="str">
        <f>Tab_Sequence!J116</f>
        <v>Quarterly</v>
      </c>
      <c r="W44" s="26" t="s">
        <v>3</v>
      </c>
      <c r="X44" s="24" t="s">
        <v>6</v>
      </c>
    </row>
    <row r="45" spans="1:24" x14ac:dyDescent="0.2">
      <c r="A45" s="19" t="s">
        <v>40</v>
      </c>
      <c r="B45" s="21" t="str">
        <f t="shared" si="1"/>
        <v>Research_Project</v>
      </c>
      <c r="C45" s="19" t="s">
        <v>39</v>
      </c>
      <c r="D45" s="111">
        <f>Tab_Sequence!A117</f>
        <v>42</v>
      </c>
      <c r="E45" s="77" t="s">
        <v>1</v>
      </c>
      <c r="F45" s="110">
        <f>Tab_Sequence!B117</f>
        <v>7</v>
      </c>
      <c r="G45" s="86" t="s">
        <v>2</v>
      </c>
      <c r="H45" s="19" t="str">
        <f>Tab_Sequence!C117</f>
        <v>Probing the Quantum Nature of Light-Matter Interaction</v>
      </c>
      <c r="I45" s="86" t="s">
        <v>2</v>
      </c>
      <c r="J45" s="19">
        <f>Tab_Sequence!D117</f>
        <v>2021</v>
      </c>
      <c r="K45" s="26" t="s">
        <v>2</v>
      </c>
      <c r="L45" s="19">
        <f>Tab_Sequence!E117</f>
        <v>2024</v>
      </c>
      <c r="M45" s="26" t="s">
        <v>3</v>
      </c>
      <c r="N45" s="19" t="str">
        <f>Tab_Sequence!F117</f>
        <v>Computer Science</v>
      </c>
      <c r="O45" s="24" t="s">
        <v>0</v>
      </c>
      <c r="P45" s="19" t="str">
        <f>Tab_Sequence!G117</f>
        <v>Polymer/Nanomaterial</v>
      </c>
      <c r="Q45" s="24" t="s">
        <v>1</v>
      </c>
      <c r="R45" s="19" t="str">
        <f>Tab_Sequence!H117</f>
        <v>EU</v>
      </c>
      <c r="S45" s="26" t="s">
        <v>2</v>
      </c>
      <c r="T45" s="19">
        <f>Tab_Sequence!I117</f>
        <v>2000000</v>
      </c>
      <c r="U45" s="26" t="s">
        <v>2</v>
      </c>
      <c r="V45" s="19" t="str">
        <f>Tab_Sequence!J117</f>
        <v>Annually</v>
      </c>
      <c r="W45" s="26" t="s">
        <v>3</v>
      </c>
      <c r="X45" s="24" t="s">
        <v>6</v>
      </c>
    </row>
    <row r="46" spans="1:24" x14ac:dyDescent="0.2">
      <c r="A46" s="19" t="s">
        <v>40</v>
      </c>
      <c r="B46" s="21" t="str">
        <f t="shared" si="1"/>
        <v>Research_Project</v>
      </c>
      <c r="C46" s="19" t="s">
        <v>39</v>
      </c>
      <c r="D46" s="111">
        <f>Tab_Sequence!A118</f>
        <v>43</v>
      </c>
      <c r="E46" s="77" t="s">
        <v>1</v>
      </c>
      <c r="F46" s="110">
        <f>Tab_Sequence!B118</f>
        <v>16</v>
      </c>
      <c r="G46" s="86" t="s">
        <v>2</v>
      </c>
      <c r="H46" s="19" t="str">
        <f>Tab_Sequence!C118</f>
        <v>Design of Organic Semiconductors for Flexible Electronics</v>
      </c>
      <c r="I46" s="86" t="s">
        <v>2</v>
      </c>
      <c r="J46" s="19">
        <f>Tab_Sequence!D118</f>
        <v>2019</v>
      </c>
      <c r="K46" s="26" t="s">
        <v>2</v>
      </c>
      <c r="L46" s="19">
        <f>Tab_Sequence!E118</f>
        <v>2023</v>
      </c>
      <c r="M46" s="26" t="s">
        <v>3</v>
      </c>
      <c r="N46" s="19" t="str">
        <f>Tab_Sequence!F118</f>
        <v>Computer Science</v>
      </c>
      <c r="O46" s="24" t="s">
        <v>0</v>
      </c>
      <c r="P46" s="19" t="str">
        <f>Tab_Sequence!G118</f>
        <v>Polymer/Nanomaterial</v>
      </c>
      <c r="Q46" s="24" t="s">
        <v>1</v>
      </c>
      <c r="R46" s="19" t="str">
        <f>Tab_Sequence!H118</f>
        <v>Private Donation</v>
      </c>
      <c r="S46" s="26" t="s">
        <v>2</v>
      </c>
      <c r="T46" s="19">
        <f>Tab_Sequence!I118</f>
        <v>1000000</v>
      </c>
      <c r="U46" s="26" t="s">
        <v>2</v>
      </c>
      <c r="V46" s="19" t="str">
        <f>Tab_Sequence!J118</f>
        <v>Annually</v>
      </c>
      <c r="W46" s="26" t="s">
        <v>3</v>
      </c>
      <c r="X46" s="24" t="s">
        <v>6</v>
      </c>
    </row>
    <row r="47" spans="1:24" x14ac:dyDescent="0.2">
      <c r="A47" s="19" t="s">
        <v>40</v>
      </c>
      <c r="B47" s="21" t="str">
        <f t="shared" si="1"/>
        <v>Research_Project</v>
      </c>
      <c r="C47" s="19" t="s">
        <v>39</v>
      </c>
      <c r="D47" s="111">
        <f>Tab_Sequence!A119</f>
        <v>44</v>
      </c>
      <c r="E47" s="77" t="s">
        <v>1</v>
      </c>
      <c r="F47" s="110">
        <f>Tab_Sequence!B119</f>
        <v>41</v>
      </c>
      <c r="G47" s="86" t="s">
        <v>2</v>
      </c>
      <c r="H47" s="19" t="str">
        <f>Tab_Sequence!C119</f>
        <v>Probiotics and Their Role in Human Gut Health</v>
      </c>
      <c r="I47" s="86" t="s">
        <v>2</v>
      </c>
      <c r="J47" s="19">
        <f>Tab_Sequence!D119</f>
        <v>2020</v>
      </c>
      <c r="K47" s="26" t="s">
        <v>2</v>
      </c>
      <c r="L47" s="19">
        <f>Tab_Sequence!E119</f>
        <v>2024</v>
      </c>
      <c r="M47" s="26" t="s">
        <v>3</v>
      </c>
      <c r="N47" s="19" t="str">
        <f>Tab_Sequence!F119</f>
        <v>Microbiology</v>
      </c>
      <c r="O47" s="24" t="s">
        <v>0</v>
      </c>
      <c r="P47" s="19" t="str">
        <f>Tab_Sequence!G119</f>
        <v>Medicine</v>
      </c>
      <c r="Q47" s="24" t="s">
        <v>1</v>
      </c>
      <c r="R47" s="19" t="str">
        <f>Tab_Sequence!H119</f>
        <v>Private Donation</v>
      </c>
      <c r="S47" s="26" t="s">
        <v>2</v>
      </c>
      <c r="T47" s="19">
        <f>Tab_Sequence!I119</f>
        <v>500000</v>
      </c>
      <c r="U47" s="26" t="s">
        <v>2</v>
      </c>
      <c r="V47" s="19" t="str">
        <f>Tab_Sequence!J119</f>
        <v>Quarterly</v>
      </c>
      <c r="W47" s="26" t="s">
        <v>3</v>
      </c>
      <c r="X47" s="24" t="s">
        <v>6</v>
      </c>
    </row>
    <row r="48" spans="1:24" x14ac:dyDescent="0.2">
      <c r="A48" s="19" t="s">
        <v>40</v>
      </c>
      <c r="B48" s="21" t="str">
        <f t="shared" si="1"/>
        <v>Research_Project</v>
      </c>
      <c r="C48" s="19" t="s">
        <v>39</v>
      </c>
      <c r="D48" s="111">
        <f>Tab_Sequence!A120</f>
        <v>45</v>
      </c>
      <c r="E48" s="77" t="s">
        <v>1</v>
      </c>
      <c r="F48" s="110">
        <f>Tab_Sequence!B120</f>
        <v>23</v>
      </c>
      <c r="G48" s="86" t="s">
        <v>2</v>
      </c>
      <c r="H48" s="19" t="str">
        <f>Tab_Sequence!C120</f>
        <v>Machine Learning for Identifying Drug-Target Interactions</v>
      </c>
      <c r="I48" s="86" t="s">
        <v>2</v>
      </c>
      <c r="J48" s="19">
        <f>Tab_Sequence!D120</f>
        <v>2021</v>
      </c>
      <c r="K48" s="26" t="s">
        <v>2</v>
      </c>
      <c r="L48" s="19">
        <f>Tab_Sequence!E120</f>
        <v>2025</v>
      </c>
      <c r="M48" s="26" t="s">
        <v>3</v>
      </c>
      <c r="N48" s="19" t="str">
        <f>Tab_Sequence!F120</f>
        <v>Computer Science</v>
      </c>
      <c r="O48" s="24" t="s">
        <v>0</v>
      </c>
      <c r="P48" s="19" t="str">
        <f>Tab_Sequence!G120</f>
        <v>Medicine</v>
      </c>
      <c r="Q48" s="24" t="s">
        <v>1</v>
      </c>
      <c r="R48" s="19" t="str">
        <f>Tab_Sequence!H120</f>
        <v>EU</v>
      </c>
      <c r="S48" s="26" t="s">
        <v>2</v>
      </c>
      <c r="T48" s="19">
        <f>Tab_Sequence!I120</f>
        <v>1000000</v>
      </c>
      <c r="U48" s="26" t="s">
        <v>2</v>
      </c>
      <c r="V48" s="19" t="str">
        <f>Tab_Sequence!J120</f>
        <v>Quarterly</v>
      </c>
      <c r="W48" s="26" t="s">
        <v>3</v>
      </c>
      <c r="X48" s="24" t="s">
        <v>6</v>
      </c>
    </row>
    <row r="49" spans="1:24" x14ac:dyDescent="0.2">
      <c r="A49" s="19" t="s">
        <v>40</v>
      </c>
      <c r="B49" s="21" t="str">
        <f t="shared" si="1"/>
        <v>Research_Project</v>
      </c>
      <c r="C49" s="19" t="s">
        <v>39</v>
      </c>
      <c r="D49" s="111">
        <f>Tab_Sequence!A121</f>
        <v>46</v>
      </c>
      <c r="E49" s="77" t="s">
        <v>1</v>
      </c>
      <c r="F49" s="110">
        <f>Tab_Sequence!B121</f>
        <v>59</v>
      </c>
      <c r="G49" s="86" t="s">
        <v>2</v>
      </c>
      <c r="H49" s="19" t="str">
        <f>Tab_Sequence!C121</f>
        <v>Cloud Computing Solutions for Genomic Data Analysis</v>
      </c>
      <c r="I49" s="86" t="s">
        <v>2</v>
      </c>
      <c r="J49" s="19">
        <f>Tab_Sequence!D121</f>
        <v>2018</v>
      </c>
      <c r="K49" s="26" t="s">
        <v>2</v>
      </c>
      <c r="L49" s="19">
        <f>Tab_Sequence!E121</f>
        <v>2022</v>
      </c>
      <c r="M49" s="26" t="s">
        <v>3</v>
      </c>
      <c r="N49" s="19" t="str">
        <f>Tab_Sequence!F121</f>
        <v>Computer Science</v>
      </c>
      <c r="O49" s="24" t="s">
        <v>0</v>
      </c>
      <c r="P49" s="19" t="str">
        <f>Tab_Sequence!G121</f>
        <v>Artificial Intelligence</v>
      </c>
      <c r="Q49" s="24" t="s">
        <v>1</v>
      </c>
      <c r="R49" s="19" t="str">
        <f>Tab_Sequence!H121</f>
        <v>Department of Education</v>
      </c>
      <c r="S49" s="26" t="s">
        <v>2</v>
      </c>
      <c r="T49" s="19">
        <f>Tab_Sequence!I121</f>
        <v>500000</v>
      </c>
      <c r="U49" s="26" t="s">
        <v>2</v>
      </c>
      <c r="V49" s="19" t="str">
        <f>Tab_Sequence!J121</f>
        <v>Annually</v>
      </c>
      <c r="W49" s="26" t="s">
        <v>3</v>
      </c>
      <c r="X49" s="24" t="s">
        <v>6</v>
      </c>
    </row>
    <row r="50" spans="1:24" x14ac:dyDescent="0.2">
      <c r="A50" s="19" t="s">
        <v>40</v>
      </c>
      <c r="B50" s="21" t="str">
        <f t="shared" si="1"/>
        <v>Research_Project</v>
      </c>
      <c r="C50" s="19" t="s">
        <v>39</v>
      </c>
      <c r="D50" s="111">
        <f>Tab_Sequence!A122</f>
        <v>47</v>
      </c>
      <c r="E50" s="77" t="s">
        <v>1</v>
      </c>
      <c r="F50" s="110">
        <f>Tab_Sequence!B122</f>
        <v>50</v>
      </c>
      <c r="G50" s="86" t="s">
        <v>2</v>
      </c>
      <c r="H50" s="19" t="str">
        <f>Tab_Sequence!C122</f>
        <v>Optimizing Algorithms for Real-Time Image Processing</v>
      </c>
      <c r="I50" s="86" t="s">
        <v>2</v>
      </c>
      <c r="J50" s="19">
        <f>Tab_Sequence!D122</f>
        <v>2022</v>
      </c>
      <c r="K50" s="26" t="s">
        <v>2</v>
      </c>
      <c r="L50" s="19">
        <f>Tab_Sequence!E122</f>
        <v>2026</v>
      </c>
      <c r="M50" s="26" t="s">
        <v>3</v>
      </c>
      <c r="N50" s="19" t="str">
        <f>Tab_Sequence!F122</f>
        <v>Chemistry</v>
      </c>
      <c r="O50" s="24" t="s">
        <v>0</v>
      </c>
      <c r="P50" s="19" t="str">
        <f>Tab_Sequence!G122</f>
        <v>Artificial Intelligence</v>
      </c>
      <c r="Q50" s="24" t="s">
        <v>1</v>
      </c>
      <c r="R50" s="19" t="str">
        <f>Tab_Sequence!H122</f>
        <v>Government of Ireland</v>
      </c>
      <c r="S50" s="26" t="s">
        <v>2</v>
      </c>
      <c r="T50" s="19">
        <f>Tab_Sequence!I122</f>
        <v>500000</v>
      </c>
      <c r="U50" s="26" t="s">
        <v>2</v>
      </c>
      <c r="V50" s="19" t="str">
        <f>Tab_Sequence!J122</f>
        <v>Quarterly</v>
      </c>
      <c r="W50" s="26" t="s">
        <v>3</v>
      </c>
      <c r="X50" s="24" t="s">
        <v>6</v>
      </c>
    </row>
    <row r="51" spans="1:24" x14ac:dyDescent="0.2">
      <c r="A51" s="19" t="s">
        <v>40</v>
      </c>
      <c r="B51" s="21" t="str">
        <f t="shared" si="1"/>
        <v>Research_Project</v>
      </c>
      <c r="C51" s="19" t="s">
        <v>39</v>
      </c>
      <c r="D51" s="111">
        <f>Tab_Sequence!A123</f>
        <v>48</v>
      </c>
      <c r="E51" s="77" t="s">
        <v>1</v>
      </c>
      <c r="F51" s="110">
        <f>Tab_Sequence!B123</f>
        <v>42</v>
      </c>
      <c r="G51" s="86" t="s">
        <v>2</v>
      </c>
      <c r="H51" s="19" t="str">
        <f>Tab_Sequence!C123</f>
        <v>Microbial Diversity in Antarctic Ecosystems: A Metagenomic Study</v>
      </c>
      <c r="I51" s="86" t="s">
        <v>2</v>
      </c>
      <c r="J51" s="19">
        <f>Tab_Sequence!D123</f>
        <v>2021</v>
      </c>
      <c r="K51" s="26" t="s">
        <v>2</v>
      </c>
      <c r="L51" s="19">
        <f>Tab_Sequence!E123</f>
        <v>2025</v>
      </c>
      <c r="M51" s="26" t="s">
        <v>3</v>
      </c>
      <c r="N51" s="19" t="str">
        <f>Tab_Sequence!F123</f>
        <v>Computer Science</v>
      </c>
      <c r="O51" s="24" t="s">
        <v>0</v>
      </c>
      <c r="P51" s="19" t="str">
        <f>Tab_Sequence!G123</f>
        <v>Climate Change</v>
      </c>
      <c r="Q51" s="24" t="s">
        <v>1</v>
      </c>
      <c r="R51" s="19" t="str">
        <f>Tab_Sequence!H123</f>
        <v>WHO</v>
      </c>
      <c r="S51" s="26" t="s">
        <v>2</v>
      </c>
      <c r="T51" s="19">
        <f>Tab_Sequence!I123</f>
        <v>500000</v>
      </c>
      <c r="U51" s="26" t="s">
        <v>2</v>
      </c>
      <c r="V51" s="19" t="str">
        <f>Tab_Sequence!J123</f>
        <v>Annually</v>
      </c>
      <c r="W51" s="26" t="s">
        <v>3</v>
      </c>
      <c r="X51" s="24" t="s">
        <v>6</v>
      </c>
    </row>
    <row r="52" spans="1:24" x14ac:dyDescent="0.2">
      <c r="A52" s="19" t="s">
        <v>40</v>
      </c>
      <c r="B52" s="21" t="str">
        <f t="shared" si="1"/>
        <v>Research_Project</v>
      </c>
      <c r="C52" s="19" t="s">
        <v>39</v>
      </c>
      <c r="D52" s="111">
        <f>Tab_Sequence!A124</f>
        <v>49</v>
      </c>
      <c r="E52" s="77" t="s">
        <v>1</v>
      </c>
      <c r="F52" s="110">
        <f>Tab_Sequence!B124</f>
        <v>46</v>
      </c>
      <c r="G52" s="86" t="s">
        <v>2</v>
      </c>
      <c r="H52" s="19" t="str">
        <f>Tab_Sequence!C124</f>
        <v>Exploring Chaos Theory in Atmospheric Systems</v>
      </c>
      <c r="I52" s="86" t="s">
        <v>2</v>
      </c>
      <c r="J52" s="19">
        <f>Tab_Sequence!D124</f>
        <v>2020</v>
      </c>
      <c r="K52" s="26" t="s">
        <v>2</v>
      </c>
      <c r="L52" s="19">
        <f>Tab_Sequence!E124</f>
        <v>2023</v>
      </c>
      <c r="M52" s="26" t="s">
        <v>3</v>
      </c>
      <c r="N52" s="19" t="str">
        <f>Tab_Sequence!F124</f>
        <v>Computer Science</v>
      </c>
      <c r="O52" s="24" t="s">
        <v>0</v>
      </c>
      <c r="P52" s="19" t="str">
        <f>Tab_Sequence!G124</f>
        <v>Space Science</v>
      </c>
      <c r="Q52" s="24" t="s">
        <v>1</v>
      </c>
      <c r="R52" s="19" t="str">
        <f>Tab_Sequence!H124</f>
        <v>IRC</v>
      </c>
      <c r="S52" s="26" t="s">
        <v>2</v>
      </c>
      <c r="T52" s="19">
        <f>Tab_Sequence!I124</f>
        <v>500000</v>
      </c>
      <c r="U52" s="26" t="s">
        <v>2</v>
      </c>
      <c r="V52" s="19" t="str">
        <f>Tab_Sequence!J124</f>
        <v>Monthly</v>
      </c>
      <c r="W52" s="26" t="s">
        <v>3</v>
      </c>
      <c r="X52" s="24" t="s">
        <v>6</v>
      </c>
    </row>
    <row r="53" spans="1:24" x14ac:dyDescent="0.2">
      <c r="A53" s="19" t="s">
        <v>40</v>
      </c>
      <c r="B53" s="21" t="str">
        <f t="shared" si="1"/>
        <v>Research_Project</v>
      </c>
      <c r="C53" s="19" t="s">
        <v>39</v>
      </c>
      <c r="D53" s="111">
        <f>Tab_Sequence!A125</f>
        <v>50</v>
      </c>
      <c r="E53" s="77" t="s">
        <v>1</v>
      </c>
      <c r="F53" s="110">
        <f>Tab_Sequence!B125</f>
        <v>19</v>
      </c>
      <c r="G53" s="86" t="s">
        <v>2</v>
      </c>
      <c r="H53" s="19" t="str">
        <f>Tab_Sequence!C125</f>
        <v>Advancements in Polymer for Biodegradable Plastics</v>
      </c>
      <c r="I53" s="86" t="s">
        <v>2</v>
      </c>
      <c r="J53" s="19">
        <f>Tab_Sequence!D125</f>
        <v>2021</v>
      </c>
      <c r="K53" s="26" t="s">
        <v>2</v>
      </c>
      <c r="L53" s="19">
        <f>Tab_Sequence!E125</f>
        <v>2024</v>
      </c>
      <c r="M53" s="26" t="s">
        <v>3</v>
      </c>
      <c r="N53" s="19" t="str">
        <f>Tab_Sequence!F125</f>
        <v>Physics</v>
      </c>
      <c r="O53" s="24" t="s">
        <v>0</v>
      </c>
      <c r="P53" s="19" t="str">
        <f>Tab_Sequence!G125</f>
        <v>Polymer/Nanomaterial</v>
      </c>
      <c r="Q53" s="24" t="s">
        <v>1</v>
      </c>
      <c r="R53" s="19" t="str">
        <f>Tab_Sequence!H125</f>
        <v>Department of Education</v>
      </c>
      <c r="S53" s="26" t="s">
        <v>2</v>
      </c>
      <c r="T53" s="19">
        <f>Tab_Sequence!I125</f>
        <v>1000000</v>
      </c>
      <c r="U53" s="26" t="s">
        <v>2</v>
      </c>
      <c r="V53" s="19" t="str">
        <f>Tab_Sequence!J125</f>
        <v>Annually</v>
      </c>
      <c r="W53" s="26" t="s">
        <v>3</v>
      </c>
      <c r="X53" s="24" t="s">
        <v>6</v>
      </c>
    </row>
    <row r="54" spans="1:24" x14ac:dyDescent="0.2">
      <c r="A54" s="19" t="s">
        <v>40</v>
      </c>
      <c r="B54" s="21" t="str">
        <f t="shared" si="1"/>
        <v>Research_Project</v>
      </c>
      <c r="C54" s="19" t="s">
        <v>39</v>
      </c>
      <c r="D54" s="111">
        <f>Tab_Sequence!A126</f>
        <v>51</v>
      </c>
      <c r="E54" s="77" t="s">
        <v>1</v>
      </c>
      <c r="F54" s="110">
        <f>Tab_Sequence!B126</f>
        <v>43</v>
      </c>
      <c r="G54" s="86" t="s">
        <v>2</v>
      </c>
      <c r="H54" s="19" t="str">
        <f>Tab_Sequence!C126</f>
        <v>Natural Language Processing for Analyzing Scientific Literature</v>
      </c>
      <c r="I54" s="86" t="s">
        <v>2</v>
      </c>
      <c r="J54" s="19">
        <f>Tab_Sequence!D126</f>
        <v>2020</v>
      </c>
      <c r="K54" s="26" t="s">
        <v>2</v>
      </c>
      <c r="L54" s="19">
        <f>Tab_Sequence!E126</f>
        <v>2023</v>
      </c>
      <c r="M54" s="26" t="s">
        <v>3</v>
      </c>
      <c r="N54" s="19" t="str">
        <f>Tab_Sequence!F126</f>
        <v>Microbiology</v>
      </c>
      <c r="O54" s="24" t="s">
        <v>0</v>
      </c>
      <c r="P54" s="19" t="str">
        <f>Tab_Sequence!G126</f>
        <v>Artificial Intelligence</v>
      </c>
      <c r="Q54" s="24" t="s">
        <v>1</v>
      </c>
      <c r="R54" s="19" t="str">
        <f>Tab_Sequence!H126</f>
        <v>EU</v>
      </c>
      <c r="S54" s="26" t="s">
        <v>2</v>
      </c>
      <c r="T54" s="19">
        <f>Tab_Sequence!I126</f>
        <v>500000</v>
      </c>
      <c r="U54" s="26" t="s">
        <v>2</v>
      </c>
      <c r="V54" s="19" t="str">
        <f>Tab_Sequence!J126</f>
        <v>Annually</v>
      </c>
      <c r="W54" s="26" t="s">
        <v>3</v>
      </c>
      <c r="X54" s="24" t="s">
        <v>6</v>
      </c>
    </row>
    <row r="55" spans="1:24" x14ac:dyDescent="0.2">
      <c r="A55" s="19" t="s">
        <v>40</v>
      </c>
      <c r="B55" s="21" t="str">
        <f t="shared" si="1"/>
        <v>Research_Project</v>
      </c>
      <c r="C55" s="19" t="s">
        <v>39</v>
      </c>
      <c r="D55" s="111">
        <f>Tab_Sequence!A127</f>
        <v>52</v>
      </c>
      <c r="E55" s="77" t="s">
        <v>1</v>
      </c>
      <c r="F55" s="110">
        <f>Tab_Sequence!B127</f>
        <v>56</v>
      </c>
      <c r="G55" s="86" t="s">
        <v>2</v>
      </c>
      <c r="H55" s="19" t="str">
        <f>Tab_Sequence!C127</f>
        <v>Photocatalytic Water Splitting for Sustainable Energy</v>
      </c>
      <c r="I55" s="86" t="s">
        <v>2</v>
      </c>
      <c r="J55" s="19">
        <f>Tab_Sequence!D127</f>
        <v>2019</v>
      </c>
      <c r="K55" s="26" t="s">
        <v>2</v>
      </c>
      <c r="L55" s="19">
        <f>Tab_Sequence!E127</f>
        <v>2023</v>
      </c>
      <c r="M55" s="26" t="s">
        <v>3</v>
      </c>
      <c r="N55" s="19" t="str">
        <f>Tab_Sequence!F127</f>
        <v>Physics</v>
      </c>
      <c r="O55" s="24" t="s">
        <v>0</v>
      </c>
      <c r="P55" s="19" t="str">
        <f>Tab_Sequence!G127</f>
        <v>Renewable Energy</v>
      </c>
      <c r="Q55" s="24" t="s">
        <v>1</v>
      </c>
      <c r="R55" s="19" t="str">
        <f>Tab_Sequence!H127</f>
        <v>Private Donation</v>
      </c>
      <c r="S55" s="26" t="s">
        <v>2</v>
      </c>
      <c r="T55" s="19">
        <f>Tab_Sequence!I127</f>
        <v>1000000</v>
      </c>
      <c r="U55" s="26" t="s">
        <v>2</v>
      </c>
      <c r="V55" s="19" t="str">
        <f>Tab_Sequence!J127</f>
        <v>Annually</v>
      </c>
      <c r="W55" s="26" t="s">
        <v>3</v>
      </c>
      <c r="X55" s="24" t="s">
        <v>6</v>
      </c>
    </row>
    <row r="56" spans="1:24" x14ac:dyDescent="0.2">
      <c r="A56" s="19" t="s">
        <v>40</v>
      </c>
      <c r="B56" s="21" t="str">
        <f t="shared" si="1"/>
        <v>Research_Project</v>
      </c>
      <c r="C56" s="19" t="s">
        <v>39</v>
      </c>
      <c r="D56" s="111">
        <f>Tab_Sequence!A128</f>
        <v>53</v>
      </c>
      <c r="E56" s="77" t="s">
        <v>1</v>
      </c>
      <c r="F56" s="110">
        <f>Tab_Sequence!B128</f>
        <v>52</v>
      </c>
      <c r="G56" s="86" t="s">
        <v>2</v>
      </c>
      <c r="H56" s="19" t="str">
        <f>Tab_Sequence!C128</f>
        <v>Investigating the Role of Spintronics in Data Storage Technologies</v>
      </c>
      <c r="I56" s="86" t="s">
        <v>2</v>
      </c>
      <c r="J56" s="19">
        <f>Tab_Sequence!D128</f>
        <v>2020</v>
      </c>
      <c r="K56" s="26" t="s">
        <v>2</v>
      </c>
      <c r="L56" s="19">
        <f>Tab_Sequence!E128</f>
        <v>2024</v>
      </c>
      <c r="M56" s="26" t="s">
        <v>3</v>
      </c>
      <c r="N56" s="19" t="str">
        <f>Tab_Sequence!F128</f>
        <v>Physics</v>
      </c>
      <c r="O56" s="24" t="s">
        <v>0</v>
      </c>
      <c r="P56" s="19" t="str">
        <f>Tab_Sequence!G128</f>
        <v>Artificial Intelligence</v>
      </c>
      <c r="Q56" s="24" t="s">
        <v>1</v>
      </c>
      <c r="R56" s="19" t="str">
        <f>Tab_Sequence!H128</f>
        <v>Private Donation</v>
      </c>
      <c r="S56" s="26" t="s">
        <v>2</v>
      </c>
      <c r="T56" s="19">
        <f>Tab_Sequence!I128</f>
        <v>2000000</v>
      </c>
      <c r="U56" s="26" t="s">
        <v>2</v>
      </c>
      <c r="V56" s="19" t="str">
        <f>Tab_Sequence!J128</f>
        <v>Quarterly</v>
      </c>
      <c r="W56" s="26" t="s">
        <v>3</v>
      </c>
      <c r="X56" s="24" t="s">
        <v>6</v>
      </c>
    </row>
    <row r="57" spans="1:24" x14ac:dyDescent="0.2">
      <c r="A57" s="19" t="s">
        <v>40</v>
      </c>
      <c r="B57" s="21" t="str">
        <f t="shared" si="1"/>
        <v>Research_Project</v>
      </c>
      <c r="C57" s="19" t="s">
        <v>39</v>
      </c>
      <c r="D57" s="111">
        <f>Tab_Sequence!A129</f>
        <v>54</v>
      </c>
      <c r="E57" s="77" t="s">
        <v>1</v>
      </c>
      <c r="F57" s="110">
        <f>Tab_Sequence!B129</f>
        <v>4</v>
      </c>
      <c r="G57" s="86" t="s">
        <v>2</v>
      </c>
      <c r="H57" s="19" t="str">
        <f>Tab_Sequence!C129</f>
        <v>Role of Microbial Consortia in Bioremediation of Heavy Metals</v>
      </c>
      <c r="I57" s="86" t="s">
        <v>2</v>
      </c>
      <c r="J57" s="19">
        <f>Tab_Sequence!D129</f>
        <v>2018</v>
      </c>
      <c r="K57" s="26" t="s">
        <v>2</v>
      </c>
      <c r="L57" s="19">
        <f>Tab_Sequence!E129</f>
        <v>2022</v>
      </c>
      <c r="M57" s="26" t="s">
        <v>3</v>
      </c>
      <c r="N57" s="19" t="str">
        <f>Tab_Sequence!F129</f>
        <v>Chemistry</v>
      </c>
      <c r="O57" s="24" t="s">
        <v>0</v>
      </c>
      <c r="P57" s="19" t="str">
        <f>Tab_Sequence!G129</f>
        <v>Medicine</v>
      </c>
      <c r="Q57" s="24" t="s">
        <v>1</v>
      </c>
      <c r="R57" s="19" t="str">
        <f>Tab_Sequence!H129</f>
        <v>Department of Education</v>
      </c>
      <c r="S57" s="26" t="s">
        <v>2</v>
      </c>
      <c r="T57" s="19">
        <f>Tab_Sequence!I129</f>
        <v>500000</v>
      </c>
      <c r="U57" s="26" t="s">
        <v>2</v>
      </c>
      <c r="V57" s="19" t="str">
        <f>Tab_Sequence!J129</f>
        <v>Quarterly</v>
      </c>
      <c r="W57" s="26" t="s">
        <v>3</v>
      </c>
      <c r="X57" s="24" t="s">
        <v>6</v>
      </c>
    </row>
    <row r="58" spans="1:24" x14ac:dyDescent="0.2">
      <c r="A58" s="19" t="s">
        <v>40</v>
      </c>
      <c r="B58" s="21" t="str">
        <f t="shared" si="1"/>
        <v>Research_Project</v>
      </c>
      <c r="C58" s="19" t="s">
        <v>39</v>
      </c>
      <c r="D58" s="111">
        <f>Tab_Sequence!A130</f>
        <v>55</v>
      </c>
      <c r="E58" s="77" t="s">
        <v>1</v>
      </c>
      <c r="F58" s="110">
        <f>Tab_Sequence!B130</f>
        <v>21</v>
      </c>
      <c r="G58" s="86" t="s">
        <v>2</v>
      </c>
      <c r="H58" s="19" t="str">
        <f>Tab_Sequence!C130</f>
        <v>Biotechnological Innovations in Microbial Fuel Cells</v>
      </c>
      <c r="I58" s="86" t="s">
        <v>2</v>
      </c>
      <c r="J58" s="19">
        <f>Tab_Sequence!D130</f>
        <v>2020</v>
      </c>
      <c r="K58" s="26" t="s">
        <v>2</v>
      </c>
      <c r="L58" s="19">
        <f>Tab_Sequence!E130</f>
        <v>2023</v>
      </c>
      <c r="M58" s="26" t="s">
        <v>3</v>
      </c>
      <c r="N58" s="19" t="str">
        <f>Tab_Sequence!F130</f>
        <v>Physics</v>
      </c>
      <c r="O58" s="24" t="s">
        <v>0</v>
      </c>
      <c r="P58" s="19" t="str">
        <f>Tab_Sequence!G130</f>
        <v>Climate Change</v>
      </c>
      <c r="Q58" s="24" t="s">
        <v>1</v>
      </c>
      <c r="R58" s="19" t="str">
        <f>Tab_Sequence!H130</f>
        <v>Private Donation</v>
      </c>
      <c r="S58" s="26" t="s">
        <v>2</v>
      </c>
      <c r="T58" s="19">
        <f>Tab_Sequence!I130</f>
        <v>500000</v>
      </c>
      <c r="U58" s="26" t="s">
        <v>2</v>
      </c>
      <c r="V58" s="19" t="str">
        <f>Tab_Sequence!J130</f>
        <v>Monthly</v>
      </c>
      <c r="W58" s="26" t="s">
        <v>3</v>
      </c>
      <c r="X58" s="24" t="s">
        <v>6</v>
      </c>
    </row>
    <row r="59" spans="1:24" x14ac:dyDescent="0.2">
      <c r="A59" s="19" t="s">
        <v>40</v>
      </c>
      <c r="B59" s="21" t="str">
        <f t="shared" si="1"/>
        <v>Research_Project</v>
      </c>
      <c r="C59" s="19" t="s">
        <v>39</v>
      </c>
      <c r="D59" s="111">
        <f>Tab_Sequence!A131</f>
        <v>56</v>
      </c>
      <c r="E59" s="77" t="s">
        <v>1</v>
      </c>
      <c r="F59" s="110">
        <f>Tab_Sequence!B131</f>
        <v>60</v>
      </c>
      <c r="G59" s="86" t="s">
        <v>2</v>
      </c>
      <c r="H59" s="19" t="str">
        <f>Tab_Sequence!C131</f>
        <v>Deep Learning for Predictive Modeling in Climate Science</v>
      </c>
      <c r="I59" s="86" t="s">
        <v>2</v>
      </c>
      <c r="J59" s="19">
        <f>Tab_Sequence!D131</f>
        <v>2018</v>
      </c>
      <c r="K59" s="26" t="s">
        <v>2</v>
      </c>
      <c r="L59" s="19">
        <f>Tab_Sequence!E131</f>
        <v>2022</v>
      </c>
      <c r="M59" s="26" t="s">
        <v>3</v>
      </c>
      <c r="N59" s="19">
        <f>Tab_Sequence!F131</f>
        <v>0</v>
      </c>
      <c r="O59" s="24" t="s">
        <v>0</v>
      </c>
      <c r="P59" s="19" t="str">
        <f>Tab_Sequence!G131</f>
        <v>Space Science</v>
      </c>
      <c r="Q59" s="24" t="s">
        <v>1</v>
      </c>
      <c r="R59" s="19" t="str">
        <f>Tab_Sequence!H131</f>
        <v>Government of Ireland</v>
      </c>
      <c r="S59" s="26" t="s">
        <v>2</v>
      </c>
      <c r="T59" s="19">
        <f>Tab_Sequence!I131</f>
        <v>1000000</v>
      </c>
      <c r="U59" s="26" t="s">
        <v>2</v>
      </c>
      <c r="V59" s="19" t="str">
        <f>Tab_Sequence!J131</f>
        <v>Quarterly</v>
      </c>
      <c r="W59" s="26" t="s">
        <v>3</v>
      </c>
      <c r="X59" s="24" t="s">
        <v>6</v>
      </c>
    </row>
    <row r="60" spans="1:24" x14ac:dyDescent="0.2">
      <c r="A60" s="19" t="s">
        <v>40</v>
      </c>
      <c r="B60" s="21" t="str">
        <f t="shared" si="1"/>
        <v>Research_Project</v>
      </c>
      <c r="C60" s="19" t="s">
        <v>39</v>
      </c>
      <c r="D60" s="111">
        <f>Tab_Sequence!A132</f>
        <v>57</v>
      </c>
      <c r="E60" s="77" t="s">
        <v>1</v>
      </c>
      <c r="F60" s="110">
        <f>Tab_Sequence!B132</f>
        <v>12</v>
      </c>
      <c r="G60" s="86" t="s">
        <v>2</v>
      </c>
      <c r="H60" s="19" t="str">
        <f>Tab_Sequence!C132</f>
        <v>Quantum Field Theories in High-Energy Physics</v>
      </c>
      <c r="I60" s="86" t="s">
        <v>2</v>
      </c>
      <c r="J60" s="19">
        <f>Tab_Sequence!D132</f>
        <v>2021</v>
      </c>
      <c r="K60" s="26" t="s">
        <v>2</v>
      </c>
      <c r="L60" s="19">
        <f>Tab_Sequence!E132</f>
        <v>2025</v>
      </c>
      <c r="M60" s="26" t="s">
        <v>3</v>
      </c>
      <c r="N60" s="19" t="str">
        <f>Tab_Sequence!F132</f>
        <v>Physics</v>
      </c>
      <c r="O60" s="24" t="s">
        <v>0</v>
      </c>
      <c r="P60" s="19" t="str">
        <f>Tab_Sequence!G132</f>
        <v>Space Science</v>
      </c>
      <c r="Q60" s="24" t="s">
        <v>1</v>
      </c>
      <c r="R60" s="19" t="str">
        <f>Tab_Sequence!H132</f>
        <v>EU</v>
      </c>
      <c r="S60" s="26" t="s">
        <v>2</v>
      </c>
      <c r="T60" s="19">
        <f>Tab_Sequence!I132</f>
        <v>1000000</v>
      </c>
      <c r="U60" s="26" t="s">
        <v>2</v>
      </c>
      <c r="V60" s="19" t="str">
        <f>Tab_Sequence!J132</f>
        <v>Quarterly</v>
      </c>
      <c r="W60" s="26" t="s">
        <v>3</v>
      </c>
      <c r="X60" s="24" t="s">
        <v>6</v>
      </c>
    </row>
    <row r="61" spans="1:24" x14ac:dyDescent="0.2">
      <c r="A61" s="19" t="s">
        <v>40</v>
      </c>
      <c r="B61" s="21" t="str">
        <f t="shared" si="1"/>
        <v>Research_Project</v>
      </c>
      <c r="C61" s="19" t="s">
        <v>39</v>
      </c>
      <c r="D61" s="111">
        <f>Tab_Sequence!A133</f>
        <v>58</v>
      </c>
      <c r="E61" s="77" t="s">
        <v>1</v>
      </c>
      <c r="F61" s="110">
        <f>Tab_Sequence!B133</f>
        <v>20</v>
      </c>
      <c r="G61" s="86" t="s">
        <v>2</v>
      </c>
      <c r="H61" s="19" t="str">
        <f>Tab_Sequence!C133</f>
        <v>Thermodynamic Properties of Novel Nanomaterials</v>
      </c>
      <c r="I61" s="86" t="s">
        <v>2</v>
      </c>
      <c r="J61" s="19">
        <f>Tab_Sequence!D133</f>
        <v>2018</v>
      </c>
      <c r="K61" s="26" t="s">
        <v>2</v>
      </c>
      <c r="L61" s="19">
        <f>Tab_Sequence!E133</f>
        <v>2022</v>
      </c>
      <c r="M61" s="26" t="s">
        <v>3</v>
      </c>
      <c r="N61" s="19" t="str">
        <f>Tab_Sequence!F133</f>
        <v>Microbiology</v>
      </c>
      <c r="O61" s="24" t="s">
        <v>0</v>
      </c>
      <c r="P61" s="19" t="str">
        <f>Tab_Sequence!G133</f>
        <v>Polymer/Nanomaterial</v>
      </c>
      <c r="Q61" s="24" t="s">
        <v>1</v>
      </c>
      <c r="R61" s="19" t="str">
        <f>Tab_Sequence!H133</f>
        <v>Government of Ireland</v>
      </c>
      <c r="S61" s="26" t="s">
        <v>2</v>
      </c>
      <c r="T61" s="19">
        <f>Tab_Sequence!I133</f>
        <v>1000000</v>
      </c>
      <c r="U61" s="26" t="s">
        <v>2</v>
      </c>
      <c r="V61" s="19" t="str">
        <f>Tab_Sequence!J133</f>
        <v>Annually</v>
      </c>
      <c r="W61" s="26" t="s">
        <v>3</v>
      </c>
      <c r="X61" s="24" t="s">
        <v>6</v>
      </c>
    </row>
    <row r="62" spans="1:24" x14ac:dyDescent="0.2">
      <c r="A62" s="19" t="s">
        <v>40</v>
      </c>
      <c r="B62" s="21" t="str">
        <f t="shared" si="1"/>
        <v>Research_Project</v>
      </c>
      <c r="C62" s="19" t="s">
        <v>39</v>
      </c>
      <c r="D62" s="111">
        <f>Tab_Sequence!A134</f>
        <v>59</v>
      </c>
      <c r="E62" s="77" t="s">
        <v>1</v>
      </c>
      <c r="F62" s="110">
        <f>Tab_Sequence!B134</f>
        <v>25</v>
      </c>
      <c r="G62" s="86" t="s">
        <v>2</v>
      </c>
      <c r="H62" s="19" t="str">
        <f>Tab_Sequence!C134</f>
        <v>Cryptography in Quantum Computing Networks</v>
      </c>
      <c r="I62" s="86" t="s">
        <v>2</v>
      </c>
      <c r="J62" s="19">
        <f>Tab_Sequence!D134</f>
        <v>2018</v>
      </c>
      <c r="K62" s="26" t="s">
        <v>2</v>
      </c>
      <c r="L62" s="19">
        <f>Tab_Sequence!E134</f>
        <v>2021</v>
      </c>
      <c r="M62" s="26" t="s">
        <v>3</v>
      </c>
      <c r="N62" s="19" t="str">
        <f>Tab_Sequence!F134</f>
        <v>Physics</v>
      </c>
      <c r="O62" s="24" t="s">
        <v>0</v>
      </c>
      <c r="P62" s="19" t="str">
        <f>Tab_Sequence!G134</f>
        <v>Artificial Intelligence</v>
      </c>
      <c r="Q62" s="24" t="s">
        <v>1</v>
      </c>
      <c r="R62" s="19" t="str">
        <f>Tab_Sequence!H134</f>
        <v>Government of Ireland</v>
      </c>
      <c r="S62" s="26" t="s">
        <v>2</v>
      </c>
      <c r="T62" s="19">
        <f>Tab_Sequence!I134</f>
        <v>1000000</v>
      </c>
      <c r="U62" s="26" t="s">
        <v>2</v>
      </c>
      <c r="V62" s="19" t="str">
        <f>Tab_Sequence!J134</f>
        <v>Monthly</v>
      </c>
      <c r="W62" s="26" t="s">
        <v>3</v>
      </c>
      <c r="X62" s="24" t="s">
        <v>6</v>
      </c>
    </row>
    <row r="63" spans="1:24" x14ac:dyDescent="0.2">
      <c r="A63" s="19" t="s">
        <v>40</v>
      </c>
      <c r="B63" s="21" t="str">
        <f t="shared" si="1"/>
        <v>Research_Project</v>
      </c>
      <c r="C63" s="19" t="s">
        <v>39</v>
      </c>
      <c r="D63" s="111">
        <f>Tab_Sequence!A135</f>
        <v>60</v>
      </c>
      <c r="E63" s="77" t="s">
        <v>1</v>
      </c>
      <c r="F63" s="110">
        <f>Tab_Sequence!B135</f>
        <v>51</v>
      </c>
      <c r="G63" s="86" t="s">
        <v>2</v>
      </c>
      <c r="H63" s="19" t="str">
        <f>Tab_Sequence!C135</f>
        <v>Enzymatic Catalysis for Green Industrial Processes</v>
      </c>
      <c r="I63" s="86" t="s">
        <v>2</v>
      </c>
      <c r="J63" s="19">
        <f>Tab_Sequence!D135</f>
        <v>2021</v>
      </c>
      <c r="K63" s="26" t="s">
        <v>2</v>
      </c>
      <c r="L63" s="19">
        <f>Tab_Sequence!E135</f>
        <v>2025</v>
      </c>
      <c r="M63" s="26" t="s">
        <v>3</v>
      </c>
      <c r="N63" s="19" t="str">
        <f>Tab_Sequence!F135</f>
        <v>Physics</v>
      </c>
      <c r="O63" s="24" t="s">
        <v>0</v>
      </c>
      <c r="P63" s="19" t="str">
        <f>Tab_Sequence!G135</f>
        <v>Renewable Energy</v>
      </c>
      <c r="Q63" s="24" t="s">
        <v>1</v>
      </c>
      <c r="R63" s="19" t="str">
        <f>Tab_Sequence!H135</f>
        <v>Private Donation</v>
      </c>
      <c r="S63" s="26" t="s">
        <v>2</v>
      </c>
      <c r="T63" s="19">
        <f>Tab_Sequence!I135</f>
        <v>1000000</v>
      </c>
      <c r="U63" s="26" t="s">
        <v>2</v>
      </c>
      <c r="V63" s="19" t="str">
        <f>Tab_Sequence!J135</f>
        <v>Annually</v>
      </c>
      <c r="W63" s="26" t="s">
        <v>3</v>
      </c>
      <c r="X63" s="24" t="s">
        <v>6</v>
      </c>
    </row>
    <row r="64" spans="1:24" x14ac:dyDescent="0.2">
      <c r="A64" s="19" t="s">
        <v>40</v>
      </c>
      <c r="B64" s="21" t="str">
        <f t="shared" si="1"/>
        <v>Research_Project</v>
      </c>
      <c r="C64" s="19" t="s">
        <v>39</v>
      </c>
      <c r="D64" s="111">
        <f>Tab_Sequence!A136</f>
        <v>61</v>
      </c>
      <c r="E64" s="77" t="s">
        <v>1</v>
      </c>
      <c r="F64" s="110">
        <f>Tab_Sequence!B136</f>
        <v>50</v>
      </c>
      <c r="G64" s="86" t="s">
        <v>2</v>
      </c>
      <c r="H64" s="19" t="str">
        <f>Tab_Sequence!C136</f>
        <v>IoT Applications in Smart Agricultural Systems</v>
      </c>
      <c r="I64" s="86" t="s">
        <v>2</v>
      </c>
      <c r="J64" s="19">
        <f>Tab_Sequence!D136</f>
        <v>2022</v>
      </c>
      <c r="K64" s="26" t="s">
        <v>2</v>
      </c>
      <c r="L64" s="19">
        <f>Tab_Sequence!E136</f>
        <v>2026</v>
      </c>
      <c r="M64" s="26" t="s">
        <v>3</v>
      </c>
      <c r="N64" s="19" t="str">
        <f>Tab_Sequence!F136</f>
        <v>Chemistry</v>
      </c>
      <c r="O64" s="24" t="s">
        <v>0</v>
      </c>
      <c r="P64" s="19" t="str">
        <f>Tab_Sequence!G136</f>
        <v>Climate Change</v>
      </c>
      <c r="Q64" s="24" t="s">
        <v>1</v>
      </c>
      <c r="R64" s="19" t="str">
        <f>Tab_Sequence!H136</f>
        <v>Government of Ireland</v>
      </c>
      <c r="S64" s="26" t="s">
        <v>2</v>
      </c>
      <c r="T64" s="19">
        <f>Tab_Sequence!I136</f>
        <v>500000</v>
      </c>
      <c r="U64" s="26" t="s">
        <v>2</v>
      </c>
      <c r="V64" s="19" t="str">
        <f>Tab_Sequence!J136</f>
        <v>Quarterly</v>
      </c>
      <c r="W64" s="26" t="s">
        <v>3</v>
      </c>
      <c r="X64" s="24" t="s">
        <v>6</v>
      </c>
    </row>
    <row r="65" spans="1:24" x14ac:dyDescent="0.2">
      <c r="A65" s="19" t="s">
        <v>40</v>
      </c>
      <c r="B65" s="21" t="str">
        <f t="shared" si="1"/>
        <v>Research_Project</v>
      </c>
      <c r="C65" s="19" t="s">
        <v>39</v>
      </c>
      <c r="D65" s="111">
        <f>Tab_Sequence!A137</f>
        <v>62</v>
      </c>
      <c r="E65" s="77" t="s">
        <v>1</v>
      </c>
      <c r="F65" s="110">
        <f>Tab_Sequence!B137</f>
        <v>28</v>
      </c>
      <c r="G65" s="86" t="s">
        <v>2</v>
      </c>
      <c r="H65" s="19" t="str">
        <f>Tab_Sequence!C137</f>
        <v>Advances in Understanding Microbial Genome Evolution</v>
      </c>
      <c r="I65" s="86" t="s">
        <v>2</v>
      </c>
      <c r="J65" s="19">
        <f>Tab_Sequence!D137</f>
        <v>2020</v>
      </c>
      <c r="K65" s="26" t="s">
        <v>2</v>
      </c>
      <c r="L65" s="19">
        <f>Tab_Sequence!E137</f>
        <v>2024</v>
      </c>
      <c r="M65" s="26" t="s">
        <v>3</v>
      </c>
      <c r="N65" s="19" t="str">
        <f>Tab_Sequence!F137</f>
        <v>Biology</v>
      </c>
      <c r="O65" s="24" t="s">
        <v>0</v>
      </c>
      <c r="P65" s="19" t="str">
        <f>Tab_Sequence!G137</f>
        <v>Medicine</v>
      </c>
      <c r="Q65" s="24" t="s">
        <v>1</v>
      </c>
      <c r="R65" s="19" t="str">
        <f>Tab_Sequence!H137</f>
        <v>EU</v>
      </c>
      <c r="S65" s="26" t="s">
        <v>2</v>
      </c>
      <c r="T65" s="19">
        <f>Tab_Sequence!I137</f>
        <v>500000</v>
      </c>
      <c r="U65" s="26" t="s">
        <v>2</v>
      </c>
      <c r="V65" s="19" t="str">
        <f>Tab_Sequence!J137</f>
        <v>Annually</v>
      </c>
      <c r="W65" s="26" t="s">
        <v>3</v>
      </c>
      <c r="X65" s="24" t="s">
        <v>6</v>
      </c>
    </row>
    <row r="66" spans="1:24" x14ac:dyDescent="0.2">
      <c r="A66" s="19" t="s">
        <v>40</v>
      </c>
      <c r="B66" s="21" t="str">
        <f t="shared" si="1"/>
        <v>Research_Project</v>
      </c>
      <c r="C66" s="19" t="s">
        <v>39</v>
      </c>
      <c r="D66" s="111">
        <f>Tab_Sequence!A138</f>
        <v>63</v>
      </c>
      <c r="E66" s="77" t="s">
        <v>1</v>
      </c>
      <c r="F66" s="110">
        <f>Tab_Sequence!B138</f>
        <v>12</v>
      </c>
      <c r="G66" s="86" t="s">
        <v>2</v>
      </c>
      <c r="H66" s="19" t="str">
        <f>Tab_Sequence!C138</f>
        <v>Cosmological Simulations of Dark Matter Distribution</v>
      </c>
      <c r="I66" s="86" t="s">
        <v>2</v>
      </c>
      <c r="J66" s="19">
        <f>Tab_Sequence!D138</f>
        <v>2021</v>
      </c>
      <c r="K66" s="26" t="s">
        <v>2</v>
      </c>
      <c r="L66" s="19">
        <f>Tab_Sequence!E138</f>
        <v>2025</v>
      </c>
      <c r="M66" s="26" t="s">
        <v>3</v>
      </c>
      <c r="N66" s="19" t="str">
        <f>Tab_Sequence!F138</f>
        <v>Physics</v>
      </c>
      <c r="O66" s="24" t="s">
        <v>0</v>
      </c>
      <c r="P66" s="19" t="str">
        <f>Tab_Sequence!G138</f>
        <v>Space Science</v>
      </c>
      <c r="Q66" s="24" t="s">
        <v>1</v>
      </c>
      <c r="R66" s="19" t="str">
        <f>Tab_Sequence!H138</f>
        <v>EU</v>
      </c>
      <c r="S66" s="26" t="s">
        <v>2</v>
      </c>
      <c r="T66" s="19">
        <f>Tab_Sequence!I138</f>
        <v>1000000</v>
      </c>
      <c r="U66" s="26" t="s">
        <v>2</v>
      </c>
      <c r="V66" s="19" t="str">
        <f>Tab_Sequence!J138</f>
        <v>Quarterly</v>
      </c>
      <c r="W66" s="26" t="s">
        <v>3</v>
      </c>
      <c r="X66" s="24" t="s">
        <v>6</v>
      </c>
    </row>
    <row r="67" spans="1:24" x14ac:dyDescent="0.2">
      <c r="A67" s="19" t="s">
        <v>40</v>
      </c>
      <c r="B67" s="21" t="str">
        <f t="shared" si="1"/>
        <v>Research_Project</v>
      </c>
      <c r="C67" s="19" t="s">
        <v>39</v>
      </c>
      <c r="D67" s="111">
        <f>Tab_Sequence!A139</f>
        <v>64</v>
      </c>
      <c r="E67" s="77" t="s">
        <v>1</v>
      </c>
      <c r="F67" s="110">
        <f>Tab_Sequence!B139</f>
        <v>10</v>
      </c>
      <c r="G67" s="86" t="s">
        <v>2</v>
      </c>
      <c r="H67" s="19" t="str">
        <f>Tab_Sequence!C139</f>
        <v>Advancements in Federated Learning for Privacy-Preserving Machine Learning Models</v>
      </c>
      <c r="I67" s="86" t="s">
        <v>2</v>
      </c>
      <c r="J67" s="19">
        <f>Tab_Sequence!D139</f>
        <v>2019</v>
      </c>
      <c r="K67" s="26" t="s">
        <v>2</v>
      </c>
      <c r="L67" s="19">
        <f>Tab_Sequence!E139</f>
        <v>2023</v>
      </c>
      <c r="M67" s="26" t="s">
        <v>3</v>
      </c>
      <c r="N67" s="19" t="str">
        <f>Tab_Sequence!F139</f>
        <v>Microbiology</v>
      </c>
      <c r="O67" s="24" t="s">
        <v>0</v>
      </c>
      <c r="P67" s="19" t="str">
        <f>Tab_Sequence!G139</f>
        <v>Artificial Intelligence</v>
      </c>
      <c r="Q67" s="24" t="s">
        <v>1</v>
      </c>
      <c r="R67" s="19" t="str">
        <f>Tab_Sequence!H139</f>
        <v>Government of Ireland</v>
      </c>
      <c r="S67" s="26" t="s">
        <v>2</v>
      </c>
      <c r="T67" s="19">
        <f>Tab_Sequence!I139</f>
        <v>500000</v>
      </c>
      <c r="U67" s="26" t="s">
        <v>2</v>
      </c>
      <c r="V67" s="19" t="str">
        <f>Tab_Sequence!J139</f>
        <v>Annually</v>
      </c>
      <c r="W67" s="26" t="s">
        <v>3</v>
      </c>
      <c r="X67" s="24" t="s">
        <v>6</v>
      </c>
    </row>
    <row r="68" spans="1:24" x14ac:dyDescent="0.2">
      <c r="A68" s="19" t="s">
        <v>40</v>
      </c>
      <c r="B68" s="21" t="str">
        <f t="shared" si="1"/>
        <v>Research_Project</v>
      </c>
      <c r="C68" s="19" t="s">
        <v>39</v>
      </c>
      <c r="D68" s="111">
        <f>Tab_Sequence!A140</f>
        <v>65</v>
      </c>
      <c r="E68" s="77" t="s">
        <v>1</v>
      </c>
      <c r="F68" s="110">
        <f>Tab_Sequence!B140</f>
        <v>32</v>
      </c>
      <c r="G68" s="86" t="s">
        <v>2</v>
      </c>
      <c r="H68" s="19" t="str">
        <f>Tab_Sequence!C140</f>
        <v>The Role of Genetic Markers in Conservation Biology</v>
      </c>
      <c r="I68" s="86" t="s">
        <v>2</v>
      </c>
      <c r="J68" s="19">
        <f>Tab_Sequence!D140</f>
        <v>2020</v>
      </c>
      <c r="K68" s="26" t="s">
        <v>2</v>
      </c>
      <c r="L68" s="19">
        <f>Tab_Sequence!E140</f>
        <v>2023</v>
      </c>
      <c r="M68" s="26" t="s">
        <v>3</v>
      </c>
      <c r="N68" s="19" t="str">
        <f>Tab_Sequence!F140</f>
        <v>Microbiology</v>
      </c>
      <c r="O68" s="24" t="s">
        <v>0</v>
      </c>
      <c r="P68" s="19" t="str">
        <f>Tab_Sequence!G140</f>
        <v>Medicine</v>
      </c>
      <c r="Q68" s="24" t="s">
        <v>1</v>
      </c>
      <c r="R68" s="19" t="str">
        <f>Tab_Sequence!H140</f>
        <v>WHO</v>
      </c>
      <c r="S68" s="26" t="s">
        <v>2</v>
      </c>
      <c r="T68" s="19">
        <f>Tab_Sequence!I140</f>
        <v>500000</v>
      </c>
      <c r="U68" s="26" t="s">
        <v>2</v>
      </c>
      <c r="V68" s="19" t="str">
        <f>Tab_Sequence!J140</f>
        <v>Annually</v>
      </c>
      <c r="W68" s="26" t="s">
        <v>3</v>
      </c>
      <c r="X68" s="24" t="s">
        <v>6</v>
      </c>
    </row>
    <row r="69" spans="1:24" x14ac:dyDescent="0.2">
      <c r="A69" s="19" t="s">
        <v>40</v>
      </c>
      <c r="B69" s="21" t="str">
        <f t="shared" si="1"/>
        <v>Research_Project</v>
      </c>
      <c r="C69" s="19" t="s">
        <v>39</v>
      </c>
      <c r="D69" s="111">
        <f>Tab_Sequence!A141</f>
        <v>66</v>
      </c>
      <c r="E69" s="77" t="s">
        <v>1</v>
      </c>
      <c r="F69" s="110">
        <f>Tab_Sequence!B141</f>
        <v>58</v>
      </c>
      <c r="G69" s="86" t="s">
        <v>2</v>
      </c>
      <c r="H69" s="19" t="str">
        <f>Tab_Sequence!C141</f>
        <v>Antimicrobial Peptides as Alternatives to Antibiotics</v>
      </c>
      <c r="I69" s="86" t="s">
        <v>2</v>
      </c>
      <c r="J69" s="19">
        <f>Tab_Sequence!D141</f>
        <v>2022</v>
      </c>
      <c r="K69" s="26" t="s">
        <v>2</v>
      </c>
      <c r="L69" s="19">
        <f>Tab_Sequence!E141</f>
        <v>2025</v>
      </c>
      <c r="M69" s="26" t="s">
        <v>3</v>
      </c>
      <c r="N69" s="19" t="str">
        <f>Tab_Sequence!F141</f>
        <v>Computer Science</v>
      </c>
      <c r="O69" s="24" t="s">
        <v>0</v>
      </c>
      <c r="P69" s="19" t="str">
        <f>Tab_Sequence!G141</f>
        <v>Medicine</v>
      </c>
      <c r="Q69" s="24" t="s">
        <v>1</v>
      </c>
      <c r="R69" s="19" t="str">
        <f>Tab_Sequence!H141</f>
        <v>EU</v>
      </c>
      <c r="S69" s="26" t="s">
        <v>2</v>
      </c>
      <c r="T69" s="19">
        <f>Tab_Sequence!I141</f>
        <v>500000</v>
      </c>
      <c r="U69" s="26" t="s">
        <v>2</v>
      </c>
      <c r="V69" s="19" t="str">
        <f>Tab_Sequence!J141</f>
        <v>Monthly</v>
      </c>
      <c r="W69" s="26" t="s">
        <v>3</v>
      </c>
      <c r="X69" s="24" t="s">
        <v>6</v>
      </c>
    </row>
    <row r="70" spans="1:24" x14ac:dyDescent="0.2">
      <c r="A70" s="19" t="s">
        <v>40</v>
      </c>
      <c r="B70" s="21" t="str">
        <f t="shared" si="1"/>
        <v>Research_Project</v>
      </c>
      <c r="C70" s="19" t="s">
        <v>39</v>
      </c>
      <c r="D70" s="111">
        <f>Tab_Sequence!A142</f>
        <v>67</v>
      </c>
      <c r="E70" s="77" t="s">
        <v>1</v>
      </c>
      <c r="F70" s="110">
        <f>Tab_Sequence!B142</f>
        <v>30</v>
      </c>
      <c r="G70" s="86" t="s">
        <v>2</v>
      </c>
      <c r="H70" s="19" t="str">
        <f>Tab_Sequence!C142</f>
        <v>The Role of Nanostructures in Enhancing Energy Conversion</v>
      </c>
      <c r="I70" s="86" t="s">
        <v>2</v>
      </c>
      <c r="J70" s="19">
        <f>Tab_Sequence!D142</f>
        <v>2021</v>
      </c>
      <c r="K70" s="26" t="s">
        <v>2</v>
      </c>
      <c r="L70" s="19">
        <f>Tab_Sequence!E142</f>
        <v>2025</v>
      </c>
      <c r="M70" s="26" t="s">
        <v>3</v>
      </c>
      <c r="N70" s="19" t="str">
        <f>Tab_Sequence!F142</f>
        <v>Computer Science</v>
      </c>
      <c r="O70" s="24" t="s">
        <v>0</v>
      </c>
      <c r="P70" s="19" t="str">
        <f>Tab_Sequence!G142</f>
        <v>Renewable Energy</v>
      </c>
      <c r="Q70" s="24" t="s">
        <v>1</v>
      </c>
      <c r="R70" s="19" t="str">
        <f>Tab_Sequence!H142</f>
        <v>Government of Ireland</v>
      </c>
      <c r="S70" s="26" t="s">
        <v>2</v>
      </c>
      <c r="T70" s="19">
        <f>Tab_Sequence!I142</f>
        <v>1000000</v>
      </c>
      <c r="U70" s="26" t="s">
        <v>2</v>
      </c>
      <c r="V70" s="19" t="str">
        <f>Tab_Sequence!J142</f>
        <v>Annually</v>
      </c>
      <c r="W70" s="26" t="s">
        <v>3</v>
      </c>
      <c r="X70" s="24" t="s">
        <v>6</v>
      </c>
    </row>
    <row r="71" spans="1:24" x14ac:dyDescent="0.2">
      <c r="A71" s="19" t="s">
        <v>40</v>
      </c>
      <c r="B71" s="21" t="str">
        <f t="shared" si="1"/>
        <v>Research_Project</v>
      </c>
      <c r="C71" s="19" t="s">
        <v>39</v>
      </c>
      <c r="D71" s="111">
        <f>Tab_Sequence!A143</f>
        <v>68</v>
      </c>
      <c r="E71" s="77" t="s">
        <v>1</v>
      </c>
      <c r="F71" s="110">
        <f>Tab_Sequence!B143</f>
        <v>36</v>
      </c>
      <c r="G71" s="86" t="s">
        <v>2</v>
      </c>
      <c r="H71" s="19" t="str">
        <f>Tab_Sequence!C143</f>
        <v>Theoretical Approaches to Solving Quantum Paradoxes</v>
      </c>
      <c r="I71" s="86" t="s">
        <v>2</v>
      </c>
      <c r="J71" s="19">
        <f>Tab_Sequence!D143</f>
        <v>2021</v>
      </c>
      <c r="K71" s="26" t="s">
        <v>2</v>
      </c>
      <c r="L71" s="19">
        <f>Tab_Sequence!E143</f>
        <v>2025</v>
      </c>
      <c r="M71" s="26" t="s">
        <v>3</v>
      </c>
      <c r="N71" s="19" t="str">
        <f>Tab_Sequence!F143</f>
        <v>Biology</v>
      </c>
      <c r="O71" s="24" t="s">
        <v>0</v>
      </c>
      <c r="P71" s="19" t="str">
        <f>Tab_Sequence!G143</f>
        <v>Space Science</v>
      </c>
      <c r="Q71" s="24" t="s">
        <v>1</v>
      </c>
      <c r="R71" s="19" t="str">
        <f>Tab_Sequence!H143</f>
        <v>Private Donation</v>
      </c>
      <c r="S71" s="26" t="s">
        <v>2</v>
      </c>
      <c r="T71" s="19">
        <f>Tab_Sequence!I143</f>
        <v>1000000</v>
      </c>
      <c r="U71" s="26" t="s">
        <v>2</v>
      </c>
      <c r="V71" s="19" t="str">
        <f>Tab_Sequence!J143</f>
        <v>Annually</v>
      </c>
      <c r="W71" s="26" t="s">
        <v>3</v>
      </c>
      <c r="X71" s="24" t="s">
        <v>6</v>
      </c>
    </row>
    <row r="72" spans="1:24" x14ac:dyDescent="0.2">
      <c r="A72" s="19" t="s">
        <v>40</v>
      </c>
      <c r="B72" s="21" t="str">
        <f t="shared" si="1"/>
        <v>Research_Project</v>
      </c>
      <c r="C72" s="19" t="s">
        <v>39</v>
      </c>
      <c r="D72" s="111">
        <f>Tab_Sequence!A144</f>
        <v>69</v>
      </c>
      <c r="E72" s="77" t="s">
        <v>1</v>
      </c>
      <c r="F72" s="110">
        <f>Tab_Sequence!B144</f>
        <v>15</v>
      </c>
      <c r="G72" s="86" t="s">
        <v>2</v>
      </c>
      <c r="H72" s="19" t="str">
        <f>Tab_Sequence!C144</f>
        <v>Exploring the Synthesis and Application of Metal-Organic Frameworks (MOFs) for Carbon Capture</v>
      </c>
      <c r="I72" s="86" t="s">
        <v>2</v>
      </c>
      <c r="J72" s="19">
        <f>Tab_Sequence!D144</f>
        <v>2020</v>
      </c>
      <c r="K72" s="26" t="s">
        <v>2</v>
      </c>
      <c r="L72" s="19">
        <f>Tab_Sequence!E144</f>
        <v>2024</v>
      </c>
      <c r="M72" s="26" t="s">
        <v>3</v>
      </c>
      <c r="N72" s="19" t="str">
        <f>Tab_Sequence!F144</f>
        <v>Chemistry</v>
      </c>
      <c r="O72" s="24" t="s">
        <v>0</v>
      </c>
      <c r="P72" s="19" t="str">
        <f>Tab_Sequence!G144</f>
        <v>Climate Change</v>
      </c>
      <c r="Q72" s="24" t="s">
        <v>1</v>
      </c>
      <c r="R72" s="19" t="str">
        <f>Tab_Sequence!H144</f>
        <v>Government of Ireland</v>
      </c>
      <c r="S72" s="26" t="s">
        <v>2</v>
      </c>
      <c r="T72" s="19">
        <f>Tab_Sequence!I144</f>
        <v>2000000</v>
      </c>
      <c r="U72" s="26" t="s">
        <v>2</v>
      </c>
      <c r="V72" s="19" t="str">
        <f>Tab_Sequence!J144</f>
        <v>Quarterly</v>
      </c>
      <c r="W72" s="26" t="s">
        <v>3</v>
      </c>
      <c r="X72" s="24" t="s">
        <v>6</v>
      </c>
    </row>
    <row r="73" spans="1:24" x14ac:dyDescent="0.2">
      <c r="A73" s="19" t="s">
        <v>40</v>
      </c>
      <c r="B73" s="21" t="str">
        <f t="shared" si="1"/>
        <v>Research_Project</v>
      </c>
      <c r="C73" s="19" t="s">
        <v>39</v>
      </c>
      <c r="D73" s="111">
        <f>Tab_Sequence!A145</f>
        <v>70</v>
      </c>
      <c r="E73" s="77" t="s">
        <v>1</v>
      </c>
      <c r="F73" s="110">
        <f>Tab_Sequence!B145</f>
        <v>21</v>
      </c>
      <c r="G73" s="86" t="s">
        <v>2</v>
      </c>
      <c r="H73" s="19" t="str">
        <f>Tab_Sequence!C145</f>
        <v>Development of Probiotic Formulations for Enhanced Gut Health and Disease Prevention</v>
      </c>
      <c r="I73" s="86" t="s">
        <v>2</v>
      </c>
      <c r="J73" s="19">
        <f>Tab_Sequence!D145</f>
        <v>2020</v>
      </c>
      <c r="K73" s="26" t="s">
        <v>2</v>
      </c>
      <c r="L73" s="19">
        <f>Tab_Sequence!E145</f>
        <v>2023</v>
      </c>
      <c r="M73" s="26" t="s">
        <v>3</v>
      </c>
      <c r="N73" s="19" t="str">
        <f>Tab_Sequence!F145</f>
        <v>Physics</v>
      </c>
      <c r="O73" s="24" t="s">
        <v>0</v>
      </c>
      <c r="P73" s="19" t="str">
        <f>Tab_Sequence!G145</f>
        <v>Medicine</v>
      </c>
      <c r="Q73" s="24" t="s">
        <v>1</v>
      </c>
      <c r="R73" s="19" t="str">
        <f>Tab_Sequence!H145</f>
        <v>WHO</v>
      </c>
      <c r="S73" s="26" t="s">
        <v>2</v>
      </c>
      <c r="T73" s="19">
        <f>Tab_Sequence!I145</f>
        <v>500000</v>
      </c>
      <c r="U73" s="26" t="s">
        <v>2</v>
      </c>
      <c r="V73" s="19" t="str">
        <f>Tab_Sequence!J145</f>
        <v>Monthly</v>
      </c>
      <c r="W73" s="26" t="s">
        <v>3</v>
      </c>
      <c r="X73" s="24" t="s">
        <v>6</v>
      </c>
    </row>
    <row r="74" spans="1:24" x14ac:dyDescent="0.2">
      <c r="A74" s="19" t="s">
        <v>40</v>
      </c>
      <c r="B74" s="21" t="str">
        <f t="shared" si="1"/>
        <v>Research_Project</v>
      </c>
      <c r="C74" s="19" t="s">
        <v>39</v>
      </c>
      <c r="D74" s="111">
        <f>Tab_Sequence!A146</f>
        <v>71</v>
      </c>
      <c r="E74" s="77" t="s">
        <v>1</v>
      </c>
      <c r="F74" s="110">
        <f>Tab_Sequence!B146</f>
        <v>11</v>
      </c>
      <c r="G74" s="86" t="s">
        <v>2</v>
      </c>
      <c r="H74" s="19" t="str">
        <f>Tab_Sequence!C146</f>
        <v>The Role of Microbial Communities in Biodegradation of Plastic Waste</v>
      </c>
      <c r="I74" s="86" t="s">
        <v>2</v>
      </c>
      <c r="J74" s="19">
        <f>Tab_Sequence!D146</f>
        <v>2022</v>
      </c>
      <c r="K74" s="26" t="s">
        <v>2</v>
      </c>
      <c r="L74" s="19">
        <f>Tab_Sequence!E146</f>
        <v>2025</v>
      </c>
      <c r="M74" s="26" t="s">
        <v>3</v>
      </c>
      <c r="N74" s="19" t="str">
        <f>Tab_Sequence!F146</f>
        <v>Physics</v>
      </c>
      <c r="O74" s="24" t="s">
        <v>0</v>
      </c>
      <c r="P74" s="19" t="str">
        <f>Tab_Sequence!G146</f>
        <v>Polymer/Nanomaterial</v>
      </c>
      <c r="Q74" s="24" t="s">
        <v>1</v>
      </c>
      <c r="R74" s="19" t="str">
        <f>Tab_Sequence!H146</f>
        <v>Private Donation</v>
      </c>
      <c r="S74" s="26" t="s">
        <v>2</v>
      </c>
      <c r="T74" s="19">
        <f>Tab_Sequence!I146</f>
        <v>500000</v>
      </c>
      <c r="U74" s="26" t="s">
        <v>2</v>
      </c>
      <c r="V74" s="19" t="str">
        <f>Tab_Sequence!J146</f>
        <v>Annually</v>
      </c>
      <c r="W74" s="26" t="s">
        <v>3</v>
      </c>
      <c r="X74" s="24" t="s">
        <v>6</v>
      </c>
    </row>
    <row r="75" spans="1:24" x14ac:dyDescent="0.2">
      <c r="A75" s="19" t="s">
        <v>40</v>
      </c>
      <c r="B75" s="21" t="str">
        <f t="shared" si="1"/>
        <v>Research_Project</v>
      </c>
      <c r="C75" s="19" t="s">
        <v>39</v>
      </c>
      <c r="D75" s="111">
        <f>Tab_Sequence!A147</f>
        <v>72</v>
      </c>
      <c r="E75" s="77" t="s">
        <v>1</v>
      </c>
      <c r="F75" s="110">
        <f>Tab_Sequence!B147</f>
        <v>27</v>
      </c>
      <c r="G75" s="86" t="s">
        <v>2</v>
      </c>
      <c r="H75" s="19" t="str">
        <f>Tab_Sequence!C147</f>
        <v>Exploring Extremophiles in Deep Sea Environments</v>
      </c>
      <c r="I75" s="86" t="s">
        <v>2</v>
      </c>
      <c r="J75" s="19">
        <f>Tab_Sequence!D147</f>
        <v>2018</v>
      </c>
      <c r="K75" s="26" t="s">
        <v>2</v>
      </c>
      <c r="L75" s="19">
        <f>Tab_Sequence!E147</f>
        <v>2021</v>
      </c>
      <c r="M75" s="26" t="s">
        <v>3</v>
      </c>
      <c r="N75" s="19" t="str">
        <f>Tab_Sequence!F147</f>
        <v>Microbiology</v>
      </c>
      <c r="O75" s="24" t="s">
        <v>0</v>
      </c>
      <c r="P75" s="19" t="str">
        <f>Tab_Sequence!G147</f>
        <v>Climate Change</v>
      </c>
      <c r="Q75" s="24" t="s">
        <v>1</v>
      </c>
      <c r="R75" s="19" t="str">
        <f>Tab_Sequence!H147</f>
        <v>EU</v>
      </c>
      <c r="S75" s="26" t="s">
        <v>2</v>
      </c>
      <c r="T75" s="19">
        <f>Tab_Sequence!I147</f>
        <v>500000</v>
      </c>
      <c r="U75" s="26" t="s">
        <v>2</v>
      </c>
      <c r="V75" s="19" t="str">
        <f>Tab_Sequence!J147</f>
        <v>Monthly</v>
      </c>
      <c r="W75" s="26" t="s">
        <v>3</v>
      </c>
      <c r="X75" s="24" t="s">
        <v>6</v>
      </c>
    </row>
    <row r="76" spans="1:24" x14ac:dyDescent="0.2">
      <c r="A76" s="19" t="s">
        <v>40</v>
      </c>
      <c r="B76" s="21" t="str">
        <f t="shared" si="1"/>
        <v>Research_Project</v>
      </c>
      <c r="C76" s="19" t="s">
        <v>39</v>
      </c>
      <c r="D76" s="111">
        <f>Tab_Sequence!A148</f>
        <v>73</v>
      </c>
      <c r="E76" s="77" t="s">
        <v>1</v>
      </c>
      <c r="F76" s="110">
        <f>Tab_Sequence!B148</f>
        <v>41</v>
      </c>
      <c r="G76" s="86" t="s">
        <v>2</v>
      </c>
      <c r="H76" s="19" t="str">
        <f>Tab_Sequence!C148</f>
        <v>Role of Microbial Enzymes in Industrial Biotechnology</v>
      </c>
      <c r="I76" s="86" t="s">
        <v>2</v>
      </c>
      <c r="J76" s="19">
        <f>Tab_Sequence!D148</f>
        <v>2020</v>
      </c>
      <c r="K76" s="26" t="s">
        <v>2</v>
      </c>
      <c r="L76" s="19">
        <f>Tab_Sequence!E148</f>
        <v>2024</v>
      </c>
      <c r="M76" s="26" t="s">
        <v>3</v>
      </c>
      <c r="N76" s="19" t="str">
        <f>Tab_Sequence!F148</f>
        <v>Microbiology</v>
      </c>
      <c r="O76" s="24" t="s">
        <v>0</v>
      </c>
      <c r="P76" s="19" t="str">
        <f>Tab_Sequence!G148</f>
        <v>Medicine</v>
      </c>
      <c r="Q76" s="24" t="s">
        <v>1</v>
      </c>
      <c r="R76" s="19" t="str">
        <f>Tab_Sequence!H148</f>
        <v>Private Donation</v>
      </c>
      <c r="S76" s="26" t="s">
        <v>2</v>
      </c>
      <c r="T76" s="19">
        <f>Tab_Sequence!I148</f>
        <v>500000</v>
      </c>
      <c r="U76" s="26" t="s">
        <v>2</v>
      </c>
      <c r="V76" s="19" t="str">
        <f>Tab_Sequence!J148</f>
        <v>Quarterly</v>
      </c>
      <c r="W76" s="26" t="s">
        <v>3</v>
      </c>
      <c r="X76" s="24" t="s">
        <v>6</v>
      </c>
    </row>
    <row r="77" spans="1:24" x14ac:dyDescent="0.2">
      <c r="A77" s="19" t="s">
        <v>40</v>
      </c>
      <c r="B77" s="21" t="str">
        <f t="shared" si="1"/>
        <v>Research_Project</v>
      </c>
      <c r="C77" s="19" t="s">
        <v>39</v>
      </c>
      <c r="D77" s="111">
        <f>Tab_Sequence!A149</f>
        <v>74</v>
      </c>
      <c r="E77" s="77" t="s">
        <v>1</v>
      </c>
      <c r="F77" s="110">
        <f>Tab_Sequence!B149</f>
        <v>5</v>
      </c>
      <c r="G77" s="86" t="s">
        <v>2</v>
      </c>
      <c r="H77" s="19" t="str">
        <f>Tab_Sequence!C149</f>
        <v>Sustainable Methods for Synthesizing Biodegradable Polymers</v>
      </c>
      <c r="I77" s="86" t="s">
        <v>2</v>
      </c>
      <c r="J77" s="19">
        <f>Tab_Sequence!D149</f>
        <v>2020</v>
      </c>
      <c r="K77" s="26" t="s">
        <v>2</v>
      </c>
      <c r="L77" s="19">
        <f>Tab_Sequence!E149</f>
        <v>2024</v>
      </c>
      <c r="M77" s="26" t="s">
        <v>3</v>
      </c>
      <c r="N77" s="19" t="str">
        <f>Tab_Sequence!F149</f>
        <v>Chemistry</v>
      </c>
      <c r="O77" s="24" t="s">
        <v>0</v>
      </c>
      <c r="P77" s="19" t="str">
        <f>Tab_Sequence!G149</f>
        <v>Polymer/Nanomaterial</v>
      </c>
      <c r="Q77" s="24" t="s">
        <v>1</v>
      </c>
      <c r="R77" s="19" t="str">
        <f>Tab_Sequence!H149</f>
        <v>Government of Ireland</v>
      </c>
      <c r="S77" s="26" t="s">
        <v>2</v>
      </c>
      <c r="T77" s="19">
        <f>Tab_Sequence!I149</f>
        <v>1000000</v>
      </c>
      <c r="U77" s="26" t="s">
        <v>2</v>
      </c>
      <c r="V77" s="19" t="str">
        <f>Tab_Sequence!J149</f>
        <v>Quarterly</v>
      </c>
      <c r="W77" s="26" t="s">
        <v>3</v>
      </c>
      <c r="X77" s="24" t="s">
        <v>6</v>
      </c>
    </row>
    <row r="78" spans="1:24" x14ac:dyDescent="0.2">
      <c r="A78" s="19" t="s">
        <v>40</v>
      </c>
      <c r="B78" s="21" t="str">
        <f t="shared" si="1"/>
        <v>Research_Project</v>
      </c>
      <c r="C78" s="19" t="s">
        <v>39</v>
      </c>
      <c r="D78" s="111">
        <f>Tab_Sequence!A150</f>
        <v>75</v>
      </c>
      <c r="E78" s="77" t="s">
        <v>1</v>
      </c>
      <c r="F78" s="110">
        <f>Tab_Sequence!B150</f>
        <v>34</v>
      </c>
      <c r="G78" s="86" t="s">
        <v>2</v>
      </c>
      <c r="H78" s="19" t="str">
        <f>Tab_Sequence!C150</f>
        <v>The Impact of Deforestation on Genetic Diversity in Wildlife</v>
      </c>
      <c r="I78" s="86" t="s">
        <v>2</v>
      </c>
      <c r="J78" s="19">
        <f>Tab_Sequence!D150</f>
        <v>2021</v>
      </c>
      <c r="K78" s="26" t="s">
        <v>2</v>
      </c>
      <c r="L78" s="19">
        <f>Tab_Sequence!E150</f>
        <v>2025</v>
      </c>
      <c r="M78" s="26" t="s">
        <v>3</v>
      </c>
      <c r="N78" s="19" t="str">
        <f>Tab_Sequence!F150</f>
        <v>Physics</v>
      </c>
      <c r="O78" s="24" t="s">
        <v>0</v>
      </c>
      <c r="P78" s="19" t="str">
        <f>Tab_Sequence!G150</f>
        <v>Climate Change</v>
      </c>
      <c r="Q78" s="24" t="s">
        <v>1</v>
      </c>
      <c r="R78" s="19" t="str">
        <f>Tab_Sequence!H150</f>
        <v>Department of Education</v>
      </c>
      <c r="S78" s="26" t="s">
        <v>2</v>
      </c>
      <c r="T78" s="19">
        <f>Tab_Sequence!I150</f>
        <v>500000</v>
      </c>
      <c r="U78" s="26" t="s">
        <v>2</v>
      </c>
      <c r="V78" s="19" t="str">
        <f>Tab_Sequence!J150</f>
        <v>Quarterly</v>
      </c>
      <c r="W78" s="26" t="s">
        <v>3</v>
      </c>
      <c r="X78" s="24" t="s">
        <v>6</v>
      </c>
    </row>
    <row r="79" spans="1:24" x14ac:dyDescent="0.2">
      <c r="A79" s="19" t="s">
        <v>40</v>
      </c>
      <c r="B79" s="21" t="str">
        <f t="shared" si="1"/>
        <v>Research_Project</v>
      </c>
      <c r="C79" s="19" t="s">
        <v>39</v>
      </c>
      <c r="D79" s="111">
        <f>Tab_Sequence!A151</f>
        <v>76</v>
      </c>
      <c r="E79" s="77" t="s">
        <v>1</v>
      </c>
      <c r="F79" s="110">
        <f>Tab_Sequence!B151</f>
        <v>26</v>
      </c>
      <c r="G79" s="86" t="s">
        <v>2</v>
      </c>
      <c r="H79" s="19" t="str">
        <f>Tab_Sequence!C151</f>
        <v>The Dynamics of Binary Star Systems A Simulation Approach</v>
      </c>
      <c r="I79" s="86" t="s">
        <v>2</v>
      </c>
      <c r="J79" s="19">
        <f>Tab_Sequence!D151</f>
        <v>2021</v>
      </c>
      <c r="K79" s="26" t="s">
        <v>2</v>
      </c>
      <c r="L79" s="19">
        <f>Tab_Sequence!E151</f>
        <v>2025</v>
      </c>
      <c r="M79" s="26" t="s">
        <v>3</v>
      </c>
      <c r="N79" s="19" t="str">
        <f>Tab_Sequence!F151</f>
        <v>Biology</v>
      </c>
      <c r="O79" s="24" t="s">
        <v>0</v>
      </c>
      <c r="P79" s="19" t="str">
        <f>Tab_Sequence!G151</f>
        <v>Space Science</v>
      </c>
      <c r="Q79" s="24" t="s">
        <v>1</v>
      </c>
      <c r="R79" s="19" t="str">
        <f>Tab_Sequence!H151</f>
        <v>Private Donation</v>
      </c>
      <c r="S79" s="26" t="s">
        <v>2</v>
      </c>
      <c r="T79" s="19">
        <f>Tab_Sequence!I151</f>
        <v>500000</v>
      </c>
      <c r="U79" s="26" t="s">
        <v>2</v>
      </c>
      <c r="V79" s="19" t="str">
        <f>Tab_Sequence!J151</f>
        <v>Annually</v>
      </c>
      <c r="W79" s="26" t="s">
        <v>3</v>
      </c>
      <c r="X79" s="24" t="s">
        <v>6</v>
      </c>
    </row>
    <row r="80" spans="1:24" x14ac:dyDescent="0.2">
      <c r="A80" s="19" t="s">
        <v>40</v>
      </c>
      <c r="B80" s="21" t="str">
        <f t="shared" si="1"/>
        <v>Research_Project</v>
      </c>
      <c r="C80" s="19" t="s">
        <v>39</v>
      </c>
      <c r="D80" s="111">
        <f>Tab_Sequence!A152</f>
        <v>77</v>
      </c>
      <c r="E80" s="77" t="s">
        <v>1</v>
      </c>
      <c r="F80" s="110">
        <f>Tab_Sequence!B152</f>
        <v>13</v>
      </c>
      <c r="G80" s="86" t="s">
        <v>2</v>
      </c>
      <c r="H80" s="19" t="str">
        <f>Tab_Sequence!C152</f>
        <v>Understanding the Thermodynamics of Solar Cells</v>
      </c>
      <c r="I80" s="86" t="s">
        <v>2</v>
      </c>
      <c r="J80" s="19">
        <f>Tab_Sequence!D152</f>
        <v>2020</v>
      </c>
      <c r="K80" s="26" t="s">
        <v>2</v>
      </c>
      <c r="L80" s="19">
        <f>Tab_Sequence!E152</f>
        <v>2024</v>
      </c>
      <c r="M80" s="26" t="s">
        <v>3</v>
      </c>
      <c r="N80" s="19" t="str">
        <f>Tab_Sequence!F152</f>
        <v>Microbiology</v>
      </c>
      <c r="O80" s="24" t="s">
        <v>0</v>
      </c>
      <c r="P80" s="19" t="str">
        <f>Tab_Sequence!G152</f>
        <v>Renewable Energy</v>
      </c>
      <c r="Q80" s="24" t="s">
        <v>1</v>
      </c>
      <c r="R80" s="19" t="str">
        <f>Tab_Sequence!H152</f>
        <v>EU</v>
      </c>
      <c r="S80" s="26" t="s">
        <v>2</v>
      </c>
      <c r="T80" s="19">
        <f>Tab_Sequence!I152</f>
        <v>1000000</v>
      </c>
      <c r="U80" s="26" t="s">
        <v>2</v>
      </c>
      <c r="V80" s="19" t="str">
        <f>Tab_Sequence!J152</f>
        <v>Quarterly</v>
      </c>
      <c r="W80" s="26" t="s">
        <v>3</v>
      </c>
      <c r="X80" s="24" t="s">
        <v>6</v>
      </c>
    </row>
    <row r="81" spans="1:24" x14ac:dyDescent="0.2">
      <c r="A81" s="19" t="s">
        <v>40</v>
      </c>
      <c r="B81" s="21" t="str">
        <f t="shared" si="1"/>
        <v>Research_Project</v>
      </c>
      <c r="C81" s="19" t="s">
        <v>39</v>
      </c>
      <c r="D81" s="111">
        <f>Tab_Sequence!A153</f>
        <v>78</v>
      </c>
      <c r="E81" s="77" t="s">
        <v>1</v>
      </c>
      <c r="F81" s="110">
        <f>Tab_Sequence!B153</f>
        <v>23</v>
      </c>
      <c r="G81" s="86" t="s">
        <v>2</v>
      </c>
      <c r="H81" s="19" t="str">
        <f>Tab_Sequence!C153</f>
        <v>AI for Personalized Medicine From Data to Decisions</v>
      </c>
      <c r="I81" s="86" t="s">
        <v>2</v>
      </c>
      <c r="J81" s="19">
        <f>Tab_Sequence!D153</f>
        <v>2021</v>
      </c>
      <c r="K81" s="26" t="s">
        <v>2</v>
      </c>
      <c r="L81" s="19">
        <f>Tab_Sequence!E153</f>
        <v>2025</v>
      </c>
      <c r="M81" s="26" t="s">
        <v>3</v>
      </c>
      <c r="N81" s="19" t="str">
        <f>Tab_Sequence!F153</f>
        <v>Computer Science</v>
      </c>
      <c r="O81" s="24" t="s">
        <v>0</v>
      </c>
      <c r="P81" s="19" t="str">
        <f>Tab_Sequence!G153</f>
        <v>Artificial Intelligence</v>
      </c>
      <c r="Q81" s="24" t="s">
        <v>1</v>
      </c>
      <c r="R81" s="19" t="str">
        <f>Tab_Sequence!H153</f>
        <v>EU</v>
      </c>
      <c r="S81" s="26" t="s">
        <v>2</v>
      </c>
      <c r="T81" s="19">
        <f>Tab_Sequence!I153</f>
        <v>2000000</v>
      </c>
      <c r="U81" s="26" t="s">
        <v>2</v>
      </c>
      <c r="V81" s="19" t="str">
        <f>Tab_Sequence!J153</f>
        <v>Quarterly</v>
      </c>
      <c r="W81" s="26" t="s">
        <v>3</v>
      </c>
      <c r="X81" s="24" t="s">
        <v>6</v>
      </c>
    </row>
    <row r="82" spans="1:24" x14ac:dyDescent="0.2">
      <c r="A82" s="19" t="s">
        <v>40</v>
      </c>
      <c r="B82" s="21" t="str">
        <f t="shared" si="1"/>
        <v>Research_Project</v>
      </c>
      <c r="C82" s="19" t="s">
        <v>39</v>
      </c>
      <c r="D82" s="111">
        <f>Tab_Sequence!A154</f>
        <v>79</v>
      </c>
      <c r="E82" s="77" t="s">
        <v>1</v>
      </c>
      <c r="F82" s="110">
        <f>Tab_Sequence!B154</f>
        <v>44</v>
      </c>
      <c r="G82" s="86" t="s">
        <v>2</v>
      </c>
      <c r="H82" s="19" t="str">
        <f>Tab_Sequence!C154</f>
        <v>Mechanisms of Horizontal Gene Transfer in Antibiotic-Resistant Bacteria</v>
      </c>
      <c r="I82" s="86" t="s">
        <v>2</v>
      </c>
      <c r="J82" s="19">
        <f>Tab_Sequence!D154</f>
        <v>2019</v>
      </c>
      <c r="K82" s="26" t="s">
        <v>2</v>
      </c>
      <c r="L82" s="19">
        <f>Tab_Sequence!E154</f>
        <v>2023</v>
      </c>
      <c r="M82" s="26" t="s">
        <v>3</v>
      </c>
      <c r="N82" s="19" t="str">
        <f>Tab_Sequence!F154</f>
        <v>Biology</v>
      </c>
      <c r="O82" s="24" t="s">
        <v>0</v>
      </c>
      <c r="P82" s="19" t="str">
        <f>Tab_Sequence!G154</f>
        <v>Medicine</v>
      </c>
      <c r="Q82" s="24" t="s">
        <v>1</v>
      </c>
      <c r="R82" s="19" t="str">
        <f>Tab_Sequence!H154</f>
        <v>Department of Education</v>
      </c>
      <c r="S82" s="26" t="s">
        <v>2</v>
      </c>
      <c r="T82" s="19">
        <f>Tab_Sequence!I154</f>
        <v>500000</v>
      </c>
      <c r="U82" s="26" t="s">
        <v>2</v>
      </c>
      <c r="V82" s="19" t="str">
        <f>Tab_Sequence!J154</f>
        <v>Quarterly</v>
      </c>
      <c r="W82" s="26" t="s">
        <v>3</v>
      </c>
      <c r="X82" s="24" t="s">
        <v>6</v>
      </c>
    </row>
    <row r="83" spans="1:24" x14ac:dyDescent="0.2">
      <c r="A83" s="19" t="s">
        <v>40</v>
      </c>
      <c r="B83" s="21" t="str">
        <f t="shared" si="1"/>
        <v>Research_Project</v>
      </c>
      <c r="C83" s="19" t="s">
        <v>39</v>
      </c>
      <c r="D83" s="111">
        <f>Tab_Sequence!A155</f>
        <v>80</v>
      </c>
      <c r="E83" s="77" t="s">
        <v>1</v>
      </c>
      <c r="F83" s="110">
        <f>Tab_Sequence!B155</f>
        <v>7</v>
      </c>
      <c r="G83" s="86" t="s">
        <v>2</v>
      </c>
      <c r="H83" s="19" t="str">
        <f>Tab_Sequence!C155</f>
        <v>Advances in Theoretical Models of Black Hole Dynamics</v>
      </c>
      <c r="I83" s="86" t="s">
        <v>2</v>
      </c>
      <c r="J83" s="19">
        <f>Tab_Sequence!D155</f>
        <v>2021</v>
      </c>
      <c r="K83" s="26" t="s">
        <v>2</v>
      </c>
      <c r="L83" s="19">
        <f>Tab_Sequence!E155</f>
        <v>2024</v>
      </c>
      <c r="M83" s="26" t="s">
        <v>3</v>
      </c>
      <c r="N83" s="19" t="str">
        <f>Tab_Sequence!F155</f>
        <v>Computer Science</v>
      </c>
      <c r="O83" s="24" t="s">
        <v>0</v>
      </c>
      <c r="P83" s="19" t="str">
        <f>Tab_Sequence!G155</f>
        <v>Artificial Intelligence</v>
      </c>
      <c r="Q83" s="24" t="s">
        <v>1</v>
      </c>
      <c r="R83" s="19" t="str">
        <f>Tab_Sequence!H155</f>
        <v>EU</v>
      </c>
      <c r="S83" s="26" t="s">
        <v>2</v>
      </c>
      <c r="T83" s="19">
        <f>Tab_Sequence!I155</f>
        <v>500000</v>
      </c>
      <c r="U83" s="26" t="s">
        <v>2</v>
      </c>
      <c r="V83" s="19" t="str">
        <f>Tab_Sequence!J155</f>
        <v>Annually</v>
      </c>
      <c r="W83" s="26" t="s">
        <v>3</v>
      </c>
      <c r="X83" s="24" t="s">
        <v>6</v>
      </c>
    </row>
    <row r="84" spans="1:24" x14ac:dyDescent="0.2">
      <c r="A84" s="19" t="s">
        <v>40</v>
      </c>
      <c r="B84" s="21" t="str">
        <f t="shared" si="1"/>
        <v>Research_Project</v>
      </c>
      <c r="C84" s="19" t="s">
        <v>39</v>
      </c>
      <c r="D84" s="111">
        <f>Tab_Sequence!A156</f>
        <v>81</v>
      </c>
      <c r="E84" s="77" t="s">
        <v>1</v>
      </c>
      <c r="F84" s="110">
        <f>Tab_Sequence!B156</f>
        <v>2</v>
      </c>
      <c r="G84" s="86" t="s">
        <v>2</v>
      </c>
      <c r="H84" s="19" t="str">
        <f>Tab_Sequence!C156</f>
        <v>Leveraging Quantum Computing for Understanding Protein Folding Mechanisms in Biological Systems</v>
      </c>
      <c r="I84" s="86" t="s">
        <v>2</v>
      </c>
      <c r="J84" s="19">
        <f>Tab_Sequence!D156</f>
        <v>2018</v>
      </c>
      <c r="K84" s="26" t="s">
        <v>2</v>
      </c>
      <c r="L84" s="19">
        <f>Tab_Sequence!E156</f>
        <v>2022</v>
      </c>
      <c r="M84" s="26" t="s">
        <v>3</v>
      </c>
      <c r="N84" s="19" t="str">
        <f>Tab_Sequence!F156</f>
        <v>Microbiology</v>
      </c>
      <c r="O84" s="24" t="s">
        <v>0</v>
      </c>
      <c r="P84" s="19" t="str">
        <f>Tab_Sequence!G156</f>
        <v>Medicine</v>
      </c>
      <c r="Q84" s="24" t="s">
        <v>1</v>
      </c>
      <c r="R84" s="19" t="str">
        <f>Tab_Sequence!H156</f>
        <v>WHO</v>
      </c>
      <c r="S84" s="26" t="s">
        <v>2</v>
      </c>
      <c r="T84" s="19">
        <f>Tab_Sequence!I156</f>
        <v>2000000</v>
      </c>
      <c r="U84" s="26" t="s">
        <v>2</v>
      </c>
      <c r="V84" s="19" t="str">
        <f>Tab_Sequence!J156</f>
        <v>Quarterly</v>
      </c>
      <c r="W84" s="26" t="s">
        <v>3</v>
      </c>
      <c r="X84" s="24" t="s">
        <v>6</v>
      </c>
    </row>
    <row r="85" spans="1:24" x14ac:dyDescent="0.2">
      <c r="A85" s="19" t="s">
        <v>40</v>
      </c>
      <c r="B85" s="21" t="str">
        <f t="shared" si="1"/>
        <v>Research_Project</v>
      </c>
      <c r="C85" s="19" t="s">
        <v>39</v>
      </c>
      <c r="D85" s="111">
        <f>Tab_Sequence!A157</f>
        <v>82</v>
      </c>
      <c r="E85" s="77" t="s">
        <v>1</v>
      </c>
      <c r="F85" s="110">
        <f>Tab_Sequence!B157</f>
        <v>29</v>
      </c>
      <c r="G85" s="86" t="s">
        <v>2</v>
      </c>
      <c r="H85" s="19" t="str">
        <f>Tab_Sequence!C157</f>
        <v>Applications of Supramolecular Biology in Drug Delivery</v>
      </c>
      <c r="I85" s="86" t="s">
        <v>2</v>
      </c>
      <c r="J85" s="19">
        <f>Tab_Sequence!D157</f>
        <v>2018</v>
      </c>
      <c r="K85" s="26" t="s">
        <v>2</v>
      </c>
      <c r="L85" s="19">
        <f>Tab_Sequence!E157</f>
        <v>2022</v>
      </c>
      <c r="M85" s="26" t="s">
        <v>3</v>
      </c>
      <c r="N85" s="19" t="str">
        <f>Tab_Sequence!F157</f>
        <v>Physics</v>
      </c>
      <c r="O85" s="24" t="s">
        <v>0</v>
      </c>
      <c r="P85" s="19" t="str">
        <f>Tab_Sequence!G157</f>
        <v>Medicine</v>
      </c>
      <c r="Q85" s="24" t="s">
        <v>1</v>
      </c>
      <c r="R85" s="19" t="str">
        <f>Tab_Sequence!H157</f>
        <v>Department of Education</v>
      </c>
      <c r="S85" s="26" t="s">
        <v>2</v>
      </c>
      <c r="T85" s="19">
        <f>Tab_Sequence!I157</f>
        <v>1000000</v>
      </c>
      <c r="U85" s="26" t="s">
        <v>2</v>
      </c>
      <c r="V85" s="19" t="str">
        <f>Tab_Sequence!J157</f>
        <v>Quarterly</v>
      </c>
      <c r="W85" s="26" t="s">
        <v>3</v>
      </c>
      <c r="X85" s="24" t="s">
        <v>6</v>
      </c>
    </row>
    <row r="86" spans="1:24" x14ac:dyDescent="0.2">
      <c r="A86" s="19" t="s">
        <v>40</v>
      </c>
      <c r="B86" s="21" t="str">
        <f t="shared" si="1"/>
        <v>Research_Project</v>
      </c>
      <c r="C86" s="19" t="s">
        <v>39</v>
      </c>
      <c r="D86" s="111">
        <f>Tab_Sequence!A158</f>
        <v>83</v>
      </c>
      <c r="E86" s="77" t="s">
        <v>1</v>
      </c>
      <c r="F86" s="110">
        <f>Tab_Sequence!B158</f>
        <v>46</v>
      </c>
      <c r="G86" s="86" t="s">
        <v>2</v>
      </c>
      <c r="H86" s="19" t="str">
        <f>Tab_Sequence!C158</f>
        <v>AI Applications in Modeling Molecular Dynamics and Quantum Systems in Structural Physics</v>
      </c>
      <c r="I86" s="86" t="s">
        <v>2</v>
      </c>
      <c r="J86" s="19">
        <f>Tab_Sequence!D158</f>
        <v>2020</v>
      </c>
      <c r="K86" s="26" t="s">
        <v>2</v>
      </c>
      <c r="L86" s="19">
        <f>Tab_Sequence!E158</f>
        <v>2023</v>
      </c>
      <c r="M86" s="26" t="s">
        <v>3</v>
      </c>
      <c r="N86" s="19" t="str">
        <f>Tab_Sequence!F158</f>
        <v>Computer Science</v>
      </c>
      <c r="O86" s="24" t="s">
        <v>0</v>
      </c>
      <c r="P86" s="19" t="str">
        <f>Tab_Sequence!G158</f>
        <v>Artificial Intelligence</v>
      </c>
      <c r="Q86" s="24" t="s">
        <v>1</v>
      </c>
      <c r="R86" s="19" t="str">
        <f>Tab_Sequence!H158</f>
        <v>Private Donation</v>
      </c>
      <c r="S86" s="26" t="s">
        <v>2</v>
      </c>
      <c r="T86" s="19">
        <f>Tab_Sequence!I158</f>
        <v>1000000</v>
      </c>
      <c r="U86" s="26" t="s">
        <v>2</v>
      </c>
      <c r="V86" s="19" t="str">
        <f>Tab_Sequence!J158</f>
        <v>Monthly</v>
      </c>
      <c r="W86" s="26" t="s">
        <v>3</v>
      </c>
      <c r="X86" s="24" t="s">
        <v>6</v>
      </c>
    </row>
    <row r="87" spans="1:24" x14ac:dyDescent="0.2">
      <c r="A87" s="19" t="s">
        <v>40</v>
      </c>
      <c r="B87" s="21" t="str">
        <f t="shared" si="1"/>
        <v>Research_Project</v>
      </c>
      <c r="C87" s="19" t="s">
        <v>39</v>
      </c>
      <c r="D87" s="111">
        <f>Tab_Sequence!A159</f>
        <v>84</v>
      </c>
      <c r="E87" s="77" t="s">
        <v>1</v>
      </c>
      <c r="F87" s="110">
        <f>Tab_Sequence!B159</f>
        <v>51</v>
      </c>
      <c r="G87" s="86" t="s">
        <v>2</v>
      </c>
      <c r="H87" s="19" t="str">
        <f>Tab_Sequence!C159</f>
        <v>Transition Metal Catalysts for Renewable Energy Systems</v>
      </c>
      <c r="I87" s="86" t="s">
        <v>2</v>
      </c>
      <c r="J87" s="19">
        <f>Tab_Sequence!D159</f>
        <v>2021</v>
      </c>
      <c r="K87" s="26" t="s">
        <v>2</v>
      </c>
      <c r="L87" s="19">
        <f>Tab_Sequence!E159</f>
        <v>2025</v>
      </c>
      <c r="M87" s="26" t="s">
        <v>3</v>
      </c>
      <c r="N87" s="19" t="str">
        <f>Tab_Sequence!F159</f>
        <v>Physics</v>
      </c>
      <c r="O87" s="24" t="s">
        <v>0</v>
      </c>
      <c r="P87" s="19" t="str">
        <f>Tab_Sequence!G159</f>
        <v>Renewable Energy</v>
      </c>
      <c r="Q87" s="24" t="s">
        <v>1</v>
      </c>
      <c r="R87" s="19" t="str">
        <f>Tab_Sequence!H159</f>
        <v>Private Donation</v>
      </c>
      <c r="S87" s="26" t="s">
        <v>2</v>
      </c>
      <c r="T87" s="19">
        <f>Tab_Sequence!I159</f>
        <v>1000000</v>
      </c>
      <c r="U87" s="26" t="s">
        <v>2</v>
      </c>
      <c r="V87" s="19" t="str">
        <f>Tab_Sequence!J159</f>
        <v>Annually</v>
      </c>
      <c r="W87" s="26" t="s">
        <v>3</v>
      </c>
      <c r="X87" s="24" t="s">
        <v>6</v>
      </c>
    </row>
    <row r="88" spans="1:24" x14ac:dyDescent="0.2">
      <c r="A88" s="19" t="s">
        <v>40</v>
      </c>
      <c r="B88" s="21" t="str">
        <f t="shared" si="1"/>
        <v>Research_Project</v>
      </c>
      <c r="C88" s="19" t="s">
        <v>39</v>
      </c>
      <c r="D88" s="111">
        <f>Tab_Sequence!A160</f>
        <v>85</v>
      </c>
      <c r="E88" s="77" t="s">
        <v>1</v>
      </c>
      <c r="F88" s="110">
        <f>Tab_Sequence!B160</f>
        <v>31</v>
      </c>
      <c r="G88" s="86" t="s">
        <v>2</v>
      </c>
      <c r="H88" s="19" t="str">
        <f>Tab_Sequence!C160</f>
        <v>Improving Cybersecurity with AI Machine Learning Models for Intrusion Detection and Prevention</v>
      </c>
      <c r="I88" s="86" t="s">
        <v>2</v>
      </c>
      <c r="J88" s="19">
        <f>Tab_Sequence!D160</f>
        <v>2020</v>
      </c>
      <c r="K88" s="26" t="s">
        <v>2</v>
      </c>
      <c r="L88" s="19">
        <f>Tab_Sequence!E160</f>
        <v>2023</v>
      </c>
      <c r="M88" s="26" t="s">
        <v>3</v>
      </c>
      <c r="N88" s="19" t="str">
        <f>Tab_Sequence!F160</f>
        <v>Biology</v>
      </c>
      <c r="O88" s="24" t="s">
        <v>0</v>
      </c>
      <c r="P88" s="19" t="str">
        <f>Tab_Sequence!G160</f>
        <v>Artificial Intelligence</v>
      </c>
      <c r="Q88" s="24" t="s">
        <v>1</v>
      </c>
      <c r="R88" s="19" t="str">
        <f>Tab_Sequence!H160</f>
        <v>Private Donation</v>
      </c>
      <c r="S88" s="26" t="s">
        <v>2</v>
      </c>
      <c r="T88" s="19">
        <f>Tab_Sequence!I160</f>
        <v>500000</v>
      </c>
      <c r="U88" s="26" t="s">
        <v>2</v>
      </c>
      <c r="V88" s="19" t="str">
        <f>Tab_Sequence!J160</f>
        <v>Monthly</v>
      </c>
      <c r="W88" s="26" t="s">
        <v>3</v>
      </c>
      <c r="X88" s="24" t="s">
        <v>6</v>
      </c>
    </row>
    <row r="89" spans="1:24" x14ac:dyDescent="0.2">
      <c r="A89" s="19" t="s">
        <v>40</v>
      </c>
      <c r="B89" s="21" t="str">
        <f t="shared" si="1"/>
        <v>Research_Project</v>
      </c>
      <c r="C89" s="19" t="s">
        <v>39</v>
      </c>
      <c r="D89" s="111">
        <f>Tab_Sequence!A161</f>
        <v>86</v>
      </c>
      <c r="E89" s="77" t="s">
        <v>1</v>
      </c>
      <c r="F89" s="110">
        <f>Tab_Sequence!B161</f>
        <v>52</v>
      </c>
      <c r="G89" s="86" t="s">
        <v>2</v>
      </c>
      <c r="H89" s="19" t="str">
        <f>Tab_Sequence!C161</f>
        <v>Computational Studies of Electromagnetic Wave Propagation</v>
      </c>
      <c r="I89" s="86" t="s">
        <v>2</v>
      </c>
      <c r="J89" s="19">
        <f>Tab_Sequence!D161</f>
        <v>2020</v>
      </c>
      <c r="K89" s="26" t="s">
        <v>2</v>
      </c>
      <c r="L89" s="19">
        <f>Tab_Sequence!E161</f>
        <v>2024</v>
      </c>
      <c r="M89" s="26" t="s">
        <v>3</v>
      </c>
      <c r="N89" s="19" t="str">
        <f>Tab_Sequence!F161</f>
        <v>Physics</v>
      </c>
      <c r="O89" s="24" t="s">
        <v>0</v>
      </c>
      <c r="P89" s="19" t="str">
        <f>Tab_Sequence!G161</f>
        <v>Space Science</v>
      </c>
      <c r="Q89" s="24" t="s">
        <v>1</v>
      </c>
      <c r="R89" s="19" t="str">
        <f>Tab_Sequence!H161</f>
        <v>Private Donation</v>
      </c>
      <c r="S89" s="26" t="s">
        <v>2</v>
      </c>
      <c r="T89" s="19">
        <f>Tab_Sequence!I161</f>
        <v>500000</v>
      </c>
      <c r="U89" s="26" t="s">
        <v>2</v>
      </c>
      <c r="V89" s="19" t="str">
        <f>Tab_Sequence!J161</f>
        <v>Quarterly</v>
      </c>
      <c r="W89" s="26" t="s">
        <v>3</v>
      </c>
      <c r="X89" s="24" t="s">
        <v>6</v>
      </c>
    </row>
    <row r="90" spans="1:24" x14ac:dyDescent="0.2">
      <c r="A90" s="19" t="s">
        <v>40</v>
      </c>
      <c r="B90" s="21" t="str">
        <f t="shared" si="1"/>
        <v>Research_Project</v>
      </c>
      <c r="C90" s="19" t="s">
        <v>39</v>
      </c>
      <c r="D90" s="111">
        <f>Tab_Sequence!A162</f>
        <v>87</v>
      </c>
      <c r="E90" s="77" t="s">
        <v>1</v>
      </c>
      <c r="F90" s="110">
        <f>Tab_Sequence!B162</f>
        <v>42</v>
      </c>
      <c r="G90" s="86" t="s">
        <v>2</v>
      </c>
      <c r="H90" s="19" t="str">
        <f>Tab_Sequence!C162</f>
        <v>The Impact of Ocean Acidification on Coral Reefs</v>
      </c>
      <c r="I90" s="86" t="s">
        <v>2</v>
      </c>
      <c r="J90" s="19">
        <f>Tab_Sequence!D162</f>
        <v>2021</v>
      </c>
      <c r="K90" s="26" t="s">
        <v>2</v>
      </c>
      <c r="L90" s="19">
        <f>Tab_Sequence!E162</f>
        <v>2025</v>
      </c>
      <c r="M90" s="26" t="s">
        <v>3</v>
      </c>
      <c r="N90" s="19" t="str">
        <f>Tab_Sequence!F162</f>
        <v>Computer Science</v>
      </c>
      <c r="O90" s="24" t="s">
        <v>0</v>
      </c>
      <c r="P90" s="19" t="str">
        <f>Tab_Sequence!G162</f>
        <v>Climate Change</v>
      </c>
      <c r="Q90" s="24" t="s">
        <v>1</v>
      </c>
      <c r="R90" s="19" t="str">
        <f>Tab_Sequence!H162</f>
        <v>WHO</v>
      </c>
      <c r="S90" s="26" t="s">
        <v>2</v>
      </c>
      <c r="T90" s="19">
        <f>Tab_Sequence!I162</f>
        <v>500000</v>
      </c>
      <c r="U90" s="26" t="s">
        <v>2</v>
      </c>
      <c r="V90" s="19" t="str">
        <f>Tab_Sequence!J162</f>
        <v>Annually</v>
      </c>
      <c r="W90" s="26" t="s">
        <v>3</v>
      </c>
      <c r="X90" s="24" t="s">
        <v>6</v>
      </c>
    </row>
    <row r="91" spans="1:24" x14ac:dyDescent="0.2">
      <c r="A91" s="19" t="s">
        <v>40</v>
      </c>
      <c r="B91" s="21" t="str">
        <f t="shared" si="1"/>
        <v>Research_Project</v>
      </c>
      <c r="C91" s="19" t="s">
        <v>39</v>
      </c>
      <c r="D91" s="111">
        <f>Tab_Sequence!A163</f>
        <v>88</v>
      </c>
      <c r="E91" s="77" t="s">
        <v>1</v>
      </c>
      <c r="F91" s="110">
        <f>Tab_Sequence!B163</f>
        <v>8</v>
      </c>
      <c r="G91" s="86" t="s">
        <v>2</v>
      </c>
      <c r="H91" s="19" t="str">
        <f>Tab_Sequence!C163</f>
        <v>Leveraging Generative Adversarial Networks (GANs) for Data Augmentation in Medical Imaging</v>
      </c>
      <c r="I91" s="86" t="s">
        <v>2</v>
      </c>
      <c r="J91" s="19">
        <f>Tab_Sequence!D163</f>
        <v>2021</v>
      </c>
      <c r="K91" s="26" t="s">
        <v>2</v>
      </c>
      <c r="L91" s="19">
        <f>Tab_Sequence!E163</f>
        <v>2025</v>
      </c>
      <c r="M91" s="26" t="s">
        <v>3</v>
      </c>
      <c r="N91" s="19" t="str">
        <f>Tab_Sequence!F163</f>
        <v>Chemistry</v>
      </c>
      <c r="O91" s="24" t="s">
        <v>0</v>
      </c>
      <c r="P91" s="19" t="str">
        <f>Tab_Sequence!G163</f>
        <v>Medicine</v>
      </c>
      <c r="Q91" s="24" t="s">
        <v>1</v>
      </c>
      <c r="R91" s="19" t="str">
        <f>Tab_Sequence!H163</f>
        <v>EU</v>
      </c>
      <c r="S91" s="26" t="s">
        <v>2</v>
      </c>
      <c r="T91" s="19">
        <f>Tab_Sequence!I163</f>
        <v>500000</v>
      </c>
      <c r="U91" s="26" t="s">
        <v>2</v>
      </c>
      <c r="V91" s="19" t="str">
        <f>Tab_Sequence!J163</f>
        <v>Quarterly</v>
      </c>
      <c r="W91" s="26" t="s">
        <v>3</v>
      </c>
      <c r="X91" s="24" t="s">
        <v>6</v>
      </c>
    </row>
    <row r="92" spans="1:24" x14ac:dyDescent="0.2">
      <c r="A92" s="19" t="s">
        <v>40</v>
      </c>
      <c r="B92" s="21" t="str">
        <f t="shared" si="1"/>
        <v>Research_Project</v>
      </c>
      <c r="C92" s="19" t="s">
        <v>39</v>
      </c>
      <c r="D92" s="111">
        <f>Tab_Sequence!A164</f>
        <v>89</v>
      </c>
      <c r="E92" s="77" t="s">
        <v>1</v>
      </c>
      <c r="F92" s="110">
        <f>Tab_Sequence!B164</f>
        <v>16</v>
      </c>
      <c r="G92" s="86" t="s">
        <v>2</v>
      </c>
      <c r="H92" s="19" t="str">
        <f>Tab_Sequence!C164</f>
        <v>Nano-Chemistry for Enhancing Energy Efficiency in Devices</v>
      </c>
      <c r="I92" s="86" t="s">
        <v>2</v>
      </c>
      <c r="J92" s="19">
        <f>Tab_Sequence!D164</f>
        <v>2019</v>
      </c>
      <c r="K92" s="26" t="s">
        <v>2</v>
      </c>
      <c r="L92" s="19">
        <f>Tab_Sequence!E164</f>
        <v>2023</v>
      </c>
      <c r="M92" s="26" t="s">
        <v>3</v>
      </c>
      <c r="N92" s="19" t="str">
        <f>Tab_Sequence!F164</f>
        <v>Computer Science</v>
      </c>
      <c r="O92" s="24" t="s">
        <v>0</v>
      </c>
      <c r="P92" s="19" t="str">
        <f>Tab_Sequence!G164</f>
        <v>Renewable Energy</v>
      </c>
      <c r="Q92" s="24" t="s">
        <v>1</v>
      </c>
      <c r="R92" s="19" t="str">
        <f>Tab_Sequence!H164</f>
        <v>Private Donation</v>
      </c>
      <c r="S92" s="26" t="s">
        <v>2</v>
      </c>
      <c r="T92" s="19">
        <f>Tab_Sequence!I164</f>
        <v>1000000</v>
      </c>
      <c r="U92" s="26" t="s">
        <v>2</v>
      </c>
      <c r="V92" s="19" t="str">
        <f>Tab_Sequence!J164</f>
        <v>Annually</v>
      </c>
      <c r="W92" s="26" t="s">
        <v>3</v>
      </c>
      <c r="X92" s="24" t="s">
        <v>6</v>
      </c>
    </row>
    <row r="93" spans="1:24" x14ac:dyDescent="0.2">
      <c r="A93" s="19" t="s">
        <v>40</v>
      </c>
      <c r="B93" s="21" t="str">
        <f t="shared" si="1"/>
        <v>Research_Project</v>
      </c>
      <c r="C93" s="19" t="s">
        <v>39</v>
      </c>
      <c r="D93" s="111">
        <f>Tab_Sequence!A165</f>
        <v>90</v>
      </c>
      <c r="E93" s="77" t="s">
        <v>1</v>
      </c>
      <c r="F93" s="110">
        <f>Tab_Sequence!B165</f>
        <v>47</v>
      </c>
      <c r="G93" s="86" t="s">
        <v>2</v>
      </c>
      <c r="H93" s="19" t="str">
        <f>Tab_Sequence!C165</f>
        <v>AI-Powered Predictive Maintenance Systems in Industrial IoT Enhancing Efficiency and Reducing Downtime</v>
      </c>
      <c r="I93" s="86" t="s">
        <v>2</v>
      </c>
      <c r="J93" s="19">
        <f>Tab_Sequence!D165</f>
        <v>2020</v>
      </c>
      <c r="K93" s="26" t="s">
        <v>2</v>
      </c>
      <c r="L93" s="19">
        <f>Tab_Sequence!E165</f>
        <v>2024</v>
      </c>
      <c r="M93" s="26" t="s">
        <v>3</v>
      </c>
      <c r="N93" s="19" t="str">
        <f>Tab_Sequence!F165</f>
        <v>Physics</v>
      </c>
      <c r="O93" s="24" t="s">
        <v>0</v>
      </c>
      <c r="P93" s="19" t="str">
        <f>Tab_Sequence!G165</f>
        <v>Artificial Intelligence</v>
      </c>
      <c r="Q93" s="24" t="s">
        <v>1</v>
      </c>
      <c r="R93" s="19" t="str">
        <f>Tab_Sequence!H165</f>
        <v>EU</v>
      </c>
      <c r="S93" s="26" t="s">
        <v>2</v>
      </c>
      <c r="T93" s="19">
        <f>Tab_Sequence!I165</f>
        <v>1000000</v>
      </c>
      <c r="U93" s="26" t="s">
        <v>2</v>
      </c>
      <c r="V93" s="19" t="str">
        <f>Tab_Sequence!J165</f>
        <v>Quarterly</v>
      </c>
      <c r="W93" s="26" t="s">
        <v>3</v>
      </c>
      <c r="X93" s="24" t="s">
        <v>6</v>
      </c>
    </row>
    <row r="94" spans="1:24" x14ac:dyDescent="0.2">
      <c r="A94" s="19" t="s">
        <v>40</v>
      </c>
      <c r="B94" s="21" t="str">
        <f t="shared" si="1"/>
        <v>Research_Project</v>
      </c>
      <c r="C94" s="19" t="s">
        <v>39</v>
      </c>
      <c r="D94" s="111">
        <f>Tab_Sequence!A166</f>
        <v>91</v>
      </c>
      <c r="E94" s="77" t="s">
        <v>1</v>
      </c>
      <c r="F94" s="110">
        <f>Tab_Sequence!B166</f>
        <v>20</v>
      </c>
      <c r="G94" s="86" t="s">
        <v>2</v>
      </c>
      <c r="H94" s="19" t="str">
        <f>Tab_Sequence!C166</f>
        <v>High-Performance Computing for Environmental Modeling</v>
      </c>
      <c r="I94" s="86" t="s">
        <v>2</v>
      </c>
      <c r="J94" s="19">
        <f>Tab_Sequence!D166</f>
        <v>2018</v>
      </c>
      <c r="K94" s="26" t="s">
        <v>2</v>
      </c>
      <c r="L94" s="19">
        <f>Tab_Sequence!E166</f>
        <v>2022</v>
      </c>
      <c r="M94" s="26" t="s">
        <v>3</v>
      </c>
      <c r="N94" s="19" t="str">
        <f>Tab_Sequence!F166</f>
        <v>Microbiology</v>
      </c>
      <c r="O94" s="24" t="s">
        <v>0</v>
      </c>
      <c r="P94" s="19" t="str">
        <f>Tab_Sequence!G166</f>
        <v>Artificial Intelligence</v>
      </c>
      <c r="Q94" s="24" t="s">
        <v>1</v>
      </c>
      <c r="R94" s="19" t="str">
        <f>Tab_Sequence!H166</f>
        <v>Government of Ireland</v>
      </c>
      <c r="S94" s="26" t="s">
        <v>2</v>
      </c>
      <c r="T94" s="19">
        <f>Tab_Sequence!I166</f>
        <v>2000000</v>
      </c>
      <c r="U94" s="26" t="s">
        <v>2</v>
      </c>
      <c r="V94" s="19" t="str">
        <f>Tab_Sequence!J166</f>
        <v>Annually</v>
      </c>
      <c r="W94" s="26" t="s">
        <v>3</v>
      </c>
      <c r="X94" s="24" t="s">
        <v>6</v>
      </c>
    </row>
    <row r="95" spans="1:24" x14ac:dyDescent="0.2">
      <c r="A95" s="19" t="s">
        <v>40</v>
      </c>
      <c r="B95" s="21" t="str">
        <f t="shared" si="1"/>
        <v>Research_Project</v>
      </c>
      <c r="C95" s="19" t="s">
        <v>39</v>
      </c>
      <c r="D95" s="111">
        <f>Tab_Sequence!A167</f>
        <v>92</v>
      </c>
      <c r="E95" s="77" t="s">
        <v>1</v>
      </c>
      <c r="F95" s="110">
        <f>Tab_Sequence!B167</f>
        <v>48</v>
      </c>
      <c r="G95" s="86" t="s">
        <v>2</v>
      </c>
      <c r="H95" s="19" t="str">
        <f>Tab_Sequence!C167</f>
        <v>Simulating Particle Interactions in Large Hadron Collider Experiments</v>
      </c>
      <c r="I95" s="86" t="s">
        <v>2</v>
      </c>
      <c r="J95" s="19">
        <f>Tab_Sequence!D167</f>
        <v>2022</v>
      </c>
      <c r="K95" s="26" t="s">
        <v>2</v>
      </c>
      <c r="L95" s="19">
        <f>Tab_Sequence!E167</f>
        <v>2025</v>
      </c>
      <c r="M95" s="26" t="s">
        <v>3</v>
      </c>
      <c r="N95" s="19" t="str">
        <f>Tab_Sequence!F167</f>
        <v>Computer Science</v>
      </c>
      <c r="O95" s="24" t="s">
        <v>0</v>
      </c>
      <c r="P95" s="19" t="str">
        <f>Tab_Sequence!G167</f>
        <v>Space Science</v>
      </c>
      <c r="Q95" s="24" t="s">
        <v>1</v>
      </c>
      <c r="R95" s="19" t="str">
        <f>Tab_Sequence!H167</f>
        <v>EU</v>
      </c>
      <c r="S95" s="26" t="s">
        <v>2</v>
      </c>
      <c r="T95" s="19">
        <f>Tab_Sequence!I167</f>
        <v>3000000</v>
      </c>
      <c r="U95" s="26" t="s">
        <v>2</v>
      </c>
      <c r="V95" s="19" t="str">
        <f>Tab_Sequence!J167</f>
        <v>Monthly</v>
      </c>
      <c r="W95" s="26" t="s">
        <v>3</v>
      </c>
      <c r="X95" s="24" t="s">
        <v>6</v>
      </c>
    </row>
    <row r="96" spans="1:24" x14ac:dyDescent="0.2">
      <c r="A96" s="19" t="s">
        <v>40</v>
      </c>
      <c r="B96" s="21" t="str">
        <f t="shared" si="1"/>
        <v>Research_Project</v>
      </c>
      <c r="C96" s="19" t="s">
        <v>39</v>
      </c>
      <c r="D96" s="111">
        <f>Tab_Sequence!A168</f>
        <v>93</v>
      </c>
      <c r="E96" s="77" t="s">
        <v>1</v>
      </c>
      <c r="F96" s="110">
        <f>Tab_Sequence!B168</f>
        <v>19</v>
      </c>
      <c r="G96" s="86" t="s">
        <v>2</v>
      </c>
      <c r="H96" s="19" t="str">
        <f>Tab_Sequence!C168</f>
        <v>Exploring the Mechanisms of Photocatalysis for Solar-Driven Water Splitting</v>
      </c>
      <c r="I96" s="86" t="s">
        <v>2</v>
      </c>
      <c r="J96" s="19">
        <f>Tab_Sequence!D168</f>
        <v>2021</v>
      </c>
      <c r="K96" s="26" t="s">
        <v>2</v>
      </c>
      <c r="L96" s="19">
        <f>Tab_Sequence!E168</f>
        <v>2024</v>
      </c>
      <c r="M96" s="26" t="s">
        <v>3</v>
      </c>
      <c r="N96" s="19" t="str">
        <f>Tab_Sequence!F168</f>
        <v>Physics</v>
      </c>
      <c r="O96" s="24" t="s">
        <v>0</v>
      </c>
      <c r="P96" s="19" t="str">
        <f>Tab_Sequence!G168</f>
        <v>Renewable Energy</v>
      </c>
      <c r="Q96" s="24" t="s">
        <v>1</v>
      </c>
      <c r="R96" s="19" t="str">
        <f>Tab_Sequence!H168</f>
        <v>Department of Education</v>
      </c>
      <c r="S96" s="26" t="s">
        <v>2</v>
      </c>
      <c r="T96" s="19">
        <f>Tab_Sequence!I168</f>
        <v>1000000</v>
      </c>
      <c r="U96" s="26" t="s">
        <v>2</v>
      </c>
      <c r="V96" s="19" t="str">
        <f>Tab_Sequence!J168</f>
        <v>Annually</v>
      </c>
      <c r="W96" s="26" t="s">
        <v>3</v>
      </c>
      <c r="X96" s="24" t="s">
        <v>6</v>
      </c>
    </row>
    <row r="97" spans="1:24" x14ac:dyDescent="0.2">
      <c r="A97" s="19" t="s">
        <v>40</v>
      </c>
      <c r="B97" s="21" t="str">
        <f t="shared" si="1"/>
        <v>Research_Project</v>
      </c>
      <c r="C97" s="19" t="s">
        <v>39</v>
      </c>
      <c r="D97" s="111">
        <f>Tab_Sequence!A169</f>
        <v>94</v>
      </c>
      <c r="E97" s="77" t="s">
        <v>1</v>
      </c>
      <c r="F97" s="110">
        <f>Tab_Sequence!B169</f>
        <v>53</v>
      </c>
      <c r="G97" s="86" t="s">
        <v>2</v>
      </c>
      <c r="H97" s="19" t="str">
        <f>Tab_Sequence!C169</f>
        <v>Chemical Synthesis of Bio-Inspired Materials</v>
      </c>
      <c r="I97" s="86" t="s">
        <v>2</v>
      </c>
      <c r="J97" s="19">
        <f>Tab_Sequence!D169</f>
        <v>2021</v>
      </c>
      <c r="K97" s="26" t="s">
        <v>2</v>
      </c>
      <c r="L97" s="19">
        <f>Tab_Sequence!E169</f>
        <v>2024</v>
      </c>
      <c r="M97" s="26" t="s">
        <v>3</v>
      </c>
      <c r="N97" s="19" t="str">
        <f>Tab_Sequence!F169</f>
        <v>Microbiology</v>
      </c>
      <c r="O97" s="24" t="s">
        <v>0</v>
      </c>
      <c r="P97" s="19" t="str">
        <f>Tab_Sequence!G169</f>
        <v>Polymer/Nanomaterial</v>
      </c>
      <c r="Q97" s="24" t="s">
        <v>1</v>
      </c>
      <c r="R97" s="19" t="str">
        <f>Tab_Sequence!H169</f>
        <v>EU</v>
      </c>
      <c r="S97" s="26" t="s">
        <v>2</v>
      </c>
      <c r="T97" s="19">
        <f>Tab_Sequence!I169</f>
        <v>500000</v>
      </c>
      <c r="U97" s="26" t="s">
        <v>2</v>
      </c>
      <c r="V97" s="19" t="str">
        <f>Tab_Sequence!J169</f>
        <v>Annually</v>
      </c>
      <c r="W97" s="26" t="s">
        <v>3</v>
      </c>
      <c r="X97" s="24" t="s">
        <v>6</v>
      </c>
    </row>
    <row r="98" spans="1:24" x14ac:dyDescent="0.2">
      <c r="A98" s="19" t="s">
        <v>40</v>
      </c>
      <c r="B98" s="21" t="str">
        <f t="shared" si="1"/>
        <v>Research_Project</v>
      </c>
      <c r="C98" s="19" t="s">
        <v>39</v>
      </c>
      <c r="D98" s="111">
        <f>Tab_Sequence!A170</f>
        <v>95</v>
      </c>
      <c r="E98" s="77" t="s">
        <v>1</v>
      </c>
      <c r="F98" s="110">
        <f>Tab_Sequence!B170</f>
        <v>18</v>
      </c>
      <c r="G98" s="86" t="s">
        <v>2</v>
      </c>
      <c r="H98" s="19" t="str">
        <f>Tab_Sequence!C170</f>
        <v>Design and Synthesis of Biodegradable Polymers for Environmental Applications</v>
      </c>
      <c r="I98" s="86" t="s">
        <v>2</v>
      </c>
      <c r="J98" s="19">
        <f>Tab_Sequence!D170</f>
        <v>2020</v>
      </c>
      <c r="K98" s="26" t="s">
        <v>2</v>
      </c>
      <c r="L98" s="19">
        <f>Tab_Sequence!E170</f>
        <v>2023</v>
      </c>
      <c r="M98" s="26" t="s">
        <v>3</v>
      </c>
      <c r="N98" s="19" t="str">
        <f>Tab_Sequence!F170</f>
        <v>Chemistry</v>
      </c>
      <c r="O98" s="24" t="s">
        <v>0</v>
      </c>
      <c r="P98" s="19" t="str">
        <f>Tab_Sequence!G170</f>
        <v>Polymer/Nanomaterial</v>
      </c>
      <c r="Q98" s="24" t="s">
        <v>1</v>
      </c>
      <c r="R98" s="19" t="str">
        <f>Tab_Sequence!H170</f>
        <v>EU</v>
      </c>
      <c r="S98" s="26" t="s">
        <v>2</v>
      </c>
      <c r="T98" s="19">
        <f>Tab_Sequence!I170</f>
        <v>1000000</v>
      </c>
      <c r="U98" s="26" t="s">
        <v>2</v>
      </c>
      <c r="V98" s="19" t="str">
        <f>Tab_Sequence!J170</f>
        <v>Annually</v>
      </c>
      <c r="W98" s="26" t="s">
        <v>3</v>
      </c>
      <c r="X98" s="24" t="s">
        <v>6</v>
      </c>
    </row>
    <row r="99" spans="1:24" x14ac:dyDescent="0.2">
      <c r="A99" s="19" t="s">
        <v>40</v>
      </c>
      <c r="B99" s="21" t="str">
        <f t="shared" si="1"/>
        <v>Research_Project</v>
      </c>
      <c r="C99" s="19" t="s">
        <v>39</v>
      </c>
      <c r="D99" s="111">
        <f>Tab_Sequence!A171</f>
        <v>96</v>
      </c>
      <c r="E99" s="77" t="s">
        <v>1</v>
      </c>
      <c r="F99" s="110">
        <f>Tab_Sequence!B171</f>
        <v>45</v>
      </c>
      <c r="G99" s="86" t="s">
        <v>2</v>
      </c>
      <c r="H99" s="19" t="str">
        <f>Tab_Sequence!C171</f>
        <v>Cellular Pathways in Plant Resistance to Environmental Stress</v>
      </c>
      <c r="I99" s="86" t="s">
        <v>2</v>
      </c>
      <c r="J99" s="19">
        <f>Tab_Sequence!D171</f>
        <v>2018</v>
      </c>
      <c r="K99" s="26" t="s">
        <v>2</v>
      </c>
      <c r="L99" s="19">
        <f>Tab_Sequence!E171</f>
        <v>2021</v>
      </c>
      <c r="M99" s="26" t="s">
        <v>3</v>
      </c>
      <c r="N99" s="19" t="str">
        <f>Tab_Sequence!F171</f>
        <v>Physics</v>
      </c>
      <c r="O99" s="24" t="s">
        <v>0</v>
      </c>
      <c r="P99" s="19" t="str">
        <f>Tab_Sequence!G171</f>
        <v>Climate Change</v>
      </c>
      <c r="Q99" s="24" t="s">
        <v>1</v>
      </c>
      <c r="R99" s="19" t="str">
        <f>Tab_Sequence!H171</f>
        <v>Government of Ireland</v>
      </c>
      <c r="S99" s="26" t="s">
        <v>2</v>
      </c>
      <c r="T99" s="19">
        <f>Tab_Sequence!I171</f>
        <v>500000</v>
      </c>
      <c r="U99" s="26" t="s">
        <v>2</v>
      </c>
      <c r="V99" s="19" t="str">
        <f>Tab_Sequence!J171</f>
        <v>Annually</v>
      </c>
      <c r="W99" s="26" t="s">
        <v>3</v>
      </c>
      <c r="X99" s="24" t="s">
        <v>6</v>
      </c>
    </row>
    <row r="100" spans="1:24" x14ac:dyDescent="0.2">
      <c r="A100" s="19" t="s">
        <v>40</v>
      </c>
      <c r="B100" s="21" t="str">
        <f t="shared" si="1"/>
        <v>Research_Project</v>
      </c>
      <c r="C100" s="19" t="s">
        <v>39</v>
      </c>
      <c r="D100" s="111">
        <f>Tab_Sequence!A172</f>
        <v>97</v>
      </c>
      <c r="E100" s="77" t="s">
        <v>1</v>
      </c>
      <c r="F100" s="110">
        <f>Tab_Sequence!B172</f>
        <v>37</v>
      </c>
      <c r="G100" s="86" t="s">
        <v>2</v>
      </c>
      <c r="H100" s="19" t="str">
        <f>Tab_Sequence!C172</f>
        <v>Microbial Interactions in Biofilm Formation</v>
      </c>
      <c r="I100" s="86" t="s">
        <v>2</v>
      </c>
      <c r="J100" s="19">
        <f>Tab_Sequence!D172</f>
        <v>2022</v>
      </c>
      <c r="K100" s="26" t="s">
        <v>2</v>
      </c>
      <c r="L100" s="19">
        <f>Tab_Sequence!E172</f>
        <v>2025</v>
      </c>
      <c r="M100" s="26" t="s">
        <v>3</v>
      </c>
      <c r="N100" s="19" t="str">
        <f>Tab_Sequence!F172</f>
        <v>Chemistry</v>
      </c>
      <c r="O100" s="24" t="s">
        <v>0</v>
      </c>
      <c r="P100" s="19" t="str">
        <f>Tab_Sequence!G172</f>
        <v>Medicine</v>
      </c>
      <c r="Q100" s="24" t="s">
        <v>1</v>
      </c>
      <c r="R100" s="19" t="str">
        <f>Tab_Sequence!H172</f>
        <v>WHO</v>
      </c>
      <c r="S100" s="26" t="s">
        <v>2</v>
      </c>
      <c r="T100" s="19">
        <f>Tab_Sequence!I172</f>
        <v>500000</v>
      </c>
      <c r="U100" s="26" t="s">
        <v>2</v>
      </c>
      <c r="V100" s="19" t="str">
        <f>Tab_Sequence!J172</f>
        <v>Annually</v>
      </c>
      <c r="W100" s="26" t="s">
        <v>3</v>
      </c>
      <c r="X100" s="24" t="s">
        <v>6</v>
      </c>
    </row>
    <row r="101" spans="1:24" x14ac:dyDescent="0.2">
      <c r="A101" s="19" t="s">
        <v>40</v>
      </c>
      <c r="B101" s="21" t="str">
        <f t="shared" si="1"/>
        <v>Research_Project</v>
      </c>
      <c r="C101" s="19" t="s">
        <v>39</v>
      </c>
      <c r="D101" s="111">
        <f>Tab_Sequence!A173</f>
        <v>98</v>
      </c>
      <c r="E101" s="77" t="s">
        <v>1</v>
      </c>
      <c r="F101" s="110">
        <f>Tab_Sequence!B173</f>
        <v>59</v>
      </c>
      <c r="G101" s="86" t="s">
        <v>2</v>
      </c>
      <c r="H101" s="19" t="str">
        <f>Tab_Sequence!C173</f>
        <v>Ethical Considerations and Bias Mitigation in AI Algorithms for Fair Decision Making</v>
      </c>
      <c r="I101" s="86" t="s">
        <v>2</v>
      </c>
      <c r="J101" s="19">
        <f>Tab_Sequence!D173</f>
        <v>2018</v>
      </c>
      <c r="K101" s="26" t="s">
        <v>2</v>
      </c>
      <c r="L101" s="19">
        <f>Tab_Sequence!E173</f>
        <v>2022</v>
      </c>
      <c r="M101" s="26" t="s">
        <v>3</v>
      </c>
      <c r="N101" s="19" t="str">
        <f>Tab_Sequence!F173</f>
        <v>Computer Science</v>
      </c>
      <c r="O101" s="24" t="s">
        <v>0</v>
      </c>
      <c r="P101" s="19" t="str">
        <f>Tab_Sequence!G173</f>
        <v>Artificial Intelligence</v>
      </c>
      <c r="Q101" s="24" t="s">
        <v>1</v>
      </c>
      <c r="R101" s="19" t="str">
        <f>Tab_Sequence!H173</f>
        <v>Department of Education</v>
      </c>
      <c r="S101" s="26" t="s">
        <v>2</v>
      </c>
      <c r="T101" s="19">
        <f>Tab_Sequence!I173</f>
        <v>500000</v>
      </c>
      <c r="U101" s="26" t="s">
        <v>2</v>
      </c>
      <c r="V101" s="19" t="str">
        <f>Tab_Sequence!J173</f>
        <v>Annually</v>
      </c>
      <c r="W101" s="26" t="s">
        <v>3</v>
      </c>
      <c r="X101" s="24" t="s">
        <v>6</v>
      </c>
    </row>
    <row r="102" spans="1:24" x14ac:dyDescent="0.2">
      <c r="A102" s="19" t="s">
        <v>40</v>
      </c>
      <c r="B102" s="21" t="str">
        <f t="shared" si="1"/>
        <v>Research_Project</v>
      </c>
      <c r="C102" s="19" t="s">
        <v>39</v>
      </c>
      <c r="D102" s="111">
        <f>Tab_Sequence!A174</f>
        <v>99</v>
      </c>
      <c r="E102" s="77" t="s">
        <v>1</v>
      </c>
      <c r="F102" s="110">
        <f>Tab_Sequence!B174</f>
        <v>55</v>
      </c>
      <c r="G102" s="86" t="s">
        <v>2</v>
      </c>
      <c r="H102" s="19" t="str">
        <f>Tab_Sequence!C174</f>
        <v>The Role of AI in Climate Modeling Predicting and Mitigating Climate Change Impacts</v>
      </c>
      <c r="I102" s="86" t="s">
        <v>2</v>
      </c>
      <c r="J102" s="19">
        <f>Tab_Sequence!D174</f>
        <v>2018</v>
      </c>
      <c r="K102" s="26" t="s">
        <v>2</v>
      </c>
      <c r="L102" s="19">
        <f>Tab_Sequence!E174</f>
        <v>2021</v>
      </c>
      <c r="M102" s="26" t="s">
        <v>3</v>
      </c>
      <c r="N102" s="19" t="str">
        <f>Tab_Sequence!F174</f>
        <v>Chemistry</v>
      </c>
      <c r="O102" s="24" t="s">
        <v>0</v>
      </c>
      <c r="P102" s="19" t="str">
        <f>Tab_Sequence!G174</f>
        <v>Climate Change</v>
      </c>
      <c r="Q102" s="24" t="s">
        <v>1</v>
      </c>
      <c r="R102" s="19" t="str">
        <f>Tab_Sequence!H174</f>
        <v>Government of Ireland</v>
      </c>
      <c r="S102" s="26" t="s">
        <v>2</v>
      </c>
      <c r="T102" s="19">
        <f>Tab_Sequence!I174</f>
        <v>2000000</v>
      </c>
      <c r="U102" s="26" t="s">
        <v>2</v>
      </c>
      <c r="V102" s="19" t="str">
        <f>Tab_Sequence!J174</f>
        <v>Monthly</v>
      </c>
      <c r="W102" s="26" t="s">
        <v>3</v>
      </c>
      <c r="X102" s="24" t="s">
        <v>6</v>
      </c>
    </row>
    <row r="103" spans="1:24" x14ac:dyDescent="0.2">
      <c r="A103" s="19" t="s">
        <v>40</v>
      </c>
      <c r="B103" s="21" t="str">
        <f t="shared" si="1"/>
        <v>Research_Project</v>
      </c>
      <c r="C103" s="19" t="s">
        <v>39</v>
      </c>
      <c r="D103" s="111">
        <f>Tab_Sequence!A175</f>
        <v>100</v>
      </c>
      <c r="E103" s="77" t="s">
        <v>1</v>
      </c>
      <c r="F103" s="110">
        <f>Tab_Sequence!B175</f>
        <v>9</v>
      </c>
      <c r="G103" s="86" t="s">
        <v>2</v>
      </c>
      <c r="H103" s="19" t="str">
        <f>Tab_Sequence!C175</f>
        <v>Chemistry of Lithium-Ion Batteries for Electric Vehicles</v>
      </c>
      <c r="I103" s="86" t="s">
        <v>2</v>
      </c>
      <c r="J103" s="19">
        <f>Tab_Sequence!D175</f>
        <v>2021</v>
      </c>
      <c r="K103" s="26" t="s">
        <v>2</v>
      </c>
      <c r="L103" s="19">
        <f>Tab_Sequence!E175</f>
        <v>2024</v>
      </c>
      <c r="M103" s="26" t="s">
        <v>3</v>
      </c>
      <c r="N103" s="19" t="str">
        <f>Tab_Sequence!F175</f>
        <v>Computer Science</v>
      </c>
      <c r="O103" s="24" t="s">
        <v>0</v>
      </c>
      <c r="P103" s="19" t="str">
        <f>Tab_Sequence!G175</f>
        <v>Renewable Energy</v>
      </c>
      <c r="Q103" s="24" t="s">
        <v>1</v>
      </c>
      <c r="R103" s="19" t="str">
        <f>Tab_Sequence!H175</f>
        <v>Department of Education</v>
      </c>
      <c r="S103" s="26" t="s">
        <v>2</v>
      </c>
      <c r="T103" s="19">
        <f>Tab_Sequence!I175</f>
        <v>2000000</v>
      </c>
      <c r="U103" s="26" t="s">
        <v>2</v>
      </c>
      <c r="V103" s="19" t="str">
        <f>Tab_Sequence!J175</f>
        <v>Monthly</v>
      </c>
      <c r="W103" s="26" t="s">
        <v>3</v>
      </c>
      <c r="X103" s="24" t="s">
        <v>6</v>
      </c>
    </row>
    <row r="104" spans="1:24" x14ac:dyDescent="0.2">
      <c r="B104" s="21"/>
      <c r="G104" s="86"/>
      <c r="I104" s="86"/>
      <c r="K104" s="26"/>
      <c r="M104" s="26"/>
      <c r="S104" s="26"/>
      <c r="U104" s="26"/>
      <c r="W104" s="26"/>
    </row>
    <row r="105" spans="1:24" x14ac:dyDescent="0.2">
      <c r="B105" s="21"/>
      <c r="G105" s="86"/>
      <c r="I105" s="86"/>
      <c r="K105" s="26"/>
      <c r="M105" s="26"/>
      <c r="S105" s="26"/>
      <c r="U105" s="26"/>
      <c r="W105" s="26"/>
    </row>
    <row r="106" spans="1:24" x14ac:dyDescent="0.2">
      <c r="B106" s="21"/>
      <c r="G106" s="86"/>
      <c r="I106" s="86"/>
      <c r="K106" s="26"/>
      <c r="M106" s="26"/>
      <c r="S106" s="26"/>
      <c r="U106" s="26"/>
      <c r="W106" s="26"/>
    </row>
    <row r="107" spans="1:24" x14ac:dyDescent="0.2">
      <c r="B107" s="21"/>
      <c r="G107" s="86"/>
      <c r="I107" s="86"/>
      <c r="K107" s="26"/>
      <c r="M107" s="26"/>
      <c r="S107" s="26"/>
      <c r="U107" s="26"/>
      <c r="W107" s="26"/>
    </row>
    <row r="109" spans="1:24" x14ac:dyDescent="0.2">
      <c r="D109" s="49" t="str">
        <f t="shared" ref="D109:W109" si="2">D3</f>
        <v>Project_Id</v>
      </c>
      <c r="E109" s="76" t="str">
        <f t="shared" si="2"/>
        <v>,</v>
      </c>
      <c r="F109" s="49" t="str">
        <f t="shared" si="2"/>
        <v>Scientist_Id</v>
      </c>
      <c r="G109" s="76" t="str">
        <f t="shared" si="2"/>
        <v>,</v>
      </c>
      <c r="H109" s="49" t="str">
        <f t="shared" si="2"/>
        <v>Description</v>
      </c>
      <c r="I109" s="76" t="str">
        <f t="shared" si="2"/>
        <v>,</v>
      </c>
      <c r="J109" s="49" t="str">
        <f t="shared" si="2"/>
        <v>Start_Year</v>
      </c>
      <c r="K109" s="49" t="str">
        <f t="shared" si="2"/>
        <v>,</v>
      </c>
      <c r="L109" s="49" t="str">
        <f t="shared" si="2"/>
        <v>End_Year</v>
      </c>
      <c r="M109" s="49" t="str">
        <f t="shared" si="2"/>
        <v>,</v>
      </c>
      <c r="N109" s="49" t="str">
        <f t="shared" si="2"/>
        <v>Discipline</v>
      </c>
      <c r="O109" s="49" t="str">
        <f t="shared" si="2"/>
        <v>,</v>
      </c>
      <c r="P109" s="49" t="str">
        <f t="shared" si="2"/>
        <v>Subject_Area</v>
      </c>
      <c r="Q109" s="49" t="str">
        <f t="shared" si="2"/>
        <v>,</v>
      </c>
      <c r="R109" s="49" t="str">
        <f t="shared" si="2"/>
        <v>Funding</v>
      </c>
      <c r="S109" s="49" t="str">
        <f t="shared" si="2"/>
        <v>,</v>
      </c>
      <c r="T109" s="49" t="str">
        <f t="shared" si="2"/>
        <v>Project_Value</v>
      </c>
      <c r="U109" s="49" t="str">
        <f t="shared" si="2"/>
        <v>,</v>
      </c>
      <c r="V109" s="49" t="str">
        <f t="shared" si="2"/>
        <v>Progress_Report</v>
      </c>
      <c r="W109" s="49" t="str">
        <f t="shared" si="2"/>
        <v>,</v>
      </c>
    </row>
    <row r="110" spans="1:24" x14ac:dyDescent="0.2">
      <c r="D110" s="48">
        <f>LEN(D4)</f>
        <v>1</v>
      </c>
      <c r="F110" s="48">
        <f>LEN(F4)</f>
        <v>2</v>
      </c>
      <c r="H110" s="48">
        <f t="shared" ref="H110:H141" si="3">LEN(H4)</f>
        <v>43</v>
      </c>
      <c r="J110" s="48">
        <f t="shared" ref="J110:J141" si="4">LEN(J4)</f>
        <v>4</v>
      </c>
      <c r="L110" s="48">
        <f t="shared" ref="L110:L141" si="5">LEN(L4)</f>
        <v>4</v>
      </c>
      <c r="N110" s="48">
        <f t="shared" ref="N110:N141" si="6">LEN(N4)</f>
        <v>9</v>
      </c>
      <c r="P110" s="48">
        <f t="shared" ref="P110:P141" si="7">LEN(P4)</f>
        <v>20</v>
      </c>
      <c r="R110" s="48">
        <f t="shared" ref="R110:R141" si="8">LEN(R4)</f>
        <v>21</v>
      </c>
      <c r="T110" s="48">
        <f t="shared" ref="T110:T141" si="9">LEN(T4)</f>
        <v>7</v>
      </c>
      <c r="V110" s="48">
        <f t="shared" ref="V110:V141" si="10">LEN(V4)</f>
        <v>9</v>
      </c>
    </row>
    <row r="111" spans="1:24" x14ac:dyDescent="0.2">
      <c r="D111" s="48">
        <f t="shared" ref="D111:D174" si="11">LEN(D5)</f>
        <v>1</v>
      </c>
      <c r="F111" s="48">
        <f t="shared" ref="F111:F174" si="12">LEN(F5)</f>
        <v>2</v>
      </c>
      <c r="H111" s="48">
        <f t="shared" si="3"/>
        <v>43</v>
      </c>
      <c r="J111" s="48">
        <f t="shared" si="4"/>
        <v>4</v>
      </c>
      <c r="L111" s="48">
        <f t="shared" si="5"/>
        <v>4</v>
      </c>
      <c r="N111" s="48">
        <f t="shared" si="6"/>
        <v>7</v>
      </c>
      <c r="P111" s="48">
        <f t="shared" si="7"/>
        <v>8</v>
      </c>
      <c r="R111" s="48">
        <f t="shared" si="8"/>
        <v>21</v>
      </c>
      <c r="T111" s="48">
        <f t="shared" si="9"/>
        <v>6</v>
      </c>
      <c r="V111" s="48">
        <f t="shared" si="10"/>
        <v>8</v>
      </c>
    </row>
    <row r="112" spans="1:24" x14ac:dyDescent="0.2">
      <c r="D112" s="48">
        <f t="shared" si="11"/>
        <v>1</v>
      </c>
      <c r="F112" s="48">
        <f t="shared" si="12"/>
        <v>2</v>
      </c>
      <c r="H112" s="48">
        <f t="shared" si="3"/>
        <v>56</v>
      </c>
      <c r="J112" s="48">
        <f t="shared" si="4"/>
        <v>4</v>
      </c>
      <c r="L112" s="48">
        <f t="shared" si="5"/>
        <v>4</v>
      </c>
      <c r="N112" s="48">
        <f t="shared" si="6"/>
        <v>7</v>
      </c>
      <c r="P112" s="48">
        <f t="shared" si="7"/>
        <v>16</v>
      </c>
      <c r="R112" s="48">
        <f t="shared" si="8"/>
        <v>2</v>
      </c>
      <c r="T112" s="48">
        <f t="shared" si="9"/>
        <v>7</v>
      </c>
      <c r="V112" s="48">
        <f t="shared" si="10"/>
        <v>8</v>
      </c>
    </row>
    <row r="113" spans="4:22" x14ac:dyDescent="0.2">
      <c r="D113" s="48">
        <f t="shared" si="11"/>
        <v>1</v>
      </c>
      <c r="F113" s="48">
        <f t="shared" si="12"/>
        <v>2</v>
      </c>
      <c r="H113" s="48">
        <f t="shared" si="3"/>
        <v>46</v>
      </c>
      <c r="J113" s="48">
        <f t="shared" si="4"/>
        <v>4</v>
      </c>
      <c r="L113" s="48">
        <f t="shared" si="5"/>
        <v>4</v>
      </c>
      <c r="N113" s="48">
        <f t="shared" si="6"/>
        <v>9</v>
      </c>
      <c r="P113" s="48">
        <f t="shared" si="7"/>
        <v>13</v>
      </c>
      <c r="R113" s="48">
        <f t="shared" si="8"/>
        <v>3</v>
      </c>
      <c r="T113" s="48">
        <f t="shared" si="9"/>
        <v>7</v>
      </c>
      <c r="V113" s="48">
        <f t="shared" si="10"/>
        <v>7</v>
      </c>
    </row>
    <row r="114" spans="4:22" x14ac:dyDescent="0.2">
      <c r="D114" s="48">
        <f t="shared" si="11"/>
        <v>1</v>
      </c>
      <c r="F114" s="48">
        <f t="shared" si="12"/>
        <v>1</v>
      </c>
      <c r="H114" s="48">
        <f t="shared" si="3"/>
        <v>54</v>
      </c>
      <c r="J114" s="48">
        <f t="shared" si="4"/>
        <v>4</v>
      </c>
      <c r="L114" s="48">
        <f t="shared" si="5"/>
        <v>4</v>
      </c>
      <c r="N114" s="48">
        <f t="shared" si="6"/>
        <v>12</v>
      </c>
      <c r="P114" s="48">
        <f t="shared" si="7"/>
        <v>8</v>
      </c>
      <c r="R114" s="48">
        <f t="shared" si="8"/>
        <v>2</v>
      </c>
      <c r="T114" s="48">
        <f t="shared" si="9"/>
        <v>6</v>
      </c>
      <c r="V114" s="48">
        <f t="shared" si="10"/>
        <v>7</v>
      </c>
    </row>
    <row r="115" spans="4:22" x14ac:dyDescent="0.2">
      <c r="D115" s="48">
        <f t="shared" si="11"/>
        <v>1</v>
      </c>
      <c r="F115" s="48">
        <f t="shared" si="12"/>
        <v>2</v>
      </c>
      <c r="H115" s="48">
        <f t="shared" si="3"/>
        <v>53</v>
      </c>
      <c r="J115" s="48">
        <f t="shared" si="4"/>
        <v>4</v>
      </c>
      <c r="L115" s="48">
        <f t="shared" si="5"/>
        <v>4</v>
      </c>
      <c r="N115" s="48">
        <f t="shared" si="6"/>
        <v>12</v>
      </c>
      <c r="P115" s="48">
        <f t="shared" si="7"/>
        <v>23</v>
      </c>
      <c r="R115" s="48">
        <f t="shared" si="8"/>
        <v>3</v>
      </c>
      <c r="T115" s="48">
        <f t="shared" si="9"/>
        <v>7</v>
      </c>
      <c r="V115" s="48">
        <f t="shared" si="10"/>
        <v>8</v>
      </c>
    </row>
    <row r="116" spans="4:22" x14ac:dyDescent="0.2">
      <c r="D116" s="48">
        <f t="shared" si="11"/>
        <v>1</v>
      </c>
      <c r="F116" s="48">
        <f t="shared" si="12"/>
        <v>1</v>
      </c>
      <c r="H116" s="48">
        <f t="shared" si="3"/>
        <v>51</v>
      </c>
      <c r="J116" s="48">
        <f t="shared" si="4"/>
        <v>4</v>
      </c>
      <c r="L116" s="48">
        <f t="shared" si="5"/>
        <v>4</v>
      </c>
      <c r="N116" s="48">
        <f t="shared" si="6"/>
        <v>7</v>
      </c>
      <c r="P116" s="48">
        <f t="shared" si="7"/>
        <v>14</v>
      </c>
      <c r="R116" s="48">
        <f t="shared" si="8"/>
        <v>16</v>
      </c>
      <c r="T116" s="48">
        <f t="shared" si="9"/>
        <v>7</v>
      </c>
      <c r="V116" s="48">
        <f t="shared" si="10"/>
        <v>8</v>
      </c>
    </row>
    <row r="117" spans="4:22" x14ac:dyDescent="0.2">
      <c r="D117" s="48">
        <f t="shared" si="11"/>
        <v>1</v>
      </c>
      <c r="F117" s="48">
        <f t="shared" si="12"/>
        <v>2</v>
      </c>
      <c r="H117" s="48">
        <f t="shared" si="3"/>
        <v>50</v>
      </c>
      <c r="J117" s="48">
        <f t="shared" si="4"/>
        <v>4</v>
      </c>
      <c r="L117" s="48">
        <f t="shared" si="5"/>
        <v>4</v>
      </c>
      <c r="N117" s="48">
        <f t="shared" si="6"/>
        <v>7</v>
      </c>
      <c r="P117" s="48">
        <f t="shared" si="7"/>
        <v>14</v>
      </c>
      <c r="R117" s="48">
        <f t="shared" si="8"/>
        <v>23</v>
      </c>
      <c r="T117" s="48">
        <f t="shared" si="9"/>
        <v>6</v>
      </c>
      <c r="V117" s="48">
        <f t="shared" si="10"/>
        <v>9</v>
      </c>
    </row>
    <row r="118" spans="4:22" x14ac:dyDescent="0.2">
      <c r="D118" s="48">
        <f t="shared" si="11"/>
        <v>1</v>
      </c>
      <c r="F118" s="48">
        <f t="shared" si="12"/>
        <v>2</v>
      </c>
      <c r="H118" s="48">
        <f t="shared" si="3"/>
        <v>49</v>
      </c>
      <c r="J118" s="48">
        <f t="shared" si="4"/>
        <v>4</v>
      </c>
      <c r="L118" s="48">
        <f t="shared" si="5"/>
        <v>4</v>
      </c>
      <c r="N118" s="48">
        <f t="shared" si="6"/>
        <v>7</v>
      </c>
      <c r="P118" s="48">
        <f t="shared" si="7"/>
        <v>20</v>
      </c>
      <c r="R118" s="48">
        <f t="shared" si="8"/>
        <v>16</v>
      </c>
      <c r="T118" s="48">
        <f t="shared" si="9"/>
        <v>7</v>
      </c>
      <c r="V118" s="48">
        <f t="shared" si="10"/>
        <v>8</v>
      </c>
    </row>
    <row r="119" spans="4:22" x14ac:dyDescent="0.2">
      <c r="D119" s="48">
        <f t="shared" si="11"/>
        <v>2</v>
      </c>
      <c r="F119" s="48">
        <f t="shared" si="12"/>
        <v>2</v>
      </c>
      <c r="H119" s="48">
        <f t="shared" si="3"/>
        <v>54</v>
      </c>
      <c r="J119" s="48">
        <f t="shared" si="4"/>
        <v>4</v>
      </c>
      <c r="L119" s="48">
        <f t="shared" si="5"/>
        <v>4</v>
      </c>
      <c r="N119" s="48">
        <f t="shared" si="6"/>
        <v>12</v>
      </c>
      <c r="P119" s="48">
        <f t="shared" si="7"/>
        <v>14</v>
      </c>
      <c r="R119" s="48">
        <f t="shared" si="8"/>
        <v>3</v>
      </c>
      <c r="T119" s="48">
        <f t="shared" si="9"/>
        <v>6</v>
      </c>
      <c r="V119" s="48">
        <f t="shared" si="10"/>
        <v>7</v>
      </c>
    </row>
    <row r="120" spans="4:22" x14ac:dyDescent="0.2">
      <c r="D120" s="48">
        <f t="shared" si="11"/>
        <v>2</v>
      </c>
      <c r="F120" s="48">
        <f t="shared" si="12"/>
        <v>2</v>
      </c>
      <c r="H120" s="48">
        <f t="shared" si="3"/>
        <v>58</v>
      </c>
      <c r="J120" s="48">
        <f t="shared" si="4"/>
        <v>4</v>
      </c>
      <c r="L120" s="48">
        <f t="shared" si="5"/>
        <v>4</v>
      </c>
      <c r="N120" s="48">
        <f t="shared" si="6"/>
        <v>12</v>
      </c>
      <c r="P120" s="48">
        <f t="shared" si="7"/>
        <v>23</v>
      </c>
      <c r="R120" s="48">
        <f t="shared" si="8"/>
        <v>2</v>
      </c>
      <c r="T120" s="48">
        <f t="shared" si="9"/>
        <v>7</v>
      </c>
      <c r="V120" s="48">
        <f t="shared" si="10"/>
        <v>9</v>
      </c>
    </row>
    <row r="121" spans="4:22" x14ac:dyDescent="0.2">
      <c r="D121" s="48">
        <f t="shared" si="11"/>
        <v>2</v>
      </c>
      <c r="F121" s="48">
        <f t="shared" si="12"/>
        <v>2</v>
      </c>
      <c r="H121" s="48">
        <f t="shared" si="3"/>
        <v>50</v>
      </c>
      <c r="J121" s="48">
        <f t="shared" si="4"/>
        <v>4</v>
      </c>
      <c r="L121" s="48">
        <f t="shared" si="5"/>
        <v>4</v>
      </c>
      <c r="N121" s="48">
        <f t="shared" si="6"/>
        <v>9</v>
      </c>
      <c r="P121" s="48">
        <f t="shared" si="7"/>
        <v>23</v>
      </c>
      <c r="R121" s="48">
        <f t="shared" si="8"/>
        <v>3</v>
      </c>
      <c r="T121" s="48">
        <f t="shared" si="9"/>
        <v>6</v>
      </c>
      <c r="V121" s="48">
        <f t="shared" si="10"/>
        <v>8</v>
      </c>
    </row>
    <row r="122" spans="4:22" x14ac:dyDescent="0.2">
      <c r="D122" s="48">
        <f t="shared" si="11"/>
        <v>2</v>
      </c>
      <c r="F122" s="48">
        <f t="shared" si="12"/>
        <v>2</v>
      </c>
      <c r="H122" s="48">
        <f t="shared" si="3"/>
        <v>49</v>
      </c>
      <c r="J122" s="48">
        <f t="shared" si="4"/>
        <v>4</v>
      </c>
      <c r="L122" s="48">
        <f t="shared" si="5"/>
        <v>4</v>
      </c>
      <c r="N122" s="48">
        <f t="shared" si="6"/>
        <v>12</v>
      </c>
      <c r="P122" s="48">
        <f t="shared" si="7"/>
        <v>8</v>
      </c>
      <c r="R122" s="48">
        <f t="shared" si="8"/>
        <v>3</v>
      </c>
      <c r="T122" s="48">
        <f t="shared" si="9"/>
        <v>7</v>
      </c>
      <c r="V122" s="48">
        <f t="shared" si="10"/>
        <v>8</v>
      </c>
    </row>
    <row r="123" spans="4:22" x14ac:dyDescent="0.2">
      <c r="D123" s="48">
        <f t="shared" si="11"/>
        <v>2</v>
      </c>
      <c r="F123" s="48">
        <f t="shared" si="12"/>
        <v>1</v>
      </c>
      <c r="H123" s="48">
        <f t="shared" si="3"/>
        <v>51</v>
      </c>
      <c r="J123" s="48">
        <f t="shared" si="4"/>
        <v>4</v>
      </c>
      <c r="L123" s="48">
        <f t="shared" si="5"/>
        <v>4</v>
      </c>
      <c r="N123" s="48">
        <f t="shared" si="6"/>
        <v>7</v>
      </c>
      <c r="P123" s="48">
        <f t="shared" si="7"/>
        <v>13</v>
      </c>
      <c r="R123" s="48">
        <f t="shared" si="8"/>
        <v>16</v>
      </c>
      <c r="T123" s="48">
        <f t="shared" si="9"/>
        <v>6</v>
      </c>
      <c r="V123" s="48">
        <f t="shared" si="10"/>
        <v>8</v>
      </c>
    </row>
    <row r="124" spans="4:22" x14ac:dyDescent="0.2">
      <c r="D124" s="48">
        <f t="shared" si="11"/>
        <v>2</v>
      </c>
      <c r="F124" s="48">
        <f t="shared" si="12"/>
        <v>2</v>
      </c>
      <c r="H124" s="48">
        <f t="shared" si="3"/>
        <v>48</v>
      </c>
      <c r="J124" s="48">
        <f t="shared" si="4"/>
        <v>4</v>
      </c>
      <c r="L124" s="48">
        <f t="shared" si="5"/>
        <v>4</v>
      </c>
      <c r="N124" s="48">
        <f t="shared" si="6"/>
        <v>7</v>
      </c>
      <c r="P124" s="48">
        <f t="shared" si="7"/>
        <v>23</v>
      </c>
      <c r="R124" s="48">
        <f t="shared" si="8"/>
        <v>16</v>
      </c>
      <c r="T124" s="48">
        <f t="shared" si="9"/>
        <v>7</v>
      </c>
      <c r="V124" s="48">
        <f t="shared" si="10"/>
        <v>7</v>
      </c>
    </row>
    <row r="125" spans="4:22" x14ac:dyDescent="0.2">
      <c r="D125" s="48">
        <f t="shared" si="11"/>
        <v>2</v>
      </c>
      <c r="F125" s="48">
        <f t="shared" si="12"/>
        <v>2</v>
      </c>
      <c r="H125" s="48">
        <f t="shared" si="3"/>
        <v>53</v>
      </c>
      <c r="J125" s="48">
        <f t="shared" si="4"/>
        <v>4</v>
      </c>
      <c r="L125" s="48">
        <f t="shared" si="5"/>
        <v>4</v>
      </c>
      <c r="N125" s="48">
        <f t="shared" si="6"/>
        <v>9</v>
      </c>
      <c r="P125" s="48">
        <f t="shared" si="7"/>
        <v>20</v>
      </c>
      <c r="R125" s="48">
        <f t="shared" si="8"/>
        <v>2</v>
      </c>
      <c r="T125" s="48">
        <f t="shared" si="9"/>
        <v>7</v>
      </c>
      <c r="V125" s="48">
        <f t="shared" si="10"/>
        <v>8</v>
      </c>
    </row>
    <row r="126" spans="4:22" x14ac:dyDescent="0.2">
      <c r="D126" s="48">
        <f t="shared" si="11"/>
        <v>2</v>
      </c>
      <c r="F126" s="48">
        <f t="shared" si="12"/>
        <v>2</v>
      </c>
      <c r="H126" s="48">
        <f t="shared" si="3"/>
        <v>56</v>
      </c>
      <c r="J126" s="48">
        <f t="shared" si="4"/>
        <v>4</v>
      </c>
      <c r="L126" s="48">
        <f t="shared" si="5"/>
        <v>4</v>
      </c>
      <c r="N126" s="48">
        <f t="shared" si="6"/>
        <v>7</v>
      </c>
      <c r="P126" s="48">
        <f t="shared" si="7"/>
        <v>14</v>
      </c>
      <c r="R126" s="48">
        <f t="shared" si="8"/>
        <v>16</v>
      </c>
      <c r="T126" s="48">
        <f t="shared" si="9"/>
        <v>7</v>
      </c>
      <c r="V126" s="48">
        <f t="shared" si="10"/>
        <v>8</v>
      </c>
    </row>
    <row r="127" spans="4:22" x14ac:dyDescent="0.2">
      <c r="D127" s="48">
        <f t="shared" si="11"/>
        <v>2</v>
      </c>
      <c r="F127" s="48">
        <f t="shared" si="12"/>
        <v>2</v>
      </c>
      <c r="H127" s="48">
        <f t="shared" si="3"/>
        <v>57</v>
      </c>
      <c r="J127" s="48">
        <f t="shared" si="4"/>
        <v>4</v>
      </c>
      <c r="L127" s="48">
        <f t="shared" si="5"/>
        <v>4</v>
      </c>
      <c r="N127" s="48">
        <f t="shared" si="6"/>
        <v>9</v>
      </c>
      <c r="P127" s="48">
        <f t="shared" si="7"/>
        <v>8</v>
      </c>
      <c r="R127" s="48">
        <f t="shared" si="8"/>
        <v>23</v>
      </c>
      <c r="T127" s="48">
        <f t="shared" si="9"/>
        <v>7</v>
      </c>
      <c r="V127" s="48">
        <f t="shared" si="10"/>
        <v>8</v>
      </c>
    </row>
    <row r="128" spans="4:22" x14ac:dyDescent="0.2">
      <c r="D128" s="48">
        <f t="shared" si="11"/>
        <v>2</v>
      </c>
      <c r="F128" s="48">
        <f t="shared" si="12"/>
        <v>1</v>
      </c>
      <c r="H128" s="48">
        <f t="shared" si="3"/>
        <v>47</v>
      </c>
      <c r="J128" s="48">
        <f t="shared" si="4"/>
        <v>4</v>
      </c>
      <c r="L128" s="48">
        <f t="shared" si="5"/>
        <v>4</v>
      </c>
      <c r="N128" s="48">
        <f t="shared" si="6"/>
        <v>9</v>
      </c>
      <c r="P128" s="48">
        <f t="shared" si="7"/>
        <v>16</v>
      </c>
      <c r="R128" s="48">
        <f t="shared" si="8"/>
        <v>21</v>
      </c>
      <c r="T128" s="48">
        <f t="shared" si="9"/>
        <v>7</v>
      </c>
      <c r="V128" s="48">
        <f t="shared" si="10"/>
        <v>9</v>
      </c>
    </row>
    <row r="129" spans="4:22" x14ac:dyDescent="0.2">
      <c r="D129" s="48">
        <f t="shared" si="11"/>
        <v>2</v>
      </c>
      <c r="F129" s="48">
        <f t="shared" si="12"/>
        <v>2</v>
      </c>
      <c r="H129" s="48">
        <f t="shared" si="3"/>
        <v>54</v>
      </c>
      <c r="J129" s="48">
        <f t="shared" si="4"/>
        <v>4</v>
      </c>
      <c r="L129" s="48">
        <f t="shared" si="5"/>
        <v>4</v>
      </c>
      <c r="N129" s="48">
        <f t="shared" si="6"/>
        <v>7</v>
      </c>
      <c r="P129" s="48">
        <f t="shared" si="7"/>
        <v>8</v>
      </c>
      <c r="R129" s="48">
        <f t="shared" si="8"/>
        <v>23</v>
      </c>
      <c r="T129" s="48">
        <f t="shared" si="9"/>
        <v>6</v>
      </c>
      <c r="V129" s="48">
        <f t="shared" si="10"/>
        <v>9</v>
      </c>
    </row>
    <row r="130" spans="4:22" x14ac:dyDescent="0.2">
      <c r="D130" s="48">
        <f t="shared" si="11"/>
        <v>2</v>
      </c>
      <c r="F130" s="48">
        <f t="shared" si="12"/>
        <v>2</v>
      </c>
      <c r="H130" s="48">
        <f t="shared" si="3"/>
        <v>43</v>
      </c>
      <c r="J130" s="48">
        <f t="shared" si="4"/>
        <v>4</v>
      </c>
      <c r="L130" s="48">
        <f t="shared" si="5"/>
        <v>4</v>
      </c>
      <c r="N130" s="48">
        <f t="shared" si="6"/>
        <v>16</v>
      </c>
      <c r="P130" s="48">
        <f t="shared" si="7"/>
        <v>16</v>
      </c>
      <c r="R130" s="48">
        <f t="shared" si="8"/>
        <v>21</v>
      </c>
      <c r="T130" s="48">
        <f t="shared" si="9"/>
        <v>7</v>
      </c>
      <c r="V130" s="48">
        <f t="shared" si="10"/>
        <v>8</v>
      </c>
    </row>
    <row r="131" spans="4:22" x14ac:dyDescent="0.2">
      <c r="D131" s="48">
        <f t="shared" si="11"/>
        <v>2</v>
      </c>
      <c r="F131" s="48">
        <f t="shared" si="12"/>
        <v>2</v>
      </c>
      <c r="H131" s="48">
        <f t="shared" si="3"/>
        <v>50</v>
      </c>
      <c r="J131" s="48">
        <f t="shared" si="4"/>
        <v>4</v>
      </c>
      <c r="L131" s="48">
        <f t="shared" si="5"/>
        <v>4</v>
      </c>
      <c r="N131" s="48">
        <f t="shared" si="6"/>
        <v>12</v>
      </c>
      <c r="P131" s="48">
        <f t="shared" si="7"/>
        <v>13</v>
      </c>
      <c r="R131" s="48">
        <f t="shared" si="8"/>
        <v>2</v>
      </c>
      <c r="T131" s="48">
        <f t="shared" si="9"/>
        <v>7</v>
      </c>
      <c r="V131" s="48">
        <f t="shared" si="10"/>
        <v>8</v>
      </c>
    </row>
    <row r="132" spans="4:22" x14ac:dyDescent="0.2">
      <c r="D132" s="48">
        <f t="shared" si="11"/>
        <v>2</v>
      </c>
      <c r="F132" s="48">
        <f t="shared" si="12"/>
        <v>2</v>
      </c>
      <c r="H132" s="48">
        <f t="shared" si="3"/>
        <v>48</v>
      </c>
      <c r="J132" s="48">
        <f t="shared" si="4"/>
        <v>4</v>
      </c>
      <c r="L132" s="48">
        <f t="shared" si="5"/>
        <v>4</v>
      </c>
      <c r="N132" s="48">
        <f t="shared" si="6"/>
        <v>7</v>
      </c>
      <c r="P132" s="48">
        <f t="shared" si="7"/>
        <v>14</v>
      </c>
      <c r="R132" s="48">
        <f t="shared" si="8"/>
        <v>23</v>
      </c>
      <c r="T132" s="48">
        <f t="shared" si="9"/>
        <v>6</v>
      </c>
      <c r="V132" s="48">
        <f t="shared" si="10"/>
        <v>7</v>
      </c>
    </row>
    <row r="133" spans="4:22" x14ac:dyDescent="0.2">
      <c r="D133" s="48">
        <f t="shared" si="11"/>
        <v>2</v>
      </c>
      <c r="F133" s="48">
        <f t="shared" si="12"/>
        <v>2</v>
      </c>
      <c r="H133" s="48">
        <f t="shared" si="3"/>
        <v>53</v>
      </c>
      <c r="J133" s="48">
        <f t="shared" si="4"/>
        <v>4</v>
      </c>
      <c r="L133" s="48">
        <f t="shared" si="5"/>
        <v>4</v>
      </c>
      <c r="N133" s="48">
        <f t="shared" si="6"/>
        <v>7</v>
      </c>
      <c r="P133" s="48">
        <f t="shared" si="7"/>
        <v>14</v>
      </c>
      <c r="R133" s="48">
        <f t="shared" si="8"/>
        <v>2</v>
      </c>
      <c r="T133" s="48">
        <f t="shared" si="9"/>
        <v>6</v>
      </c>
      <c r="V133" s="48">
        <f t="shared" si="10"/>
        <v>8</v>
      </c>
    </row>
    <row r="134" spans="4:22" x14ac:dyDescent="0.2">
      <c r="D134" s="48">
        <f t="shared" si="11"/>
        <v>2</v>
      </c>
      <c r="F134" s="48">
        <f t="shared" si="12"/>
        <v>2</v>
      </c>
      <c r="H134" s="48">
        <f t="shared" si="3"/>
        <v>47</v>
      </c>
      <c r="J134" s="48">
        <f t="shared" si="4"/>
        <v>4</v>
      </c>
      <c r="L134" s="48">
        <f t="shared" si="5"/>
        <v>4</v>
      </c>
      <c r="N134" s="48">
        <f t="shared" si="6"/>
        <v>7</v>
      </c>
      <c r="P134" s="48">
        <f t="shared" si="7"/>
        <v>23</v>
      </c>
      <c r="R134" s="48">
        <f t="shared" si="8"/>
        <v>2</v>
      </c>
      <c r="T134" s="48">
        <f t="shared" si="9"/>
        <v>6</v>
      </c>
      <c r="V134" s="48">
        <f t="shared" si="10"/>
        <v>9</v>
      </c>
    </row>
    <row r="135" spans="4:22" x14ac:dyDescent="0.2">
      <c r="D135" s="48">
        <f t="shared" si="11"/>
        <v>2</v>
      </c>
      <c r="F135" s="48">
        <f t="shared" si="12"/>
        <v>1</v>
      </c>
      <c r="H135" s="48">
        <f t="shared" si="3"/>
        <v>52</v>
      </c>
      <c r="J135" s="48">
        <f t="shared" si="4"/>
        <v>4</v>
      </c>
      <c r="L135" s="48">
        <f t="shared" si="5"/>
        <v>4</v>
      </c>
      <c r="N135" s="48">
        <f t="shared" si="6"/>
        <v>9</v>
      </c>
      <c r="P135" s="48">
        <f t="shared" si="7"/>
        <v>14</v>
      </c>
      <c r="R135" s="48">
        <f t="shared" si="8"/>
        <v>2</v>
      </c>
      <c r="T135" s="48">
        <f t="shared" si="9"/>
        <v>6</v>
      </c>
      <c r="V135" s="48">
        <f t="shared" si="10"/>
        <v>9</v>
      </c>
    </row>
    <row r="136" spans="4:22" x14ac:dyDescent="0.2">
      <c r="D136" s="48">
        <f t="shared" si="11"/>
        <v>2</v>
      </c>
      <c r="F136" s="48">
        <f t="shared" si="12"/>
        <v>2</v>
      </c>
      <c r="H136" s="48">
        <f t="shared" si="3"/>
        <v>50</v>
      </c>
      <c r="J136" s="48">
        <f t="shared" si="4"/>
        <v>4</v>
      </c>
      <c r="L136" s="48">
        <f t="shared" si="5"/>
        <v>4</v>
      </c>
      <c r="N136" s="48">
        <f t="shared" si="6"/>
        <v>12</v>
      </c>
      <c r="P136" s="48">
        <f t="shared" si="7"/>
        <v>14</v>
      </c>
      <c r="R136" s="48">
        <f t="shared" si="8"/>
        <v>21</v>
      </c>
      <c r="T136" s="48">
        <f t="shared" si="9"/>
        <v>6</v>
      </c>
      <c r="V136" s="48">
        <f t="shared" si="10"/>
        <v>7</v>
      </c>
    </row>
    <row r="137" spans="4:22" x14ac:dyDescent="0.2">
      <c r="D137" s="48">
        <f t="shared" si="11"/>
        <v>2</v>
      </c>
      <c r="F137" s="48">
        <f t="shared" si="12"/>
        <v>2</v>
      </c>
      <c r="H137" s="48">
        <f t="shared" si="3"/>
        <v>38</v>
      </c>
      <c r="J137" s="48">
        <f t="shared" si="4"/>
        <v>4</v>
      </c>
      <c r="L137" s="48">
        <f t="shared" si="5"/>
        <v>4</v>
      </c>
      <c r="N137" s="48">
        <f t="shared" si="6"/>
        <v>16</v>
      </c>
      <c r="P137" s="48">
        <f t="shared" si="7"/>
        <v>13</v>
      </c>
      <c r="R137" s="48">
        <f t="shared" si="8"/>
        <v>2</v>
      </c>
      <c r="T137" s="48">
        <f t="shared" si="9"/>
        <v>7</v>
      </c>
      <c r="V137" s="48">
        <f t="shared" si="10"/>
        <v>7</v>
      </c>
    </row>
    <row r="138" spans="4:22" x14ac:dyDescent="0.2">
      <c r="D138" s="48">
        <f t="shared" si="11"/>
        <v>2</v>
      </c>
      <c r="F138" s="48">
        <f t="shared" si="12"/>
        <v>2</v>
      </c>
      <c r="H138" s="48">
        <f t="shared" si="3"/>
        <v>47</v>
      </c>
      <c r="J138" s="48">
        <f t="shared" si="4"/>
        <v>4</v>
      </c>
      <c r="L138" s="48">
        <f t="shared" si="5"/>
        <v>4</v>
      </c>
      <c r="N138" s="48">
        <f t="shared" si="6"/>
        <v>16</v>
      </c>
      <c r="P138" s="48">
        <f t="shared" si="7"/>
        <v>23</v>
      </c>
      <c r="R138" s="48">
        <f t="shared" si="8"/>
        <v>23</v>
      </c>
      <c r="T138" s="48">
        <f t="shared" si="9"/>
        <v>7</v>
      </c>
      <c r="V138" s="48">
        <f t="shared" si="10"/>
        <v>7</v>
      </c>
    </row>
    <row r="139" spans="4:22" x14ac:dyDescent="0.2">
      <c r="D139" s="48">
        <f t="shared" si="11"/>
        <v>2</v>
      </c>
      <c r="F139" s="48">
        <f t="shared" si="12"/>
        <v>2</v>
      </c>
      <c r="H139" s="48">
        <f t="shared" si="3"/>
        <v>57</v>
      </c>
      <c r="J139" s="48">
        <f t="shared" si="4"/>
        <v>4</v>
      </c>
      <c r="L139" s="48">
        <f t="shared" si="5"/>
        <v>4</v>
      </c>
      <c r="N139" s="48">
        <f t="shared" si="6"/>
        <v>16</v>
      </c>
      <c r="P139" s="48">
        <f t="shared" si="7"/>
        <v>20</v>
      </c>
      <c r="R139" s="48">
        <f t="shared" si="8"/>
        <v>2</v>
      </c>
      <c r="T139" s="48">
        <f t="shared" si="9"/>
        <v>6</v>
      </c>
      <c r="V139" s="48">
        <f t="shared" si="10"/>
        <v>7</v>
      </c>
    </row>
    <row r="140" spans="4:22" x14ac:dyDescent="0.2">
      <c r="D140" s="48">
        <f t="shared" si="11"/>
        <v>2</v>
      </c>
      <c r="F140" s="48">
        <f t="shared" si="12"/>
        <v>2</v>
      </c>
      <c r="H140" s="48">
        <f t="shared" si="3"/>
        <v>53</v>
      </c>
      <c r="J140" s="48">
        <f t="shared" si="4"/>
        <v>4</v>
      </c>
      <c r="L140" s="48">
        <f t="shared" si="5"/>
        <v>4</v>
      </c>
      <c r="N140" s="48">
        <f t="shared" si="6"/>
        <v>16</v>
      </c>
      <c r="P140" s="48">
        <f t="shared" si="7"/>
        <v>14</v>
      </c>
      <c r="R140" s="48">
        <f t="shared" si="8"/>
        <v>23</v>
      </c>
      <c r="T140" s="48">
        <f t="shared" si="9"/>
        <v>7</v>
      </c>
      <c r="V140" s="48">
        <f t="shared" si="10"/>
        <v>8</v>
      </c>
    </row>
    <row r="141" spans="4:22" x14ac:dyDescent="0.2">
      <c r="D141" s="48">
        <f t="shared" si="11"/>
        <v>2</v>
      </c>
      <c r="F141" s="48">
        <f t="shared" si="12"/>
        <v>2</v>
      </c>
      <c r="H141" s="48">
        <f t="shared" si="3"/>
        <v>52</v>
      </c>
      <c r="J141" s="48">
        <f t="shared" si="4"/>
        <v>4</v>
      </c>
      <c r="L141" s="48">
        <f t="shared" si="5"/>
        <v>4</v>
      </c>
      <c r="N141" s="48">
        <f t="shared" si="6"/>
        <v>16</v>
      </c>
      <c r="P141" s="48">
        <f t="shared" si="7"/>
        <v>16</v>
      </c>
      <c r="R141" s="48">
        <f t="shared" si="8"/>
        <v>2</v>
      </c>
      <c r="T141" s="48">
        <f t="shared" si="9"/>
        <v>7</v>
      </c>
      <c r="V141" s="48">
        <f t="shared" si="10"/>
        <v>8</v>
      </c>
    </row>
    <row r="142" spans="4:22" x14ac:dyDescent="0.2">
      <c r="D142" s="48">
        <f t="shared" si="11"/>
        <v>2</v>
      </c>
      <c r="F142" s="48">
        <f t="shared" si="12"/>
        <v>2</v>
      </c>
      <c r="H142" s="48">
        <f t="shared" ref="H142:H173" si="13">LEN(H36)</f>
        <v>47</v>
      </c>
      <c r="J142" s="48">
        <f t="shared" ref="J142:J173" si="14">LEN(J36)</f>
        <v>4</v>
      </c>
      <c r="L142" s="48">
        <f t="shared" ref="L142:L173" si="15">LEN(L36)</f>
        <v>4</v>
      </c>
      <c r="N142" s="48">
        <f t="shared" ref="N142:N173" si="16">LEN(N36)</f>
        <v>7</v>
      </c>
      <c r="P142" s="48">
        <f t="shared" ref="P142:P173" si="17">LEN(P36)</f>
        <v>14</v>
      </c>
      <c r="R142" s="48">
        <f t="shared" ref="R142:R173" si="18">LEN(R36)</f>
        <v>21</v>
      </c>
      <c r="T142" s="48">
        <f t="shared" ref="T142:T173" si="19">LEN(T36)</f>
        <v>6</v>
      </c>
      <c r="V142" s="48">
        <f t="shared" ref="V142:V173" si="20">LEN(V36)</f>
        <v>8</v>
      </c>
    </row>
    <row r="143" spans="4:22" x14ac:dyDescent="0.2">
      <c r="D143" s="48">
        <f t="shared" si="11"/>
        <v>2</v>
      </c>
      <c r="F143" s="48">
        <f t="shared" si="12"/>
        <v>2</v>
      </c>
      <c r="H143" s="48">
        <f t="shared" si="13"/>
        <v>57</v>
      </c>
      <c r="J143" s="48">
        <f t="shared" si="14"/>
        <v>4</v>
      </c>
      <c r="L143" s="48">
        <f t="shared" si="15"/>
        <v>4</v>
      </c>
      <c r="N143" s="48">
        <f t="shared" si="16"/>
        <v>7</v>
      </c>
      <c r="P143" s="48">
        <f t="shared" si="17"/>
        <v>8</v>
      </c>
      <c r="R143" s="48">
        <f t="shared" si="18"/>
        <v>3</v>
      </c>
      <c r="T143" s="48">
        <f t="shared" si="19"/>
        <v>6</v>
      </c>
      <c r="V143" s="48">
        <f t="shared" si="20"/>
        <v>9</v>
      </c>
    </row>
    <row r="144" spans="4:22" x14ac:dyDescent="0.2">
      <c r="D144" s="48">
        <f t="shared" si="11"/>
        <v>2</v>
      </c>
      <c r="F144" s="48">
        <f t="shared" si="12"/>
        <v>1</v>
      </c>
      <c r="H144" s="48">
        <f t="shared" si="13"/>
        <v>61</v>
      </c>
      <c r="J144" s="48">
        <f t="shared" si="14"/>
        <v>4</v>
      </c>
      <c r="L144" s="48">
        <f t="shared" si="15"/>
        <v>4</v>
      </c>
      <c r="N144" s="48">
        <f t="shared" si="16"/>
        <v>16</v>
      </c>
      <c r="P144" s="48">
        <f t="shared" si="17"/>
        <v>8</v>
      </c>
      <c r="R144" s="48">
        <f t="shared" si="18"/>
        <v>23</v>
      </c>
      <c r="T144" s="48">
        <f t="shared" si="19"/>
        <v>7</v>
      </c>
      <c r="V144" s="48">
        <f t="shared" si="20"/>
        <v>7</v>
      </c>
    </row>
    <row r="145" spans="4:22" x14ac:dyDescent="0.2">
      <c r="D145" s="48">
        <f t="shared" si="11"/>
        <v>2</v>
      </c>
      <c r="F145" s="48">
        <f t="shared" si="12"/>
        <v>2</v>
      </c>
      <c r="H145" s="48">
        <f t="shared" si="13"/>
        <v>59</v>
      </c>
      <c r="J145" s="48">
        <f t="shared" si="14"/>
        <v>4</v>
      </c>
      <c r="L145" s="48">
        <f t="shared" si="15"/>
        <v>4</v>
      </c>
      <c r="N145" s="48">
        <f t="shared" si="16"/>
        <v>9</v>
      </c>
      <c r="P145" s="48">
        <f t="shared" si="17"/>
        <v>14</v>
      </c>
      <c r="R145" s="48">
        <f t="shared" si="18"/>
        <v>3</v>
      </c>
      <c r="T145" s="48">
        <f t="shared" si="19"/>
        <v>6</v>
      </c>
      <c r="V145" s="48">
        <f t="shared" si="20"/>
        <v>8</v>
      </c>
    </row>
    <row r="146" spans="4:22" x14ac:dyDescent="0.2">
      <c r="D146" s="48">
        <f t="shared" si="11"/>
        <v>2</v>
      </c>
      <c r="F146" s="48">
        <f t="shared" si="12"/>
        <v>2</v>
      </c>
      <c r="H146" s="48">
        <f t="shared" si="13"/>
        <v>55</v>
      </c>
      <c r="J146" s="48">
        <f t="shared" si="14"/>
        <v>4</v>
      </c>
      <c r="L146" s="48">
        <f t="shared" si="15"/>
        <v>4</v>
      </c>
      <c r="N146" s="48">
        <f t="shared" si="16"/>
        <v>12</v>
      </c>
      <c r="P146" s="48">
        <f t="shared" si="17"/>
        <v>8</v>
      </c>
      <c r="R146" s="48">
        <f t="shared" si="18"/>
        <v>2</v>
      </c>
      <c r="T146" s="48">
        <f t="shared" si="19"/>
        <v>6</v>
      </c>
      <c r="V146" s="48">
        <f t="shared" si="20"/>
        <v>7</v>
      </c>
    </row>
    <row r="147" spans="4:22" x14ac:dyDescent="0.2">
      <c r="D147" s="48">
        <f t="shared" si="11"/>
        <v>2</v>
      </c>
      <c r="F147" s="48">
        <f t="shared" si="12"/>
        <v>2</v>
      </c>
      <c r="H147" s="48">
        <f t="shared" si="13"/>
        <v>53</v>
      </c>
      <c r="J147" s="48">
        <f t="shared" si="14"/>
        <v>4</v>
      </c>
      <c r="L147" s="48">
        <f t="shared" si="15"/>
        <v>4</v>
      </c>
      <c r="N147" s="48">
        <f t="shared" si="16"/>
        <v>7</v>
      </c>
      <c r="P147" s="48">
        <f t="shared" si="17"/>
        <v>20</v>
      </c>
      <c r="R147" s="48">
        <f t="shared" si="18"/>
        <v>16</v>
      </c>
      <c r="T147" s="48">
        <f t="shared" si="19"/>
        <v>7</v>
      </c>
      <c r="V147" s="48">
        <f t="shared" si="20"/>
        <v>8</v>
      </c>
    </row>
    <row r="148" spans="4:22" x14ac:dyDescent="0.2">
      <c r="D148" s="48">
        <f t="shared" si="11"/>
        <v>2</v>
      </c>
      <c r="F148" s="48">
        <f t="shared" si="12"/>
        <v>2</v>
      </c>
      <c r="H148" s="48">
        <f t="shared" si="13"/>
        <v>44</v>
      </c>
      <c r="J148" s="48">
        <f t="shared" si="14"/>
        <v>4</v>
      </c>
      <c r="L148" s="48">
        <f t="shared" si="15"/>
        <v>4</v>
      </c>
      <c r="N148" s="48">
        <f t="shared" si="16"/>
        <v>7</v>
      </c>
      <c r="P148" s="48">
        <f t="shared" si="17"/>
        <v>16</v>
      </c>
      <c r="R148" s="48">
        <f t="shared" si="18"/>
        <v>23</v>
      </c>
      <c r="T148" s="48">
        <f t="shared" si="19"/>
        <v>6</v>
      </c>
      <c r="V148" s="48">
        <f t="shared" si="20"/>
        <v>9</v>
      </c>
    </row>
    <row r="149" spans="4:22" x14ac:dyDescent="0.2">
      <c r="D149" s="48">
        <f t="shared" si="11"/>
        <v>2</v>
      </c>
      <c r="F149" s="48">
        <f t="shared" si="12"/>
        <v>2</v>
      </c>
      <c r="H149" s="48">
        <f t="shared" si="13"/>
        <v>50</v>
      </c>
      <c r="J149" s="48">
        <f t="shared" si="14"/>
        <v>4</v>
      </c>
      <c r="L149" s="48">
        <f t="shared" si="15"/>
        <v>4</v>
      </c>
      <c r="N149" s="48">
        <f t="shared" si="16"/>
        <v>7</v>
      </c>
      <c r="P149" s="48">
        <f t="shared" si="17"/>
        <v>20</v>
      </c>
      <c r="R149" s="48">
        <f t="shared" si="18"/>
        <v>16</v>
      </c>
      <c r="T149" s="48">
        <f t="shared" si="19"/>
        <v>7</v>
      </c>
      <c r="V149" s="48">
        <f t="shared" si="20"/>
        <v>8</v>
      </c>
    </row>
    <row r="150" spans="4:22" x14ac:dyDescent="0.2">
      <c r="D150" s="48">
        <f t="shared" si="11"/>
        <v>2</v>
      </c>
      <c r="F150" s="48">
        <f t="shared" si="12"/>
        <v>1</v>
      </c>
      <c r="H150" s="48">
        <f t="shared" si="13"/>
        <v>62</v>
      </c>
      <c r="J150" s="48">
        <f t="shared" si="14"/>
        <v>4</v>
      </c>
      <c r="L150" s="48">
        <f t="shared" si="15"/>
        <v>4</v>
      </c>
      <c r="N150" s="48">
        <f t="shared" si="16"/>
        <v>12</v>
      </c>
      <c r="P150" s="48">
        <f t="shared" si="17"/>
        <v>14</v>
      </c>
      <c r="R150" s="48">
        <f t="shared" si="18"/>
        <v>3</v>
      </c>
      <c r="T150" s="48">
        <f t="shared" si="19"/>
        <v>6</v>
      </c>
      <c r="V150" s="48">
        <f t="shared" si="20"/>
        <v>9</v>
      </c>
    </row>
    <row r="151" spans="4:22" x14ac:dyDescent="0.2">
      <c r="D151" s="48">
        <f t="shared" si="11"/>
        <v>2</v>
      </c>
      <c r="F151" s="48">
        <f t="shared" si="12"/>
        <v>1</v>
      </c>
      <c r="H151" s="48">
        <f t="shared" si="13"/>
        <v>54</v>
      </c>
      <c r="J151" s="48">
        <f t="shared" si="14"/>
        <v>4</v>
      </c>
      <c r="L151" s="48">
        <f t="shared" si="15"/>
        <v>4</v>
      </c>
      <c r="N151" s="48">
        <f t="shared" si="16"/>
        <v>16</v>
      </c>
      <c r="P151" s="48">
        <f t="shared" si="17"/>
        <v>20</v>
      </c>
      <c r="R151" s="48">
        <f t="shared" si="18"/>
        <v>2</v>
      </c>
      <c r="T151" s="48">
        <f t="shared" si="19"/>
        <v>7</v>
      </c>
      <c r="V151" s="48">
        <f t="shared" si="20"/>
        <v>8</v>
      </c>
    </row>
    <row r="152" spans="4:22" x14ac:dyDescent="0.2">
      <c r="D152" s="48">
        <f t="shared" si="11"/>
        <v>2</v>
      </c>
      <c r="F152" s="48">
        <f t="shared" si="12"/>
        <v>2</v>
      </c>
      <c r="H152" s="48">
        <f t="shared" si="13"/>
        <v>57</v>
      </c>
      <c r="J152" s="48">
        <f t="shared" si="14"/>
        <v>4</v>
      </c>
      <c r="L152" s="48">
        <f t="shared" si="15"/>
        <v>4</v>
      </c>
      <c r="N152" s="48">
        <f t="shared" si="16"/>
        <v>16</v>
      </c>
      <c r="P152" s="48">
        <f t="shared" si="17"/>
        <v>20</v>
      </c>
      <c r="R152" s="48">
        <f t="shared" si="18"/>
        <v>16</v>
      </c>
      <c r="T152" s="48">
        <f t="shared" si="19"/>
        <v>7</v>
      </c>
      <c r="V152" s="48">
        <f t="shared" si="20"/>
        <v>8</v>
      </c>
    </row>
    <row r="153" spans="4:22" x14ac:dyDescent="0.2">
      <c r="D153" s="48">
        <f t="shared" si="11"/>
        <v>2</v>
      </c>
      <c r="F153" s="48">
        <f t="shared" si="12"/>
        <v>2</v>
      </c>
      <c r="H153" s="48">
        <f t="shared" si="13"/>
        <v>45</v>
      </c>
      <c r="J153" s="48">
        <f t="shared" si="14"/>
        <v>4</v>
      </c>
      <c r="L153" s="48">
        <f t="shared" si="15"/>
        <v>4</v>
      </c>
      <c r="N153" s="48">
        <f t="shared" si="16"/>
        <v>12</v>
      </c>
      <c r="P153" s="48">
        <f t="shared" si="17"/>
        <v>8</v>
      </c>
      <c r="R153" s="48">
        <f t="shared" si="18"/>
        <v>16</v>
      </c>
      <c r="T153" s="48">
        <f t="shared" si="19"/>
        <v>6</v>
      </c>
      <c r="V153" s="48">
        <f t="shared" si="20"/>
        <v>9</v>
      </c>
    </row>
    <row r="154" spans="4:22" x14ac:dyDescent="0.2">
      <c r="D154" s="48">
        <f t="shared" si="11"/>
        <v>2</v>
      </c>
      <c r="F154" s="48">
        <f t="shared" si="12"/>
        <v>2</v>
      </c>
      <c r="H154" s="48">
        <f t="shared" si="13"/>
        <v>57</v>
      </c>
      <c r="J154" s="48">
        <f t="shared" si="14"/>
        <v>4</v>
      </c>
      <c r="L154" s="48">
        <f t="shared" si="15"/>
        <v>4</v>
      </c>
      <c r="N154" s="48">
        <f t="shared" si="16"/>
        <v>16</v>
      </c>
      <c r="P154" s="48">
        <f t="shared" si="17"/>
        <v>8</v>
      </c>
      <c r="R154" s="48">
        <f t="shared" si="18"/>
        <v>2</v>
      </c>
      <c r="T154" s="48">
        <f t="shared" si="19"/>
        <v>7</v>
      </c>
      <c r="V154" s="48">
        <f t="shared" si="20"/>
        <v>9</v>
      </c>
    </row>
    <row r="155" spans="4:22" x14ac:dyDescent="0.2">
      <c r="D155" s="48">
        <f t="shared" si="11"/>
        <v>2</v>
      </c>
      <c r="F155" s="48">
        <f t="shared" si="12"/>
        <v>2</v>
      </c>
      <c r="H155" s="48">
        <f t="shared" si="13"/>
        <v>51</v>
      </c>
      <c r="J155" s="48">
        <f t="shared" si="14"/>
        <v>4</v>
      </c>
      <c r="L155" s="48">
        <f t="shared" si="15"/>
        <v>4</v>
      </c>
      <c r="N155" s="48">
        <f t="shared" si="16"/>
        <v>16</v>
      </c>
      <c r="P155" s="48">
        <f t="shared" si="17"/>
        <v>23</v>
      </c>
      <c r="R155" s="48">
        <f t="shared" si="18"/>
        <v>23</v>
      </c>
      <c r="T155" s="48">
        <f t="shared" si="19"/>
        <v>6</v>
      </c>
      <c r="V155" s="48">
        <f t="shared" si="20"/>
        <v>8</v>
      </c>
    </row>
    <row r="156" spans="4:22" x14ac:dyDescent="0.2">
      <c r="D156" s="48">
        <f t="shared" si="11"/>
        <v>2</v>
      </c>
      <c r="F156" s="48">
        <f t="shared" si="12"/>
        <v>2</v>
      </c>
      <c r="H156" s="48">
        <f t="shared" si="13"/>
        <v>52</v>
      </c>
      <c r="J156" s="48">
        <f t="shared" si="14"/>
        <v>4</v>
      </c>
      <c r="L156" s="48">
        <f t="shared" si="15"/>
        <v>4</v>
      </c>
      <c r="N156" s="48">
        <f t="shared" si="16"/>
        <v>9</v>
      </c>
      <c r="P156" s="48">
        <f t="shared" si="17"/>
        <v>23</v>
      </c>
      <c r="R156" s="48">
        <f t="shared" si="18"/>
        <v>21</v>
      </c>
      <c r="T156" s="48">
        <f t="shared" si="19"/>
        <v>6</v>
      </c>
      <c r="V156" s="48">
        <f t="shared" si="20"/>
        <v>9</v>
      </c>
    </row>
    <row r="157" spans="4:22" x14ac:dyDescent="0.2">
      <c r="D157" s="48">
        <f t="shared" si="11"/>
        <v>2</v>
      </c>
      <c r="F157" s="48">
        <f t="shared" si="12"/>
        <v>2</v>
      </c>
      <c r="H157" s="48">
        <f t="shared" si="13"/>
        <v>64</v>
      </c>
      <c r="J157" s="48">
        <f t="shared" si="14"/>
        <v>4</v>
      </c>
      <c r="L157" s="48">
        <f t="shared" si="15"/>
        <v>4</v>
      </c>
      <c r="N157" s="48">
        <f t="shared" si="16"/>
        <v>16</v>
      </c>
      <c r="P157" s="48">
        <f t="shared" si="17"/>
        <v>14</v>
      </c>
      <c r="R157" s="48">
        <f t="shared" si="18"/>
        <v>3</v>
      </c>
      <c r="T157" s="48">
        <f t="shared" si="19"/>
        <v>6</v>
      </c>
      <c r="V157" s="48">
        <f t="shared" si="20"/>
        <v>8</v>
      </c>
    </row>
    <row r="158" spans="4:22" x14ac:dyDescent="0.2">
      <c r="D158" s="48">
        <f t="shared" si="11"/>
        <v>2</v>
      </c>
      <c r="F158" s="48">
        <f t="shared" si="12"/>
        <v>2</v>
      </c>
      <c r="H158" s="48">
        <f t="shared" si="13"/>
        <v>45</v>
      </c>
      <c r="J158" s="48">
        <f t="shared" si="14"/>
        <v>4</v>
      </c>
      <c r="L158" s="48">
        <f t="shared" si="15"/>
        <v>4</v>
      </c>
      <c r="N158" s="48">
        <f t="shared" si="16"/>
        <v>16</v>
      </c>
      <c r="P158" s="48">
        <f t="shared" si="17"/>
        <v>13</v>
      </c>
      <c r="R158" s="48">
        <f t="shared" si="18"/>
        <v>3</v>
      </c>
      <c r="T158" s="48">
        <f t="shared" si="19"/>
        <v>6</v>
      </c>
      <c r="V158" s="48">
        <f t="shared" si="20"/>
        <v>7</v>
      </c>
    </row>
    <row r="159" spans="4:22" x14ac:dyDescent="0.2">
      <c r="D159" s="48">
        <f t="shared" si="11"/>
        <v>2</v>
      </c>
      <c r="F159" s="48">
        <f t="shared" si="12"/>
        <v>2</v>
      </c>
      <c r="H159" s="48">
        <f t="shared" si="13"/>
        <v>50</v>
      </c>
      <c r="J159" s="48">
        <f t="shared" si="14"/>
        <v>4</v>
      </c>
      <c r="L159" s="48">
        <f t="shared" si="15"/>
        <v>4</v>
      </c>
      <c r="N159" s="48">
        <f t="shared" si="16"/>
        <v>7</v>
      </c>
      <c r="P159" s="48">
        <f t="shared" si="17"/>
        <v>20</v>
      </c>
      <c r="R159" s="48">
        <f t="shared" si="18"/>
        <v>23</v>
      </c>
      <c r="T159" s="48">
        <f t="shared" si="19"/>
        <v>7</v>
      </c>
      <c r="V159" s="48">
        <f t="shared" si="20"/>
        <v>8</v>
      </c>
    </row>
    <row r="160" spans="4:22" x14ac:dyDescent="0.2">
      <c r="D160" s="48">
        <f t="shared" si="11"/>
        <v>2</v>
      </c>
      <c r="F160" s="48">
        <f t="shared" si="12"/>
        <v>2</v>
      </c>
      <c r="H160" s="48">
        <f t="shared" si="13"/>
        <v>63</v>
      </c>
      <c r="J160" s="48">
        <f t="shared" si="14"/>
        <v>4</v>
      </c>
      <c r="L160" s="48">
        <f t="shared" si="15"/>
        <v>4</v>
      </c>
      <c r="N160" s="48">
        <f t="shared" si="16"/>
        <v>12</v>
      </c>
      <c r="P160" s="48">
        <f t="shared" si="17"/>
        <v>23</v>
      </c>
      <c r="R160" s="48">
        <f t="shared" si="18"/>
        <v>2</v>
      </c>
      <c r="T160" s="48">
        <f t="shared" si="19"/>
        <v>6</v>
      </c>
      <c r="V160" s="48">
        <f t="shared" si="20"/>
        <v>8</v>
      </c>
    </row>
    <row r="161" spans="4:22" x14ac:dyDescent="0.2">
      <c r="D161" s="48">
        <f t="shared" si="11"/>
        <v>2</v>
      </c>
      <c r="F161" s="48">
        <f t="shared" si="12"/>
        <v>2</v>
      </c>
      <c r="H161" s="48">
        <f t="shared" si="13"/>
        <v>53</v>
      </c>
      <c r="J161" s="48">
        <f t="shared" si="14"/>
        <v>4</v>
      </c>
      <c r="L161" s="48">
        <f t="shared" si="15"/>
        <v>4</v>
      </c>
      <c r="N161" s="48">
        <f t="shared" si="16"/>
        <v>7</v>
      </c>
      <c r="P161" s="48">
        <f t="shared" si="17"/>
        <v>16</v>
      </c>
      <c r="R161" s="48">
        <f t="shared" si="18"/>
        <v>16</v>
      </c>
      <c r="T161" s="48">
        <f t="shared" si="19"/>
        <v>7</v>
      </c>
      <c r="V161" s="48">
        <f t="shared" si="20"/>
        <v>8</v>
      </c>
    </row>
    <row r="162" spans="4:22" x14ac:dyDescent="0.2">
      <c r="D162" s="48">
        <f t="shared" si="11"/>
        <v>2</v>
      </c>
      <c r="F162" s="48">
        <f t="shared" si="12"/>
        <v>2</v>
      </c>
      <c r="H162" s="48">
        <f t="shared" si="13"/>
        <v>66</v>
      </c>
      <c r="J162" s="48">
        <f t="shared" si="14"/>
        <v>4</v>
      </c>
      <c r="L162" s="48">
        <f t="shared" si="15"/>
        <v>4</v>
      </c>
      <c r="N162" s="48">
        <f t="shared" si="16"/>
        <v>7</v>
      </c>
      <c r="P162" s="48">
        <f t="shared" si="17"/>
        <v>23</v>
      </c>
      <c r="R162" s="48">
        <f t="shared" si="18"/>
        <v>16</v>
      </c>
      <c r="T162" s="48">
        <f t="shared" si="19"/>
        <v>7</v>
      </c>
      <c r="V162" s="48">
        <f t="shared" si="20"/>
        <v>9</v>
      </c>
    </row>
    <row r="163" spans="4:22" x14ac:dyDescent="0.2">
      <c r="D163" s="48">
        <f t="shared" si="11"/>
        <v>2</v>
      </c>
      <c r="F163" s="48">
        <f t="shared" si="12"/>
        <v>1</v>
      </c>
      <c r="H163" s="48">
        <f t="shared" si="13"/>
        <v>61</v>
      </c>
      <c r="J163" s="48">
        <f t="shared" si="14"/>
        <v>4</v>
      </c>
      <c r="L163" s="48">
        <f t="shared" si="15"/>
        <v>4</v>
      </c>
      <c r="N163" s="48">
        <f t="shared" si="16"/>
        <v>9</v>
      </c>
      <c r="P163" s="48">
        <f t="shared" si="17"/>
        <v>8</v>
      </c>
      <c r="R163" s="48">
        <f t="shared" si="18"/>
        <v>23</v>
      </c>
      <c r="T163" s="48">
        <f t="shared" si="19"/>
        <v>6</v>
      </c>
      <c r="V163" s="48">
        <f t="shared" si="20"/>
        <v>9</v>
      </c>
    </row>
    <row r="164" spans="4:22" x14ac:dyDescent="0.2">
      <c r="D164" s="48">
        <f t="shared" si="11"/>
        <v>2</v>
      </c>
      <c r="F164" s="48">
        <f t="shared" si="12"/>
        <v>2</v>
      </c>
      <c r="H164" s="48">
        <f t="shared" si="13"/>
        <v>52</v>
      </c>
      <c r="J164" s="48">
        <f t="shared" si="14"/>
        <v>4</v>
      </c>
      <c r="L164" s="48">
        <f t="shared" si="15"/>
        <v>4</v>
      </c>
      <c r="N164" s="48">
        <f t="shared" si="16"/>
        <v>7</v>
      </c>
      <c r="P164" s="48">
        <f t="shared" si="17"/>
        <v>14</v>
      </c>
      <c r="R164" s="48">
        <f t="shared" si="18"/>
        <v>16</v>
      </c>
      <c r="T164" s="48">
        <f t="shared" si="19"/>
        <v>6</v>
      </c>
      <c r="V164" s="48">
        <f t="shared" si="20"/>
        <v>7</v>
      </c>
    </row>
    <row r="165" spans="4:22" x14ac:dyDescent="0.2">
      <c r="D165" s="48">
        <f t="shared" si="11"/>
        <v>2</v>
      </c>
      <c r="F165" s="48">
        <f t="shared" si="12"/>
        <v>2</v>
      </c>
      <c r="H165" s="48">
        <f t="shared" si="13"/>
        <v>56</v>
      </c>
      <c r="J165" s="48">
        <f t="shared" si="14"/>
        <v>4</v>
      </c>
      <c r="L165" s="48">
        <f t="shared" si="15"/>
        <v>4</v>
      </c>
      <c r="N165" s="48">
        <f t="shared" si="16"/>
        <v>1</v>
      </c>
      <c r="P165" s="48">
        <f t="shared" si="17"/>
        <v>13</v>
      </c>
      <c r="R165" s="48">
        <f t="shared" si="18"/>
        <v>21</v>
      </c>
      <c r="T165" s="48">
        <f t="shared" si="19"/>
        <v>7</v>
      </c>
      <c r="V165" s="48">
        <f t="shared" si="20"/>
        <v>9</v>
      </c>
    </row>
    <row r="166" spans="4:22" x14ac:dyDescent="0.2">
      <c r="D166" s="48">
        <f t="shared" si="11"/>
        <v>2</v>
      </c>
      <c r="F166" s="48">
        <f t="shared" si="12"/>
        <v>2</v>
      </c>
      <c r="H166" s="48">
        <f t="shared" si="13"/>
        <v>45</v>
      </c>
      <c r="J166" s="48">
        <f t="shared" si="14"/>
        <v>4</v>
      </c>
      <c r="L166" s="48">
        <f t="shared" si="15"/>
        <v>4</v>
      </c>
      <c r="N166" s="48">
        <f t="shared" si="16"/>
        <v>7</v>
      </c>
      <c r="P166" s="48">
        <f t="shared" si="17"/>
        <v>13</v>
      </c>
      <c r="R166" s="48">
        <f t="shared" si="18"/>
        <v>2</v>
      </c>
      <c r="T166" s="48">
        <f t="shared" si="19"/>
        <v>7</v>
      </c>
      <c r="V166" s="48">
        <f t="shared" si="20"/>
        <v>9</v>
      </c>
    </row>
    <row r="167" spans="4:22" x14ac:dyDescent="0.2">
      <c r="D167" s="48">
        <f t="shared" si="11"/>
        <v>2</v>
      </c>
      <c r="F167" s="48">
        <f t="shared" si="12"/>
        <v>2</v>
      </c>
      <c r="H167" s="48">
        <f t="shared" si="13"/>
        <v>47</v>
      </c>
      <c r="J167" s="48">
        <f t="shared" si="14"/>
        <v>4</v>
      </c>
      <c r="L167" s="48">
        <f t="shared" si="15"/>
        <v>4</v>
      </c>
      <c r="N167" s="48">
        <f t="shared" si="16"/>
        <v>12</v>
      </c>
      <c r="P167" s="48">
        <f t="shared" si="17"/>
        <v>20</v>
      </c>
      <c r="R167" s="48">
        <f t="shared" si="18"/>
        <v>21</v>
      </c>
      <c r="T167" s="48">
        <f t="shared" si="19"/>
        <v>7</v>
      </c>
      <c r="V167" s="48">
        <f t="shared" si="20"/>
        <v>8</v>
      </c>
    </row>
    <row r="168" spans="4:22" x14ac:dyDescent="0.2">
      <c r="D168" s="48">
        <f t="shared" si="11"/>
        <v>2</v>
      </c>
      <c r="F168" s="48">
        <f t="shared" si="12"/>
        <v>2</v>
      </c>
      <c r="H168" s="48">
        <f t="shared" si="13"/>
        <v>42</v>
      </c>
      <c r="J168" s="48">
        <f t="shared" si="14"/>
        <v>4</v>
      </c>
      <c r="L168" s="48">
        <f t="shared" si="15"/>
        <v>4</v>
      </c>
      <c r="N168" s="48">
        <f t="shared" si="16"/>
        <v>7</v>
      </c>
      <c r="P168" s="48">
        <f t="shared" si="17"/>
        <v>23</v>
      </c>
      <c r="R168" s="48">
        <f t="shared" si="18"/>
        <v>21</v>
      </c>
      <c r="T168" s="48">
        <f t="shared" si="19"/>
        <v>7</v>
      </c>
      <c r="V168" s="48">
        <f t="shared" si="20"/>
        <v>7</v>
      </c>
    </row>
    <row r="169" spans="4:22" x14ac:dyDescent="0.2">
      <c r="D169" s="48">
        <f t="shared" si="11"/>
        <v>2</v>
      </c>
      <c r="F169" s="48">
        <f t="shared" si="12"/>
        <v>2</v>
      </c>
      <c r="H169" s="48">
        <f t="shared" si="13"/>
        <v>50</v>
      </c>
      <c r="J169" s="48">
        <f t="shared" si="14"/>
        <v>4</v>
      </c>
      <c r="L169" s="48">
        <f t="shared" si="15"/>
        <v>4</v>
      </c>
      <c r="N169" s="48">
        <f t="shared" si="16"/>
        <v>7</v>
      </c>
      <c r="P169" s="48">
        <f t="shared" si="17"/>
        <v>16</v>
      </c>
      <c r="R169" s="48">
        <f t="shared" si="18"/>
        <v>16</v>
      </c>
      <c r="T169" s="48">
        <f t="shared" si="19"/>
        <v>7</v>
      </c>
      <c r="V169" s="48">
        <f t="shared" si="20"/>
        <v>8</v>
      </c>
    </row>
    <row r="170" spans="4:22" x14ac:dyDescent="0.2">
      <c r="D170" s="48">
        <f t="shared" si="11"/>
        <v>2</v>
      </c>
      <c r="F170" s="48">
        <f t="shared" si="12"/>
        <v>2</v>
      </c>
      <c r="H170" s="48">
        <f t="shared" si="13"/>
        <v>46</v>
      </c>
      <c r="J170" s="48">
        <f t="shared" si="14"/>
        <v>4</v>
      </c>
      <c r="L170" s="48">
        <f t="shared" si="15"/>
        <v>4</v>
      </c>
      <c r="N170" s="48">
        <f t="shared" si="16"/>
        <v>9</v>
      </c>
      <c r="P170" s="48">
        <f t="shared" si="17"/>
        <v>14</v>
      </c>
      <c r="R170" s="48">
        <f t="shared" si="18"/>
        <v>21</v>
      </c>
      <c r="T170" s="48">
        <f t="shared" si="19"/>
        <v>6</v>
      </c>
      <c r="V170" s="48">
        <f t="shared" si="20"/>
        <v>9</v>
      </c>
    </row>
    <row r="171" spans="4:22" x14ac:dyDescent="0.2">
      <c r="D171" s="48">
        <f t="shared" si="11"/>
        <v>2</v>
      </c>
      <c r="F171" s="48">
        <f t="shared" si="12"/>
        <v>2</v>
      </c>
      <c r="H171" s="48">
        <f t="shared" si="13"/>
        <v>52</v>
      </c>
      <c r="J171" s="48">
        <f t="shared" si="14"/>
        <v>4</v>
      </c>
      <c r="L171" s="48">
        <f t="shared" si="15"/>
        <v>4</v>
      </c>
      <c r="N171" s="48">
        <f t="shared" si="16"/>
        <v>7</v>
      </c>
      <c r="P171" s="48">
        <f t="shared" si="17"/>
        <v>8</v>
      </c>
      <c r="R171" s="48">
        <f t="shared" si="18"/>
        <v>2</v>
      </c>
      <c r="T171" s="48">
        <f t="shared" si="19"/>
        <v>6</v>
      </c>
      <c r="V171" s="48">
        <f t="shared" si="20"/>
        <v>8</v>
      </c>
    </row>
    <row r="172" spans="4:22" x14ac:dyDescent="0.2">
      <c r="D172" s="48">
        <f t="shared" si="11"/>
        <v>2</v>
      </c>
      <c r="F172" s="48">
        <f t="shared" si="12"/>
        <v>2</v>
      </c>
      <c r="H172" s="48">
        <f t="shared" si="13"/>
        <v>52</v>
      </c>
      <c r="J172" s="48">
        <f t="shared" si="14"/>
        <v>4</v>
      </c>
      <c r="L172" s="48">
        <f t="shared" si="15"/>
        <v>4</v>
      </c>
      <c r="N172" s="48">
        <f t="shared" si="16"/>
        <v>7</v>
      </c>
      <c r="P172" s="48">
        <f t="shared" si="17"/>
        <v>13</v>
      </c>
      <c r="R172" s="48">
        <f t="shared" si="18"/>
        <v>2</v>
      </c>
      <c r="T172" s="48">
        <f t="shared" si="19"/>
        <v>7</v>
      </c>
      <c r="V172" s="48">
        <f t="shared" si="20"/>
        <v>9</v>
      </c>
    </row>
    <row r="173" spans="4:22" x14ac:dyDescent="0.2">
      <c r="D173" s="48">
        <f t="shared" si="11"/>
        <v>2</v>
      </c>
      <c r="F173" s="48">
        <f t="shared" si="12"/>
        <v>2</v>
      </c>
      <c r="H173" s="48">
        <f t="shared" si="13"/>
        <v>81</v>
      </c>
      <c r="J173" s="48">
        <f t="shared" si="14"/>
        <v>4</v>
      </c>
      <c r="L173" s="48">
        <f t="shared" si="15"/>
        <v>4</v>
      </c>
      <c r="N173" s="48">
        <f t="shared" si="16"/>
        <v>12</v>
      </c>
      <c r="P173" s="48">
        <f t="shared" si="17"/>
        <v>23</v>
      </c>
      <c r="R173" s="48">
        <f t="shared" si="18"/>
        <v>21</v>
      </c>
      <c r="T173" s="48">
        <f t="shared" si="19"/>
        <v>6</v>
      </c>
      <c r="V173" s="48">
        <f t="shared" si="20"/>
        <v>8</v>
      </c>
    </row>
    <row r="174" spans="4:22" x14ac:dyDescent="0.2">
      <c r="D174" s="48">
        <f t="shared" si="11"/>
        <v>2</v>
      </c>
      <c r="F174" s="48">
        <f t="shared" si="12"/>
        <v>2</v>
      </c>
      <c r="H174" s="48">
        <f t="shared" ref="H174:H205" si="21">LEN(H68)</f>
        <v>51</v>
      </c>
      <c r="J174" s="48">
        <f t="shared" ref="J174:J205" si="22">LEN(J68)</f>
        <v>4</v>
      </c>
      <c r="L174" s="48">
        <f t="shared" ref="L174:L205" si="23">LEN(L68)</f>
        <v>4</v>
      </c>
      <c r="N174" s="48">
        <f t="shared" ref="N174:N205" si="24">LEN(N68)</f>
        <v>12</v>
      </c>
      <c r="P174" s="48">
        <f t="shared" ref="P174:P205" si="25">LEN(P68)</f>
        <v>8</v>
      </c>
      <c r="R174" s="48">
        <f t="shared" ref="R174:R205" si="26">LEN(R68)</f>
        <v>3</v>
      </c>
      <c r="T174" s="48">
        <f t="shared" ref="T174:T205" si="27">LEN(T68)</f>
        <v>6</v>
      </c>
      <c r="V174" s="48">
        <f t="shared" ref="V174:V205" si="28">LEN(V68)</f>
        <v>8</v>
      </c>
    </row>
    <row r="175" spans="4:22" x14ac:dyDescent="0.2">
      <c r="D175" s="48">
        <f t="shared" ref="D175:D209" si="29">LEN(D69)</f>
        <v>2</v>
      </c>
      <c r="F175" s="48">
        <f t="shared" ref="F175:F209" si="30">LEN(F69)</f>
        <v>2</v>
      </c>
      <c r="H175" s="48">
        <f t="shared" si="21"/>
        <v>53</v>
      </c>
      <c r="J175" s="48">
        <f t="shared" si="22"/>
        <v>4</v>
      </c>
      <c r="L175" s="48">
        <f t="shared" si="23"/>
        <v>4</v>
      </c>
      <c r="N175" s="48">
        <f t="shared" si="24"/>
        <v>16</v>
      </c>
      <c r="P175" s="48">
        <f t="shared" si="25"/>
        <v>8</v>
      </c>
      <c r="R175" s="48">
        <f t="shared" si="26"/>
        <v>2</v>
      </c>
      <c r="T175" s="48">
        <f t="shared" si="27"/>
        <v>6</v>
      </c>
      <c r="V175" s="48">
        <f t="shared" si="28"/>
        <v>7</v>
      </c>
    </row>
    <row r="176" spans="4:22" x14ac:dyDescent="0.2">
      <c r="D176" s="48">
        <f t="shared" si="29"/>
        <v>2</v>
      </c>
      <c r="F176" s="48">
        <f t="shared" si="30"/>
        <v>2</v>
      </c>
      <c r="H176" s="48">
        <f t="shared" si="21"/>
        <v>57</v>
      </c>
      <c r="J176" s="48">
        <f t="shared" si="22"/>
        <v>4</v>
      </c>
      <c r="L176" s="48">
        <f t="shared" si="23"/>
        <v>4</v>
      </c>
      <c r="N176" s="48">
        <f t="shared" si="24"/>
        <v>16</v>
      </c>
      <c r="P176" s="48">
        <f t="shared" si="25"/>
        <v>16</v>
      </c>
      <c r="R176" s="48">
        <f t="shared" si="26"/>
        <v>21</v>
      </c>
      <c r="T176" s="48">
        <f t="shared" si="27"/>
        <v>7</v>
      </c>
      <c r="V176" s="48">
        <f t="shared" si="28"/>
        <v>8</v>
      </c>
    </row>
    <row r="177" spans="4:22" x14ac:dyDescent="0.2">
      <c r="D177" s="48">
        <f t="shared" si="29"/>
        <v>2</v>
      </c>
      <c r="F177" s="48">
        <f t="shared" si="30"/>
        <v>2</v>
      </c>
      <c r="H177" s="48">
        <f t="shared" si="21"/>
        <v>51</v>
      </c>
      <c r="J177" s="48">
        <f t="shared" si="22"/>
        <v>4</v>
      </c>
      <c r="L177" s="48">
        <f t="shared" si="23"/>
        <v>4</v>
      </c>
      <c r="N177" s="48">
        <f t="shared" si="24"/>
        <v>7</v>
      </c>
      <c r="P177" s="48">
        <f t="shared" si="25"/>
        <v>13</v>
      </c>
      <c r="R177" s="48">
        <f t="shared" si="26"/>
        <v>16</v>
      </c>
      <c r="T177" s="48">
        <f t="shared" si="27"/>
        <v>7</v>
      </c>
      <c r="V177" s="48">
        <f t="shared" si="28"/>
        <v>8</v>
      </c>
    </row>
    <row r="178" spans="4:22" x14ac:dyDescent="0.2">
      <c r="D178" s="48">
        <f t="shared" si="29"/>
        <v>2</v>
      </c>
      <c r="F178" s="48">
        <f t="shared" si="30"/>
        <v>2</v>
      </c>
      <c r="H178" s="48">
        <f t="shared" si="21"/>
        <v>93</v>
      </c>
      <c r="J178" s="48">
        <f t="shared" si="22"/>
        <v>4</v>
      </c>
      <c r="L178" s="48">
        <f t="shared" si="23"/>
        <v>4</v>
      </c>
      <c r="N178" s="48">
        <f t="shared" si="24"/>
        <v>9</v>
      </c>
      <c r="P178" s="48">
        <f t="shared" si="25"/>
        <v>14</v>
      </c>
      <c r="R178" s="48">
        <f t="shared" si="26"/>
        <v>21</v>
      </c>
      <c r="T178" s="48">
        <f t="shared" si="27"/>
        <v>7</v>
      </c>
      <c r="V178" s="48">
        <f t="shared" si="28"/>
        <v>9</v>
      </c>
    </row>
    <row r="179" spans="4:22" x14ac:dyDescent="0.2">
      <c r="D179" s="48">
        <f t="shared" si="29"/>
        <v>2</v>
      </c>
      <c r="F179" s="48">
        <f t="shared" si="30"/>
        <v>2</v>
      </c>
      <c r="H179" s="48">
        <f t="shared" si="21"/>
        <v>84</v>
      </c>
      <c r="J179" s="48">
        <f t="shared" si="22"/>
        <v>4</v>
      </c>
      <c r="L179" s="48">
        <f t="shared" si="23"/>
        <v>4</v>
      </c>
      <c r="N179" s="48">
        <f t="shared" si="24"/>
        <v>7</v>
      </c>
      <c r="P179" s="48">
        <f t="shared" si="25"/>
        <v>8</v>
      </c>
      <c r="R179" s="48">
        <f t="shared" si="26"/>
        <v>3</v>
      </c>
      <c r="T179" s="48">
        <f t="shared" si="27"/>
        <v>6</v>
      </c>
      <c r="V179" s="48">
        <f t="shared" si="28"/>
        <v>7</v>
      </c>
    </row>
    <row r="180" spans="4:22" x14ac:dyDescent="0.2">
      <c r="D180" s="48">
        <f t="shared" si="29"/>
        <v>2</v>
      </c>
      <c r="F180" s="48">
        <f t="shared" si="30"/>
        <v>2</v>
      </c>
      <c r="H180" s="48">
        <f t="shared" si="21"/>
        <v>68</v>
      </c>
      <c r="J180" s="48">
        <f t="shared" si="22"/>
        <v>4</v>
      </c>
      <c r="L180" s="48">
        <f t="shared" si="23"/>
        <v>4</v>
      </c>
      <c r="N180" s="48">
        <f t="shared" si="24"/>
        <v>7</v>
      </c>
      <c r="P180" s="48">
        <f t="shared" si="25"/>
        <v>20</v>
      </c>
      <c r="R180" s="48">
        <f t="shared" si="26"/>
        <v>16</v>
      </c>
      <c r="T180" s="48">
        <f t="shared" si="27"/>
        <v>6</v>
      </c>
      <c r="V180" s="48">
        <f t="shared" si="28"/>
        <v>8</v>
      </c>
    </row>
    <row r="181" spans="4:22" x14ac:dyDescent="0.2">
      <c r="D181" s="48">
        <f t="shared" si="29"/>
        <v>2</v>
      </c>
      <c r="F181" s="48">
        <f t="shared" si="30"/>
        <v>2</v>
      </c>
      <c r="H181" s="48">
        <f t="shared" si="21"/>
        <v>48</v>
      </c>
      <c r="J181" s="48">
        <f t="shared" si="22"/>
        <v>4</v>
      </c>
      <c r="L181" s="48">
        <f t="shared" si="23"/>
        <v>4</v>
      </c>
      <c r="N181" s="48">
        <f t="shared" si="24"/>
        <v>12</v>
      </c>
      <c r="P181" s="48">
        <f t="shared" si="25"/>
        <v>14</v>
      </c>
      <c r="R181" s="48">
        <f t="shared" si="26"/>
        <v>2</v>
      </c>
      <c r="T181" s="48">
        <f t="shared" si="27"/>
        <v>6</v>
      </c>
      <c r="V181" s="48">
        <f t="shared" si="28"/>
        <v>7</v>
      </c>
    </row>
    <row r="182" spans="4:22" x14ac:dyDescent="0.2">
      <c r="D182" s="48">
        <f t="shared" si="29"/>
        <v>2</v>
      </c>
      <c r="F182" s="48">
        <f t="shared" si="30"/>
        <v>2</v>
      </c>
      <c r="H182" s="48">
        <f t="shared" si="21"/>
        <v>53</v>
      </c>
      <c r="J182" s="48">
        <f t="shared" si="22"/>
        <v>4</v>
      </c>
      <c r="L182" s="48">
        <f t="shared" si="23"/>
        <v>4</v>
      </c>
      <c r="N182" s="48">
        <f t="shared" si="24"/>
        <v>12</v>
      </c>
      <c r="P182" s="48">
        <f t="shared" si="25"/>
        <v>8</v>
      </c>
      <c r="R182" s="48">
        <f t="shared" si="26"/>
        <v>16</v>
      </c>
      <c r="T182" s="48">
        <f t="shared" si="27"/>
        <v>6</v>
      </c>
      <c r="V182" s="48">
        <f t="shared" si="28"/>
        <v>9</v>
      </c>
    </row>
    <row r="183" spans="4:22" x14ac:dyDescent="0.2">
      <c r="D183" s="48">
        <f t="shared" si="29"/>
        <v>2</v>
      </c>
      <c r="F183" s="48">
        <f t="shared" si="30"/>
        <v>1</v>
      </c>
      <c r="H183" s="48">
        <f t="shared" si="21"/>
        <v>59</v>
      </c>
      <c r="J183" s="48">
        <f t="shared" si="22"/>
        <v>4</v>
      </c>
      <c r="L183" s="48">
        <f t="shared" si="23"/>
        <v>4</v>
      </c>
      <c r="N183" s="48">
        <f t="shared" si="24"/>
        <v>9</v>
      </c>
      <c r="P183" s="48">
        <f t="shared" si="25"/>
        <v>20</v>
      </c>
      <c r="R183" s="48">
        <f t="shared" si="26"/>
        <v>21</v>
      </c>
      <c r="T183" s="48">
        <f t="shared" si="27"/>
        <v>7</v>
      </c>
      <c r="V183" s="48">
        <f t="shared" si="28"/>
        <v>9</v>
      </c>
    </row>
    <row r="184" spans="4:22" x14ac:dyDescent="0.2">
      <c r="D184" s="48">
        <f t="shared" si="29"/>
        <v>2</v>
      </c>
      <c r="F184" s="48">
        <f t="shared" si="30"/>
        <v>2</v>
      </c>
      <c r="H184" s="48">
        <f t="shared" si="21"/>
        <v>60</v>
      </c>
      <c r="J184" s="48">
        <f t="shared" si="22"/>
        <v>4</v>
      </c>
      <c r="L184" s="48">
        <f t="shared" si="23"/>
        <v>4</v>
      </c>
      <c r="N184" s="48">
        <f t="shared" si="24"/>
        <v>7</v>
      </c>
      <c r="P184" s="48">
        <f t="shared" si="25"/>
        <v>14</v>
      </c>
      <c r="R184" s="48">
        <f t="shared" si="26"/>
        <v>23</v>
      </c>
      <c r="T184" s="48">
        <f t="shared" si="27"/>
        <v>6</v>
      </c>
      <c r="V184" s="48">
        <f t="shared" si="28"/>
        <v>9</v>
      </c>
    </row>
    <row r="185" spans="4:22" x14ac:dyDescent="0.2">
      <c r="D185" s="48">
        <f t="shared" si="29"/>
        <v>2</v>
      </c>
      <c r="F185" s="48">
        <f t="shared" si="30"/>
        <v>2</v>
      </c>
      <c r="H185" s="48">
        <f t="shared" si="21"/>
        <v>57</v>
      </c>
      <c r="J185" s="48">
        <f t="shared" si="22"/>
        <v>4</v>
      </c>
      <c r="L185" s="48">
        <f t="shared" si="23"/>
        <v>4</v>
      </c>
      <c r="N185" s="48">
        <f t="shared" si="24"/>
        <v>7</v>
      </c>
      <c r="P185" s="48">
        <f t="shared" si="25"/>
        <v>13</v>
      </c>
      <c r="R185" s="48">
        <f t="shared" si="26"/>
        <v>16</v>
      </c>
      <c r="T185" s="48">
        <f t="shared" si="27"/>
        <v>6</v>
      </c>
      <c r="V185" s="48">
        <f t="shared" si="28"/>
        <v>8</v>
      </c>
    </row>
    <row r="186" spans="4:22" x14ac:dyDescent="0.2">
      <c r="D186" s="48">
        <f t="shared" si="29"/>
        <v>2</v>
      </c>
      <c r="F186" s="48">
        <f t="shared" si="30"/>
        <v>2</v>
      </c>
      <c r="H186" s="48">
        <f t="shared" si="21"/>
        <v>47</v>
      </c>
      <c r="J186" s="48">
        <f t="shared" si="22"/>
        <v>4</v>
      </c>
      <c r="L186" s="48">
        <f t="shared" si="23"/>
        <v>4</v>
      </c>
      <c r="N186" s="48">
        <f t="shared" si="24"/>
        <v>12</v>
      </c>
      <c r="P186" s="48">
        <f t="shared" si="25"/>
        <v>16</v>
      </c>
      <c r="R186" s="48">
        <f t="shared" si="26"/>
        <v>2</v>
      </c>
      <c r="T186" s="48">
        <f t="shared" si="27"/>
        <v>7</v>
      </c>
      <c r="V186" s="48">
        <f t="shared" si="28"/>
        <v>9</v>
      </c>
    </row>
    <row r="187" spans="4:22" x14ac:dyDescent="0.2">
      <c r="D187" s="48">
        <f t="shared" si="29"/>
        <v>2</v>
      </c>
      <c r="F187" s="48">
        <f t="shared" si="30"/>
        <v>2</v>
      </c>
      <c r="H187" s="48">
        <f t="shared" si="21"/>
        <v>51</v>
      </c>
      <c r="J187" s="48">
        <f t="shared" si="22"/>
        <v>4</v>
      </c>
      <c r="L187" s="48">
        <f t="shared" si="23"/>
        <v>4</v>
      </c>
      <c r="N187" s="48">
        <f t="shared" si="24"/>
        <v>16</v>
      </c>
      <c r="P187" s="48">
        <f t="shared" si="25"/>
        <v>23</v>
      </c>
      <c r="R187" s="48">
        <f t="shared" si="26"/>
        <v>2</v>
      </c>
      <c r="T187" s="48">
        <f t="shared" si="27"/>
        <v>7</v>
      </c>
      <c r="V187" s="48">
        <f t="shared" si="28"/>
        <v>9</v>
      </c>
    </row>
    <row r="188" spans="4:22" x14ac:dyDescent="0.2">
      <c r="D188" s="48">
        <f t="shared" si="29"/>
        <v>2</v>
      </c>
      <c r="F188" s="48">
        <f t="shared" si="30"/>
        <v>2</v>
      </c>
      <c r="H188" s="48">
        <f t="shared" si="21"/>
        <v>71</v>
      </c>
      <c r="J188" s="48">
        <f t="shared" si="22"/>
        <v>4</v>
      </c>
      <c r="L188" s="48">
        <f t="shared" si="23"/>
        <v>4</v>
      </c>
      <c r="N188" s="48">
        <f t="shared" si="24"/>
        <v>7</v>
      </c>
      <c r="P188" s="48">
        <f t="shared" si="25"/>
        <v>8</v>
      </c>
      <c r="R188" s="48">
        <f t="shared" si="26"/>
        <v>23</v>
      </c>
      <c r="T188" s="48">
        <f t="shared" si="27"/>
        <v>6</v>
      </c>
      <c r="V188" s="48">
        <f t="shared" si="28"/>
        <v>9</v>
      </c>
    </row>
    <row r="189" spans="4:22" x14ac:dyDescent="0.2">
      <c r="D189" s="48">
        <f t="shared" si="29"/>
        <v>2</v>
      </c>
      <c r="F189" s="48">
        <f t="shared" si="30"/>
        <v>1</v>
      </c>
      <c r="H189" s="48">
        <f t="shared" si="21"/>
        <v>53</v>
      </c>
      <c r="J189" s="48">
        <f t="shared" si="22"/>
        <v>4</v>
      </c>
      <c r="L189" s="48">
        <f t="shared" si="23"/>
        <v>4</v>
      </c>
      <c r="N189" s="48">
        <f t="shared" si="24"/>
        <v>16</v>
      </c>
      <c r="P189" s="48">
        <f t="shared" si="25"/>
        <v>23</v>
      </c>
      <c r="R189" s="48">
        <f t="shared" si="26"/>
        <v>2</v>
      </c>
      <c r="T189" s="48">
        <f t="shared" si="27"/>
        <v>6</v>
      </c>
      <c r="V189" s="48">
        <f t="shared" si="28"/>
        <v>8</v>
      </c>
    </row>
    <row r="190" spans="4:22" x14ac:dyDescent="0.2">
      <c r="D190" s="48">
        <f t="shared" si="29"/>
        <v>2</v>
      </c>
      <c r="F190" s="48">
        <f t="shared" si="30"/>
        <v>1</v>
      </c>
      <c r="H190" s="48">
        <f t="shared" si="21"/>
        <v>95</v>
      </c>
      <c r="J190" s="48">
        <f t="shared" si="22"/>
        <v>4</v>
      </c>
      <c r="L190" s="48">
        <f t="shared" si="23"/>
        <v>4</v>
      </c>
      <c r="N190" s="48">
        <f t="shared" si="24"/>
        <v>12</v>
      </c>
      <c r="P190" s="48">
        <f t="shared" si="25"/>
        <v>8</v>
      </c>
      <c r="R190" s="48">
        <f t="shared" si="26"/>
        <v>3</v>
      </c>
      <c r="T190" s="48">
        <f t="shared" si="27"/>
        <v>7</v>
      </c>
      <c r="V190" s="48">
        <f t="shared" si="28"/>
        <v>9</v>
      </c>
    </row>
    <row r="191" spans="4:22" x14ac:dyDescent="0.2">
      <c r="D191" s="48">
        <f t="shared" si="29"/>
        <v>2</v>
      </c>
      <c r="F191" s="48">
        <f t="shared" si="30"/>
        <v>2</v>
      </c>
      <c r="H191" s="48">
        <f t="shared" si="21"/>
        <v>55</v>
      </c>
      <c r="J191" s="48">
        <f t="shared" si="22"/>
        <v>4</v>
      </c>
      <c r="L191" s="48">
        <f t="shared" si="23"/>
        <v>4</v>
      </c>
      <c r="N191" s="48">
        <f t="shared" si="24"/>
        <v>7</v>
      </c>
      <c r="P191" s="48">
        <f t="shared" si="25"/>
        <v>8</v>
      </c>
      <c r="R191" s="48">
        <f t="shared" si="26"/>
        <v>23</v>
      </c>
      <c r="T191" s="48">
        <f t="shared" si="27"/>
        <v>7</v>
      </c>
      <c r="V191" s="48">
        <f t="shared" si="28"/>
        <v>9</v>
      </c>
    </row>
    <row r="192" spans="4:22" x14ac:dyDescent="0.2">
      <c r="D192" s="48">
        <f t="shared" si="29"/>
        <v>2</v>
      </c>
      <c r="F192" s="48">
        <f t="shared" si="30"/>
        <v>2</v>
      </c>
      <c r="H192" s="48">
        <f t="shared" si="21"/>
        <v>88</v>
      </c>
      <c r="J192" s="48">
        <f t="shared" si="22"/>
        <v>4</v>
      </c>
      <c r="L192" s="48">
        <f t="shared" si="23"/>
        <v>4</v>
      </c>
      <c r="N192" s="48">
        <f t="shared" si="24"/>
        <v>16</v>
      </c>
      <c r="P192" s="48">
        <f t="shared" si="25"/>
        <v>23</v>
      </c>
      <c r="R192" s="48">
        <f t="shared" si="26"/>
        <v>16</v>
      </c>
      <c r="T192" s="48">
        <f t="shared" si="27"/>
        <v>7</v>
      </c>
      <c r="V192" s="48">
        <f t="shared" si="28"/>
        <v>7</v>
      </c>
    </row>
    <row r="193" spans="4:22" x14ac:dyDescent="0.2">
      <c r="D193" s="48">
        <f t="shared" si="29"/>
        <v>2</v>
      </c>
      <c r="F193" s="48">
        <f t="shared" si="30"/>
        <v>2</v>
      </c>
      <c r="H193" s="48">
        <f t="shared" si="21"/>
        <v>55</v>
      </c>
      <c r="J193" s="48">
        <f t="shared" si="22"/>
        <v>4</v>
      </c>
      <c r="L193" s="48">
        <f t="shared" si="23"/>
        <v>4</v>
      </c>
      <c r="N193" s="48">
        <f t="shared" si="24"/>
        <v>7</v>
      </c>
      <c r="P193" s="48">
        <f t="shared" si="25"/>
        <v>16</v>
      </c>
      <c r="R193" s="48">
        <f t="shared" si="26"/>
        <v>16</v>
      </c>
      <c r="T193" s="48">
        <f t="shared" si="27"/>
        <v>7</v>
      </c>
      <c r="V193" s="48">
        <f t="shared" si="28"/>
        <v>8</v>
      </c>
    </row>
    <row r="194" spans="4:22" x14ac:dyDescent="0.2">
      <c r="D194" s="48">
        <f t="shared" si="29"/>
        <v>2</v>
      </c>
      <c r="F194" s="48">
        <f t="shared" si="30"/>
        <v>2</v>
      </c>
      <c r="H194" s="48">
        <f t="shared" si="21"/>
        <v>94</v>
      </c>
      <c r="J194" s="48">
        <f t="shared" si="22"/>
        <v>4</v>
      </c>
      <c r="L194" s="48">
        <f t="shared" si="23"/>
        <v>4</v>
      </c>
      <c r="N194" s="48">
        <f t="shared" si="24"/>
        <v>7</v>
      </c>
      <c r="P194" s="48">
        <f t="shared" si="25"/>
        <v>23</v>
      </c>
      <c r="R194" s="48">
        <f t="shared" si="26"/>
        <v>16</v>
      </c>
      <c r="T194" s="48">
        <f t="shared" si="27"/>
        <v>6</v>
      </c>
      <c r="V194" s="48">
        <f t="shared" si="28"/>
        <v>7</v>
      </c>
    </row>
    <row r="195" spans="4:22" x14ac:dyDescent="0.2">
      <c r="D195" s="48">
        <f t="shared" si="29"/>
        <v>2</v>
      </c>
      <c r="F195" s="48">
        <f t="shared" si="30"/>
        <v>2</v>
      </c>
      <c r="H195" s="48">
        <f t="shared" si="21"/>
        <v>57</v>
      </c>
      <c r="J195" s="48">
        <f t="shared" si="22"/>
        <v>4</v>
      </c>
      <c r="L195" s="48">
        <f t="shared" si="23"/>
        <v>4</v>
      </c>
      <c r="N195" s="48">
        <f t="shared" si="24"/>
        <v>7</v>
      </c>
      <c r="P195" s="48">
        <f t="shared" si="25"/>
        <v>13</v>
      </c>
      <c r="R195" s="48">
        <f t="shared" si="26"/>
        <v>16</v>
      </c>
      <c r="T195" s="48">
        <f t="shared" si="27"/>
        <v>6</v>
      </c>
      <c r="V195" s="48">
        <f t="shared" si="28"/>
        <v>9</v>
      </c>
    </row>
    <row r="196" spans="4:22" x14ac:dyDescent="0.2">
      <c r="D196" s="48">
        <f t="shared" si="29"/>
        <v>2</v>
      </c>
      <c r="F196" s="48">
        <f t="shared" si="30"/>
        <v>2</v>
      </c>
      <c r="H196" s="48">
        <f t="shared" si="21"/>
        <v>48</v>
      </c>
      <c r="J196" s="48">
        <f t="shared" si="22"/>
        <v>4</v>
      </c>
      <c r="L196" s="48">
        <f t="shared" si="23"/>
        <v>4</v>
      </c>
      <c r="N196" s="48">
        <f t="shared" si="24"/>
        <v>16</v>
      </c>
      <c r="P196" s="48">
        <f t="shared" si="25"/>
        <v>14</v>
      </c>
      <c r="R196" s="48">
        <f t="shared" si="26"/>
        <v>3</v>
      </c>
      <c r="T196" s="48">
        <f t="shared" si="27"/>
        <v>6</v>
      </c>
      <c r="V196" s="48">
        <f t="shared" si="28"/>
        <v>8</v>
      </c>
    </row>
    <row r="197" spans="4:22" x14ac:dyDescent="0.2">
      <c r="D197" s="48">
        <f t="shared" si="29"/>
        <v>2</v>
      </c>
      <c r="F197" s="48">
        <f t="shared" si="30"/>
        <v>1</v>
      </c>
      <c r="H197" s="48">
        <f t="shared" si="21"/>
        <v>90</v>
      </c>
      <c r="J197" s="48">
        <f t="shared" si="22"/>
        <v>4</v>
      </c>
      <c r="L197" s="48">
        <f t="shared" si="23"/>
        <v>4</v>
      </c>
      <c r="N197" s="48">
        <f t="shared" si="24"/>
        <v>9</v>
      </c>
      <c r="P197" s="48">
        <f t="shared" si="25"/>
        <v>8</v>
      </c>
      <c r="R197" s="48">
        <f t="shared" si="26"/>
        <v>2</v>
      </c>
      <c r="T197" s="48">
        <f t="shared" si="27"/>
        <v>6</v>
      </c>
      <c r="V197" s="48">
        <f t="shared" si="28"/>
        <v>9</v>
      </c>
    </row>
    <row r="198" spans="4:22" x14ac:dyDescent="0.2">
      <c r="D198" s="48">
        <f t="shared" si="29"/>
        <v>2</v>
      </c>
      <c r="F198" s="48">
        <f t="shared" si="30"/>
        <v>2</v>
      </c>
      <c r="H198" s="48">
        <f t="shared" si="21"/>
        <v>57</v>
      </c>
      <c r="J198" s="48">
        <f t="shared" si="22"/>
        <v>4</v>
      </c>
      <c r="L198" s="48">
        <f t="shared" si="23"/>
        <v>4</v>
      </c>
      <c r="N198" s="48">
        <f t="shared" si="24"/>
        <v>16</v>
      </c>
      <c r="P198" s="48">
        <f t="shared" si="25"/>
        <v>16</v>
      </c>
      <c r="R198" s="48">
        <f t="shared" si="26"/>
        <v>16</v>
      </c>
      <c r="T198" s="48">
        <f t="shared" si="27"/>
        <v>7</v>
      </c>
      <c r="V198" s="48">
        <f t="shared" si="28"/>
        <v>8</v>
      </c>
    </row>
    <row r="199" spans="4:22" x14ac:dyDescent="0.2">
      <c r="D199" s="48">
        <f t="shared" si="29"/>
        <v>2</v>
      </c>
      <c r="F199" s="48">
        <f t="shared" si="30"/>
        <v>2</v>
      </c>
      <c r="H199" s="48">
        <f t="shared" si="21"/>
        <v>102</v>
      </c>
      <c r="J199" s="48">
        <f t="shared" si="22"/>
        <v>4</v>
      </c>
      <c r="L199" s="48">
        <f t="shared" si="23"/>
        <v>4</v>
      </c>
      <c r="N199" s="48">
        <f t="shared" si="24"/>
        <v>7</v>
      </c>
      <c r="P199" s="48">
        <f t="shared" si="25"/>
        <v>23</v>
      </c>
      <c r="R199" s="48">
        <f t="shared" si="26"/>
        <v>2</v>
      </c>
      <c r="T199" s="48">
        <f t="shared" si="27"/>
        <v>7</v>
      </c>
      <c r="V199" s="48">
        <f t="shared" si="28"/>
        <v>9</v>
      </c>
    </row>
    <row r="200" spans="4:22" x14ac:dyDescent="0.2">
      <c r="D200" s="48">
        <f t="shared" si="29"/>
        <v>2</v>
      </c>
      <c r="F200" s="48">
        <f t="shared" si="30"/>
        <v>2</v>
      </c>
      <c r="H200" s="48">
        <f t="shared" si="21"/>
        <v>53</v>
      </c>
      <c r="J200" s="48">
        <f t="shared" si="22"/>
        <v>4</v>
      </c>
      <c r="L200" s="48">
        <f t="shared" si="23"/>
        <v>4</v>
      </c>
      <c r="N200" s="48">
        <f t="shared" si="24"/>
        <v>12</v>
      </c>
      <c r="P200" s="48">
        <f t="shared" si="25"/>
        <v>23</v>
      </c>
      <c r="R200" s="48">
        <f t="shared" si="26"/>
        <v>21</v>
      </c>
      <c r="T200" s="48">
        <f t="shared" si="27"/>
        <v>7</v>
      </c>
      <c r="V200" s="48">
        <f t="shared" si="28"/>
        <v>8</v>
      </c>
    </row>
    <row r="201" spans="4:22" x14ac:dyDescent="0.2">
      <c r="D201" s="48">
        <f t="shared" si="29"/>
        <v>2</v>
      </c>
      <c r="F201" s="48">
        <f t="shared" si="30"/>
        <v>2</v>
      </c>
      <c r="H201" s="48">
        <f t="shared" si="21"/>
        <v>69</v>
      </c>
      <c r="J201" s="48">
        <f t="shared" si="22"/>
        <v>4</v>
      </c>
      <c r="L201" s="48">
        <f t="shared" si="23"/>
        <v>4</v>
      </c>
      <c r="N201" s="48">
        <f t="shared" si="24"/>
        <v>16</v>
      </c>
      <c r="P201" s="48">
        <f t="shared" si="25"/>
        <v>13</v>
      </c>
      <c r="R201" s="48">
        <f t="shared" si="26"/>
        <v>2</v>
      </c>
      <c r="T201" s="48">
        <f t="shared" si="27"/>
        <v>7</v>
      </c>
      <c r="V201" s="48">
        <f t="shared" si="28"/>
        <v>7</v>
      </c>
    </row>
    <row r="202" spans="4:22" x14ac:dyDescent="0.2">
      <c r="D202" s="48">
        <f t="shared" si="29"/>
        <v>2</v>
      </c>
      <c r="F202" s="48">
        <f t="shared" si="30"/>
        <v>2</v>
      </c>
      <c r="H202" s="48">
        <f t="shared" si="21"/>
        <v>75</v>
      </c>
      <c r="J202" s="48">
        <f t="shared" si="22"/>
        <v>4</v>
      </c>
      <c r="L202" s="48">
        <f t="shared" si="23"/>
        <v>4</v>
      </c>
      <c r="N202" s="48">
        <f t="shared" si="24"/>
        <v>7</v>
      </c>
      <c r="P202" s="48">
        <f t="shared" si="25"/>
        <v>16</v>
      </c>
      <c r="R202" s="48">
        <f t="shared" si="26"/>
        <v>23</v>
      </c>
      <c r="T202" s="48">
        <f t="shared" si="27"/>
        <v>7</v>
      </c>
      <c r="V202" s="48">
        <f t="shared" si="28"/>
        <v>8</v>
      </c>
    </row>
    <row r="203" spans="4:22" x14ac:dyDescent="0.2">
      <c r="D203" s="48">
        <f t="shared" si="29"/>
        <v>2</v>
      </c>
      <c r="F203" s="48">
        <f t="shared" si="30"/>
        <v>2</v>
      </c>
      <c r="H203" s="48">
        <f t="shared" si="21"/>
        <v>44</v>
      </c>
      <c r="J203" s="48">
        <f t="shared" si="22"/>
        <v>4</v>
      </c>
      <c r="L203" s="48">
        <f t="shared" si="23"/>
        <v>4</v>
      </c>
      <c r="N203" s="48">
        <f t="shared" si="24"/>
        <v>12</v>
      </c>
      <c r="P203" s="48">
        <f t="shared" si="25"/>
        <v>20</v>
      </c>
      <c r="R203" s="48">
        <f t="shared" si="26"/>
        <v>2</v>
      </c>
      <c r="T203" s="48">
        <f t="shared" si="27"/>
        <v>6</v>
      </c>
      <c r="V203" s="48">
        <f t="shared" si="28"/>
        <v>8</v>
      </c>
    </row>
    <row r="204" spans="4:22" x14ac:dyDescent="0.2">
      <c r="D204" s="48">
        <f t="shared" si="29"/>
        <v>2</v>
      </c>
      <c r="F204" s="48">
        <f t="shared" si="30"/>
        <v>2</v>
      </c>
      <c r="H204" s="48">
        <f t="shared" si="21"/>
        <v>77</v>
      </c>
      <c r="J204" s="48">
        <f t="shared" si="22"/>
        <v>4</v>
      </c>
      <c r="L204" s="48">
        <f t="shared" si="23"/>
        <v>4</v>
      </c>
      <c r="N204" s="48">
        <f t="shared" si="24"/>
        <v>9</v>
      </c>
      <c r="P204" s="48">
        <f t="shared" si="25"/>
        <v>20</v>
      </c>
      <c r="R204" s="48">
        <f t="shared" si="26"/>
        <v>2</v>
      </c>
      <c r="T204" s="48">
        <f t="shared" si="27"/>
        <v>7</v>
      </c>
      <c r="V204" s="48">
        <f t="shared" si="28"/>
        <v>8</v>
      </c>
    </row>
    <row r="205" spans="4:22" x14ac:dyDescent="0.2">
      <c r="D205" s="48">
        <f t="shared" si="29"/>
        <v>2</v>
      </c>
      <c r="F205" s="48">
        <f t="shared" si="30"/>
        <v>2</v>
      </c>
      <c r="H205" s="48">
        <f t="shared" si="21"/>
        <v>61</v>
      </c>
      <c r="J205" s="48">
        <f t="shared" si="22"/>
        <v>4</v>
      </c>
      <c r="L205" s="48">
        <f t="shared" si="23"/>
        <v>4</v>
      </c>
      <c r="N205" s="48">
        <f t="shared" si="24"/>
        <v>7</v>
      </c>
      <c r="P205" s="48">
        <f t="shared" si="25"/>
        <v>14</v>
      </c>
      <c r="R205" s="48">
        <f t="shared" si="26"/>
        <v>21</v>
      </c>
      <c r="T205" s="48">
        <f t="shared" si="27"/>
        <v>6</v>
      </c>
      <c r="V205" s="48">
        <f t="shared" si="28"/>
        <v>8</v>
      </c>
    </row>
    <row r="206" spans="4:22" x14ac:dyDescent="0.2">
      <c r="D206" s="48">
        <f t="shared" si="29"/>
        <v>2</v>
      </c>
      <c r="F206" s="48">
        <f t="shared" si="30"/>
        <v>2</v>
      </c>
      <c r="H206" s="48">
        <f t="shared" ref="H206:H209" si="31">LEN(H100)</f>
        <v>43</v>
      </c>
      <c r="J206" s="48">
        <f t="shared" ref="J206:J209" si="32">LEN(J100)</f>
        <v>4</v>
      </c>
      <c r="L206" s="48">
        <f t="shared" ref="L206:L209" si="33">LEN(L100)</f>
        <v>4</v>
      </c>
      <c r="N206" s="48">
        <f t="shared" ref="N206:N209" si="34">LEN(N100)</f>
        <v>9</v>
      </c>
      <c r="P206" s="48">
        <f t="shared" ref="P206:P209" si="35">LEN(P100)</f>
        <v>8</v>
      </c>
      <c r="R206" s="48">
        <f t="shared" ref="R206:R209" si="36">LEN(R100)</f>
        <v>3</v>
      </c>
      <c r="T206" s="48">
        <f t="shared" ref="T206:T209" si="37">LEN(T100)</f>
        <v>6</v>
      </c>
      <c r="V206" s="48">
        <f t="shared" ref="V206:V209" si="38">LEN(V100)</f>
        <v>8</v>
      </c>
    </row>
    <row r="207" spans="4:22" x14ac:dyDescent="0.2">
      <c r="D207" s="48">
        <f t="shared" si="29"/>
        <v>2</v>
      </c>
      <c r="F207" s="48">
        <f t="shared" si="30"/>
        <v>2</v>
      </c>
      <c r="H207" s="48">
        <f t="shared" si="31"/>
        <v>84</v>
      </c>
      <c r="J207" s="48">
        <f t="shared" si="32"/>
        <v>4</v>
      </c>
      <c r="L207" s="48">
        <f t="shared" si="33"/>
        <v>4</v>
      </c>
      <c r="N207" s="48">
        <f t="shared" si="34"/>
        <v>16</v>
      </c>
      <c r="P207" s="48">
        <f t="shared" si="35"/>
        <v>23</v>
      </c>
      <c r="R207" s="48">
        <f t="shared" si="36"/>
        <v>23</v>
      </c>
      <c r="T207" s="48">
        <f t="shared" si="37"/>
        <v>6</v>
      </c>
      <c r="V207" s="48">
        <f t="shared" si="38"/>
        <v>8</v>
      </c>
    </row>
    <row r="208" spans="4:22" x14ac:dyDescent="0.2">
      <c r="D208" s="48">
        <f t="shared" si="29"/>
        <v>2</v>
      </c>
      <c r="F208" s="48">
        <f t="shared" si="30"/>
        <v>2</v>
      </c>
      <c r="H208" s="48">
        <f t="shared" si="31"/>
        <v>83</v>
      </c>
      <c r="J208" s="48">
        <f t="shared" si="32"/>
        <v>4</v>
      </c>
      <c r="L208" s="48">
        <f t="shared" si="33"/>
        <v>4</v>
      </c>
      <c r="N208" s="48">
        <f t="shared" si="34"/>
        <v>9</v>
      </c>
      <c r="P208" s="48">
        <f t="shared" si="35"/>
        <v>14</v>
      </c>
      <c r="R208" s="48">
        <f t="shared" si="36"/>
        <v>21</v>
      </c>
      <c r="T208" s="48">
        <f t="shared" si="37"/>
        <v>7</v>
      </c>
      <c r="V208" s="48">
        <f t="shared" si="38"/>
        <v>7</v>
      </c>
    </row>
    <row r="209" spans="4:22" x14ac:dyDescent="0.2">
      <c r="D209" s="48">
        <f t="shared" si="29"/>
        <v>3</v>
      </c>
      <c r="F209" s="48">
        <f t="shared" si="30"/>
        <v>1</v>
      </c>
      <c r="H209" s="48">
        <f t="shared" si="31"/>
        <v>56</v>
      </c>
      <c r="J209" s="48">
        <f t="shared" si="32"/>
        <v>4</v>
      </c>
      <c r="L209" s="48">
        <f t="shared" si="33"/>
        <v>4</v>
      </c>
      <c r="N209" s="48">
        <f t="shared" si="34"/>
        <v>16</v>
      </c>
      <c r="P209" s="48">
        <f t="shared" si="35"/>
        <v>16</v>
      </c>
      <c r="R209" s="48">
        <f t="shared" si="36"/>
        <v>23</v>
      </c>
      <c r="T209" s="48">
        <f t="shared" si="37"/>
        <v>7</v>
      </c>
      <c r="V209" s="48">
        <f t="shared" si="38"/>
        <v>7</v>
      </c>
    </row>
    <row r="210" spans="4:22" x14ac:dyDescent="0.2">
      <c r="D210" s="23"/>
      <c r="F210" s="23"/>
      <c r="H210" s="23"/>
      <c r="J210" s="23"/>
      <c r="L210" s="23"/>
      <c r="N210" s="23"/>
      <c r="P210" s="23"/>
      <c r="R210" s="23"/>
      <c r="T210" s="23"/>
      <c r="V210" s="23"/>
    </row>
    <row r="211" spans="4:22" x14ac:dyDescent="0.2">
      <c r="D211" s="47">
        <f>MAX(D110:D209)</f>
        <v>3</v>
      </c>
      <c r="F211" s="47">
        <f>MAX(F110:F209)</f>
        <v>2</v>
      </c>
      <c r="H211" s="47">
        <f>MAX(H110:H209)</f>
        <v>102</v>
      </c>
      <c r="J211" s="47">
        <f>MAX(J110:J209)</f>
        <v>4</v>
      </c>
      <c r="L211" s="47">
        <f>MAX(L110:L209)</f>
        <v>4</v>
      </c>
      <c r="N211" s="47">
        <f>MAX(N110:N209)</f>
        <v>16</v>
      </c>
      <c r="P211" s="47">
        <f>MAX(P110:P209)</f>
        <v>23</v>
      </c>
      <c r="R211" s="47">
        <f>MAX(R110:R209)</f>
        <v>23</v>
      </c>
      <c r="T211" s="47">
        <f>MAX(T110:T209)</f>
        <v>7</v>
      </c>
      <c r="V211" s="47">
        <f>MAX(V110:V209)</f>
        <v>9</v>
      </c>
    </row>
  </sheetData>
  <phoneticPr fontId="0" type="noConversion"/>
  <pageMargins left="0.75" right="0.75" top="1" bottom="1" header="0.5" footer="0.5"/>
  <headerFooter alignWithMargins="0"/>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F174"/>
  <sheetViews>
    <sheetView topLeftCell="A4" zoomScale="95" workbookViewId="0">
      <selection activeCell="AF4" sqref="AF1:AL1048576"/>
    </sheetView>
  </sheetViews>
  <sheetFormatPr defaultColWidth="9.21875" defaultRowHeight="10.199999999999999" x14ac:dyDescent="0.2"/>
  <cols>
    <col min="1" max="1" width="7.21875" style="34" customWidth="1"/>
    <col min="2" max="2" width="7" style="28" customWidth="1"/>
    <col min="3" max="3" width="5.21875" style="34" customWidth="1"/>
    <col min="4" max="4" width="6.21875" style="19" customWidth="1"/>
    <col min="5" max="5" width="1.77734375" style="24" customWidth="1"/>
    <col min="6" max="6" width="6.77734375" style="19" customWidth="1"/>
    <col min="7" max="7" width="2.21875" style="24" customWidth="1"/>
    <col min="8" max="8" width="38.44140625" style="19" customWidth="1"/>
    <col min="9" max="9" width="1.77734375" style="24" customWidth="1"/>
    <col min="10" max="10" width="6.5546875" style="19" customWidth="1"/>
    <col min="11" max="11" width="2" style="24" customWidth="1"/>
    <col min="12" max="12" width="10.6640625" style="19" customWidth="1"/>
    <col min="13" max="13" width="1.77734375" style="24" customWidth="1"/>
    <col min="14" max="14" width="12.109375" style="19" customWidth="1"/>
    <col min="15" max="15" width="1.77734375" style="24" customWidth="1"/>
    <col min="16" max="16" width="16.5546875" style="19" customWidth="1"/>
    <col min="17" max="17" width="2" style="24" customWidth="1"/>
    <col min="18" max="18" width="18" style="19" customWidth="1"/>
    <col min="19" max="19" width="2" style="24" customWidth="1"/>
    <col min="20" max="20" width="13.88671875" style="19" customWidth="1"/>
    <col min="21" max="21" width="1.77734375" style="24" customWidth="1"/>
    <col min="22" max="22" width="7.21875" style="19" customWidth="1"/>
    <col min="23" max="23" width="2.21875" style="24" customWidth="1"/>
    <col min="24" max="24" width="7.21875" style="19" customWidth="1"/>
    <col min="25" max="25" width="1.77734375" style="24" customWidth="1"/>
    <col min="26" max="26" width="7.5546875" style="19" customWidth="1"/>
    <col min="27" max="27" width="1.77734375" style="24" customWidth="1"/>
    <col min="28" max="28" width="7.21875" style="19" customWidth="1"/>
    <col min="29" max="29" width="2.44140625" style="28" customWidth="1"/>
    <col min="30" max="30" width="9.21875" style="87"/>
    <col min="31" max="31" width="2.5546875" style="53" customWidth="1"/>
    <col min="32" max="32" width="2.21875" style="53" customWidth="1"/>
    <col min="33" max="16384" width="9.21875" style="28"/>
  </cols>
  <sheetData>
    <row r="1" spans="1:32" ht="28.2" x14ac:dyDescent="0.5">
      <c r="A1" s="43"/>
    </row>
    <row r="2" spans="1:32" ht="16.5" customHeight="1" x14ac:dyDescent="0.2">
      <c r="A2" s="42"/>
    </row>
    <row r="3" spans="1:32" ht="16.5" customHeight="1" x14ac:dyDescent="0.2">
      <c r="A3" s="42"/>
    </row>
    <row r="4" spans="1:32" ht="16.5" customHeight="1" x14ac:dyDescent="0.2">
      <c r="A4" s="42"/>
    </row>
    <row r="5" spans="1:32" ht="16.5" customHeight="1" x14ac:dyDescent="0.2">
      <c r="A5" s="42"/>
    </row>
    <row r="6" spans="1:32" x14ac:dyDescent="0.2">
      <c r="A6" s="34" t="str">
        <f>'1.Parent'!A1</f>
        <v xml:space="preserve"> /* Table Name:</v>
      </c>
      <c r="B6" s="29" t="str">
        <f>'1.Parent'!B1</f>
        <v>Scientist</v>
      </c>
      <c r="C6" s="34" t="str">
        <f>'1.Parent'!C1</f>
        <v xml:space="preserve">  */</v>
      </c>
    </row>
    <row r="8" spans="1:32" s="36" customFormat="1" x14ac:dyDescent="0.2">
      <c r="A8" s="35" t="str">
        <f>'1.Parent'!A3</f>
        <v xml:space="preserve">  /*</v>
      </c>
      <c r="C8" s="35"/>
      <c r="D8" s="35" t="str">
        <f>'1.Parent'!D3</f>
        <v>Scientist_Id</v>
      </c>
      <c r="E8" s="35" t="str">
        <f>'1.Parent'!E3</f>
        <v>,</v>
      </c>
      <c r="F8" s="35" t="str">
        <f>'1.Parent'!F3</f>
        <v>ForeName</v>
      </c>
      <c r="G8" s="35" t="str">
        <f>'1.Parent'!G3</f>
        <v>,</v>
      </c>
      <c r="H8" s="35" t="str">
        <f>'1.Parent'!H3</f>
        <v>Surname</v>
      </c>
      <c r="I8" s="35" t="str">
        <f>'1.Parent'!I3</f>
        <v>,</v>
      </c>
      <c r="J8" s="35" t="str">
        <f>'1.Parent'!J3</f>
        <v>Town</v>
      </c>
      <c r="K8" s="35" t="str">
        <f>'1.Parent'!K3</f>
        <v>,</v>
      </c>
      <c r="L8" s="35" t="str">
        <f>'1.Parent'!L3</f>
        <v>County</v>
      </c>
      <c r="M8" s="35" t="str">
        <f>'1.Parent'!M3</f>
        <v>,</v>
      </c>
      <c r="N8" s="35" t="str">
        <f>'1.Parent'!N3</f>
        <v>Nationality</v>
      </c>
      <c r="O8" s="35" t="str">
        <f>'1.Parent'!O3</f>
        <v>,</v>
      </c>
      <c r="P8" s="35" t="str">
        <f>'1.Parent'!P3</f>
        <v>Date_Born</v>
      </c>
      <c r="Q8" s="35" t="str">
        <f>'1.Parent'!Q3</f>
        <v>,</v>
      </c>
      <c r="R8" s="35" t="str">
        <f>'1.Parent'!R3</f>
        <v>University</v>
      </c>
      <c r="S8" s="35" t="str">
        <f>'1.Parent'!S3</f>
        <v>,</v>
      </c>
      <c r="T8" s="35" t="str">
        <f>'1.Parent'!T3</f>
        <v>Degree</v>
      </c>
      <c r="U8" s="41" t="str">
        <f>'1.Parent'!U3</f>
        <v>,</v>
      </c>
      <c r="V8" s="35" t="str">
        <f>'1.Parent'!V3</f>
        <v>Highest_Qual</v>
      </c>
      <c r="W8" s="41" t="str">
        <f>'1.Parent'!W3</f>
        <v>,</v>
      </c>
      <c r="X8" s="35" t="str">
        <f>'1.Parent'!X3</f>
        <v>Yrs_Exp</v>
      </c>
      <c r="Y8" s="41" t="str">
        <f>'1.Parent'!Y3</f>
        <v>,</v>
      </c>
      <c r="Z8" s="35" t="str">
        <f>'1.Parent'!Z3</f>
        <v>Num_Publications</v>
      </c>
      <c r="AA8" s="41" t="str">
        <f>'1.Parent'!AA3</f>
        <v>,</v>
      </c>
      <c r="AB8" s="35" t="str">
        <f>'1.Parent'!AB3</f>
        <v>Largest_Grant</v>
      </c>
      <c r="AC8" s="36" t="str">
        <f>'1.Parent'!AC3</f>
        <v>,</v>
      </c>
      <c r="AD8" s="36" t="str">
        <f>'1.Parent'!AD3</f>
        <v>Income</v>
      </c>
      <c r="AE8" s="36" t="str">
        <f>'1.Parent'!AE3</f>
        <v>,</v>
      </c>
      <c r="AF8" s="88"/>
    </row>
    <row r="9" spans="1:32" x14ac:dyDescent="0.2">
      <c r="A9" s="34" t="str">
        <f>'1.Parent'!A4</f>
        <v xml:space="preserve">Insert Into  </v>
      </c>
      <c r="B9" s="28" t="str">
        <f>'1.Parent'!B4</f>
        <v>Scientist</v>
      </c>
      <c r="C9" s="34" t="str">
        <f>'1.Parent'!C4</f>
        <v xml:space="preserve"> Values (</v>
      </c>
      <c r="D9" s="109">
        <f>'1.Parent'!D4</f>
        <v>1</v>
      </c>
      <c r="E9" s="50" t="str">
        <f>'1.Parent'!E4</f>
        <v>,'</v>
      </c>
      <c r="F9" s="19" t="str">
        <f>'1.Parent'!F4</f>
        <v>João</v>
      </c>
      <c r="G9" s="50" t="str">
        <f>'1.Parent'!G4</f>
        <v>','</v>
      </c>
      <c r="H9" s="19" t="str">
        <f>'1.Parent'!H4</f>
        <v>Silva</v>
      </c>
      <c r="I9" s="50" t="str">
        <f>'1.Parent'!I4</f>
        <v>','</v>
      </c>
      <c r="J9" s="19" t="str">
        <f>'1.Parent'!J4</f>
        <v>Dublin</v>
      </c>
      <c r="K9" s="50" t="str">
        <f>'1.Parent'!K4</f>
        <v>','</v>
      </c>
      <c r="L9" s="19" t="str">
        <f>'1.Parent'!L4</f>
        <v>Dublin</v>
      </c>
      <c r="M9" s="50" t="str">
        <f>'1.Parent'!M4</f>
        <v>','</v>
      </c>
      <c r="N9" s="19" t="str">
        <f>'1.Parent'!N4</f>
        <v>Brazil</v>
      </c>
      <c r="O9" s="50" t="str">
        <f>'1.Parent'!O4</f>
        <v>',</v>
      </c>
      <c r="P9" s="108">
        <f>'1.Parent'!P4</f>
        <v>33692</v>
      </c>
      <c r="Q9" s="50" t="str">
        <f>'1.Parent'!Q4</f>
        <v>,'</v>
      </c>
      <c r="R9" s="19" t="str">
        <f>'1.Parent'!R4</f>
        <v>Trinity College Dublin</v>
      </c>
      <c r="S9" s="50" t="str">
        <f>'1.Parent'!S4</f>
        <v>','</v>
      </c>
      <c r="T9" s="19" t="str">
        <f>'1.Parent'!T4</f>
        <v>Physics</v>
      </c>
      <c r="U9" s="50" t="str">
        <f>'1.Parent'!U4</f>
        <v>','</v>
      </c>
      <c r="V9" s="19" t="str">
        <f>'1.Parent'!V4</f>
        <v>PhD</v>
      </c>
      <c r="W9" s="50" t="str">
        <f>'1.Parent'!W4</f>
        <v>','</v>
      </c>
      <c r="X9" s="19">
        <f>'1.Parent'!X4</f>
        <v>1</v>
      </c>
      <c r="Y9" s="50" t="str">
        <f>'1.Parent'!Y4</f>
        <v>','</v>
      </c>
      <c r="Z9" s="19">
        <f>'1.Parent'!Z4</f>
        <v>5</v>
      </c>
      <c r="AA9" s="50" t="str">
        <f>'1.Parent'!AA4</f>
        <v>','</v>
      </c>
      <c r="AB9" s="106">
        <f>'1.Parent'!AB4</f>
        <v>450000</v>
      </c>
      <c r="AC9" s="112" t="str">
        <f>'1.Parent'!AC4</f>
        <v>,'</v>
      </c>
      <c r="AD9" s="106">
        <f>'1.Parent'!AD4</f>
        <v>9375</v>
      </c>
      <c r="AE9" s="51" t="str">
        <f>'1.Parent'!AE4</f>
        <v>,'</v>
      </c>
      <c r="AF9" s="51" t="str">
        <f>'1.Parent'!AF4</f>
        <v>);</v>
      </c>
    </row>
    <row r="10" spans="1:32" x14ac:dyDescent="0.2">
      <c r="A10" s="34" t="str">
        <f>'1.Parent'!A5</f>
        <v xml:space="preserve">Insert Into  </v>
      </c>
      <c r="B10" s="28" t="str">
        <f>'1.Parent'!B5</f>
        <v>Scientist</v>
      </c>
      <c r="C10" s="34" t="str">
        <f>'1.Parent'!C5</f>
        <v xml:space="preserve"> Values (</v>
      </c>
      <c r="D10" s="109">
        <f>'1.Parent'!D5</f>
        <v>2</v>
      </c>
      <c r="E10" s="50" t="str">
        <f>'1.Parent'!E5</f>
        <v>,'</v>
      </c>
      <c r="F10" s="19" t="str">
        <f>'1.Parent'!F5</f>
        <v>Ahmad</v>
      </c>
      <c r="G10" s="50" t="str">
        <f>'1.Parent'!G5</f>
        <v>','</v>
      </c>
      <c r="H10" s="19" t="str">
        <f>'1.Parent'!H5</f>
        <v>Ali</v>
      </c>
      <c r="I10" s="50" t="str">
        <f>'1.Parent'!I5</f>
        <v>','</v>
      </c>
      <c r="J10" s="19" t="str">
        <f>'1.Parent'!J5</f>
        <v>Cork</v>
      </c>
      <c r="K10" s="50" t="str">
        <f>'1.Parent'!K5</f>
        <v>','</v>
      </c>
      <c r="L10" s="19" t="str">
        <f>'1.Parent'!L5</f>
        <v>Cork</v>
      </c>
      <c r="M10" s="50" t="str">
        <f>'1.Parent'!M5</f>
        <v>','</v>
      </c>
      <c r="N10" s="19" t="str">
        <f>'1.Parent'!N5</f>
        <v>Malaysia</v>
      </c>
      <c r="O10" s="50" t="str">
        <f>'1.Parent'!O5</f>
        <v>',</v>
      </c>
      <c r="P10" s="108">
        <f>'1.Parent'!P5</f>
        <v>33800</v>
      </c>
      <c r="Q10" s="50" t="str">
        <f>'1.Parent'!Q5</f>
        <v>,'</v>
      </c>
      <c r="R10" s="19" t="str">
        <f>'1.Parent'!R5</f>
        <v>University College Cork</v>
      </c>
      <c r="S10" s="50" t="str">
        <f>'1.Parent'!S5</f>
        <v>','</v>
      </c>
      <c r="T10" s="19" t="str">
        <f>'1.Parent'!T5</f>
        <v>Biology</v>
      </c>
      <c r="U10" s="50" t="str">
        <f>'1.Parent'!U5</f>
        <v>','</v>
      </c>
      <c r="V10" s="19" t="str">
        <f>'1.Parent'!V5</f>
        <v>PhD</v>
      </c>
      <c r="W10" s="50" t="str">
        <f>'1.Parent'!W5</f>
        <v>','</v>
      </c>
      <c r="X10" s="19">
        <f>'1.Parent'!X5</f>
        <v>3</v>
      </c>
      <c r="Y10" s="50" t="str">
        <f>'1.Parent'!Y5</f>
        <v>','</v>
      </c>
      <c r="Z10" s="19">
        <f>'1.Parent'!Z5</f>
        <v>6</v>
      </c>
      <c r="AA10" s="50" t="str">
        <f>'1.Parent'!AA5</f>
        <v>','</v>
      </c>
      <c r="AB10" s="106">
        <f>'1.Parent'!AB5</f>
        <v>370000</v>
      </c>
      <c r="AC10" s="112" t="str">
        <f>'1.Parent'!AC5</f>
        <v>,'</v>
      </c>
      <c r="AD10" s="106">
        <f>'1.Parent'!AD5</f>
        <v>7708.333333333333</v>
      </c>
      <c r="AE10" s="51" t="str">
        <f>'1.Parent'!AE5</f>
        <v>,'</v>
      </c>
      <c r="AF10" s="51" t="str">
        <f>'1.Parent'!AF5</f>
        <v>);</v>
      </c>
    </row>
    <row r="11" spans="1:32" x14ac:dyDescent="0.2">
      <c r="A11" s="34" t="str">
        <f>'1.Parent'!A6</f>
        <v xml:space="preserve">Insert Into  </v>
      </c>
      <c r="B11" s="28" t="str">
        <f>'1.Parent'!B6</f>
        <v>Scientist</v>
      </c>
      <c r="C11" s="34" t="str">
        <f>'1.Parent'!C6</f>
        <v xml:space="preserve"> Values (</v>
      </c>
      <c r="D11" s="109">
        <f>'1.Parent'!D6</f>
        <v>3</v>
      </c>
      <c r="E11" s="50" t="str">
        <f>'1.Parent'!E6</f>
        <v>,'</v>
      </c>
      <c r="F11" s="19" t="str">
        <f>'1.Parent'!F6</f>
        <v>James</v>
      </c>
      <c r="G11" s="50" t="str">
        <f>'1.Parent'!G6</f>
        <v>','</v>
      </c>
      <c r="H11" s="19" t="str">
        <f>'1.Parent'!H6</f>
        <v>Wong</v>
      </c>
      <c r="I11" s="50" t="str">
        <f>'1.Parent'!I6</f>
        <v>','</v>
      </c>
      <c r="J11" s="19" t="str">
        <f>'1.Parent'!J6</f>
        <v>Edinburgh</v>
      </c>
      <c r="K11" s="50" t="str">
        <f>'1.Parent'!K6</f>
        <v>','</v>
      </c>
      <c r="L11" s="19" t="str">
        <f>'1.Parent'!L6</f>
        <v>Edinburgh</v>
      </c>
      <c r="M11" s="50" t="str">
        <f>'1.Parent'!M6</f>
        <v>','</v>
      </c>
      <c r="N11" s="19" t="str">
        <f>'1.Parent'!N6</f>
        <v>United Kingdom</v>
      </c>
      <c r="O11" s="50" t="str">
        <f>'1.Parent'!O6</f>
        <v>',</v>
      </c>
      <c r="P11" s="108">
        <f>'1.Parent'!P6</f>
        <v>34707</v>
      </c>
      <c r="Q11" s="50" t="str">
        <f>'1.Parent'!Q6</f>
        <v>,'</v>
      </c>
      <c r="R11" s="19" t="str">
        <f>'1.Parent'!R6</f>
        <v>University of Edinburgh</v>
      </c>
      <c r="S11" s="50" t="str">
        <f>'1.Parent'!S6</f>
        <v>','</v>
      </c>
      <c r="T11" s="19" t="str">
        <f>'1.Parent'!T6</f>
        <v>Microbiology</v>
      </c>
      <c r="U11" s="50" t="str">
        <f>'1.Parent'!U6</f>
        <v>','</v>
      </c>
      <c r="V11" s="19" t="str">
        <f>'1.Parent'!V6</f>
        <v>Degree</v>
      </c>
      <c r="W11" s="50" t="str">
        <f>'1.Parent'!W6</f>
        <v>','</v>
      </c>
      <c r="X11" s="19">
        <f>'1.Parent'!X6</f>
        <v>3</v>
      </c>
      <c r="Y11" s="50" t="str">
        <f>'1.Parent'!Y6</f>
        <v>','</v>
      </c>
      <c r="Z11" s="19">
        <f>'1.Parent'!Z6</f>
        <v>1</v>
      </c>
      <c r="AA11" s="50" t="str">
        <f>'1.Parent'!AA6</f>
        <v>','</v>
      </c>
      <c r="AB11" s="106" t="str">
        <f>'1.Parent'!AB6</f>
        <v>Null</v>
      </c>
      <c r="AC11" s="112" t="str">
        <f>'1.Parent'!AC6</f>
        <v>,'</v>
      </c>
      <c r="AD11" s="106" t="str">
        <f>'1.Parent'!AD6</f>
        <v>Null</v>
      </c>
      <c r="AE11" s="51" t="str">
        <f>'1.Parent'!AE6</f>
        <v>,'</v>
      </c>
      <c r="AF11" s="51" t="str">
        <f>'1.Parent'!AF6</f>
        <v>);</v>
      </c>
    </row>
    <row r="12" spans="1:32" x14ac:dyDescent="0.2">
      <c r="A12" s="34" t="str">
        <f>'1.Parent'!A7</f>
        <v xml:space="preserve">Insert Into  </v>
      </c>
      <c r="B12" s="28" t="str">
        <f>'1.Parent'!B7</f>
        <v>Scientist</v>
      </c>
      <c r="C12" s="34" t="str">
        <f>'1.Parent'!C7</f>
        <v xml:space="preserve"> Values (</v>
      </c>
      <c r="D12" s="109">
        <f>'1.Parent'!D7</f>
        <v>4</v>
      </c>
      <c r="E12" s="50" t="str">
        <f>'1.Parent'!E7</f>
        <v>,'</v>
      </c>
      <c r="F12" s="19" t="str">
        <f>'1.Parent'!F7</f>
        <v>Emma</v>
      </c>
      <c r="G12" s="50" t="str">
        <f>'1.Parent'!G7</f>
        <v>','</v>
      </c>
      <c r="H12" s="19" t="str">
        <f>'1.Parent'!H7</f>
        <v>Johnson</v>
      </c>
      <c r="I12" s="50" t="str">
        <f>'1.Parent'!I7</f>
        <v>','</v>
      </c>
      <c r="J12" s="19" t="str">
        <f>'1.Parent'!J7</f>
        <v>Glasgow</v>
      </c>
      <c r="K12" s="50" t="str">
        <f>'1.Parent'!K7</f>
        <v>','</v>
      </c>
      <c r="L12" s="19" t="str">
        <f>'1.Parent'!L7</f>
        <v>Glasgow</v>
      </c>
      <c r="M12" s="50" t="str">
        <f>'1.Parent'!M7</f>
        <v>','</v>
      </c>
      <c r="N12" s="19" t="str">
        <f>'1.Parent'!N7</f>
        <v>United Kingdom</v>
      </c>
      <c r="O12" s="50" t="str">
        <f>'1.Parent'!O7</f>
        <v>',</v>
      </c>
      <c r="P12" s="108">
        <f>'1.Parent'!P7</f>
        <v>35348</v>
      </c>
      <c r="Q12" s="50" t="str">
        <f>'1.Parent'!Q7</f>
        <v>,'</v>
      </c>
      <c r="R12" s="19" t="str">
        <f>'1.Parent'!R7</f>
        <v>University of Glasgow</v>
      </c>
      <c r="S12" s="50" t="str">
        <f>'1.Parent'!S7</f>
        <v>','</v>
      </c>
      <c r="T12" s="19" t="str">
        <f>'1.Parent'!T7</f>
        <v>Microbiology</v>
      </c>
      <c r="U12" s="50" t="str">
        <f>'1.Parent'!U7</f>
        <v>','</v>
      </c>
      <c r="V12" s="19" t="str">
        <f>'1.Parent'!V7</f>
        <v>PhD</v>
      </c>
      <c r="W12" s="50" t="str">
        <f>'1.Parent'!W7</f>
        <v>','</v>
      </c>
      <c r="X12" s="19">
        <f>'1.Parent'!X7</f>
        <v>4</v>
      </c>
      <c r="Y12" s="50" t="str">
        <f>'1.Parent'!Y7</f>
        <v>','</v>
      </c>
      <c r="Z12" s="19">
        <f>'1.Parent'!Z7</f>
        <v>6</v>
      </c>
      <c r="AA12" s="50" t="str">
        <f>'1.Parent'!AA7</f>
        <v>','</v>
      </c>
      <c r="AB12" s="106">
        <f>'1.Parent'!AB7</f>
        <v>450000</v>
      </c>
      <c r="AC12" s="112" t="str">
        <f>'1.Parent'!AC7</f>
        <v>,'</v>
      </c>
      <c r="AD12" s="106">
        <f>'1.Parent'!AD7</f>
        <v>9375</v>
      </c>
      <c r="AE12" s="51" t="str">
        <f>'1.Parent'!AE7</f>
        <v>,'</v>
      </c>
      <c r="AF12" s="51" t="str">
        <f>'1.Parent'!AF7</f>
        <v>);</v>
      </c>
    </row>
    <row r="13" spans="1:32" x14ac:dyDescent="0.2">
      <c r="A13" s="34" t="str">
        <f>'1.Parent'!A8</f>
        <v xml:space="preserve">Insert Into  </v>
      </c>
      <c r="B13" s="28" t="str">
        <f>'1.Parent'!B8</f>
        <v>Scientist</v>
      </c>
      <c r="C13" s="34" t="str">
        <f>'1.Parent'!C8</f>
        <v xml:space="preserve"> Values (</v>
      </c>
      <c r="D13" s="109">
        <f>'1.Parent'!D8</f>
        <v>5</v>
      </c>
      <c r="E13" s="50" t="str">
        <f>'1.Parent'!E8</f>
        <v>,'</v>
      </c>
      <c r="F13" s="19" t="str">
        <f>'1.Parent'!F8</f>
        <v>Li</v>
      </c>
      <c r="G13" s="50" t="str">
        <f>'1.Parent'!G8</f>
        <v>','</v>
      </c>
      <c r="H13" s="19" t="str">
        <f>'1.Parent'!H8</f>
        <v>Wei</v>
      </c>
      <c r="I13" s="50" t="str">
        <f>'1.Parent'!I8</f>
        <v>','</v>
      </c>
      <c r="J13" s="19" t="str">
        <f>'1.Parent'!J8</f>
        <v>Cardiff</v>
      </c>
      <c r="K13" s="50" t="str">
        <f>'1.Parent'!K8</f>
        <v>','</v>
      </c>
      <c r="L13" s="19" t="str">
        <f>'1.Parent'!L8</f>
        <v>Cardiff</v>
      </c>
      <c r="M13" s="50" t="str">
        <f>'1.Parent'!M8</f>
        <v>','</v>
      </c>
      <c r="N13" s="19" t="str">
        <f>'1.Parent'!N8</f>
        <v>China</v>
      </c>
      <c r="O13" s="50" t="str">
        <f>'1.Parent'!O8</f>
        <v>',</v>
      </c>
      <c r="P13" s="108">
        <f>'1.Parent'!P8</f>
        <v>35778</v>
      </c>
      <c r="Q13" s="50" t="str">
        <f>'1.Parent'!Q8</f>
        <v>,'</v>
      </c>
      <c r="R13" s="19" t="str">
        <f>'1.Parent'!R8</f>
        <v>Cardiff University</v>
      </c>
      <c r="S13" s="50" t="str">
        <f>'1.Parent'!S8</f>
        <v>','</v>
      </c>
      <c r="T13" s="19" t="str">
        <f>'1.Parent'!T8</f>
        <v>Chemistry</v>
      </c>
      <c r="U13" s="50" t="str">
        <f>'1.Parent'!U8</f>
        <v>','</v>
      </c>
      <c r="V13" s="19" t="str">
        <f>'1.Parent'!V8</f>
        <v>PhD</v>
      </c>
      <c r="W13" s="50" t="str">
        <f>'1.Parent'!W8</f>
        <v>','</v>
      </c>
      <c r="X13" s="19">
        <f>'1.Parent'!X8</f>
        <v>3</v>
      </c>
      <c r="Y13" s="50" t="str">
        <f>'1.Parent'!Y8</f>
        <v>','</v>
      </c>
      <c r="Z13" s="19">
        <f>'1.Parent'!Z8</f>
        <v>6</v>
      </c>
      <c r="AA13" s="50" t="str">
        <f>'1.Parent'!AA8</f>
        <v>','</v>
      </c>
      <c r="AB13" s="106">
        <f>'1.Parent'!AB8</f>
        <v>280000</v>
      </c>
      <c r="AC13" s="112" t="str">
        <f>'1.Parent'!AC8</f>
        <v>,'</v>
      </c>
      <c r="AD13" s="106">
        <f>'1.Parent'!AD8</f>
        <v>5833.333333333333</v>
      </c>
      <c r="AE13" s="51" t="str">
        <f>'1.Parent'!AE8</f>
        <v>,'</v>
      </c>
      <c r="AF13" s="51" t="str">
        <f>'1.Parent'!AF8</f>
        <v>);</v>
      </c>
    </row>
    <row r="14" spans="1:32" x14ac:dyDescent="0.2">
      <c r="A14" s="34" t="str">
        <f>'1.Parent'!A9</f>
        <v xml:space="preserve">Insert Into  </v>
      </c>
      <c r="B14" s="28" t="str">
        <f>'1.Parent'!B9</f>
        <v>Scientist</v>
      </c>
      <c r="C14" s="34" t="str">
        <f>'1.Parent'!C9</f>
        <v xml:space="preserve"> Values (</v>
      </c>
      <c r="D14" s="109">
        <f>'1.Parent'!D9</f>
        <v>6</v>
      </c>
      <c r="E14" s="50" t="str">
        <f>'1.Parent'!E9</f>
        <v>,'</v>
      </c>
      <c r="F14" s="19" t="str">
        <f>'1.Parent'!F9</f>
        <v>Ana</v>
      </c>
      <c r="G14" s="50" t="str">
        <f>'1.Parent'!G9</f>
        <v>','</v>
      </c>
      <c r="H14" s="19" t="str">
        <f>'1.Parent'!H9</f>
        <v>Costa</v>
      </c>
      <c r="I14" s="50" t="str">
        <f>'1.Parent'!I9</f>
        <v>','</v>
      </c>
      <c r="J14" s="19" t="str">
        <f>'1.Parent'!J9</f>
        <v>Swansea</v>
      </c>
      <c r="K14" s="50" t="str">
        <f>'1.Parent'!K9</f>
        <v>','</v>
      </c>
      <c r="L14" s="19" t="str">
        <f>'1.Parent'!L9</f>
        <v>Swansea</v>
      </c>
      <c r="M14" s="50" t="str">
        <f>'1.Parent'!M9</f>
        <v>','</v>
      </c>
      <c r="N14" s="19" t="str">
        <f>'1.Parent'!N9</f>
        <v>Brazil</v>
      </c>
      <c r="O14" s="50" t="str">
        <f>'1.Parent'!O9</f>
        <v>',</v>
      </c>
      <c r="P14" s="108">
        <f>'1.Parent'!P9</f>
        <v>33616</v>
      </c>
      <c r="Q14" s="50" t="str">
        <f>'1.Parent'!Q9</f>
        <v>,'</v>
      </c>
      <c r="R14" s="19" t="str">
        <f>'1.Parent'!R9</f>
        <v>Swansea University</v>
      </c>
      <c r="S14" s="50" t="str">
        <f>'1.Parent'!S9</f>
        <v>','</v>
      </c>
      <c r="T14" s="19" t="str">
        <f>'1.Parent'!T9</f>
        <v>Chemistry</v>
      </c>
      <c r="U14" s="50" t="str">
        <f>'1.Parent'!U9</f>
        <v>','</v>
      </c>
      <c r="V14" s="19" t="str">
        <f>'1.Parent'!V9</f>
        <v>PhD</v>
      </c>
      <c r="W14" s="50" t="str">
        <f>'1.Parent'!W9</f>
        <v>','</v>
      </c>
      <c r="X14" s="19">
        <f>'1.Parent'!X9</f>
        <v>3</v>
      </c>
      <c r="Y14" s="50" t="str">
        <f>'1.Parent'!Y9</f>
        <v>','</v>
      </c>
      <c r="Z14" s="19">
        <f>'1.Parent'!Z9</f>
        <v>4</v>
      </c>
      <c r="AA14" s="50" t="str">
        <f>'1.Parent'!AA9</f>
        <v>','</v>
      </c>
      <c r="AB14" s="106">
        <f>'1.Parent'!AB9</f>
        <v>350000</v>
      </c>
      <c r="AC14" s="112" t="str">
        <f>'1.Parent'!AC9</f>
        <v>,'</v>
      </c>
      <c r="AD14" s="106">
        <f>'1.Parent'!AD9</f>
        <v>7291.666666666667</v>
      </c>
      <c r="AE14" s="51" t="str">
        <f>'1.Parent'!AE9</f>
        <v>,'</v>
      </c>
      <c r="AF14" s="51" t="str">
        <f>'1.Parent'!AF9</f>
        <v>);</v>
      </c>
    </row>
    <row r="15" spans="1:32" x14ac:dyDescent="0.2">
      <c r="A15" s="34" t="str">
        <f>'1.Parent'!A10</f>
        <v xml:space="preserve">Insert Into  </v>
      </c>
      <c r="B15" s="28" t="str">
        <f>'1.Parent'!B10</f>
        <v>Scientist</v>
      </c>
      <c r="C15" s="34" t="str">
        <f>'1.Parent'!C10</f>
        <v xml:space="preserve"> Values (</v>
      </c>
      <c r="D15" s="109">
        <f>'1.Parent'!D10</f>
        <v>7</v>
      </c>
      <c r="E15" s="50" t="str">
        <f>'1.Parent'!E10</f>
        <v>,'</v>
      </c>
      <c r="F15" s="19" t="str">
        <f>'1.Parent'!F10</f>
        <v>Siti Nurhaliza</v>
      </c>
      <c r="G15" s="50" t="str">
        <f>'1.Parent'!G10</f>
        <v>','</v>
      </c>
      <c r="H15" s="19" t="str">
        <f>'1.Parent'!H10</f>
        <v>Ahmad</v>
      </c>
      <c r="I15" s="50" t="str">
        <f>'1.Parent'!I10</f>
        <v>','</v>
      </c>
      <c r="J15" s="19" t="str">
        <f>'1.Parent'!J10</f>
        <v>Oxford</v>
      </c>
      <c r="K15" s="50" t="str">
        <f>'1.Parent'!K10</f>
        <v>','</v>
      </c>
      <c r="L15" s="19" t="str">
        <f>'1.Parent'!L10</f>
        <v>Oxfordshire</v>
      </c>
      <c r="M15" s="50" t="str">
        <f>'1.Parent'!M10</f>
        <v>','</v>
      </c>
      <c r="N15" s="19" t="str">
        <f>'1.Parent'!N10</f>
        <v>Malaysia</v>
      </c>
      <c r="O15" s="50" t="str">
        <f>'1.Parent'!O10</f>
        <v>',</v>
      </c>
      <c r="P15" s="108">
        <f>'1.Parent'!P10</f>
        <v>36302</v>
      </c>
      <c r="Q15" s="50" t="str">
        <f>'1.Parent'!Q10</f>
        <v>,'</v>
      </c>
      <c r="R15" s="19" t="str">
        <f>'1.Parent'!R10</f>
        <v>University of Oxford</v>
      </c>
      <c r="S15" s="50" t="str">
        <f>'1.Parent'!S10</f>
        <v>','</v>
      </c>
      <c r="T15" s="19" t="str">
        <f>'1.Parent'!T10</f>
        <v>Physics</v>
      </c>
      <c r="U15" s="50" t="str">
        <f>'1.Parent'!U10</f>
        <v>','</v>
      </c>
      <c r="V15" s="19" t="str">
        <f>'1.Parent'!V10</f>
        <v>Masters</v>
      </c>
      <c r="W15" s="50" t="str">
        <f>'1.Parent'!W10</f>
        <v>','</v>
      </c>
      <c r="X15" s="19">
        <f>'1.Parent'!X10</f>
        <v>3</v>
      </c>
      <c r="Y15" s="50" t="str">
        <f>'1.Parent'!Y10</f>
        <v>','</v>
      </c>
      <c r="Z15" s="19">
        <f>'1.Parent'!Z10</f>
        <v>3</v>
      </c>
      <c r="AA15" s="50" t="str">
        <f>'1.Parent'!AA10</f>
        <v>','</v>
      </c>
      <c r="AB15" s="106">
        <f>'1.Parent'!AB10</f>
        <v>90000</v>
      </c>
      <c r="AC15" s="112" t="str">
        <f>'1.Parent'!AC10</f>
        <v>,'</v>
      </c>
      <c r="AD15" s="106">
        <f>'1.Parent'!AD10</f>
        <v>2500</v>
      </c>
      <c r="AE15" s="51" t="str">
        <f>'1.Parent'!AE10</f>
        <v>,'</v>
      </c>
      <c r="AF15" s="51" t="str">
        <f>'1.Parent'!AF10</f>
        <v>);</v>
      </c>
    </row>
    <row r="16" spans="1:32" x14ac:dyDescent="0.2">
      <c r="A16" s="34" t="str">
        <f>'1.Parent'!A11</f>
        <v xml:space="preserve">Insert Into  </v>
      </c>
      <c r="B16" s="28" t="str">
        <f>'1.Parent'!B11</f>
        <v>Scientist</v>
      </c>
      <c r="C16" s="34" t="str">
        <f>'1.Parent'!C11</f>
        <v xml:space="preserve"> Values (</v>
      </c>
      <c r="D16" s="109">
        <f>'1.Parent'!D11</f>
        <v>8</v>
      </c>
      <c r="E16" s="50" t="str">
        <f>'1.Parent'!E11</f>
        <v>,'</v>
      </c>
      <c r="F16" s="19" t="str">
        <f>'1.Parent'!F11</f>
        <v>Muhammad Haziq</v>
      </c>
      <c r="G16" s="50" t="str">
        <f>'1.Parent'!G11</f>
        <v>','</v>
      </c>
      <c r="H16" s="19" t="str">
        <f>'1.Parent'!H11</f>
        <v>Syafiq</v>
      </c>
      <c r="I16" s="50" t="str">
        <f>'1.Parent'!I11</f>
        <v>','</v>
      </c>
      <c r="J16" s="19" t="str">
        <f>'1.Parent'!J11</f>
        <v>Cambridge</v>
      </c>
      <c r="K16" s="50" t="str">
        <f>'1.Parent'!K11</f>
        <v>','</v>
      </c>
      <c r="L16" s="19" t="str">
        <f>'1.Parent'!L11</f>
        <v>Cambridgeshire</v>
      </c>
      <c r="M16" s="50" t="str">
        <f>'1.Parent'!M11</f>
        <v>','</v>
      </c>
      <c r="N16" s="19" t="str">
        <f>'1.Parent'!N11</f>
        <v>Malaysia</v>
      </c>
      <c r="O16" s="50" t="str">
        <f>'1.Parent'!O11</f>
        <v>',</v>
      </c>
      <c r="P16" s="108">
        <f>'1.Parent'!P11</f>
        <v>33980</v>
      </c>
      <c r="Q16" s="50" t="str">
        <f>'1.Parent'!Q11</f>
        <v>,'</v>
      </c>
      <c r="R16" s="19" t="str">
        <f>'1.Parent'!R11</f>
        <v>University of Cambridge</v>
      </c>
      <c r="S16" s="50" t="str">
        <f>'1.Parent'!S11</f>
        <v>','</v>
      </c>
      <c r="T16" s="19" t="str">
        <f>'1.Parent'!T11</f>
        <v>Computer Science</v>
      </c>
      <c r="U16" s="50" t="str">
        <f>'1.Parent'!U11</f>
        <v>','</v>
      </c>
      <c r="V16" s="19" t="str">
        <f>'1.Parent'!V11</f>
        <v>PhD</v>
      </c>
      <c r="W16" s="50" t="str">
        <f>'1.Parent'!W11</f>
        <v>','</v>
      </c>
      <c r="X16" s="19">
        <f>'1.Parent'!X11</f>
        <v>2</v>
      </c>
      <c r="Y16" s="50" t="str">
        <f>'1.Parent'!Y11</f>
        <v>','</v>
      </c>
      <c r="Z16" s="19">
        <f>'1.Parent'!Z11</f>
        <v>4</v>
      </c>
      <c r="AA16" s="50" t="str">
        <f>'1.Parent'!AA11</f>
        <v>','</v>
      </c>
      <c r="AB16" s="106">
        <f>'1.Parent'!AB11</f>
        <v>445000</v>
      </c>
      <c r="AC16" s="112" t="str">
        <f>'1.Parent'!AC11</f>
        <v>,'</v>
      </c>
      <c r="AD16" s="106">
        <f>'1.Parent'!AD11</f>
        <v>9270.8333333333339</v>
      </c>
      <c r="AE16" s="51" t="str">
        <f>'1.Parent'!AE11</f>
        <v>,'</v>
      </c>
      <c r="AF16" s="51" t="str">
        <f>'1.Parent'!AF11</f>
        <v>);</v>
      </c>
    </row>
    <row r="17" spans="1:32" x14ac:dyDescent="0.2">
      <c r="A17" s="34" t="str">
        <f>'1.Parent'!A12</f>
        <v xml:space="preserve">Insert Into  </v>
      </c>
      <c r="B17" s="28" t="str">
        <f>'1.Parent'!B12</f>
        <v>Scientist</v>
      </c>
      <c r="C17" s="34" t="str">
        <f>'1.Parent'!C12</f>
        <v xml:space="preserve"> Values (</v>
      </c>
      <c r="D17" s="109">
        <f>'1.Parent'!D12</f>
        <v>9</v>
      </c>
      <c r="E17" s="50" t="str">
        <f>'1.Parent'!E12</f>
        <v>,'</v>
      </c>
      <c r="F17" s="19" t="str">
        <f>'1.Parent'!F12</f>
        <v>Nurul</v>
      </c>
      <c r="G17" s="50" t="str">
        <f>'1.Parent'!G12</f>
        <v>','</v>
      </c>
      <c r="H17" s="19" t="str">
        <f>'1.Parent'!H12</f>
        <v>Aisyah</v>
      </c>
      <c r="I17" s="50" t="str">
        <f>'1.Parent'!I12</f>
        <v>','</v>
      </c>
      <c r="J17" s="19" t="str">
        <f>'1.Parent'!J12</f>
        <v>Edinburgh</v>
      </c>
      <c r="K17" s="50" t="str">
        <f>'1.Parent'!K12</f>
        <v>','</v>
      </c>
      <c r="L17" s="19" t="str">
        <f>'1.Parent'!L12</f>
        <v>Edinburgh</v>
      </c>
      <c r="M17" s="50" t="str">
        <f>'1.Parent'!M12</f>
        <v>','</v>
      </c>
      <c r="N17" s="19" t="str">
        <f>'1.Parent'!N12</f>
        <v>Malaysia</v>
      </c>
      <c r="O17" s="50" t="str">
        <f>'1.Parent'!O12</f>
        <v>',</v>
      </c>
      <c r="P17" s="108">
        <f>'1.Parent'!P12</f>
        <v>35711</v>
      </c>
      <c r="Q17" s="50" t="str">
        <f>'1.Parent'!Q12</f>
        <v>,'</v>
      </c>
      <c r="R17" s="19" t="str">
        <f>'1.Parent'!R12</f>
        <v>University of Edinburgh</v>
      </c>
      <c r="S17" s="50" t="str">
        <f>'1.Parent'!S12</f>
        <v>','</v>
      </c>
      <c r="T17" s="19" t="str">
        <f>'1.Parent'!T12</f>
        <v>Chemistry</v>
      </c>
      <c r="U17" s="50" t="str">
        <f>'1.Parent'!U12</f>
        <v>','</v>
      </c>
      <c r="V17" s="19" t="str">
        <f>'1.Parent'!V12</f>
        <v>Masters</v>
      </c>
      <c r="W17" s="50" t="str">
        <f>'1.Parent'!W12</f>
        <v>','</v>
      </c>
      <c r="X17" s="19">
        <f>'1.Parent'!X12</f>
        <v>2</v>
      </c>
      <c r="Y17" s="50" t="str">
        <f>'1.Parent'!Y12</f>
        <v>','</v>
      </c>
      <c r="Z17" s="19">
        <f>'1.Parent'!Z12</f>
        <v>2</v>
      </c>
      <c r="AA17" s="50" t="str">
        <f>'1.Parent'!AA12</f>
        <v>','</v>
      </c>
      <c r="AB17" s="106">
        <f>'1.Parent'!AB12</f>
        <v>70000</v>
      </c>
      <c r="AC17" s="112" t="str">
        <f>'1.Parent'!AC12</f>
        <v>,'</v>
      </c>
      <c r="AD17" s="106">
        <f>'1.Parent'!AD12</f>
        <v>1944.4444444444443</v>
      </c>
      <c r="AE17" s="51" t="str">
        <f>'1.Parent'!AE12</f>
        <v>,'</v>
      </c>
      <c r="AF17" s="51" t="str">
        <f>'1.Parent'!AF12</f>
        <v>);</v>
      </c>
    </row>
    <row r="18" spans="1:32" x14ac:dyDescent="0.2">
      <c r="A18" s="34" t="str">
        <f>'1.Parent'!A13</f>
        <v xml:space="preserve">Insert Into  </v>
      </c>
      <c r="B18" s="28" t="str">
        <f>'1.Parent'!B13</f>
        <v>Scientist</v>
      </c>
      <c r="C18" s="34" t="str">
        <f>'1.Parent'!C13</f>
        <v xml:space="preserve"> Values (</v>
      </c>
      <c r="D18" s="109">
        <f>'1.Parent'!D13</f>
        <v>10</v>
      </c>
      <c r="E18" s="50" t="str">
        <f>'1.Parent'!E13</f>
        <v>,'</v>
      </c>
      <c r="F18" s="19" t="str">
        <f>'1.Parent'!F13</f>
        <v>Conor</v>
      </c>
      <c r="G18" s="50" t="str">
        <f>'1.Parent'!G13</f>
        <v>','</v>
      </c>
      <c r="H18" s="19" t="str">
        <f>'1.Parent'!H13</f>
        <v>O'Neill</v>
      </c>
      <c r="I18" s="50" t="str">
        <f>'1.Parent'!I13</f>
        <v>','</v>
      </c>
      <c r="J18" s="19" t="str">
        <f>'1.Parent'!J13</f>
        <v>Cardiff</v>
      </c>
      <c r="K18" s="50" t="str">
        <f>'1.Parent'!K13</f>
        <v>','</v>
      </c>
      <c r="L18" s="19" t="str">
        <f>'1.Parent'!L13</f>
        <v>Cardiff</v>
      </c>
      <c r="M18" s="50" t="str">
        <f>'1.Parent'!M13</f>
        <v>','</v>
      </c>
      <c r="N18" s="19" t="str">
        <f>'1.Parent'!N13</f>
        <v>Ireland</v>
      </c>
      <c r="O18" s="50" t="str">
        <f>'1.Parent'!O13</f>
        <v>',</v>
      </c>
      <c r="P18" s="108">
        <f>'1.Parent'!P13</f>
        <v>34286</v>
      </c>
      <c r="Q18" s="50" t="str">
        <f>'1.Parent'!Q13</f>
        <v>,'</v>
      </c>
      <c r="R18" s="19" t="str">
        <f>'1.Parent'!R13</f>
        <v>Cardiff University</v>
      </c>
      <c r="S18" s="50" t="str">
        <f>'1.Parent'!S13</f>
        <v>','</v>
      </c>
      <c r="T18" s="19" t="str">
        <f>'1.Parent'!T13</f>
        <v>Computer Science</v>
      </c>
      <c r="U18" s="50" t="str">
        <f>'1.Parent'!U13</f>
        <v>','</v>
      </c>
      <c r="V18" s="19" t="str">
        <f>'1.Parent'!V13</f>
        <v>PhD</v>
      </c>
      <c r="W18" s="50" t="str">
        <f>'1.Parent'!W13</f>
        <v>','</v>
      </c>
      <c r="X18" s="19">
        <f>'1.Parent'!X13</f>
        <v>4</v>
      </c>
      <c r="Y18" s="50" t="str">
        <f>'1.Parent'!Y13</f>
        <v>','</v>
      </c>
      <c r="Z18" s="19">
        <f>'1.Parent'!Z13</f>
        <v>4</v>
      </c>
      <c r="AA18" s="50" t="str">
        <f>'1.Parent'!AA13</f>
        <v>','</v>
      </c>
      <c r="AB18" s="106">
        <f>'1.Parent'!AB13</f>
        <v>320000</v>
      </c>
      <c r="AC18" s="112" t="str">
        <f>'1.Parent'!AC13</f>
        <v>,'</v>
      </c>
      <c r="AD18" s="106">
        <f>'1.Parent'!AD13</f>
        <v>6666.666666666667</v>
      </c>
      <c r="AE18" s="51" t="str">
        <f>'1.Parent'!AE13</f>
        <v>,'</v>
      </c>
      <c r="AF18" s="51" t="str">
        <f>'1.Parent'!AF13</f>
        <v>);</v>
      </c>
    </row>
    <row r="19" spans="1:32" x14ac:dyDescent="0.2">
      <c r="A19" s="34" t="str">
        <f>'1.Parent'!A14</f>
        <v xml:space="preserve">Insert Into  </v>
      </c>
      <c r="B19" s="28" t="str">
        <f>'1.Parent'!B14</f>
        <v>Scientist</v>
      </c>
      <c r="C19" s="34" t="str">
        <f>'1.Parent'!C14</f>
        <v xml:space="preserve"> Values (</v>
      </c>
      <c r="D19" s="109">
        <f>'1.Parent'!D14</f>
        <v>11</v>
      </c>
      <c r="E19" s="50" t="str">
        <f>'1.Parent'!E14</f>
        <v>,'</v>
      </c>
      <c r="F19" s="19" t="str">
        <f>'1.Parent'!F14</f>
        <v>Carlos</v>
      </c>
      <c r="G19" s="50" t="str">
        <f>'1.Parent'!G14</f>
        <v>','</v>
      </c>
      <c r="H19" s="19" t="str">
        <f>'1.Parent'!H14</f>
        <v>Santos</v>
      </c>
      <c r="I19" s="50" t="str">
        <f>'1.Parent'!I14</f>
        <v>','</v>
      </c>
      <c r="J19" s="19" t="str">
        <f>'1.Parent'!J14</f>
        <v>Cork</v>
      </c>
      <c r="K19" s="50" t="str">
        <f>'1.Parent'!K14</f>
        <v>','</v>
      </c>
      <c r="L19" s="19" t="str">
        <f>'1.Parent'!L14</f>
        <v>Cork</v>
      </c>
      <c r="M19" s="50" t="str">
        <f>'1.Parent'!M14</f>
        <v>','</v>
      </c>
      <c r="N19" s="19" t="str">
        <f>'1.Parent'!N14</f>
        <v>Brazil</v>
      </c>
      <c r="O19" s="50" t="str">
        <f>'1.Parent'!O14</f>
        <v>',</v>
      </c>
      <c r="P19" s="108">
        <f>'1.Parent'!P14</f>
        <v>33772</v>
      </c>
      <c r="Q19" s="50" t="str">
        <f>'1.Parent'!Q14</f>
        <v>,'</v>
      </c>
      <c r="R19" s="19" t="str">
        <f>'1.Parent'!R14</f>
        <v>University College Cork</v>
      </c>
      <c r="S19" s="50" t="str">
        <f>'1.Parent'!S14</f>
        <v>','</v>
      </c>
      <c r="T19" s="19" t="str">
        <f>'1.Parent'!T14</f>
        <v>Microbiology</v>
      </c>
      <c r="U19" s="50" t="str">
        <f>'1.Parent'!U14</f>
        <v>','</v>
      </c>
      <c r="V19" s="19" t="str">
        <f>'1.Parent'!V14</f>
        <v>Masters</v>
      </c>
      <c r="W19" s="50" t="str">
        <f>'1.Parent'!W14</f>
        <v>','</v>
      </c>
      <c r="X19" s="19">
        <f>'1.Parent'!X14</f>
        <v>4</v>
      </c>
      <c r="Y19" s="50" t="str">
        <f>'1.Parent'!Y14</f>
        <v>','</v>
      </c>
      <c r="Z19" s="19">
        <f>'1.Parent'!Z14</f>
        <v>2</v>
      </c>
      <c r="AA19" s="50" t="str">
        <f>'1.Parent'!AA14</f>
        <v>','</v>
      </c>
      <c r="AB19" s="106">
        <f>'1.Parent'!AB14</f>
        <v>70000</v>
      </c>
      <c r="AC19" s="112" t="str">
        <f>'1.Parent'!AC14</f>
        <v>,'</v>
      </c>
      <c r="AD19" s="106">
        <f>'1.Parent'!AD14</f>
        <v>1944.4444444444443</v>
      </c>
      <c r="AE19" s="51" t="str">
        <f>'1.Parent'!AE14</f>
        <v>,'</v>
      </c>
      <c r="AF19" s="51" t="str">
        <f>'1.Parent'!AF14</f>
        <v>);</v>
      </c>
    </row>
    <row r="20" spans="1:32" x14ac:dyDescent="0.2">
      <c r="A20" s="34" t="str">
        <f>'1.Parent'!A15</f>
        <v xml:space="preserve">Insert Into  </v>
      </c>
      <c r="B20" s="28" t="str">
        <f>'1.Parent'!B15</f>
        <v>Scientist</v>
      </c>
      <c r="C20" s="34" t="str">
        <f>'1.Parent'!C15</f>
        <v xml:space="preserve"> Values (</v>
      </c>
      <c r="D20" s="109">
        <f>'1.Parent'!D15</f>
        <v>12</v>
      </c>
      <c r="E20" s="50" t="str">
        <f>'1.Parent'!E15</f>
        <v>,'</v>
      </c>
      <c r="F20" s="19" t="str">
        <f>'1.Parent'!F15</f>
        <v>Lee</v>
      </c>
      <c r="G20" s="50" t="str">
        <f>'1.Parent'!G15</f>
        <v>','</v>
      </c>
      <c r="H20" s="19" t="str">
        <f>'1.Parent'!H15</f>
        <v>Wei</v>
      </c>
      <c r="I20" s="50" t="str">
        <f>'1.Parent'!I15</f>
        <v>','</v>
      </c>
      <c r="J20" s="19" t="str">
        <f>'1.Parent'!J15</f>
        <v>Athlone</v>
      </c>
      <c r="K20" s="50" t="str">
        <f>'1.Parent'!K15</f>
        <v>','</v>
      </c>
      <c r="L20" s="19" t="str">
        <f>'1.Parent'!L15</f>
        <v>Westmeath</v>
      </c>
      <c r="M20" s="50" t="str">
        <f>'1.Parent'!M15</f>
        <v>','</v>
      </c>
      <c r="N20" s="19" t="str">
        <f>'1.Parent'!N15</f>
        <v>Malaysia</v>
      </c>
      <c r="O20" s="50" t="str">
        <f>'1.Parent'!O15</f>
        <v>',</v>
      </c>
      <c r="P20" s="108">
        <f>'1.Parent'!P15</f>
        <v>33724</v>
      </c>
      <c r="Q20" s="50" t="str">
        <f>'1.Parent'!Q15</f>
        <v>,'</v>
      </c>
      <c r="R20" s="19" t="str">
        <f>'1.Parent'!R15</f>
        <v>TUS: Midlands Midwest</v>
      </c>
      <c r="S20" s="50" t="str">
        <f>'1.Parent'!S15</f>
        <v>','</v>
      </c>
      <c r="T20" s="19" t="str">
        <f>'1.Parent'!T15</f>
        <v>Physics</v>
      </c>
      <c r="U20" s="50" t="str">
        <f>'1.Parent'!U15</f>
        <v>','</v>
      </c>
      <c r="V20" s="19" t="str">
        <f>'1.Parent'!V15</f>
        <v>PhD</v>
      </c>
      <c r="W20" s="50" t="str">
        <f>'1.Parent'!W15</f>
        <v>','</v>
      </c>
      <c r="X20" s="19">
        <f>'1.Parent'!X15</f>
        <v>1</v>
      </c>
      <c r="Y20" s="50" t="str">
        <f>'1.Parent'!Y15</f>
        <v>','</v>
      </c>
      <c r="Z20" s="19">
        <f>'1.Parent'!Z15</f>
        <v>4</v>
      </c>
      <c r="AA20" s="50" t="str">
        <f>'1.Parent'!AA15</f>
        <v>','</v>
      </c>
      <c r="AB20" s="106">
        <f>'1.Parent'!AB15</f>
        <v>200000</v>
      </c>
      <c r="AC20" s="112" t="str">
        <f>'1.Parent'!AC15</f>
        <v>,'</v>
      </c>
      <c r="AD20" s="106">
        <f>'1.Parent'!AD15</f>
        <v>4166.666666666667</v>
      </c>
      <c r="AE20" s="51" t="str">
        <f>'1.Parent'!AE15</f>
        <v>,'</v>
      </c>
      <c r="AF20" s="51" t="str">
        <f>'1.Parent'!AF15</f>
        <v>);</v>
      </c>
    </row>
    <row r="21" spans="1:32" x14ac:dyDescent="0.2">
      <c r="A21" s="34" t="str">
        <f>'1.Parent'!A16</f>
        <v xml:space="preserve">Insert Into  </v>
      </c>
      <c r="B21" s="28" t="str">
        <f>'1.Parent'!B16</f>
        <v>Scientist</v>
      </c>
      <c r="C21" s="34" t="str">
        <f>'1.Parent'!C16</f>
        <v xml:space="preserve"> Values (</v>
      </c>
      <c r="D21" s="109">
        <f>'1.Parent'!D16</f>
        <v>13</v>
      </c>
      <c r="E21" s="50" t="str">
        <f>'1.Parent'!E16</f>
        <v>,'</v>
      </c>
      <c r="F21" s="19" t="str">
        <f>'1.Parent'!F16</f>
        <v>Nadia</v>
      </c>
      <c r="G21" s="50" t="str">
        <f>'1.Parent'!G16</f>
        <v>','</v>
      </c>
      <c r="H21" s="19" t="str">
        <f>'1.Parent'!H16</f>
        <v>Rahman</v>
      </c>
      <c r="I21" s="50" t="str">
        <f>'1.Parent'!I16</f>
        <v>','</v>
      </c>
      <c r="J21" s="19" t="str">
        <f>'1.Parent'!J16</f>
        <v>Edinburgh</v>
      </c>
      <c r="K21" s="50" t="str">
        <f>'1.Parent'!K16</f>
        <v>','</v>
      </c>
      <c r="L21" s="19" t="str">
        <f>'1.Parent'!L16</f>
        <v>Edinburgh</v>
      </c>
      <c r="M21" s="50" t="str">
        <f>'1.Parent'!M16</f>
        <v>','</v>
      </c>
      <c r="N21" s="19" t="str">
        <f>'1.Parent'!N16</f>
        <v>Malaysia</v>
      </c>
      <c r="O21" s="50" t="str">
        <f>'1.Parent'!O16</f>
        <v>',</v>
      </c>
      <c r="P21" s="108">
        <f>'1.Parent'!P16</f>
        <v>34655</v>
      </c>
      <c r="Q21" s="50" t="str">
        <f>'1.Parent'!Q16</f>
        <v>,'</v>
      </c>
      <c r="R21" s="19" t="str">
        <f>'1.Parent'!R16</f>
        <v>University of Edinburgh</v>
      </c>
      <c r="S21" s="50" t="str">
        <f>'1.Parent'!S16</f>
        <v>','</v>
      </c>
      <c r="T21" s="19" t="str">
        <f>'1.Parent'!T16</f>
        <v>Physics</v>
      </c>
      <c r="U21" s="50" t="str">
        <f>'1.Parent'!U16</f>
        <v>','</v>
      </c>
      <c r="V21" s="19" t="str">
        <f>'1.Parent'!V16</f>
        <v>PhD</v>
      </c>
      <c r="W21" s="50" t="str">
        <f>'1.Parent'!W16</f>
        <v>','</v>
      </c>
      <c r="X21" s="19">
        <f>'1.Parent'!X16</f>
        <v>2</v>
      </c>
      <c r="Y21" s="50" t="str">
        <f>'1.Parent'!Y16</f>
        <v>','</v>
      </c>
      <c r="Z21" s="19">
        <f>'1.Parent'!Z16</f>
        <v>6</v>
      </c>
      <c r="AA21" s="50" t="str">
        <f>'1.Parent'!AA16</f>
        <v>','</v>
      </c>
      <c r="AB21" s="106">
        <f>'1.Parent'!AB16</f>
        <v>330000</v>
      </c>
      <c r="AC21" s="112" t="str">
        <f>'1.Parent'!AC16</f>
        <v>,'</v>
      </c>
      <c r="AD21" s="106">
        <f>'1.Parent'!AD16</f>
        <v>6875</v>
      </c>
      <c r="AE21" s="51" t="str">
        <f>'1.Parent'!AE16</f>
        <v>,'</v>
      </c>
      <c r="AF21" s="51" t="str">
        <f>'1.Parent'!AF16</f>
        <v>);</v>
      </c>
    </row>
    <row r="22" spans="1:32" x14ac:dyDescent="0.2">
      <c r="A22" s="34" t="str">
        <f>'1.Parent'!A17</f>
        <v xml:space="preserve">Insert Into  </v>
      </c>
      <c r="B22" s="28" t="str">
        <f>'1.Parent'!B17</f>
        <v>Scientist</v>
      </c>
      <c r="C22" s="34" t="str">
        <f>'1.Parent'!C17</f>
        <v xml:space="preserve"> Values (</v>
      </c>
      <c r="D22" s="109">
        <f>'1.Parent'!D17</f>
        <v>14</v>
      </c>
      <c r="E22" s="50" t="str">
        <f>'1.Parent'!E17</f>
        <v>,'</v>
      </c>
      <c r="F22" s="19" t="str">
        <f>'1.Parent'!F17</f>
        <v>Ciara</v>
      </c>
      <c r="G22" s="50" t="str">
        <f>'1.Parent'!G17</f>
        <v>','</v>
      </c>
      <c r="H22" s="19" t="str">
        <f>'1.Parent'!H17</f>
        <v>Murphy</v>
      </c>
      <c r="I22" s="50" t="str">
        <f>'1.Parent'!I17</f>
        <v>','</v>
      </c>
      <c r="J22" s="19" t="str">
        <f>'1.Parent'!J17</f>
        <v>Dublin</v>
      </c>
      <c r="K22" s="50" t="str">
        <f>'1.Parent'!K17</f>
        <v>','</v>
      </c>
      <c r="L22" s="19" t="str">
        <f>'1.Parent'!L17</f>
        <v>Dublin</v>
      </c>
      <c r="M22" s="50" t="str">
        <f>'1.Parent'!M17</f>
        <v>','</v>
      </c>
      <c r="N22" s="19" t="str">
        <f>'1.Parent'!N17</f>
        <v>Ireland</v>
      </c>
      <c r="O22" s="50" t="str">
        <f>'1.Parent'!O17</f>
        <v>',</v>
      </c>
      <c r="P22" s="108">
        <f>'1.Parent'!P17</f>
        <v>33371</v>
      </c>
      <c r="Q22" s="50" t="str">
        <f>'1.Parent'!Q17</f>
        <v>,'</v>
      </c>
      <c r="R22" s="19" t="str">
        <f>'1.Parent'!R17</f>
        <v>Trinity College Dublin</v>
      </c>
      <c r="S22" s="50" t="str">
        <f>'1.Parent'!S17</f>
        <v>','</v>
      </c>
      <c r="T22" s="19" t="str">
        <f>'1.Parent'!T17</f>
        <v>Microbiology</v>
      </c>
      <c r="U22" s="50" t="str">
        <f>'1.Parent'!U17</f>
        <v>','</v>
      </c>
      <c r="V22" s="19" t="str">
        <f>'1.Parent'!V17</f>
        <v>Masters</v>
      </c>
      <c r="W22" s="50" t="str">
        <f>'1.Parent'!W17</f>
        <v>','</v>
      </c>
      <c r="X22" s="19">
        <f>'1.Parent'!X17</f>
        <v>1</v>
      </c>
      <c r="Y22" s="50" t="str">
        <f>'1.Parent'!Y17</f>
        <v>','</v>
      </c>
      <c r="Z22" s="19">
        <f>'1.Parent'!Z17</f>
        <v>1</v>
      </c>
      <c r="AA22" s="50" t="str">
        <f>'1.Parent'!AA17</f>
        <v>','</v>
      </c>
      <c r="AB22" s="106">
        <f>'1.Parent'!AB17</f>
        <v>84000</v>
      </c>
      <c r="AC22" s="112" t="str">
        <f>'1.Parent'!AC17</f>
        <v>,'</v>
      </c>
      <c r="AD22" s="106">
        <f>'1.Parent'!AD17</f>
        <v>2333.3333333333335</v>
      </c>
      <c r="AE22" s="51" t="str">
        <f>'1.Parent'!AE17</f>
        <v>,'</v>
      </c>
      <c r="AF22" s="51" t="str">
        <f>'1.Parent'!AF17</f>
        <v>);</v>
      </c>
    </row>
    <row r="23" spans="1:32" x14ac:dyDescent="0.2">
      <c r="A23" s="34" t="str">
        <f>'1.Parent'!A18</f>
        <v xml:space="preserve">Insert Into  </v>
      </c>
      <c r="B23" s="28" t="str">
        <f>'1.Parent'!B18</f>
        <v>Scientist</v>
      </c>
      <c r="C23" s="34" t="str">
        <f>'1.Parent'!C18</f>
        <v xml:space="preserve"> Values (</v>
      </c>
      <c r="D23" s="109">
        <f>'1.Parent'!D18</f>
        <v>15</v>
      </c>
      <c r="E23" s="50" t="str">
        <f>'1.Parent'!E18</f>
        <v>,'</v>
      </c>
      <c r="F23" s="19" t="str">
        <f>'1.Parent'!F18</f>
        <v>Pedro</v>
      </c>
      <c r="G23" s="50" t="str">
        <f>'1.Parent'!G18</f>
        <v>','</v>
      </c>
      <c r="H23" s="19" t="str">
        <f>'1.Parent'!H18</f>
        <v>Alves</v>
      </c>
      <c r="I23" s="50" t="str">
        <f>'1.Parent'!I18</f>
        <v>','</v>
      </c>
      <c r="J23" s="19" t="str">
        <f>'1.Parent'!J18</f>
        <v>Cork</v>
      </c>
      <c r="K23" s="50" t="str">
        <f>'1.Parent'!K18</f>
        <v>','</v>
      </c>
      <c r="L23" s="19" t="str">
        <f>'1.Parent'!L18</f>
        <v>Cork</v>
      </c>
      <c r="M23" s="50" t="str">
        <f>'1.Parent'!M18</f>
        <v>','</v>
      </c>
      <c r="N23" s="19" t="str">
        <f>'1.Parent'!N18</f>
        <v>Brazil</v>
      </c>
      <c r="O23" s="50" t="str">
        <f>'1.Parent'!O18</f>
        <v>',</v>
      </c>
      <c r="P23" s="108">
        <f>'1.Parent'!P18</f>
        <v>34617</v>
      </c>
      <c r="Q23" s="50" t="str">
        <f>'1.Parent'!Q18</f>
        <v>,'</v>
      </c>
      <c r="R23" s="19" t="str">
        <f>'1.Parent'!R18</f>
        <v>University College Cork</v>
      </c>
      <c r="S23" s="50" t="str">
        <f>'1.Parent'!S18</f>
        <v>','</v>
      </c>
      <c r="T23" s="19" t="str">
        <f>'1.Parent'!T18</f>
        <v>Chemistry</v>
      </c>
      <c r="U23" s="50" t="str">
        <f>'1.Parent'!U18</f>
        <v>','</v>
      </c>
      <c r="V23" s="19" t="str">
        <f>'1.Parent'!V18</f>
        <v>PhD</v>
      </c>
      <c r="W23" s="50" t="str">
        <f>'1.Parent'!W18</f>
        <v>','</v>
      </c>
      <c r="X23" s="19">
        <f>'1.Parent'!X18</f>
        <v>3</v>
      </c>
      <c r="Y23" s="50" t="str">
        <f>'1.Parent'!Y18</f>
        <v>','</v>
      </c>
      <c r="Z23" s="19">
        <f>'1.Parent'!Z18</f>
        <v>4</v>
      </c>
      <c r="AA23" s="50" t="str">
        <f>'1.Parent'!AA18</f>
        <v>','</v>
      </c>
      <c r="AB23" s="106">
        <f>'1.Parent'!AB18</f>
        <v>340000</v>
      </c>
      <c r="AC23" s="112" t="str">
        <f>'1.Parent'!AC18</f>
        <v>,'</v>
      </c>
      <c r="AD23" s="106">
        <f>'1.Parent'!AD18</f>
        <v>7083.333333333333</v>
      </c>
      <c r="AE23" s="51" t="str">
        <f>'1.Parent'!AE18</f>
        <v>,'</v>
      </c>
      <c r="AF23" s="51" t="str">
        <f>'1.Parent'!AF18</f>
        <v>);</v>
      </c>
    </row>
    <row r="24" spans="1:32" x14ac:dyDescent="0.2">
      <c r="A24" s="34" t="str">
        <f>'1.Parent'!A19</f>
        <v xml:space="preserve">Insert Into  </v>
      </c>
      <c r="B24" s="28" t="str">
        <f>'1.Parent'!B19</f>
        <v>Scientist</v>
      </c>
      <c r="C24" s="34" t="str">
        <f>'1.Parent'!C19</f>
        <v xml:space="preserve"> Values (</v>
      </c>
      <c r="D24" s="109">
        <f>'1.Parent'!D19</f>
        <v>16</v>
      </c>
      <c r="E24" s="50" t="str">
        <f>'1.Parent'!E19</f>
        <v>,'</v>
      </c>
      <c r="F24" s="19" t="str">
        <f>'1.Parent'!F19</f>
        <v>Olivia</v>
      </c>
      <c r="G24" s="50" t="str">
        <f>'1.Parent'!G19</f>
        <v>','</v>
      </c>
      <c r="H24" s="19" t="str">
        <f>'1.Parent'!H19</f>
        <v>Brown</v>
      </c>
      <c r="I24" s="50" t="str">
        <f>'1.Parent'!I19</f>
        <v>','</v>
      </c>
      <c r="J24" s="19" t="str">
        <f>'1.Parent'!J19</f>
        <v>Glasgow</v>
      </c>
      <c r="K24" s="50" t="str">
        <f>'1.Parent'!K19</f>
        <v>','</v>
      </c>
      <c r="L24" s="19" t="str">
        <f>'1.Parent'!L19</f>
        <v>Glasgow</v>
      </c>
      <c r="M24" s="50" t="str">
        <f>'1.Parent'!M19</f>
        <v>','</v>
      </c>
      <c r="N24" s="19" t="str">
        <f>'1.Parent'!N19</f>
        <v>United Kingdom</v>
      </c>
      <c r="O24" s="50" t="str">
        <f>'1.Parent'!O19</f>
        <v>',</v>
      </c>
      <c r="P24" s="108">
        <f>'1.Parent'!P19</f>
        <v>33936</v>
      </c>
      <c r="Q24" s="50" t="str">
        <f>'1.Parent'!Q19</f>
        <v>,'</v>
      </c>
      <c r="R24" s="19" t="str">
        <f>'1.Parent'!R19</f>
        <v>University of Glasgow</v>
      </c>
      <c r="S24" s="50" t="str">
        <f>'1.Parent'!S19</f>
        <v>','</v>
      </c>
      <c r="T24" s="19" t="str">
        <f>'1.Parent'!T19</f>
        <v>Chemistry</v>
      </c>
      <c r="U24" s="50" t="str">
        <f>'1.Parent'!U19</f>
        <v>','</v>
      </c>
      <c r="V24" s="19" t="str">
        <f>'1.Parent'!V19</f>
        <v>PhD</v>
      </c>
      <c r="W24" s="50" t="str">
        <f>'1.Parent'!W19</f>
        <v>','</v>
      </c>
      <c r="X24" s="19">
        <f>'1.Parent'!X19</f>
        <v>1</v>
      </c>
      <c r="Y24" s="50" t="str">
        <f>'1.Parent'!Y19</f>
        <v>','</v>
      </c>
      <c r="Z24" s="19">
        <f>'1.Parent'!Z19</f>
        <v>3</v>
      </c>
      <c r="AA24" s="50" t="str">
        <f>'1.Parent'!AA19</f>
        <v>','</v>
      </c>
      <c r="AB24" s="106">
        <f>'1.Parent'!AB19</f>
        <v>320000</v>
      </c>
      <c r="AC24" s="112" t="str">
        <f>'1.Parent'!AC19</f>
        <v>,'</v>
      </c>
      <c r="AD24" s="106">
        <f>'1.Parent'!AD19</f>
        <v>6666.666666666667</v>
      </c>
      <c r="AE24" s="51" t="str">
        <f>'1.Parent'!AE19</f>
        <v>,'</v>
      </c>
      <c r="AF24" s="51" t="str">
        <f>'1.Parent'!AF19</f>
        <v>);</v>
      </c>
    </row>
    <row r="25" spans="1:32" x14ac:dyDescent="0.2">
      <c r="A25" s="34" t="str">
        <f>'1.Parent'!A20</f>
        <v xml:space="preserve">Insert Into  </v>
      </c>
      <c r="B25" s="28" t="str">
        <f>'1.Parent'!B20</f>
        <v>Scientist</v>
      </c>
      <c r="C25" s="34" t="str">
        <f>'1.Parent'!C20</f>
        <v xml:space="preserve"> Values (</v>
      </c>
      <c r="D25" s="109">
        <f>'1.Parent'!D20</f>
        <v>17</v>
      </c>
      <c r="E25" s="50" t="str">
        <f>'1.Parent'!E20</f>
        <v>,'</v>
      </c>
      <c r="F25" s="19" t="str">
        <f>'1.Parent'!F20</f>
        <v>Fernanda</v>
      </c>
      <c r="G25" s="50" t="str">
        <f>'1.Parent'!G20</f>
        <v>','</v>
      </c>
      <c r="H25" s="19" t="str">
        <f>'1.Parent'!H20</f>
        <v>Pereira</v>
      </c>
      <c r="I25" s="50" t="str">
        <f>'1.Parent'!I20</f>
        <v>','</v>
      </c>
      <c r="J25" s="19" t="str">
        <f>'1.Parent'!J20</f>
        <v>Cork</v>
      </c>
      <c r="K25" s="50" t="str">
        <f>'1.Parent'!K20</f>
        <v>','</v>
      </c>
      <c r="L25" s="19" t="str">
        <f>'1.Parent'!L20</f>
        <v>Cork</v>
      </c>
      <c r="M25" s="50" t="str">
        <f>'1.Parent'!M20</f>
        <v>','</v>
      </c>
      <c r="N25" s="19" t="str">
        <f>'1.Parent'!N20</f>
        <v>Brazil</v>
      </c>
      <c r="O25" s="50" t="str">
        <f>'1.Parent'!O20</f>
        <v>',</v>
      </c>
      <c r="P25" s="108">
        <f>'1.Parent'!P20</f>
        <v>35682</v>
      </c>
      <c r="Q25" s="50" t="str">
        <f>'1.Parent'!Q20</f>
        <v>,'</v>
      </c>
      <c r="R25" s="19" t="str">
        <f>'1.Parent'!R20</f>
        <v>University College Cork</v>
      </c>
      <c r="S25" s="50" t="str">
        <f>'1.Parent'!S20</f>
        <v>','</v>
      </c>
      <c r="T25" s="19" t="str">
        <f>'1.Parent'!T20</f>
        <v>Computer Science</v>
      </c>
      <c r="U25" s="50" t="str">
        <f>'1.Parent'!U20</f>
        <v>','</v>
      </c>
      <c r="V25" s="19" t="str">
        <f>'1.Parent'!V20</f>
        <v>PhD</v>
      </c>
      <c r="W25" s="50" t="str">
        <f>'1.Parent'!W20</f>
        <v>','</v>
      </c>
      <c r="X25" s="19">
        <f>'1.Parent'!X20</f>
        <v>4</v>
      </c>
      <c r="Y25" s="50" t="str">
        <f>'1.Parent'!Y20</f>
        <v>','</v>
      </c>
      <c r="Z25" s="19">
        <f>'1.Parent'!Z20</f>
        <v>3</v>
      </c>
      <c r="AA25" s="50" t="str">
        <f>'1.Parent'!AA20</f>
        <v>','</v>
      </c>
      <c r="AB25" s="106">
        <f>'1.Parent'!AB20</f>
        <v>355000</v>
      </c>
      <c r="AC25" s="112" t="str">
        <f>'1.Parent'!AC20</f>
        <v>,'</v>
      </c>
      <c r="AD25" s="106">
        <f>'1.Parent'!AD20</f>
        <v>7395.833333333333</v>
      </c>
      <c r="AE25" s="51" t="str">
        <f>'1.Parent'!AE20</f>
        <v>,'</v>
      </c>
      <c r="AF25" s="51" t="str">
        <f>'1.Parent'!AF20</f>
        <v>);</v>
      </c>
    </row>
    <row r="26" spans="1:32" x14ac:dyDescent="0.2">
      <c r="A26" s="34" t="str">
        <f>'1.Parent'!A21</f>
        <v xml:space="preserve">Insert Into  </v>
      </c>
      <c r="B26" s="28" t="str">
        <f>'1.Parent'!B21</f>
        <v>Scientist</v>
      </c>
      <c r="C26" s="34" t="str">
        <f>'1.Parent'!C21</f>
        <v xml:space="preserve"> Values (</v>
      </c>
      <c r="D26" s="109">
        <f>'1.Parent'!D21</f>
        <v>18</v>
      </c>
      <c r="E26" s="50" t="str">
        <f>'1.Parent'!E21</f>
        <v>,'</v>
      </c>
      <c r="F26" s="19" t="str">
        <f>'1.Parent'!F21</f>
        <v>Daniel</v>
      </c>
      <c r="G26" s="50" t="str">
        <f>'1.Parent'!G21</f>
        <v>','</v>
      </c>
      <c r="H26" s="19" t="str">
        <f>'1.Parent'!H21</f>
        <v>Williams</v>
      </c>
      <c r="I26" s="50" t="str">
        <f>'1.Parent'!I21</f>
        <v>','</v>
      </c>
      <c r="J26" s="19" t="str">
        <f>'1.Parent'!J21</f>
        <v>Glasgow</v>
      </c>
      <c r="K26" s="50" t="str">
        <f>'1.Parent'!K21</f>
        <v>','</v>
      </c>
      <c r="L26" s="19" t="str">
        <f>'1.Parent'!L21</f>
        <v>Glasgow</v>
      </c>
      <c r="M26" s="50" t="str">
        <f>'1.Parent'!M21</f>
        <v>','</v>
      </c>
      <c r="N26" s="19" t="str">
        <f>'1.Parent'!N21</f>
        <v>United Kingdom</v>
      </c>
      <c r="O26" s="50" t="str">
        <f>'1.Parent'!O21</f>
        <v>',</v>
      </c>
      <c r="P26" s="108">
        <f>'1.Parent'!P21</f>
        <v>35199</v>
      </c>
      <c r="Q26" s="50" t="str">
        <f>'1.Parent'!Q21</f>
        <v>,'</v>
      </c>
      <c r="R26" s="19" t="str">
        <f>'1.Parent'!R21</f>
        <v>University of Glasgow</v>
      </c>
      <c r="S26" s="50" t="str">
        <f>'1.Parent'!S21</f>
        <v>','</v>
      </c>
      <c r="T26" s="19" t="str">
        <f>'1.Parent'!T21</f>
        <v>Chemistry</v>
      </c>
      <c r="U26" s="50" t="str">
        <f>'1.Parent'!U21</f>
        <v>','</v>
      </c>
      <c r="V26" s="19" t="str">
        <f>'1.Parent'!V21</f>
        <v>Masters</v>
      </c>
      <c r="W26" s="50" t="str">
        <f>'1.Parent'!W21</f>
        <v>','</v>
      </c>
      <c r="X26" s="19">
        <f>'1.Parent'!X21</f>
        <v>2</v>
      </c>
      <c r="Y26" s="50" t="str">
        <f>'1.Parent'!Y21</f>
        <v>','</v>
      </c>
      <c r="Z26" s="19">
        <f>'1.Parent'!Z21</f>
        <v>2</v>
      </c>
      <c r="AA26" s="50" t="str">
        <f>'1.Parent'!AA21</f>
        <v>','</v>
      </c>
      <c r="AB26" s="106">
        <f>'1.Parent'!AB21</f>
        <v>80000</v>
      </c>
      <c r="AC26" s="112" t="str">
        <f>'1.Parent'!AC21</f>
        <v>,'</v>
      </c>
      <c r="AD26" s="106">
        <f>'1.Parent'!AD21</f>
        <v>2222.2222222222222</v>
      </c>
      <c r="AE26" s="51" t="str">
        <f>'1.Parent'!AE21</f>
        <v>,'</v>
      </c>
      <c r="AF26" s="51" t="str">
        <f>'1.Parent'!AF21</f>
        <v>);</v>
      </c>
    </row>
    <row r="27" spans="1:32" x14ac:dyDescent="0.2">
      <c r="A27" s="34" t="str">
        <f>'1.Parent'!A22</f>
        <v xml:space="preserve">Insert Into  </v>
      </c>
      <c r="B27" s="28" t="str">
        <f>'1.Parent'!B22</f>
        <v>Scientist</v>
      </c>
      <c r="C27" s="34" t="str">
        <f>'1.Parent'!C22</f>
        <v xml:space="preserve"> Values (</v>
      </c>
      <c r="D27" s="109">
        <f>'1.Parent'!D22</f>
        <v>19</v>
      </c>
      <c r="E27" s="50" t="str">
        <f>'1.Parent'!E22</f>
        <v>,'</v>
      </c>
      <c r="F27" s="19" t="str">
        <f>'1.Parent'!F22</f>
        <v>Sophie</v>
      </c>
      <c r="G27" s="50" t="str">
        <f>'1.Parent'!G22</f>
        <v>','</v>
      </c>
      <c r="H27" s="19" t="str">
        <f>'1.Parent'!H22</f>
        <v>Clark</v>
      </c>
      <c r="I27" s="50" t="str">
        <f>'1.Parent'!I22</f>
        <v>','</v>
      </c>
      <c r="J27" s="19" t="str">
        <f>'1.Parent'!J22</f>
        <v>Edinburgh</v>
      </c>
      <c r="K27" s="50" t="str">
        <f>'1.Parent'!K22</f>
        <v>','</v>
      </c>
      <c r="L27" s="19" t="str">
        <f>'1.Parent'!L22</f>
        <v>Edinburgh</v>
      </c>
      <c r="M27" s="50" t="str">
        <f>'1.Parent'!M22</f>
        <v>','</v>
      </c>
      <c r="N27" s="19" t="str">
        <f>'1.Parent'!N22</f>
        <v>United Kingdom</v>
      </c>
      <c r="O27" s="50" t="str">
        <f>'1.Parent'!O22</f>
        <v>',</v>
      </c>
      <c r="P27" s="108">
        <f>'1.Parent'!P22</f>
        <v>34176</v>
      </c>
      <c r="Q27" s="50" t="str">
        <f>'1.Parent'!Q22</f>
        <v>,'</v>
      </c>
      <c r="R27" s="19" t="str">
        <f>'1.Parent'!R22</f>
        <v>University of Edinburgh</v>
      </c>
      <c r="S27" s="50" t="str">
        <f>'1.Parent'!S22</f>
        <v>','</v>
      </c>
      <c r="T27" s="19" t="str">
        <f>'1.Parent'!T22</f>
        <v>Chemistry</v>
      </c>
      <c r="U27" s="50" t="str">
        <f>'1.Parent'!U22</f>
        <v>','</v>
      </c>
      <c r="V27" s="19" t="str">
        <f>'1.Parent'!V22</f>
        <v>Masters</v>
      </c>
      <c r="W27" s="50" t="str">
        <f>'1.Parent'!W22</f>
        <v>','</v>
      </c>
      <c r="X27" s="19">
        <f>'1.Parent'!X22</f>
        <v>2</v>
      </c>
      <c r="Y27" s="50" t="str">
        <f>'1.Parent'!Y22</f>
        <v>','</v>
      </c>
      <c r="Z27" s="19">
        <f>'1.Parent'!Z22</f>
        <v>2</v>
      </c>
      <c r="AA27" s="50" t="str">
        <f>'1.Parent'!AA22</f>
        <v>','</v>
      </c>
      <c r="AB27" s="106">
        <f>'1.Parent'!AB22</f>
        <v>90000</v>
      </c>
      <c r="AC27" s="112" t="str">
        <f>'1.Parent'!AC22</f>
        <v>,'</v>
      </c>
      <c r="AD27" s="106">
        <f>'1.Parent'!AD22</f>
        <v>2500</v>
      </c>
      <c r="AE27" s="51" t="str">
        <f>'1.Parent'!AE22</f>
        <v>,'</v>
      </c>
      <c r="AF27" s="51" t="str">
        <f>'1.Parent'!AF22</f>
        <v>);</v>
      </c>
    </row>
    <row r="28" spans="1:32" x14ac:dyDescent="0.2">
      <c r="A28" s="34" t="str">
        <f>'1.Parent'!A23</f>
        <v xml:space="preserve">Insert Into  </v>
      </c>
      <c r="B28" s="28" t="str">
        <f>'1.Parent'!B23</f>
        <v>Scientist</v>
      </c>
      <c r="C28" s="34" t="str">
        <f>'1.Parent'!C23</f>
        <v xml:space="preserve"> Values (</v>
      </c>
      <c r="D28" s="109">
        <f>'1.Parent'!D23</f>
        <v>20</v>
      </c>
      <c r="E28" s="50" t="str">
        <f>'1.Parent'!E23</f>
        <v>,'</v>
      </c>
      <c r="F28" s="19" t="str">
        <f>'1.Parent'!F23</f>
        <v>Sean</v>
      </c>
      <c r="G28" s="50" t="str">
        <f>'1.Parent'!G23</f>
        <v>','</v>
      </c>
      <c r="H28" s="19" t="str">
        <f>'1.Parent'!H23</f>
        <v>Byrne</v>
      </c>
      <c r="I28" s="50" t="str">
        <f>'1.Parent'!I23</f>
        <v>','</v>
      </c>
      <c r="J28" s="19" t="str">
        <f>'1.Parent'!J23</f>
        <v>Glasgow</v>
      </c>
      <c r="K28" s="50" t="str">
        <f>'1.Parent'!K23</f>
        <v>','</v>
      </c>
      <c r="L28" s="19" t="str">
        <f>'1.Parent'!L23</f>
        <v>Glasgow</v>
      </c>
      <c r="M28" s="50" t="str">
        <f>'1.Parent'!M23</f>
        <v>','</v>
      </c>
      <c r="N28" s="19" t="str">
        <f>'1.Parent'!N23</f>
        <v>Ireland</v>
      </c>
      <c r="O28" s="50" t="str">
        <f>'1.Parent'!O23</f>
        <v>',</v>
      </c>
      <c r="P28" s="108">
        <f>'1.Parent'!P23</f>
        <v>35286</v>
      </c>
      <c r="Q28" s="50" t="str">
        <f>'1.Parent'!Q23</f>
        <v>,'</v>
      </c>
      <c r="R28" s="19" t="str">
        <f>'1.Parent'!R23</f>
        <v>University of Glasgow</v>
      </c>
      <c r="S28" s="50" t="str">
        <f>'1.Parent'!S23</f>
        <v>','</v>
      </c>
      <c r="T28" s="19" t="str">
        <f>'1.Parent'!T23</f>
        <v>Physics</v>
      </c>
      <c r="U28" s="50" t="str">
        <f>'1.Parent'!U23</f>
        <v>','</v>
      </c>
      <c r="V28" s="19" t="str">
        <f>'1.Parent'!V23</f>
        <v>PhD</v>
      </c>
      <c r="W28" s="50" t="str">
        <f>'1.Parent'!W23</f>
        <v>','</v>
      </c>
      <c r="X28" s="19">
        <f>'1.Parent'!X23</f>
        <v>1</v>
      </c>
      <c r="Y28" s="50" t="str">
        <f>'1.Parent'!Y23</f>
        <v>','</v>
      </c>
      <c r="Z28" s="19">
        <f>'1.Parent'!Z23</f>
        <v>4</v>
      </c>
      <c r="AA28" s="50" t="str">
        <f>'1.Parent'!AA23</f>
        <v>','</v>
      </c>
      <c r="AB28" s="106">
        <f>'1.Parent'!AB23</f>
        <v>450000</v>
      </c>
      <c r="AC28" s="112" t="str">
        <f>'1.Parent'!AC23</f>
        <v>,'</v>
      </c>
      <c r="AD28" s="106">
        <f>'1.Parent'!AD23</f>
        <v>9375</v>
      </c>
      <c r="AE28" s="51" t="str">
        <f>'1.Parent'!AE23</f>
        <v>,'</v>
      </c>
      <c r="AF28" s="51" t="str">
        <f>'1.Parent'!AF23</f>
        <v>);</v>
      </c>
    </row>
    <row r="29" spans="1:32" x14ac:dyDescent="0.2">
      <c r="A29" s="34" t="str">
        <f>'1.Parent'!A24</f>
        <v xml:space="preserve">Insert Into  </v>
      </c>
      <c r="B29" s="28" t="str">
        <f>'1.Parent'!B24</f>
        <v>Scientist</v>
      </c>
      <c r="C29" s="34" t="str">
        <f>'1.Parent'!C24</f>
        <v xml:space="preserve"> Values (</v>
      </c>
      <c r="D29" s="109">
        <f>'1.Parent'!D24</f>
        <v>21</v>
      </c>
      <c r="E29" s="50" t="str">
        <f>'1.Parent'!E24</f>
        <v>,'</v>
      </c>
      <c r="F29" s="19" t="str">
        <f>'1.Parent'!F24</f>
        <v>Zhang</v>
      </c>
      <c r="G29" s="50" t="str">
        <f>'1.Parent'!G24</f>
        <v>','</v>
      </c>
      <c r="H29" s="19" t="str">
        <f>'1.Parent'!H24</f>
        <v>Wei</v>
      </c>
      <c r="I29" s="50" t="str">
        <f>'1.Parent'!I24</f>
        <v>','</v>
      </c>
      <c r="J29" s="19" t="str">
        <f>'1.Parent'!J24</f>
        <v>Oxford</v>
      </c>
      <c r="K29" s="50" t="str">
        <f>'1.Parent'!K24</f>
        <v>','</v>
      </c>
      <c r="L29" s="19" t="str">
        <f>'1.Parent'!L24</f>
        <v>Oxfordshire</v>
      </c>
      <c r="M29" s="50" t="str">
        <f>'1.Parent'!M24</f>
        <v>','</v>
      </c>
      <c r="N29" s="19" t="str">
        <f>'1.Parent'!N24</f>
        <v>China</v>
      </c>
      <c r="O29" s="50" t="str">
        <f>'1.Parent'!O24</f>
        <v>',</v>
      </c>
      <c r="P29" s="108">
        <f>'1.Parent'!P24</f>
        <v>36121</v>
      </c>
      <c r="Q29" s="50" t="str">
        <f>'1.Parent'!Q24</f>
        <v>,'</v>
      </c>
      <c r="R29" s="19" t="str">
        <f>'1.Parent'!R24</f>
        <v>University of Oxford</v>
      </c>
      <c r="S29" s="50" t="str">
        <f>'1.Parent'!S24</f>
        <v>','</v>
      </c>
      <c r="T29" s="19" t="str">
        <f>'1.Parent'!T24</f>
        <v>Microbiology</v>
      </c>
      <c r="U29" s="50" t="str">
        <f>'1.Parent'!U24</f>
        <v>','</v>
      </c>
      <c r="V29" s="19" t="str">
        <f>'1.Parent'!V24</f>
        <v>Masters</v>
      </c>
      <c r="W29" s="50" t="str">
        <f>'1.Parent'!W24</f>
        <v>','</v>
      </c>
      <c r="X29" s="19">
        <f>'1.Parent'!X24</f>
        <v>5</v>
      </c>
      <c r="Y29" s="50" t="str">
        <f>'1.Parent'!Y24</f>
        <v>','</v>
      </c>
      <c r="Z29" s="19">
        <f>'1.Parent'!Z24</f>
        <v>3</v>
      </c>
      <c r="AA29" s="50" t="str">
        <f>'1.Parent'!AA24</f>
        <v>','</v>
      </c>
      <c r="AB29" s="106">
        <f>'1.Parent'!AB24</f>
        <v>90000</v>
      </c>
      <c r="AC29" s="112" t="str">
        <f>'1.Parent'!AC24</f>
        <v>,'</v>
      </c>
      <c r="AD29" s="106">
        <f>'1.Parent'!AD24</f>
        <v>2500</v>
      </c>
      <c r="AE29" s="51" t="str">
        <f>'1.Parent'!AE24</f>
        <v>,'</v>
      </c>
      <c r="AF29" s="51" t="str">
        <f>'1.Parent'!AF24</f>
        <v>);</v>
      </c>
    </row>
    <row r="30" spans="1:32" x14ac:dyDescent="0.2">
      <c r="A30" s="34" t="str">
        <f>'1.Parent'!A25</f>
        <v xml:space="preserve">Insert Into  </v>
      </c>
      <c r="B30" s="28" t="str">
        <f>'1.Parent'!B25</f>
        <v>Scientist</v>
      </c>
      <c r="C30" s="34" t="str">
        <f>'1.Parent'!C25</f>
        <v xml:space="preserve"> Values (</v>
      </c>
      <c r="D30" s="109">
        <f>'1.Parent'!D25</f>
        <v>22</v>
      </c>
      <c r="E30" s="50" t="str">
        <f>'1.Parent'!E25</f>
        <v>,'</v>
      </c>
      <c r="F30" s="19" t="str">
        <f>'1.Parent'!F25</f>
        <v>Liam</v>
      </c>
      <c r="G30" s="50" t="str">
        <f>'1.Parent'!G25</f>
        <v>','</v>
      </c>
      <c r="H30" s="19" t="str">
        <f>'1.Parent'!H25</f>
        <v>Harris</v>
      </c>
      <c r="I30" s="50" t="str">
        <f>'1.Parent'!I25</f>
        <v>','</v>
      </c>
      <c r="J30" s="19" t="str">
        <f>'1.Parent'!J25</f>
        <v>Oxford</v>
      </c>
      <c r="K30" s="50" t="str">
        <f>'1.Parent'!K25</f>
        <v>','</v>
      </c>
      <c r="L30" s="19" t="str">
        <f>'1.Parent'!L25</f>
        <v>Oxfordshire</v>
      </c>
      <c r="M30" s="50" t="str">
        <f>'1.Parent'!M25</f>
        <v>','</v>
      </c>
      <c r="N30" s="19" t="str">
        <f>'1.Parent'!N25</f>
        <v>United Kingdom</v>
      </c>
      <c r="O30" s="50" t="str">
        <f>'1.Parent'!O25</f>
        <v>',</v>
      </c>
      <c r="P30" s="108">
        <f>'1.Parent'!P25</f>
        <v>34664</v>
      </c>
      <c r="Q30" s="50" t="str">
        <f>'1.Parent'!Q25</f>
        <v>,'</v>
      </c>
      <c r="R30" s="19" t="str">
        <f>'1.Parent'!R25</f>
        <v>University of Oxford</v>
      </c>
      <c r="S30" s="50" t="str">
        <f>'1.Parent'!S25</f>
        <v>','</v>
      </c>
      <c r="T30" s="19" t="str">
        <f>'1.Parent'!T25</f>
        <v>Physics</v>
      </c>
      <c r="U30" s="50" t="str">
        <f>'1.Parent'!U25</f>
        <v>','</v>
      </c>
      <c r="V30" s="19" t="str">
        <f>'1.Parent'!V25</f>
        <v>Masters</v>
      </c>
      <c r="W30" s="50" t="str">
        <f>'1.Parent'!W25</f>
        <v>','</v>
      </c>
      <c r="X30" s="19">
        <f>'1.Parent'!X25</f>
        <v>1</v>
      </c>
      <c r="Y30" s="50" t="str">
        <f>'1.Parent'!Y25</f>
        <v>','</v>
      </c>
      <c r="Z30" s="19">
        <f>'1.Parent'!Z25</f>
        <v>3</v>
      </c>
      <c r="AA30" s="50" t="str">
        <f>'1.Parent'!AA25</f>
        <v>','</v>
      </c>
      <c r="AB30" s="106">
        <f>'1.Parent'!AB25</f>
        <v>90000</v>
      </c>
      <c r="AC30" s="112" t="str">
        <f>'1.Parent'!AC25</f>
        <v>,'</v>
      </c>
      <c r="AD30" s="106">
        <f>'1.Parent'!AD25</f>
        <v>2500</v>
      </c>
      <c r="AE30" s="51" t="str">
        <f>'1.Parent'!AE25</f>
        <v>,'</v>
      </c>
      <c r="AF30" s="51" t="str">
        <f>'1.Parent'!AF25</f>
        <v>);</v>
      </c>
    </row>
    <row r="31" spans="1:32" x14ac:dyDescent="0.2">
      <c r="A31" s="34" t="str">
        <f>'1.Parent'!A26</f>
        <v xml:space="preserve">Insert Into  </v>
      </c>
      <c r="B31" s="28" t="str">
        <f>'1.Parent'!B26</f>
        <v>Scientist</v>
      </c>
      <c r="C31" s="34" t="str">
        <f>'1.Parent'!C26</f>
        <v xml:space="preserve"> Values (</v>
      </c>
      <c r="D31" s="109">
        <f>'1.Parent'!D26</f>
        <v>23</v>
      </c>
      <c r="E31" s="50" t="str">
        <f>'1.Parent'!E26</f>
        <v>,'</v>
      </c>
      <c r="F31" s="19" t="str">
        <f>'1.Parent'!F26</f>
        <v>Aisyah</v>
      </c>
      <c r="G31" s="50" t="str">
        <f>'1.Parent'!G26</f>
        <v>','</v>
      </c>
      <c r="H31" s="19" t="str">
        <f>'1.Parent'!H26</f>
        <v>Ibrahim</v>
      </c>
      <c r="I31" s="50" t="str">
        <f>'1.Parent'!I26</f>
        <v>','</v>
      </c>
      <c r="J31" s="19" t="str">
        <f>'1.Parent'!J26</f>
        <v>Dublin</v>
      </c>
      <c r="K31" s="50" t="str">
        <f>'1.Parent'!K26</f>
        <v>','</v>
      </c>
      <c r="L31" s="19" t="str">
        <f>'1.Parent'!L26</f>
        <v>Dublin</v>
      </c>
      <c r="M31" s="50" t="str">
        <f>'1.Parent'!M26</f>
        <v>','</v>
      </c>
      <c r="N31" s="19" t="str">
        <f>'1.Parent'!N26</f>
        <v>Malaysia</v>
      </c>
      <c r="O31" s="50" t="str">
        <f>'1.Parent'!O26</f>
        <v>',</v>
      </c>
      <c r="P31" s="108">
        <f>'1.Parent'!P26</f>
        <v>36164</v>
      </c>
      <c r="Q31" s="50" t="str">
        <f>'1.Parent'!Q26</f>
        <v>,'</v>
      </c>
      <c r="R31" s="19" t="str">
        <f>'1.Parent'!R26</f>
        <v>Trinity College Dublin</v>
      </c>
      <c r="S31" s="50" t="str">
        <f>'1.Parent'!S26</f>
        <v>','</v>
      </c>
      <c r="T31" s="19" t="str">
        <f>'1.Parent'!T26</f>
        <v>Computer Science</v>
      </c>
      <c r="U31" s="50" t="str">
        <f>'1.Parent'!U26</f>
        <v>','</v>
      </c>
      <c r="V31" s="19" t="str">
        <f>'1.Parent'!V26</f>
        <v>PhD</v>
      </c>
      <c r="W31" s="50" t="str">
        <f>'1.Parent'!W26</f>
        <v>','</v>
      </c>
      <c r="X31" s="19">
        <f>'1.Parent'!X26</f>
        <v>1</v>
      </c>
      <c r="Y31" s="50" t="str">
        <f>'1.Parent'!Y26</f>
        <v>','</v>
      </c>
      <c r="Z31" s="19">
        <f>'1.Parent'!Z26</f>
        <v>5</v>
      </c>
      <c r="AA31" s="50" t="str">
        <f>'1.Parent'!AA26</f>
        <v>','</v>
      </c>
      <c r="AB31" s="106">
        <f>'1.Parent'!AB26</f>
        <v>450000</v>
      </c>
      <c r="AC31" s="112" t="str">
        <f>'1.Parent'!AC26</f>
        <v>,'</v>
      </c>
      <c r="AD31" s="106">
        <f>'1.Parent'!AD26</f>
        <v>9375</v>
      </c>
      <c r="AE31" s="51" t="str">
        <f>'1.Parent'!AE26</f>
        <v>,'</v>
      </c>
      <c r="AF31" s="51" t="str">
        <f>'1.Parent'!AF26</f>
        <v>);</v>
      </c>
    </row>
    <row r="32" spans="1:32" x14ac:dyDescent="0.2">
      <c r="A32" s="34" t="str">
        <f>'1.Parent'!A27</f>
        <v xml:space="preserve">Insert Into  </v>
      </c>
      <c r="B32" s="28" t="str">
        <f>'1.Parent'!B27</f>
        <v>Scientist</v>
      </c>
      <c r="C32" s="34" t="str">
        <f>'1.Parent'!C27</f>
        <v xml:space="preserve"> Values (</v>
      </c>
      <c r="D32" s="109">
        <f>'1.Parent'!D27</f>
        <v>24</v>
      </c>
      <c r="E32" s="50" t="str">
        <f>'1.Parent'!E27</f>
        <v>,'</v>
      </c>
      <c r="F32" s="19" t="str">
        <f>'1.Parent'!F27</f>
        <v>Fiona</v>
      </c>
      <c r="G32" s="50" t="str">
        <f>'1.Parent'!G27</f>
        <v>','</v>
      </c>
      <c r="H32" s="19" t="str">
        <f>'1.Parent'!H27</f>
        <v>Kelly</v>
      </c>
      <c r="I32" s="50" t="str">
        <f>'1.Parent'!I27</f>
        <v>','</v>
      </c>
      <c r="J32" s="19" t="str">
        <f>'1.Parent'!J27</f>
        <v>Dublin</v>
      </c>
      <c r="K32" s="50" t="str">
        <f>'1.Parent'!K27</f>
        <v>','</v>
      </c>
      <c r="L32" s="19" t="str">
        <f>'1.Parent'!L27</f>
        <v>Dublin</v>
      </c>
      <c r="M32" s="50" t="str">
        <f>'1.Parent'!M27</f>
        <v>','</v>
      </c>
      <c r="N32" s="19" t="str">
        <f>'1.Parent'!N27</f>
        <v>Ireland</v>
      </c>
      <c r="O32" s="50" t="str">
        <f>'1.Parent'!O27</f>
        <v>',</v>
      </c>
      <c r="P32" s="108">
        <f>'1.Parent'!P27</f>
        <v>34305</v>
      </c>
      <c r="Q32" s="50" t="str">
        <f>'1.Parent'!Q27</f>
        <v>,'</v>
      </c>
      <c r="R32" s="19" t="str">
        <f>'1.Parent'!R27</f>
        <v>Trinity College Dublin</v>
      </c>
      <c r="S32" s="50" t="str">
        <f>'1.Parent'!S27</f>
        <v>','</v>
      </c>
      <c r="T32" s="19" t="str">
        <f>'1.Parent'!T27</f>
        <v>Computer Science</v>
      </c>
      <c r="U32" s="50" t="str">
        <f>'1.Parent'!U27</f>
        <v>','</v>
      </c>
      <c r="V32" s="19" t="str">
        <f>'1.Parent'!V27</f>
        <v>PhD</v>
      </c>
      <c r="W32" s="50" t="str">
        <f>'1.Parent'!W27</f>
        <v>','</v>
      </c>
      <c r="X32" s="19">
        <f>'1.Parent'!X27</f>
        <v>4</v>
      </c>
      <c r="Y32" s="50" t="str">
        <f>'1.Parent'!Y27</f>
        <v>','</v>
      </c>
      <c r="Z32" s="19">
        <f>'1.Parent'!Z27</f>
        <v>6</v>
      </c>
      <c r="AA32" s="50" t="str">
        <f>'1.Parent'!AA27</f>
        <v>','</v>
      </c>
      <c r="AB32" s="106">
        <f>'1.Parent'!AB27</f>
        <v>450000</v>
      </c>
      <c r="AC32" s="112" t="str">
        <f>'1.Parent'!AC27</f>
        <v>,'</v>
      </c>
      <c r="AD32" s="106">
        <f>'1.Parent'!AD27</f>
        <v>9375</v>
      </c>
      <c r="AE32" s="51" t="str">
        <f>'1.Parent'!AE27</f>
        <v>,'</v>
      </c>
      <c r="AF32" s="51" t="str">
        <f>'1.Parent'!AF27</f>
        <v>);</v>
      </c>
    </row>
    <row r="33" spans="1:32" x14ac:dyDescent="0.2">
      <c r="A33" s="34" t="str">
        <f>'1.Parent'!A28</f>
        <v xml:space="preserve">Insert Into  </v>
      </c>
      <c r="B33" s="28" t="str">
        <f>'1.Parent'!B28</f>
        <v>Scientist</v>
      </c>
      <c r="C33" s="34" t="str">
        <f>'1.Parent'!C28</f>
        <v xml:space="preserve"> Values (</v>
      </c>
      <c r="D33" s="109">
        <f>'1.Parent'!D28</f>
        <v>25</v>
      </c>
      <c r="E33" s="50" t="str">
        <f>'1.Parent'!E28</f>
        <v>,'</v>
      </c>
      <c r="F33" s="19" t="str">
        <f>'1.Parent'!F28</f>
        <v>Juliana</v>
      </c>
      <c r="G33" s="50" t="str">
        <f>'1.Parent'!G28</f>
        <v>','</v>
      </c>
      <c r="H33" s="19" t="str">
        <f>'1.Parent'!H28</f>
        <v>Gomes</v>
      </c>
      <c r="I33" s="50" t="str">
        <f>'1.Parent'!I28</f>
        <v>','</v>
      </c>
      <c r="J33" s="19" t="str">
        <f>'1.Parent'!J28</f>
        <v>Edinburgh</v>
      </c>
      <c r="K33" s="50" t="str">
        <f>'1.Parent'!K28</f>
        <v>','</v>
      </c>
      <c r="L33" s="19" t="str">
        <f>'1.Parent'!L28</f>
        <v>Edinburgh</v>
      </c>
      <c r="M33" s="50" t="str">
        <f>'1.Parent'!M28</f>
        <v>','</v>
      </c>
      <c r="N33" s="19" t="str">
        <f>'1.Parent'!N28</f>
        <v>Brazil</v>
      </c>
      <c r="O33" s="50" t="str">
        <f>'1.Parent'!O28</f>
        <v>',</v>
      </c>
      <c r="P33" s="108">
        <f>'1.Parent'!P28</f>
        <v>35162</v>
      </c>
      <c r="Q33" s="50" t="str">
        <f>'1.Parent'!Q28</f>
        <v>,'</v>
      </c>
      <c r="R33" s="19" t="str">
        <f>'1.Parent'!R28</f>
        <v>University of Edinburgh</v>
      </c>
      <c r="S33" s="50" t="str">
        <f>'1.Parent'!S28</f>
        <v>','</v>
      </c>
      <c r="T33" s="19" t="str">
        <f>'1.Parent'!T28</f>
        <v>Computer Science</v>
      </c>
      <c r="U33" s="50" t="str">
        <f>'1.Parent'!U28</f>
        <v>','</v>
      </c>
      <c r="V33" s="19" t="str">
        <f>'1.Parent'!V28</f>
        <v>Masters</v>
      </c>
      <c r="W33" s="50" t="str">
        <f>'1.Parent'!W28</f>
        <v>','</v>
      </c>
      <c r="X33" s="19">
        <f>'1.Parent'!X28</f>
        <v>4</v>
      </c>
      <c r="Y33" s="50" t="str">
        <f>'1.Parent'!Y28</f>
        <v>','</v>
      </c>
      <c r="Z33" s="19">
        <f>'1.Parent'!Z28</f>
        <v>2</v>
      </c>
      <c r="AA33" s="50" t="str">
        <f>'1.Parent'!AA28</f>
        <v>','</v>
      </c>
      <c r="AB33" s="106">
        <f>'1.Parent'!AB28</f>
        <v>86000</v>
      </c>
      <c r="AC33" s="112" t="str">
        <f>'1.Parent'!AC28</f>
        <v>,'</v>
      </c>
      <c r="AD33" s="106">
        <f>'1.Parent'!AD28</f>
        <v>2388.8888888888887</v>
      </c>
      <c r="AE33" s="51" t="str">
        <f>'1.Parent'!AE28</f>
        <v>,'</v>
      </c>
      <c r="AF33" s="51" t="str">
        <f>'1.Parent'!AF28</f>
        <v>);</v>
      </c>
    </row>
    <row r="34" spans="1:32" x14ac:dyDescent="0.2">
      <c r="A34" s="34" t="str">
        <f>'1.Parent'!A29</f>
        <v xml:space="preserve">Insert Into  </v>
      </c>
      <c r="B34" s="28" t="str">
        <f>'1.Parent'!B29</f>
        <v>Scientist</v>
      </c>
      <c r="C34" s="34" t="str">
        <f>'1.Parent'!C29</f>
        <v xml:space="preserve"> Values (</v>
      </c>
      <c r="D34" s="109">
        <f>'1.Parent'!D29</f>
        <v>26</v>
      </c>
      <c r="E34" s="50" t="str">
        <f>'1.Parent'!E29</f>
        <v>,'</v>
      </c>
      <c r="F34" s="19" t="str">
        <f>'1.Parent'!F29</f>
        <v>Marcos</v>
      </c>
      <c r="G34" s="50" t="str">
        <f>'1.Parent'!G29</f>
        <v>','</v>
      </c>
      <c r="H34" s="19" t="str">
        <f>'1.Parent'!H29</f>
        <v>Oliveira</v>
      </c>
      <c r="I34" s="50" t="str">
        <f>'1.Parent'!I29</f>
        <v>','</v>
      </c>
      <c r="J34" s="19" t="str">
        <f>'1.Parent'!J29</f>
        <v>Oxford</v>
      </c>
      <c r="K34" s="50" t="str">
        <f>'1.Parent'!K29</f>
        <v>','</v>
      </c>
      <c r="L34" s="19" t="str">
        <f>'1.Parent'!L29</f>
        <v>Oxfordshire</v>
      </c>
      <c r="M34" s="50" t="str">
        <f>'1.Parent'!M29</f>
        <v>','</v>
      </c>
      <c r="N34" s="19" t="str">
        <f>'1.Parent'!N29</f>
        <v>Brazil</v>
      </c>
      <c r="O34" s="50" t="str">
        <f>'1.Parent'!O29</f>
        <v>',</v>
      </c>
      <c r="P34" s="108">
        <f>'1.Parent'!P29</f>
        <v>33283</v>
      </c>
      <c r="Q34" s="50" t="str">
        <f>'1.Parent'!Q29</f>
        <v>,'</v>
      </c>
      <c r="R34" s="19" t="str">
        <f>'1.Parent'!R29</f>
        <v>University of Oxford</v>
      </c>
      <c r="S34" s="50" t="str">
        <f>'1.Parent'!S29</f>
        <v>','</v>
      </c>
      <c r="T34" s="19" t="str">
        <f>'1.Parent'!T29</f>
        <v>Physics</v>
      </c>
      <c r="U34" s="50" t="str">
        <f>'1.Parent'!U29</f>
        <v>','</v>
      </c>
      <c r="V34" s="19" t="str">
        <f>'1.Parent'!V29</f>
        <v>PhD</v>
      </c>
      <c r="W34" s="50" t="str">
        <f>'1.Parent'!W29</f>
        <v>','</v>
      </c>
      <c r="X34" s="19">
        <f>'1.Parent'!X29</f>
        <v>2</v>
      </c>
      <c r="Y34" s="50" t="str">
        <f>'1.Parent'!Y29</f>
        <v>','</v>
      </c>
      <c r="Z34" s="19">
        <f>'1.Parent'!Z29</f>
        <v>6</v>
      </c>
      <c r="AA34" s="50" t="str">
        <f>'1.Parent'!AA29</f>
        <v>','</v>
      </c>
      <c r="AB34" s="106">
        <f>'1.Parent'!AB29</f>
        <v>350000</v>
      </c>
      <c r="AC34" s="112" t="str">
        <f>'1.Parent'!AC29</f>
        <v>,'</v>
      </c>
      <c r="AD34" s="106">
        <f>'1.Parent'!AD29</f>
        <v>7291.666666666667</v>
      </c>
      <c r="AE34" s="51" t="str">
        <f>'1.Parent'!AE29</f>
        <v>,'</v>
      </c>
      <c r="AF34" s="51" t="str">
        <f>'1.Parent'!AF29</f>
        <v>);</v>
      </c>
    </row>
    <row r="35" spans="1:32" x14ac:dyDescent="0.2">
      <c r="A35" s="34" t="str">
        <f>'1.Parent'!A30</f>
        <v xml:space="preserve">Insert Into  </v>
      </c>
      <c r="B35" s="28" t="str">
        <f>'1.Parent'!B30</f>
        <v>Scientist</v>
      </c>
      <c r="C35" s="34" t="str">
        <f>'1.Parent'!C30</f>
        <v xml:space="preserve"> Values (</v>
      </c>
      <c r="D35" s="109">
        <f>'1.Parent'!D30</f>
        <v>27</v>
      </c>
      <c r="E35" s="50" t="str">
        <f>'1.Parent'!E30</f>
        <v>,'</v>
      </c>
      <c r="F35" s="19" t="str">
        <f>'1.Parent'!F30</f>
        <v>Wang</v>
      </c>
      <c r="G35" s="50" t="str">
        <f>'1.Parent'!G30</f>
        <v>','</v>
      </c>
      <c r="H35" s="19" t="str">
        <f>'1.Parent'!H30</f>
        <v>Jun</v>
      </c>
      <c r="I35" s="50" t="str">
        <f>'1.Parent'!I30</f>
        <v>','</v>
      </c>
      <c r="J35" s="19" t="str">
        <f>'1.Parent'!J30</f>
        <v>Athlone</v>
      </c>
      <c r="K35" s="50" t="str">
        <f>'1.Parent'!K30</f>
        <v>','</v>
      </c>
      <c r="L35" s="19" t="str">
        <f>'1.Parent'!L30</f>
        <v>Westmeath</v>
      </c>
      <c r="M35" s="50" t="str">
        <f>'1.Parent'!M30</f>
        <v>','</v>
      </c>
      <c r="N35" s="19" t="str">
        <f>'1.Parent'!N30</f>
        <v>China</v>
      </c>
      <c r="O35" s="50" t="str">
        <f>'1.Parent'!O30</f>
        <v>',</v>
      </c>
      <c r="P35" s="108">
        <f>'1.Parent'!P30</f>
        <v>35180</v>
      </c>
      <c r="Q35" s="50" t="str">
        <f>'1.Parent'!Q30</f>
        <v>,'</v>
      </c>
      <c r="R35" s="19" t="str">
        <f>'1.Parent'!R30</f>
        <v>TUS: Midlands Midwest</v>
      </c>
      <c r="S35" s="50" t="str">
        <f>'1.Parent'!S30</f>
        <v>','</v>
      </c>
      <c r="T35" s="19" t="str">
        <f>'1.Parent'!T30</f>
        <v>Biology</v>
      </c>
      <c r="U35" s="50" t="str">
        <f>'1.Parent'!U30</f>
        <v>','</v>
      </c>
      <c r="V35" s="19" t="str">
        <f>'1.Parent'!V30</f>
        <v>Masters</v>
      </c>
      <c r="W35" s="50" t="str">
        <f>'1.Parent'!W30</f>
        <v>','</v>
      </c>
      <c r="X35" s="19">
        <f>'1.Parent'!X30</f>
        <v>2</v>
      </c>
      <c r="Y35" s="50" t="str">
        <f>'1.Parent'!Y30</f>
        <v>','</v>
      </c>
      <c r="Z35" s="19">
        <f>'1.Parent'!Z30</f>
        <v>1</v>
      </c>
      <c r="AA35" s="50" t="str">
        <f>'1.Parent'!AA30</f>
        <v>','</v>
      </c>
      <c r="AB35" s="106">
        <f>'1.Parent'!AB30</f>
        <v>60000</v>
      </c>
      <c r="AC35" s="112" t="str">
        <f>'1.Parent'!AC30</f>
        <v>,'</v>
      </c>
      <c r="AD35" s="106">
        <f>'1.Parent'!AD30</f>
        <v>1666.6666666666667</v>
      </c>
      <c r="AE35" s="51" t="str">
        <f>'1.Parent'!AE30</f>
        <v>,'</v>
      </c>
      <c r="AF35" s="51" t="str">
        <f>'1.Parent'!AF30</f>
        <v>);</v>
      </c>
    </row>
    <row r="36" spans="1:32" x14ac:dyDescent="0.2">
      <c r="A36" s="34" t="str">
        <f>'1.Parent'!A31</f>
        <v xml:space="preserve">Insert Into  </v>
      </c>
      <c r="B36" s="28" t="str">
        <f>'1.Parent'!B31</f>
        <v>Scientist</v>
      </c>
      <c r="C36" s="34" t="str">
        <f>'1.Parent'!C31</f>
        <v xml:space="preserve"> Values (</v>
      </c>
      <c r="D36" s="109">
        <f>'1.Parent'!D31</f>
        <v>28</v>
      </c>
      <c r="E36" s="50" t="str">
        <f>'1.Parent'!E31</f>
        <v>,'</v>
      </c>
      <c r="F36" s="19" t="str">
        <f>'1.Parent'!F31</f>
        <v>Rafael</v>
      </c>
      <c r="G36" s="50" t="str">
        <f>'1.Parent'!G31</f>
        <v>','</v>
      </c>
      <c r="H36" s="19" t="str">
        <f>'1.Parent'!H31</f>
        <v>Lima</v>
      </c>
      <c r="I36" s="50" t="str">
        <f>'1.Parent'!I31</f>
        <v>','</v>
      </c>
      <c r="J36" s="19" t="str">
        <f>'1.Parent'!J31</f>
        <v>Athlone</v>
      </c>
      <c r="K36" s="50" t="str">
        <f>'1.Parent'!K31</f>
        <v>','</v>
      </c>
      <c r="L36" s="19" t="str">
        <f>'1.Parent'!L31</f>
        <v>Westmeath</v>
      </c>
      <c r="M36" s="50" t="str">
        <f>'1.Parent'!M31</f>
        <v>','</v>
      </c>
      <c r="N36" s="19" t="str">
        <f>'1.Parent'!N31</f>
        <v>Brazil</v>
      </c>
      <c r="O36" s="50" t="str">
        <f>'1.Parent'!O31</f>
        <v>',</v>
      </c>
      <c r="P36" s="108">
        <f>'1.Parent'!P31</f>
        <v>34489</v>
      </c>
      <c r="Q36" s="50" t="str">
        <f>'1.Parent'!Q31</f>
        <v>,'</v>
      </c>
      <c r="R36" s="19" t="str">
        <f>'1.Parent'!R31</f>
        <v>TUS: Midlands Midwest</v>
      </c>
      <c r="S36" s="50" t="str">
        <f>'1.Parent'!S31</f>
        <v>','</v>
      </c>
      <c r="T36" s="19" t="str">
        <f>'1.Parent'!T31</f>
        <v>Microbiology</v>
      </c>
      <c r="U36" s="50" t="str">
        <f>'1.Parent'!U31</f>
        <v>','</v>
      </c>
      <c r="V36" s="19" t="str">
        <f>'1.Parent'!V31</f>
        <v>PhD</v>
      </c>
      <c r="W36" s="50" t="str">
        <f>'1.Parent'!W31</f>
        <v>','</v>
      </c>
      <c r="X36" s="19">
        <f>'1.Parent'!X31</f>
        <v>1</v>
      </c>
      <c r="Y36" s="50" t="str">
        <f>'1.Parent'!Y31</f>
        <v>','</v>
      </c>
      <c r="Z36" s="19">
        <f>'1.Parent'!Z31</f>
        <v>3</v>
      </c>
      <c r="AA36" s="50" t="str">
        <f>'1.Parent'!AA31</f>
        <v>','</v>
      </c>
      <c r="AB36" s="106">
        <f>'1.Parent'!AB31</f>
        <v>280000</v>
      </c>
      <c r="AC36" s="112" t="str">
        <f>'1.Parent'!AC31</f>
        <v>,'</v>
      </c>
      <c r="AD36" s="106">
        <f>'1.Parent'!AD31</f>
        <v>5833.333333333333</v>
      </c>
      <c r="AE36" s="51" t="str">
        <f>'1.Parent'!AE31</f>
        <v>,'</v>
      </c>
      <c r="AF36" s="51" t="str">
        <f>'1.Parent'!AF31</f>
        <v>);</v>
      </c>
    </row>
    <row r="37" spans="1:32" x14ac:dyDescent="0.2">
      <c r="A37" s="34" t="str">
        <f>'1.Parent'!A32</f>
        <v xml:space="preserve">Insert Into  </v>
      </c>
      <c r="B37" s="28" t="str">
        <f>'1.Parent'!B32</f>
        <v>Scientist</v>
      </c>
      <c r="C37" s="34" t="str">
        <f>'1.Parent'!C32</f>
        <v xml:space="preserve"> Values (</v>
      </c>
      <c r="D37" s="109">
        <f>'1.Parent'!D32</f>
        <v>29</v>
      </c>
      <c r="E37" s="50" t="str">
        <f>'1.Parent'!E32</f>
        <v>,'</v>
      </c>
      <c r="F37" s="19" t="str">
        <f>'1.Parent'!F32</f>
        <v>Gabriela</v>
      </c>
      <c r="G37" s="50" t="str">
        <f>'1.Parent'!G32</f>
        <v>','</v>
      </c>
      <c r="H37" s="19" t="str">
        <f>'1.Parent'!H32</f>
        <v>Martins</v>
      </c>
      <c r="I37" s="50" t="str">
        <f>'1.Parent'!I32</f>
        <v>','</v>
      </c>
      <c r="J37" s="19" t="str">
        <f>'1.Parent'!J32</f>
        <v>Athlone</v>
      </c>
      <c r="K37" s="50" t="str">
        <f>'1.Parent'!K32</f>
        <v>','</v>
      </c>
      <c r="L37" s="19" t="str">
        <f>'1.Parent'!L32</f>
        <v>Westmeath</v>
      </c>
      <c r="M37" s="50" t="str">
        <f>'1.Parent'!M32</f>
        <v>','</v>
      </c>
      <c r="N37" s="19" t="str">
        <f>'1.Parent'!N32</f>
        <v>Brazil</v>
      </c>
      <c r="O37" s="50" t="str">
        <f>'1.Parent'!O32</f>
        <v>',</v>
      </c>
      <c r="P37" s="108">
        <f>'1.Parent'!P32</f>
        <v>33808</v>
      </c>
      <c r="Q37" s="50" t="str">
        <f>'1.Parent'!Q32</f>
        <v>,'</v>
      </c>
      <c r="R37" s="19" t="str">
        <f>'1.Parent'!R32</f>
        <v>TUS: Midlands Midwest</v>
      </c>
      <c r="S37" s="50" t="str">
        <f>'1.Parent'!S32</f>
        <v>','</v>
      </c>
      <c r="T37" s="19" t="str">
        <f>'1.Parent'!T32</f>
        <v>Biology</v>
      </c>
      <c r="U37" s="50" t="str">
        <f>'1.Parent'!U32</f>
        <v>','</v>
      </c>
      <c r="V37" s="19" t="str">
        <f>'1.Parent'!V32</f>
        <v>PhD</v>
      </c>
      <c r="W37" s="50" t="str">
        <f>'1.Parent'!W32</f>
        <v>','</v>
      </c>
      <c r="X37" s="19">
        <f>'1.Parent'!X32</f>
        <v>5</v>
      </c>
      <c r="Y37" s="50" t="str">
        <f>'1.Parent'!Y32</f>
        <v>','</v>
      </c>
      <c r="Z37" s="19">
        <f>'1.Parent'!Z32</f>
        <v>4</v>
      </c>
      <c r="AA37" s="50" t="str">
        <f>'1.Parent'!AA32</f>
        <v>','</v>
      </c>
      <c r="AB37" s="106">
        <f>'1.Parent'!AB32</f>
        <v>370000</v>
      </c>
      <c r="AC37" s="112" t="str">
        <f>'1.Parent'!AC32</f>
        <v>,'</v>
      </c>
      <c r="AD37" s="106">
        <f>'1.Parent'!AD32</f>
        <v>7708.333333333333</v>
      </c>
      <c r="AE37" s="51" t="str">
        <f>'1.Parent'!AE32</f>
        <v>,'</v>
      </c>
      <c r="AF37" s="51" t="str">
        <f>'1.Parent'!AF32</f>
        <v>);</v>
      </c>
    </row>
    <row r="38" spans="1:32" x14ac:dyDescent="0.2">
      <c r="A38" s="34" t="str">
        <f>'1.Parent'!A33</f>
        <v xml:space="preserve">Insert Into  </v>
      </c>
      <c r="B38" s="28" t="str">
        <f>'1.Parent'!B33</f>
        <v>Scientist</v>
      </c>
      <c r="C38" s="34" t="str">
        <f>'1.Parent'!C33</f>
        <v xml:space="preserve"> Values (</v>
      </c>
      <c r="D38" s="109">
        <f>'1.Parent'!D33</f>
        <v>30</v>
      </c>
      <c r="E38" s="50" t="str">
        <f>'1.Parent'!E33</f>
        <v>,'</v>
      </c>
      <c r="F38" s="19" t="str">
        <f>'1.Parent'!F33</f>
        <v>Henry</v>
      </c>
      <c r="G38" s="50" t="str">
        <f>'1.Parent'!G33</f>
        <v>','</v>
      </c>
      <c r="H38" s="19" t="str">
        <f>'1.Parent'!H33</f>
        <v>Cooper</v>
      </c>
      <c r="I38" s="50" t="str">
        <f>'1.Parent'!I33</f>
        <v>','</v>
      </c>
      <c r="J38" s="19" t="str">
        <f>'1.Parent'!J33</f>
        <v>Swansea</v>
      </c>
      <c r="K38" s="50" t="str">
        <f>'1.Parent'!K33</f>
        <v>','</v>
      </c>
      <c r="L38" s="19" t="str">
        <f>'1.Parent'!L33</f>
        <v>Swansea</v>
      </c>
      <c r="M38" s="50" t="str">
        <f>'1.Parent'!M33</f>
        <v>','</v>
      </c>
      <c r="N38" s="19" t="str">
        <f>'1.Parent'!N33</f>
        <v>United Kingdom</v>
      </c>
      <c r="O38" s="50" t="str">
        <f>'1.Parent'!O33</f>
        <v>',</v>
      </c>
      <c r="P38" s="108">
        <f>'1.Parent'!P33</f>
        <v>33583</v>
      </c>
      <c r="Q38" s="50" t="str">
        <f>'1.Parent'!Q33</f>
        <v>,'</v>
      </c>
      <c r="R38" s="19" t="str">
        <f>'1.Parent'!R33</f>
        <v>Swansea University</v>
      </c>
      <c r="S38" s="50" t="str">
        <f>'1.Parent'!S33</f>
        <v>','</v>
      </c>
      <c r="T38" s="19" t="str">
        <f>'1.Parent'!T33</f>
        <v>Physics</v>
      </c>
      <c r="U38" s="50" t="str">
        <f>'1.Parent'!U33</f>
        <v>','</v>
      </c>
      <c r="V38" s="19" t="str">
        <f>'1.Parent'!V33</f>
        <v>PhD</v>
      </c>
      <c r="W38" s="50" t="str">
        <f>'1.Parent'!W33</f>
        <v>','</v>
      </c>
      <c r="X38" s="19">
        <f>'1.Parent'!X33</f>
        <v>4</v>
      </c>
      <c r="Y38" s="50" t="str">
        <f>'1.Parent'!Y33</f>
        <v>','</v>
      </c>
      <c r="Z38" s="19">
        <f>'1.Parent'!Z33</f>
        <v>5</v>
      </c>
      <c r="AA38" s="50" t="str">
        <f>'1.Parent'!AA33</f>
        <v>','</v>
      </c>
      <c r="AB38" s="106">
        <f>'1.Parent'!AB33</f>
        <v>390000</v>
      </c>
      <c r="AC38" s="112" t="str">
        <f>'1.Parent'!AC33</f>
        <v>,'</v>
      </c>
      <c r="AD38" s="106">
        <f>'1.Parent'!AD33</f>
        <v>8125</v>
      </c>
      <c r="AE38" s="51" t="str">
        <f>'1.Parent'!AE33</f>
        <v>,'</v>
      </c>
      <c r="AF38" s="51" t="str">
        <f>'1.Parent'!AF33</f>
        <v>);</v>
      </c>
    </row>
    <row r="39" spans="1:32" x14ac:dyDescent="0.2">
      <c r="A39" s="34" t="str">
        <f>'1.Parent'!A34</f>
        <v xml:space="preserve">Insert Into  </v>
      </c>
      <c r="B39" s="28" t="str">
        <f>'1.Parent'!B34</f>
        <v>Scientist</v>
      </c>
      <c r="C39" s="34" t="str">
        <f>'1.Parent'!C34</f>
        <v xml:space="preserve"> Values (</v>
      </c>
      <c r="D39" s="109">
        <f>'1.Parent'!D34</f>
        <v>31</v>
      </c>
      <c r="E39" s="50" t="str">
        <f>'1.Parent'!E34</f>
        <v>,'</v>
      </c>
      <c r="F39" s="19" t="str">
        <f>'1.Parent'!F34</f>
        <v>Beatriz</v>
      </c>
      <c r="G39" s="50" t="str">
        <f>'1.Parent'!G34</f>
        <v>','</v>
      </c>
      <c r="H39" s="19" t="str">
        <f>'1.Parent'!H34</f>
        <v>Costa</v>
      </c>
      <c r="I39" s="50" t="str">
        <f>'1.Parent'!I34</f>
        <v>','</v>
      </c>
      <c r="J39" s="19" t="str">
        <f>'1.Parent'!J34</f>
        <v>Swansea</v>
      </c>
      <c r="K39" s="50" t="str">
        <f>'1.Parent'!K34</f>
        <v>','</v>
      </c>
      <c r="L39" s="19" t="str">
        <f>'1.Parent'!L34</f>
        <v>Swansea</v>
      </c>
      <c r="M39" s="50" t="str">
        <f>'1.Parent'!M34</f>
        <v>','</v>
      </c>
      <c r="N39" s="19" t="str">
        <f>'1.Parent'!N34</f>
        <v>Brazil</v>
      </c>
      <c r="O39" s="50" t="str">
        <f>'1.Parent'!O34</f>
        <v>','</v>
      </c>
      <c r="P39" s="108">
        <f>'1.Parent'!P34</f>
        <v>35128</v>
      </c>
      <c r="Q39" s="50" t="str">
        <f>'1.Parent'!Q34</f>
        <v>','</v>
      </c>
      <c r="R39" s="19" t="str">
        <f>'1.Parent'!R34</f>
        <v>Swansea University</v>
      </c>
      <c r="S39" s="50" t="str">
        <f>'1.Parent'!S34</f>
        <v>','</v>
      </c>
      <c r="T39" s="19" t="str">
        <f>'1.Parent'!T34</f>
        <v>Computer Science</v>
      </c>
      <c r="U39" s="50" t="str">
        <f>'1.Parent'!U34</f>
        <v>','</v>
      </c>
      <c r="V39" s="19" t="str">
        <f>'1.Parent'!V34</f>
        <v>Degree</v>
      </c>
      <c r="W39" s="50" t="str">
        <f>'1.Parent'!W34</f>
        <v>','</v>
      </c>
      <c r="X39" s="19">
        <f>'1.Parent'!X34</f>
        <v>4</v>
      </c>
      <c r="Y39" s="50" t="str">
        <f>'1.Parent'!Y34</f>
        <v>','</v>
      </c>
      <c r="Z39" s="19">
        <f>'1.Parent'!Z34</f>
        <v>1</v>
      </c>
      <c r="AA39" s="50" t="str">
        <f>'1.Parent'!AA34</f>
        <v>','</v>
      </c>
      <c r="AB39" s="106">
        <f>'1.Parent'!AB34</f>
        <v>20000</v>
      </c>
      <c r="AC39" s="112" t="str">
        <f>'1.Parent'!AC34</f>
        <v>','</v>
      </c>
      <c r="AD39" s="106">
        <f>'1.Parent'!AD34</f>
        <v>555.55555555555554</v>
      </c>
      <c r="AE39" s="51" t="str">
        <f>'1.Parent'!AE34</f>
        <v>','</v>
      </c>
    </row>
    <row r="40" spans="1:32" x14ac:dyDescent="0.2">
      <c r="A40" s="34" t="str">
        <f>'1.Parent'!A35</f>
        <v xml:space="preserve">Insert Into  </v>
      </c>
      <c r="B40" s="28" t="str">
        <f>'1.Parent'!B35</f>
        <v>Scientist</v>
      </c>
      <c r="C40" s="34" t="str">
        <f>'1.Parent'!C35</f>
        <v xml:space="preserve"> Values (</v>
      </c>
      <c r="D40" s="109">
        <f>'1.Parent'!D35</f>
        <v>32</v>
      </c>
      <c r="E40" s="50" t="str">
        <f>'1.Parent'!E35</f>
        <v>,'</v>
      </c>
      <c r="F40" s="19" t="str">
        <f>'1.Parent'!F35</f>
        <v>Patrick</v>
      </c>
      <c r="G40" s="50" t="str">
        <f>'1.Parent'!G35</f>
        <v>','</v>
      </c>
      <c r="H40" s="19" t="str">
        <f>'1.Parent'!H35</f>
        <v>Doyle</v>
      </c>
      <c r="I40" s="50" t="str">
        <f>'1.Parent'!I35</f>
        <v>','</v>
      </c>
      <c r="J40" s="19" t="str">
        <f>'1.Parent'!J35</f>
        <v>Glasgow</v>
      </c>
      <c r="K40" s="50" t="str">
        <f>'1.Parent'!K35</f>
        <v>','</v>
      </c>
      <c r="L40" s="19" t="str">
        <f>'1.Parent'!L35</f>
        <v>Glasgow</v>
      </c>
      <c r="M40" s="50" t="str">
        <f>'1.Parent'!M35</f>
        <v>','</v>
      </c>
      <c r="N40" s="19" t="str">
        <f>'1.Parent'!N35</f>
        <v>Ireland</v>
      </c>
      <c r="O40" s="50" t="str">
        <f>'1.Parent'!O35</f>
        <v>','</v>
      </c>
      <c r="P40" s="108">
        <f>'1.Parent'!P35</f>
        <v>36271</v>
      </c>
      <c r="Q40" s="50" t="str">
        <f>'1.Parent'!Q35</f>
        <v>','</v>
      </c>
      <c r="R40" s="19" t="str">
        <f>'1.Parent'!R35</f>
        <v>University of Glasgow</v>
      </c>
      <c r="S40" s="50" t="str">
        <f>'1.Parent'!S35</f>
        <v>','</v>
      </c>
      <c r="T40" s="19" t="str">
        <f>'1.Parent'!T35</f>
        <v>Biology</v>
      </c>
      <c r="U40" s="50" t="str">
        <f>'1.Parent'!U35</f>
        <v>','</v>
      </c>
      <c r="V40" s="19" t="str">
        <f>'1.Parent'!V35</f>
        <v>Masters</v>
      </c>
      <c r="W40" s="50" t="str">
        <f>'1.Parent'!W35</f>
        <v>','</v>
      </c>
      <c r="X40" s="19">
        <f>'1.Parent'!X35</f>
        <v>1</v>
      </c>
      <c r="Y40" s="50" t="str">
        <f>'1.Parent'!Y35</f>
        <v>','</v>
      </c>
      <c r="Z40" s="19">
        <f>'1.Parent'!Z35</f>
        <v>2</v>
      </c>
      <c r="AA40" s="50" t="str">
        <f>'1.Parent'!AA35</f>
        <v>','</v>
      </c>
      <c r="AB40" s="106">
        <f>'1.Parent'!AB35</f>
        <v>85000</v>
      </c>
      <c r="AC40" s="112" t="str">
        <f>'1.Parent'!AC35</f>
        <v>','</v>
      </c>
      <c r="AD40" s="106">
        <f>'1.Parent'!AD35</f>
        <v>2361.1111111111113</v>
      </c>
      <c r="AE40" s="51" t="str">
        <f>'1.Parent'!AE35</f>
        <v>','</v>
      </c>
    </row>
    <row r="41" spans="1:32" x14ac:dyDescent="0.2">
      <c r="A41" s="34" t="str">
        <f>'1.Parent'!A36</f>
        <v xml:space="preserve">Insert Into  </v>
      </c>
      <c r="B41" s="28" t="str">
        <f>'1.Parent'!B36</f>
        <v>Scientist</v>
      </c>
      <c r="C41" s="34" t="str">
        <f>'1.Parent'!C36</f>
        <v xml:space="preserve"> Values (</v>
      </c>
      <c r="D41" s="109">
        <f>'1.Parent'!D36</f>
        <v>33</v>
      </c>
      <c r="E41" s="50" t="str">
        <f>'1.Parent'!E36</f>
        <v>,'</v>
      </c>
      <c r="F41" s="19" t="str">
        <f>'1.Parent'!F36</f>
        <v>Lucas</v>
      </c>
      <c r="G41" s="50" t="str">
        <f>'1.Parent'!G36</f>
        <v>','</v>
      </c>
      <c r="H41" s="19" t="str">
        <f>'1.Parent'!H36</f>
        <v>Souza</v>
      </c>
      <c r="I41" s="50" t="str">
        <f>'1.Parent'!I36</f>
        <v>','</v>
      </c>
      <c r="J41" s="19" t="str">
        <f>'1.Parent'!J36</f>
        <v>Athlone</v>
      </c>
      <c r="K41" s="50" t="str">
        <f>'1.Parent'!K36</f>
        <v>','</v>
      </c>
      <c r="L41" s="19" t="str">
        <f>'1.Parent'!L36</f>
        <v>Westmeath</v>
      </c>
      <c r="M41" s="50" t="str">
        <f>'1.Parent'!M36</f>
        <v>','</v>
      </c>
      <c r="N41" s="19" t="str">
        <f>'1.Parent'!N36</f>
        <v>Brazil</v>
      </c>
      <c r="O41" s="50" t="str">
        <f>'1.Parent'!O36</f>
        <v>','</v>
      </c>
      <c r="P41" s="108">
        <f>'1.Parent'!P36</f>
        <v>34178</v>
      </c>
      <c r="Q41" s="50" t="str">
        <f>'1.Parent'!Q36</f>
        <v>','</v>
      </c>
      <c r="R41" s="19" t="str">
        <f>'1.Parent'!R36</f>
        <v>TUS: Midlands Midwest</v>
      </c>
      <c r="S41" s="50" t="str">
        <f>'1.Parent'!S36</f>
        <v>','</v>
      </c>
      <c r="T41" s="19" t="str">
        <f>'1.Parent'!T36</f>
        <v>Microbiology</v>
      </c>
      <c r="U41" s="50" t="str">
        <f>'1.Parent'!U36</f>
        <v>','</v>
      </c>
      <c r="V41" s="19" t="str">
        <f>'1.Parent'!V36</f>
        <v>Masters</v>
      </c>
      <c r="W41" s="50" t="str">
        <f>'1.Parent'!W36</f>
        <v>','</v>
      </c>
      <c r="X41" s="19">
        <f>'1.Parent'!X36</f>
        <v>2</v>
      </c>
      <c r="Y41" s="50" t="str">
        <f>'1.Parent'!Y36</f>
        <v>','</v>
      </c>
      <c r="Z41" s="19">
        <f>'1.Parent'!Z36</f>
        <v>1</v>
      </c>
      <c r="AA41" s="50" t="str">
        <f>'1.Parent'!AA36</f>
        <v>','</v>
      </c>
      <c r="AB41" s="106" t="str">
        <f>'1.Parent'!AB36</f>
        <v>Null</v>
      </c>
      <c r="AC41" s="112" t="str">
        <f>'1.Parent'!AC36</f>
        <v>','</v>
      </c>
      <c r="AD41" s="106" t="str">
        <f>'1.Parent'!AD36</f>
        <v>Null</v>
      </c>
      <c r="AE41" s="51" t="str">
        <f>'1.Parent'!AE36</f>
        <v>','</v>
      </c>
    </row>
    <row r="42" spans="1:32" x14ac:dyDescent="0.2">
      <c r="A42" s="34" t="str">
        <f>'1.Parent'!A37</f>
        <v xml:space="preserve">Insert Into  </v>
      </c>
      <c r="B42" s="28" t="str">
        <f>'1.Parent'!B37</f>
        <v>Scientist</v>
      </c>
      <c r="C42" s="34" t="str">
        <f>'1.Parent'!C37</f>
        <v xml:space="preserve"> Values (</v>
      </c>
      <c r="D42" s="109">
        <f>'1.Parent'!D37</f>
        <v>34</v>
      </c>
      <c r="E42" s="50" t="str">
        <f>'1.Parent'!E37</f>
        <v>,'</v>
      </c>
      <c r="F42" s="19" t="str">
        <f>'1.Parent'!F37</f>
        <v>Niamh</v>
      </c>
      <c r="G42" s="50" t="str">
        <f>'1.Parent'!G37</f>
        <v>','</v>
      </c>
      <c r="H42" s="19" t="str">
        <f>'1.Parent'!H37</f>
        <v>Ryan</v>
      </c>
      <c r="I42" s="50" t="str">
        <f>'1.Parent'!I37</f>
        <v>','</v>
      </c>
      <c r="J42" s="19" t="str">
        <f>'1.Parent'!J37</f>
        <v>Cambridge</v>
      </c>
      <c r="K42" s="50" t="str">
        <f>'1.Parent'!K37</f>
        <v>','</v>
      </c>
      <c r="L42" s="19" t="str">
        <f>'1.Parent'!L37</f>
        <v>Cambridgeshire</v>
      </c>
      <c r="M42" s="50" t="str">
        <f>'1.Parent'!M37</f>
        <v>','</v>
      </c>
      <c r="N42" s="19" t="str">
        <f>'1.Parent'!N37</f>
        <v>Ireland</v>
      </c>
      <c r="O42" s="50" t="str">
        <f>'1.Parent'!O37</f>
        <v>','</v>
      </c>
      <c r="P42" s="108">
        <f>'1.Parent'!P37</f>
        <v>34509</v>
      </c>
      <c r="Q42" s="50" t="str">
        <f>'1.Parent'!Q37</f>
        <v>','</v>
      </c>
      <c r="R42" s="19" t="str">
        <f>'1.Parent'!R37</f>
        <v>University of Cambridge</v>
      </c>
      <c r="S42" s="50" t="str">
        <f>'1.Parent'!S37</f>
        <v>','</v>
      </c>
      <c r="T42" s="19" t="str">
        <f>'1.Parent'!T37</f>
        <v>Microbiology</v>
      </c>
      <c r="U42" s="50" t="str">
        <f>'1.Parent'!U37</f>
        <v>','</v>
      </c>
      <c r="V42" s="19" t="str">
        <f>'1.Parent'!V37</f>
        <v>PhD</v>
      </c>
      <c r="W42" s="50" t="str">
        <f>'1.Parent'!W37</f>
        <v>','</v>
      </c>
      <c r="X42" s="19">
        <f>'1.Parent'!X37</f>
        <v>1</v>
      </c>
      <c r="Y42" s="50" t="str">
        <f>'1.Parent'!Y37</f>
        <v>','</v>
      </c>
      <c r="Z42" s="19">
        <f>'1.Parent'!Z37</f>
        <v>4</v>
      </c>
      <c r="AA42" s="50" t="str">
        <f>'1.Parent'!AA37</f>
        <v>','</v>
      </c>
      <c r="AB42" s="106">
        <f>'1.Parent'!AB37</f>
        <v>450000</v>
      </c>
      <c r="AC42" s="112" t="str">
        <f>'1.Parent'!AC37</f>
        <v>','</v>
      </c>
      <c r="AD42" s="106">
        <f>'1.Parent'!AD37</f>
        <v>9375</v>
      </c>
      <c r="AE42" s="51" t="str">
        <f>'1.Parent'!AE37</f>
        <v>','</v>
      </c>
    </row>
    <row r="43" spans="1:32" x14ac:dyDescent="0.2">
      <c r="A43" s="34" t="str">
        <f>'1.Parent'!A38</f>
        <v xml:space="preserve">Insert Into  </v>
      </c>
      <c r="B43" s="28" t="str">
        <f>'1.Parent'!B38</f>
        <v>Scientist</v>
      </c>
      <c r="C43" s="34" t="str">
        <f>'1.Parent'!C38</f>
        <v xml:space="preserve"> Values (</v>
      </c>
      <c r="D43" s="109">
        <f>'1.Parent'!D38</f>
        <v>35</v>
      </c>
      <c r="E43" s="50" t="str">
        <f>'1.Parent'!E38</f>
        <v>,'</v>
      </c>
      <c r="F43" s="19" t="str">
        <f>'1.Parent'!F38</f>
        <v>Liu</v>
      </c>
      <c r="G43" s="50" t="str">
        <f>'1.Parent'!G38</f>
        <v>','</v>
      </c>
      <c r="H43" s="19" t="str">
        <f>'1.Parent'!H38</f>
        <v>Fang</v>
      </c>
      <c r="I43" s="50" t="str">
        <f>'1.Parent'!I38</f>
        <v>','</v>
      </c>
      <c r="J43" s="19" t="str">
        <f>'1.Parent'!J38</f>
        <v>Glasgow</v>
      </c>
      <c r="K43" s="50" t="str">
        <f>'1.Parent'!K38</f>
        <v>','</v>
      </c>
      <c r="L43" s="19" t="str">
        <f>'1.Parent'!L38</f>
        <v>Glasgow</v>
      </c>
      <c r="M43" s="50" t="str">
        <f>'1.Parent'!M38</f>
        <v>','</v>
      </c>
      <c r="N43" s="19" t="str">
        <f>'1.Parent'!N38</f>
        <v>China</v>
      </c>
      <c r="O43" s="50" t="str">
        <f>'1.Parent'!O38</f>
        <v>','</v>
      </c>
      <c r="P43" s="108">
        <f>'1.Parent'!P38</f>
        <v>35972</v>
      </c>
      <c r="Q43" s="50" t="str">
        <f>'1.Parent'!Q38</f>
        <v>','</v>
      </c>
      <c r="R43" s="19" t="str">
        <f>'1.Parent'!R38</f>
        <v>University of Glasgow</v>
      </c>
      <c r="S43" s="50" t="str">
        <f>'1.Parent'!S38</f>
        <v>','</v>
      </c>
      <c r="T43" s="19" t="str">
        <f>'1.Parent'!T38</f>
        <v>Physics</v>
      </c>
      <c r="U43" s="50" t="str">
        <f>'1.Parent'!U38</f>
        <v>','</v>
      </c>
      <c r="V43" s="19" t="str">
        <f>'1.Parent'!V38</f>
        <v>PhD</v>
      </c>
      <c r="W43" s="50" t="str">
        <f>'1.Parent'!W38</f>
        <v>','</v>
      </c>
      <c r="X43" s="19">
        <f>'1.Parent'!X38</f>
        <v>3</v>
      </c>
      <c r="Y43" s="50" t="str">
        <f>'1.Parent'!Y38</f>
        <v>','</v>
      </c>
      <c r="Z43" s="19">
        <f>'1.Parent'!Z38</f>
        <v>5</v>
      </c>
      <c r="AA43" s="50" t="str">
        <f>'1.Parent'!AA38</f>
        <v>','</v>
      </c>
      <c r="AB43" s="106">
        <f>'1.Parent'!AB38</f>
        <v>410000</v>
      </c>
      <c r="AC43" s="112" t="str">
        <f>'1.Parent'!AC38</f>
        <v>','</v>
      </c>
      <c r="AD43" s="106">
        <f>'1.Parent'!AD38</f>
        <v>8541.6666666666661</v>
      </c>
      <c r="AE43" s="51" t="str">
        <f>'1.Parent'!AE38</f>
        <v>','</v>
      </c>
    </row>
    <row r="44" spans="1:32" x14ac:dyDescent="0.2">
      <c r="A44" s="34" t="str">
        <f>'1.Parent'!A39</f>
        <v xml:space="preserve">Insert Into  </v>
      </c>
      <c r="B44" s="28" t="str">
        <f>'1.Parent'!B39</f>
        <v>Scientist</v>
      </c>
      <c r="C44" s="34" t="str">
        <f>'1.Parent'!C39</f>
        <v xml:space="preserve"> Values (</v>
      </c>
      <c r="D44" s="109">
        <f>'1.Parent'!D39</f>
        <v>36</v>
      </c>
      <c r="E44" s="50" t="str">
        <f>'1.Parent'!E39</f>
        <v>,'</v>
      </c>
      <c r="F44" s="19" t="str">
        <f>'1.Parent'!F39</f>
        <v>Matheus</v>
      </c>
      <c r="G44" s="50" t="str">
        <f>'1.Parent'!G39</f>
        <v>','</v>
      </c>
      <c r="H44" s="19" t="str">
        <f>'1.Parent'!H39</f>
        <v>Silva</v>
      </c>
      <c r="I44" s="50" t="str">
        <f>'1.Parent'!I39</f>
        <v>','</v>
      </c>
      <c r="J44" s="19" t="str">
        <f>'1.Parent'!J39</f>
        <v>Swansea</v>
      </c>
      <c r="K44" s="50" t="str">
        <f>'1.Parent'!K39</f>
        <v>','</v>
      </c>
      <c r="L44" s="19" t="str">
        <f>'1.Parent'!L39</f>
        <v>Swansea</v>
      </c>
      <c r="M44" s="50" t="str">
        <f>'1.Parent'!M39</f>
        <v>','</v>
      </c>
      <c r="N44" s="19" t="str">
        <f>'1.Parent'!N39</f>
        <v>Brazil</v>
      </c>
      <c r="O44" s="50" t="str">
        <f>'1.Parent'!O39</f>
        <v>','</v>
      </c>
      <c r="P44" s="108">
        <f>'1.Parent'!P39</f>
        <v>35951</v>
      </c>
      <c r="Q44" s="50" t="str">
        <f>'1.Parent'!Q39</f>
        <v>','</v>
      </c>
      <c r="R44" s="19" t="str">
        <f>'1.Parent'!R39</f>
        <v>Swansea University</v>
      </c>
      <c r="S44" s="50" t="str">
        <f>'1.Parent'!S39</f>
        <v>','</v>
      </c>
      <c r="T44" s="19" t="str">
        <f>'1.Parent'!T39</f>
        <v>Physics</v>
      </c>
      <c r="U44" s="50" t="str">
        <f>'1.Parent'!U39</f>
        <v>','</v>
      </c>
      <c r="V44" s="19" t="str">
        <f>'1.Parent'!V39</f>
        <v>PhD</v>
      </c>
      <c r="W44" s="50" t="str">
        <f>'1.Parent'!W39</f>
        <v>','</v>
      </c>
      <c r="X44" s="19">
        <f>'1.Parent'!X39</f>
        <v>3</v>
      </c>
      <c r="Y44" s="50" t="str">
        <f>'1.Parent'!Y39</f>
        <v>','</v>
      </c>
      <c r="Z44" s="19">
        <f>'1.Parent'!Z39</f>
        <v>6</v>
      </c>
      <c r="AA44" s="50" t="str">
        <f>'1.Parent'!AA39</f>
        <v>','</v>
      </c>
      <c r="AB44" s="106">
        <f>'1.Parent'!AB39</f>
        <v>355000</v>
      </c>
      <c r="AC44" s="112" t="str">
        <f>'1.Parent'!AC39</f>
        <v>','</v>
      </c>
      <c r="AD44" s="106">
        <f>'1.Parent'!AD39</f>
        <v>9861.1111111111113</v>
      </c>
      <c r="AE44" s="51" t="str">
        <f>'1.Parent'!AE39</f>
        <v>','</v>
      </c>
    </row>
    <row r="45" spans="1:32" x14ac:dyDescent="0.2">
      <c r="A45" s="34" t="str">
        <f>'1.Parent'!A40</f>
        <v xml:space="preserve">Insert Into  </v>
      </c>
      <c r="B45" s="28" t="str">
        <f>'1.Parent'!B40</f>
        <v>Scientist</v>
      </c>
      <c r="C45" s="34" t="str">
        <f>'1.Parent'!C40</f>
        <v xml:space="preserve"> Values (</v>
      </c>
      <c r="D45" s="109">
        <f>'1.Parent'!D40</f>
        <v>37</v>
      </c>
      <c r="E45" s="50" t="str">
        <f>'1.Parent'!E40</f>
        <v>,'</v>
      </c>
      <c r="F45" s="19" t="str">
        <f>'1.Parent'!F40</f>
        <v>Liam</v>
      </c>
      <c r="G45" s="50" t="str">
        <f>'1.Parent'!G40</f>
        <v>','</v>
      </c>
      <c r="H45" s="19" t="str">
        <f>'1.Parent'!H40</f>
        <v>O'Connor</v>
      </c>
      <c r="I45" s="50" t="str">
        <f>'1.Parent'!I40</f>
        <v>','</v>
      </c>
      <c r="J45" s="19" t="str">
        <f>'1.Parent'!J40</f>
        <v>Athlone</v>
      </c>
      <c r="K45" s="50" t="str">
        <f>'1.Parent'!K40</f>
        <v>','</v>
      </c>
      <c r="L45" s="19" t="str">
        <f>'1.Parent'!L40</f>
        <v>Westmeath</v>
      </c>
      <c r="M45" s="50" t="str">
        <f>'1.Parent'!M40</f>
        <v>','</v>
      </c>
      <c r="N45" s="19" t="str">
        <f>'1.Parent'!N40</f>
        <v>Ireland</v>
      </c>
      <c r="O45" s="50" t="str">
        <f>'1.Parent'!O40</f>
        <v>','</v>
      </c>
      <c r="P45" s="108">
        <f>'1.Parent'!P40</f>
        <v>36307</v>
      </c>
      <c r="Q45" s="50" t="str">
        <f>'1.Parent'!Q40</f>
        <v>','</v>
      </c>
      <c r="R45" s="19" t="str">
        <f>'1.Parent'!R40</f>
        <v>TUS: Midlands Midwest</v>
      </c>
      <c r="S45" s="50" t="str">
        <f>'1.Parent'!S40</f>
        <v>','</v>
      </c>
      <c r="T45" s="19" t="str">
        <f>'1.Parent'!T40</f>
        <v>Biology</v>
      </c>
      <c r="U45" s="50" t="str">
        <f>'1.Parent'!U40</f>
        <v>','</v>
      </c>
      <c r="V45" s="19" t="str">
        <f>'1.Parent'!V40</f>
        <v>Masters</v>
      </c>
      <c r="W45" s="50" t="str">
        <f>'1.Parent'!W40</f>
        <v>','</v>
      </c>
      <c r="X45" s="19">
        <f>'1.Parent'!X40</f>
        <v>1</v>
      </c>
      <c r="Y45" s="50" t="str">
        <f>'1.Parent'!Y40</f>
        <v>','</v>
      </c>
      <c r="Z45" s="19">
        <f>'1.Parent'!Z40</f>
        <v>2</v>
      </c>
      <c r="AA45" s="50" t="str">
        <f>'1.Parent'!AA40</f>
        <v>','</v>
      </c>
      <c r="AB45" s="106">
        <f>'1.Parent'!AB40</f>
        <v>45000</v>
      </c>
      <c r="AC45" s="112" t="str">
        <f>'1.Parent'!AC40</f>
        <v>','</v>
      </c>
      <c r="AD45" s="106">
        <f>'1.Parent'!AD40</f>
        <v>1250</v>
      </c>
      <c r="AE45" s="51" t="str">
        <f>'1.Parent'!AE40</f>
        <v>','</v>
      </c>
    </row>
    <row r="46" spans="1:32" x14ac:dyDescent="0.2">
      <c r="A46" s="34" t="str">
        <f>'1.Parent'!A41</f>
        <v xml:space="preserve">Insert Into  </v>
      </c>
      <c r="B46" s="28" t="str">
        <f>'1.Parent'!B41</f>
        <v>Scientist</v>
      </c>
      <c r="C46" s="34" t="str">
        <f>'1.Parent'!C41</f>
        <v xml:space="preserve"> Values (</v>
      </c>
      <c r="D46" s="109">
        <f>'1.Parent'!D41</f>
        <v>38</v>
      </c>
      <c r="E46" s="50" t="str">
        <f>'1.Parent'!E41</f>
        <v>,'</v>
      </c>
      <c r="F46" s="19" t="str">
        <f>'1.Parent'!F41</f>
        <v>Xie Ting</v>
      </c>
      <c r="G46" s="50" t="str">
        <f>'1.Parent'!G41</f>
        <v>','</v>
      </c>
      <c r="H46" s="19" t="str">
        <f>'1.Parent'!H41</f>
        <v>Li</v>
      </c>
      <c r="I46" s="50" t="str">
        <f>'1.Parent'!I41</f>
        <v>','</v>
      </c>
      <c r="J46" s="19" t="str">
        <f>'1.Parent'!J41</f>
        <v>Cork</v>
      </c>
      <c r="K46" s="50" t="str">
        <f>'1.Parent'!K41</f>
        <v>','</v>
      </c>
      <c r="L46" s="19" t="str">
        <f>'1.Parent'!L41</f>
        <v>Cork</v>
      </c>
      <c r="M46" s="50" t="str">
        <f>'1.Parent'!M41</f>
        <v>','</v>
      </c>
      <c r="N46" s="19" t="str">
        <f>'1.Parent'!N41</f>
        <v>Malaysia</v>
      </c>
      <c r="O46" s="50" t="str">
        <f>'1.Parent'!O41</f>
        <v>','</v>
      </c>
      <c r="P46" s="108">
        <f>'1.Parent'!P41</f>
        <v>33256</v>
      </c>
      <c r="Q46" s="50" t="str">
        <f>'1.Parent'!Q41</f>
        <v>','</v>
      </c>
      <c r="R46" s="19" t="str">
        <f>'1.Parent'!R41</f>
        <v>University College Cork</v>
      </c>
      <c r="S46" s="50" t="str">
        <f>'1.Parent'!S41</f>
        <v>','</v>
      </c>
      <c r="T46" s="19" t="str">
        <f>'1.Parent'!T41</f>
        <v>Chemistry</v>
      </c>
      <c r="U46" s="50" t="str">
        <f>'1.Parent'!U41</f>
        <v>','</v>
      </c>
      <c r="V46" s="19" t="str">
        <f>'1.Parent'!V41</f>
        <v>PhD</v>
      </c>
      <c r="W46" s="50" t="str">
        <f>'1.Parent'!W41</f>
        <v>','</v>
      </c>
      <c r="X46" s="19">
        <f>'1.Parent'!X41</f>
        <v>5</v>
      </c>
      <c r="Y46" s="50" t="str">
        <f>'1.Parent'!Y41</f>
        <v>','</v>
      </c>
      <c r="Z46" s="19">
        <f>'1.Parent'!Z41</f>
        <v>3</v>
      </c>
      <c r="AA46" s="50" t="str">
        <f>'1.Parent'!AA41</f>
        <v>','</v>
      </c>
      <c r="AB46" s="106">
        <f>'1.Parent'!AB41</f>
        <v>380000</v>
      </c>
      <c r="AC46" s="112" t="str">
        <f>'1.Parent'!AC41</f>
        <v>','</v>
      </c>
      <c r="AD46" s="106">
        <f>'1.Parent'!AD41</f>
        <v>7916.666666666667</v>
      </c>
      <c r="AE46" s="51" t="str">
        <f>'1.Parent'!AE41</f>
        <v>','</v>
      </c>
    </row>
    <row r="47" spans="1:32" x14ac:dyDescent="0.2">
      <c r="A47" s="34" t="str">
        <f>'1.Parent'!A42</f>
        <v xml:space="preserve">Insert Into  </v>
      </c>
      <c r="B47" s="28" t="str">
        <f>'1.Parent'!B42</f>
        <v>Scientist</v>
      </c>
      <c r="C47" s="34" t="str">
        <f>'1.Parent'!C42</f>
        <v xml:space="preserve"> Values (</v>
      </c>
      <c r="D47" s="109">
        <f>'1.Parent'!D42</f>
        <v>39</v>
      </c>
      <c r="E47" s="50" t="str">
        <f>'1.Parent'!E42</f>
        <v>,'</v>
      </c>
      <c r="F47" s="19" t="str">
        <f>'1.Parent'!F42</f>
        <v>Yang</v>
      </c>
      <c r="G47" s="50" t="str">
        <f>'1.Parent'!G42</f>
        <v>','</v>
      </c>
      <c r="H47" s="19" t="str">
        <f>'1.Parent'!H42</f>
        <v>Xiao</v>
      </c>
      <c r="I47" s="50" t="str">
        <f>'1.Parent'!I42</f>
        <v>','</v>
      </c>
      <c r="J47" s="19" t="str">
        <f>'1.Parent'!J42</f>
        <v>Glasgow</v>
      </c>
      <c r="K47" s="50" t="str">
        <f>'1.Parent'!K42</f>
        <v>','</v>
      </c>
      <c r="L47" s="19" t="str">
        <f>'1.Parent'!L42</f>
        <v>Glasgow</v>
      </c>
      <c r="M47" s="50" t="str">
        <f>'1.Parent'!M42</f>
        <v>','</v>
      </c>
      <c r="N47" s="19" t="str">
        <f>'1.Parent'!N42</f>
        <v>China</v>
      </c>
      <c r="O47" s="50" t="str">
        <f>'1.Parent'!O42</f>
        <v>','</v>
      </c>
      <c r="P47" s="108">
        <f>'1.Parent'!P42</f>
        <v>36095</v>
      </c>
      <c r="Q47" s="50" t="str">
        <f>'1.Parent'!Q42</f>
        <v>','</v>
      </c>
      <c r="R47" s="19" t="str">
        <f>'1.Parent'!R42</f>
        <v>University of Glasgow</v>
      </c>
      <c r="S47" s="50" t="str">
        <f>'1.Parent'!S42</f>
        <v>','</v>
      </c>
      <c r="T47" s="19" t="str">
        <f>'1.Parent'!T42</f>
        <v>Biology</v>
      </c>
      <c r="U47" s="50" t="str">
        <f>'1.Parent'!U42</f>
        <v>','</v>
      </c>
      <c r="V47" s="19" t="str">
        <f>'1.Parent'!V42</f>
        <v>PhD</v>
      </c>
      <c r="W47" s="50" t="str">
        <f>'1.Parent'!W42</f>
        <v>','</v>
      </c>
      <c r="X47" s="19">
        <f>'1.Parent'!X42</f>
        <v>3</v>
      </c>
      <c r="Y47" s="50" t="str">
        <f>'1.Parent'!Y42</f>
        <v>','</v>
      </c>
      <c r="Z47" s="19">
        <f>'1.Parent'!Z42</f>
        <v>4</v>
      </c>
      <c r="AA47" s="50" t="str">
        <f>'1.Parent'!AA42</f>
        <v>','</v>
      </c>
      <c r="AB47" s="106">
        <f>'1.Parent'!AB42</f>
        <v>325000</v>
      </c>
      <c r="AC47" s="112" t="str">
        <f>'1.Parent'!AC42</f>
        <v>','</v>
      </c>
      <c r="AD47" s="106">
        <f>'1.Parent'!AD42</f>
        <v>6770.833333333333</v>
      </c>
      <c r="AE47" s="51" t="str">
        <f>'1.Parent'!AE42</f>
        <v>','</v>
      </c>
    </row>
    <row r="48" spans="1:32" x14ac:dyDescent="0.2">
      <c r="A48" s="34" t="str">
        <f>'1.Parent'!A43</f>
        <v xml:space="preserve">Insert Into  </v>
      </c>
      <c r="B48" s="28" t="str">
        <f>'1.Parent'!B43</f>
        <v>Scientist</v>
      </c>
      <c r="C48" s="34" t="str">
        <f>'1.Parent'!C43</f>
        <v xml:space="preserve"> Values (</v>
      </c>
      <c r="D48" s="109">
        <f>'1.Parent'!D43</f>
        <v>40</v>
      </c>
      <c r="E48" s="50" t="str">
        <f>'1.Parent'!E43</f>
        <v>,'</v>
      </c>
      <c r="F48" s="19" t="str">
        <f>'1.Parent'!F43</f>
        <v>Juliano</v>
      </c>
      <c r="G48" s="50" t="str">
        <f>'1.Parent'!G43</f>
        <v>','</v>
      </c>
      <c r="H48" s="19" t="str">
        <f>'1.Parent'!H43</f>
        <v>Rocha</v>
      </c>
      <c r="I48" s="50" t="str">
        <f>'1.Parent'!I43</f>
        <v>','</v>
      </c>
      <c r="J48" s="19" t="str">
        <f>'1.Parent'!J43</f>
        <v>Athlone</v>
      </c>
      <c r="K48" s="50" t="str">
        <f>'1.Parent'!K43</f>
        <v>','</v>
      </c>
      <c r="L48" s="19" t="str">
        <f>'1.Parent'!L43</f>
        <v>Westmeath</v>
      </c>
      <c r="M48" s="50" t="str">
        <f>'1.Parent'!M43</f>
        <v>','</v>
      </c>
      <c r="N48" s="19" t="str">
        <f>'1.Parent'!N43</f>
        <v>Brazil</v>
      </c>
      <c r="O48" s="50" t="str">
        <f>'1.Parent'!O43</f>
        <v>','</v>
      </c>
      <c r="P48" s="108">
        <f>'1.Parent'!P43</f>
        <v>35009</v>
      </c>
      <c r="Q48" s="50" t="str">
        <f>'1.Parent'!Q43</f>
        <v>','</v>
      </c>
      <c r="R48" s="19" t="str">
        <f>'1.Parent'!R43</f>
        <v>TUS: Midlands Midwest</v>
      </c>
      <c r="S48" s="50" t="str">
        <f>'1.Parent'!S43</f>
        <v>','</v>
      </c>
      <c r="T48" s="19" t="str">
        <f>'1.Parent'!T43</f>
        <v>Biology</v>
      </c>
      <c r="U48" s="50" t="str">
        <f>'1.Parent'!U43</f>
        <v>','</v>
      </c>
      <c r="V48" s="19" t="str">
        <f>'1.Parent'!V43</f>
        <v>Degree</v>
      </c>
      <c r="W48" s="50" t="str">
        <f>'1.Parent'!W43</f>
        <v>','</v>
      </c>
      <c r="X48" s="19">
        <f>'1.Parent'!X43</f>
        <v>3</v>
      </c>
      <c r="Y48" s="50" t="str">
        <f>'1.Parent'!Y43</f>
        <v>','</v>
      </c>
      <c r="Z48" s="19">
        <f>'1.Parent'!Z43</f>
        <v>0</v>
      </c>
      <c r="AA48" s="50" t="str">
        <f>'1.Parent'!AA43</f>
        <v>','</v>
      </c>
      <c r="AB48" s="106">
        <f>'1.Parent'!AB43</f>
        <v>45000</v>
      </c>
      <c r="AC48" s="112" t="str">
        <f>'1.Parent'!AC43</f>
        <v>','</v>
      </c>
      <c r="AD48" s="106">
        <f>'1.Parent'!AD43</f>
        <v>1250</v>
      </c>
      <c r="AE48" s="51" t="str">
        <f>'1.Parent'!AE43</f>
        <v>','</v>
      </c>
    </row>
    <row r="49" spans="1:31" x14ac:dyDescent="0.2">
      <c r="A49" s="34" t="str">
        <f>'1.Parent'!A44</f>
        <v xml:space="preserve">Insert Into  </v>
      </c>
      <c r="B49" s="28" t="str">
        <f>'1.Parent'!B44</f>
        <v>Scientist</v>
      </c>
      <c r="C49" s="34" t="str">
        <f>'1.Parent'!C44</f>
        <v xml:space="preserve"> Values (</v>
      </c>
      <c r="D49" s="109">
        <f>'1.Parent'!D44</f>
        <v>41</v>
      </c>
      <c r="E49" s="50" t="str">
        <f>'1.Parent'!E44</f>
        <v>,'</v>
      </c>
      <c r="F49" s="19" t="str">
        <f>'1.Parent'!F44</f>
        <v>Sarah</v>
      </c>
      <c r="G49" s="50" t="str">
        <f>'1.Parent'!G44</f>
        <v>','</v>
      </c>
      <c r="H49" s="19" t="str">
        <f>'1.Parent'!H44</f>
        <v>Walker</v>
      </c>
      <c r="I49" s="50" t="str">
        <f>'1.Parent'!I44</f>
        <v>','</v>
      </c>
      <c r="J49" s="19" t="str">
        <f>'1.Parent'!J44</f>
        <v>Cardiff</v>
      </c>
      <c r="K49" s="50" t="str">
        <f>'1.Parent'!K44</f>
        <v>','</v>
      </c>
      <c r="L49" s="19" t="str">
        <f>'1.Parent'!L44</f>
        <v>Cardiff</v>
      </c>
      <c r="M49" s="50" t="str">
        <f>'1.Parent'!M44</f>
        <v>','</v>
      </c>
      <c r="N49" s="19" t="str">
        <f>'1.Parent'!N44</f>
        <v>United Kingdom</v>
      </c>
      <c r="O49" s="50" t="str">
        <f>'1.Parent'!O44</f>
        <v>','</v>
      </c>
      <c r="P49" s="108">
        <f>'1.Parent'!P44</f>
        <v>33628</v>
      </c>
      <c r="Q49" s="50" t="str">
        <f>'1.Parent'!Q44</f>
        <v>','</v>
      </c>
      <c r="R49" s="19" t="str">
        <f>'1.Parent'!R44</f>
        <v>Cardiff University</v>
      </c>
      <c r="S49" s="50" t="str">
        <f>'1.Parent'!S44</f>
        <v>','</v>
      </c>
      <c r="T49" s="19" t="str">
        <f>'1.Parent'!T44</f>
        <v>Microbiology</v>
      </c>
      <c r="U49" s="50" t="str">
        <f>'1.Parent'!U44</f>
        <v>','</v>
      </c>
      <c r="V49" s="19" t="str">
        <f>'1.Parent'!V44</f>
        <v>PhD</v>
      </c>
      <c r="W49" s="50" t="str">
        <f>'1.Parent'!W44</f>
        <v>','</v>
      </c>
      <c r="X49" s="19">
        <f>'1.Parent'!X44</f>
        <v>5</v>
      </c>
      <c r="Y49" s="50" t="str">
        <f>'1.Parent'!Y44</f>
        <v>','</v>
      </c>
      <c r="Z49" s="19">
        <f>'1.Parent'!Z44</f>
        <v>4</v>
      </c>
      <c r="AA49" s="50" t="str">
        <f>'1.Parent'!AA44</f>
        <v>','</v>
      </c>
      <c r="AB49" s="106">
        <f>'1.Parent'!AB44</f>
        <v>350000</v>
      </c>
      <c r="AC49" s="112" t="str">
        <f>'1.Parent'!AC44</f>
        <v>','</v>
      </c>
      <c r="AD49" s="106">
        <f>'1.Parent'!AD44</f>
        <v>7291.666666666667</v>
      </c>
      <c r="AE49" s="51" t="str">
        <f>'1.Parent'!AE44</f>
        <v>','</v>
      </c>
    </row>
    <row r="50" spans="1:31" x14ac:dyDescent="0.2">
      <c r="A50" s="34" t="str">
        <f>'1.Parent'!A45</f>
        <v xml:space="preserve">Insert Into  </v>
      </c>
      <c r="B50" s="28" t="str">
        <f>'1.Parent'!B45</f>
        <v>Scientist</v>
      </c>
      <c r="C50" s="34" t="str">
        <f>'1.Parent'!C45</f>
        <v xml:space="preserve"> Values (</v>
      </c>
      <c r="D50" s="109">
        <f>'1.Parent'!D45</f>
        <v>42</v>
      </c>
      <c r="E50" s="50" t="str">
        <f>'1.Parent'!E45</f>
        <v>,'</v>
      </c>
      <c r="F50" s="19" t="str">
        <f>'1.Parent'!F45</f>
        <v>Mariana</v>
      </c>
      <c r="G50" s="50" t="str">
        <f>'1.Parent'!G45</f>
        <v>','</v>
      </c>
      <c r="H50" s="19" t="str">
        <f>'1.Parent'!H45</f>
        <v>Oliveira</v>
      </c>
      <c r="I50" s="50" t="str">
        <f>'1.Parent'!I45</f>
        <v>','</v>
      </c>
      <c r="J50" s="19" t="str">
        <f>'1.Parent'!J45</f>
        <v>Oxford</v>
      </c>
      <c r="K50" s="50" t="str">
        <f>'1.Parent'!K45</f>
        <v>','</v>
      </c>
      <c r="L50" s="19" t="str">
        <f>'1.Parent'!L45</f>
        <v>Oxfordshire</v>
      </c>
      <c r="M50" s="50" t="str">
        <f>'1.Parent'!M45</f>
        <v>','</v>
      </c>
      <c r="N50" s="19" t="str">
        <f>'1.Parent'!N45</f>
        <v>Brazil</v>
      </c>
      <c r="O50" s="50" t="str">
        <f>'1.Parent'!O45</f>
        <v>','</v>
      </c>
      <c r="P50" s="108">
        <f>'1.Parent'!P45</f>
        <v>35712</v>
      </c>
      <c r="Q50" s="50" t="str">
        <f>'1.Parent'!Q45</f>
        <v>','</v>
      </c>
      <c r="R50" s="19" t="str">
        <f>'1.Parent'!R45</f>
        <v>University of Oxford</v>
      </c>
      <c r="S50" s="50" t="str">
        <f>'1.Parent'!S45</f>
        <v>','</v>
      </c>
      <c r="T50" s="19" t="str">
        <f>'1.Parent'!T45</f>
        <v>Microbiology</v>
      </c>
      <c r="U50" s="50" t="str">
        <f>'1.Parent'!U45</f>
        <v>','</v>
      </c>
      <c r="V50" s="19" t="str">
        <f>'1.Parent'!V45</f>
        <v>PhD</v>
      </c>
      <c r="W50" s="50" t="str">
        <f>'1.Parent'!W45</f>
        <v>','</v>
      </c>
      <c r="X50" s="19">
        <f>'1.Parent'!X45</f>
        <v>3</v>
      </c>
      <c r="Y50" s="50" t="str">
        <f>'1.Parent'!Y45</f>
        <v>','</v>
      </c>
      <c r="Z50" s="19">
        <f>'1.Parent'!Z45</f>
        <v>5</v>
      </c>
      <c r="AA50" s="50" t="str">
        <f>'1.Parent'!AA45</f>
        <v>','</v>
      </c>
      <c r="AB50" s="106">
        <f>'1.Parent'!AB45</f>
        <v>450000</v>
      </c>
      <c r="AC50" s="112" t="str">
        <f>'1.Parent'!AC45</f>
        <v>','</v>
      </c>
      <c r="AD50" s="106">
        <f>'1.Parent'!AD45</f>
        <v>9375</v>
      </c>
      <c r="AE50" s="51" t="str">
        <f>'1.Parent'!AE45</f>
        <v>','</v>
      </c>
    </row>
    <row r="51" spans="1:31" x14ac:dyDescent="0.2">
      <c r="A51" s="34" t="str">
        <f>'1.Parent'!A46</f>
        <v xml:space="preserve">Insert Into  </v>
      </c>
      <c r="B51" s="28" t="str">
        <f>'1.Parent'!B46</f>
        <v>Scientist</v>
      </c>
      <c r="C51" s="34" t="str">
        <f>'1.Parent'!C46</f>
        <v xml:space="preserve"> Values (</v>
      </c>
      <c r="D51" s="109">
        <f>'1.Parent'!D46</f>
        <v>43</v>
      </c>
      <c r="E51" s="50" t="str">
        <f>'1.Parent'!E46</f>
        <v>,'</v>
      </c>
      <c r="F51" s="19" t="str">
        <f>'1.Parent'!F46</f>
        <v>Yang</v>
      </c>
      <c r="G51" s="50" t="str">
        <f>'1.Parent'!G46</f>
        <v>','</v>
      </c>
      <c r="H51" s="19" t="str">
        <f>'1.Parent'!H46</f>
        <v>Xiao</v>
      </c>
      <c r="I51" s="50" t="str">
        <f>'1.Parent'!I46</f>
        <v>','</v>
      </c>
      <c r="J51" s="19" t="str">
        <f>'1.Parent'!J46</f>
        <v>Athlone</v>
      </c>
      <c r="K51" s="50" t="str">
        <f>'1.Parent'!K46</f>
        <v>','</v>
      </c>
      <c r="L51" s="19" t="str">
        <f>'1.Parent'!L46</f>
        <v>Westmeath</v>
      </c>
      <c r="M51" s="50" t="str">
        <f>'1.Parent'!M46</f>
        <v>','</v>
      </c>
      <c r="N51" s="19" t="str">
        <f>'1.Parent'!N46</f>
        <v>Malaysia</v>
      </c>
      <c r="O51" s="50" t="str">
        <f>'1.Parent'!O46</f>
        <v>','</v>
      </c>
      <c r="P51" s="108">
        <f>'1.Parent'!P46</f>
        <v>34873</v>
      </c>
      <c r="Q51" s="50" t="str">
        <f>'1.Parent'!Q46</f>
        <v>','</v>
      </c>
      <c r="R51" s="19" t="str">
        <f>'1.Parent'!R46</f>
        <v>TUS: Midlands Midwest</v>
      </c>
      <c r="S51" s="50" t="str">
        <f>'1.Parent'!S46</f>
        <v>','</v>
      </c>
      <c r="T51" s="19" t="str">
        <f>'1.Parent'!T46</f>
        <v>Computer Science</v>
      </c>
      <c r="U51" s="50" t="str">
        <f>'1.Parent'!U46</f>
        <v>','</v>
      </c>
      <c r="V51" s="19" t="str">
        <f>'1.Parent'!V46</f>
        <v>Masters</v>
      </c>
      <c r="W51" s="50" t="str">
        <f>'1.Parent'!W46</f>
        <v>','</v>
      </c>
      <c r="X51" s="19">
        <f>'1.Parent'!X46</f>
        <v>1</v>
      </c>
      <c r="Y51" s="50" t="str">
        <f>'1.Parent'!Y46</f>
        <v>','</v>
      </c>
      <c r="Z51" s="19">
        <f>'1.Parent'!Z46</f>
        <v>2</v>
      </c>
      <c r="AA51" s="50" t="str">
        <f>'1.Parent'!AA46</f>
        <v>','</v>
      </c>
      <c r="AB51" s="106">
        <f>'1.Parent'!AB46</f>
        <v>55000</v>
      </c>
      <c r="AC51" s="112" t="str">
        <f>'1.Parent'!AC46</f>
        <v>','</v>
      </c>
      <c r="AD51" s="106">
        <f>'1.Parent'!AD46</f>
        <v>1527.7777777777778</v>
      </c>
      <c r="AE51" s="51" t="str">
        <f>'1.Parent'!AE46</f>
        <v>','</v>
      </c>
    </row>
    <row r="52" spans="1:31" x14ac:dyDescent="0.2">
      <c r="A52" s="34" t="str">
        <f>'1.Parent'!A47</f>
        <v xml:space="preserve">Insert Into  </v>
      </c>
      <c r="B52" s="28" t="str">
        <f>'1.Parent'!B47</f>
        <v>Scientist</v>
      </c>
      <c r="C52" s="34" t="str">
        <f>'1.Parent'!C47</f>
        <v xml:space="preserve"> Values (</v>
      </c>
      <c r="D52" s="109">
        <f>'1.Parent'!D47</f>
        <v>44</v>
      </c>
      <c r="E52" s="50" t="str">
        <f>'1.Parent'!E47</f>
        <v>,'</v>
      </c>
      <c r="F52" s="19" t="str">
        <f>'1.Parent'!F47</f>
        <v>Vitor</v>
      </c>
      <c r="G52" s="50" t="str">
        <f>'1.Parent'!G47</f>
        <v>','</v>
      </c>
      <c r="H52" s="19" t="str">
        <f>'1.Parent'!H47</f>
        <v>Ferreira</v>
      </c>
      <c r="I52" s="50" t="str">
        <f>'1.Parent'!I47</f>
        <v>','</v>
      </c>
      <c r="J52" s="19" t="str">
        <f>'1.Parent'!J47</f>
        <v>Athlone</v>
      </c>
      <c r="K52" s="50" t="str">
        <f>'1.Parent'!K47</f>
        <v>','</v>
      </c>
      <c r="L52" s="19" t="str">
        <f>'1.Parent'!L47</f>
        <v>Westmeath</v>
      </c>
      <c r="M52" s="50" t="str">
        <f>'1.Parent'!M47</f>
        <v>','</v>
      </c>
      <c r="N52" s="19" t="str">
        <f>'1.Parent'!N47</f>
        <v>Brazil</v>
      </c>
      <c r="O52" s="50" t="str">
        <f>'1.Parent'!O47</f>
        <v>','</v>
      </c>
      <c r="P52" s="108">
        <f>'1.Parent'!P47</f>
        <v>35535</v>
      </c>
      <c r="Q52" s="50" t="str">
        <f>'1.Parent'!Q47</f>
        <v>','</v>
      </c>
      <c r="R52" s="19" t="str">
        <f>'1.Parent'!R47</f>
        <v>TUS: Midlands Midwest</v>
      </c>
      <c r="S52" s="50" t="str">
        <f>'1.Parent'!S47</f>
        <v>','</v>
      </c>
      <c r="T52" s="19" t="str">
        <f>'1.Parent'!T47</f>
        <v>Microbiology</v>
      </c>
      <c r="U52" s="50" t="str">
        <f>'1.Parent'!U47</f>
        <v>','</v>
      </c>
      <c r="V52" s="19" t="str">
        <f>'1.Parent'!V47</f>
        <v>PhD</v>
      </c>
      <c r="W52" s="50" t="str">
        <f>'1.Parent'!W47</f>
        <v>','</v>
      </c>
      <c r="X52" s="19">
        <f>'1.Parent'!X47</f>
        <v>5</v>
      </c>
      <c r="Y52" s="50" t="str">
        <f>'1.Parent'!Y47</f>
        <v>','</v>
      </c>
      <c r="Z52" s="19">
        <f>'1.Parent'!Z47</f>
        <v>3</v>
      </c>
      <c r="AA52" s="50" t="str">
        <f>'1.Parent'!AA47</f>
        <v>','</v>
      </c>
      <c r="AB52" s="106">
        <f>'1.Parent'!AB47</f>
        <v>320000</v>
      </c>
      <c r="AC52" s="112" t="str">
        <f>'1.Parent'!AC47</f>
        <v>','</v>
      </c>
      <c r="AD52" s="106">
        <f>'1.Parent'!AD47</f>
        <v>6666.666666666667</v>
      </c>
      <c r="AE52" s="51" t="str">
        <f>'1.Parent'!AE47</f>
        <v>','</v>
      </c>
    </row>
    <row r="53" spans="1:31" x14ac:dyDescent="0.2">
      <c r="A53" s="34" t="str">
        <f>'1.Parent'!A48</f>
        <v xml:space="preserve">Insert Into  </v>
      </c>
      <c r="B53" s="28" t="str">
        <f>'1.Parent'!B48</f>
        <v>Scientist</v>
      </c>
      <c r="C53" s="34" t="str">
        <f>'1.Parent'!C48</f>
        <v xml:space="preserve"> Values (</v>
      </c>
      <c r="D53" s="109">
        <f>'1.Parent'!D48</f>
        <v>45</v>
      </c>
      <c r="E53" s="50" t="str">
        <f>'1.Parent'!E48</f>
        <v>,'</v>
      </c>
      <c r="F53" s="19" t="str">
        <f>'1.Parent'!F48</f>
        <v>Thiago</v>
      </c>
      <c r="G53" s="50" t="str">
        <f>'1.Parent'!G48</f>
        <v>','</v>
      </c>
      <c r="H53" s="19" t="str">
        <f>'1.Parent'!H48</f>
        <v>Silva</v>
      </c>
      <c r="I53" s="50" t="str">
        <f>'1.Parent'!I48</f>
        <v>','</v>
      </c>
      <c r="J53" s="19" t="str">
        <f>'1.Parent'!J48</f>
        <v>Cork</v>
      </c>
      <c r="K53" s="50" t="str">
        <f>'1.Parent'!K48</f>
        <v>','</v>
      </c>
      <c r="L53" s="19" t="str">
        <f>'1.Parent'!L48</f>
        <v>Cork</v>
      </c>
      <c r="M53" s="50" t="str">
        <f>'1.Parent'!M48</f>
        <v>','</v>
      </c>
      <c r="N53" s="19" t="str">
        <f>'1.Parent'!N48</f>
        <v>Brazil</v>
      </c>
      <c r="O53" s="50" t="str">
        <f>'1.Parent'!O48</f>
        <v>','</v>
      </c>
      <c r="P53" s="108">
        <f>'1.Parent'!P48</f>
        <v>34196</v>
      </c>
      <c r="Q53" s="50" t="str">
        <f>'1.Parent'!Q48</f>
        <v>','</v>
      </c>
      <c r="R53" s="19" t="str">
        <f>'1.Parent'!R48</f>
        <v>University College Cork</v>
      </c>
      <c r="S53" s="50" t="str">
        <f>'1.Parent'!S48</f>
        <v>','</v>
      </c>
      <c r="T53" s="19" t="str">
        <f>'1.Parent'!T48</f>
        <v>Biology</v>
      </c>
      <c r="U53" s="50" t="str">
        <f>'1.Parent'!U48</f>
        <v>','</v>
      </c>
      <c r="V53" s="19" t="str">
        <f>'1.Parent'!V48</f>
        <v>Masters</v>
      </c>
      <c r="W53" s="50" t="str">
        <f>'1.Parent'!W48</f>
        <v>','</v>
      </c>
      <c r="X53" s="19">
        <f>'1.Parent'!X48</f>
        <v>3</v>
      </c>
      <c r="Y53" s="50" t="str">
        <f>'1.Parent'!Y48</f>
        <v>','</v>
      </c>
      <c r="Z53" s="19">
        <f>'1.Parent'!Z48</f>
        <v>2</v>
      </c>
      <c r="AA53" s="50" t="str">
        <f>'1.Parent'!AA48</f>
        <v>','</v>
      </c>
      <c r="AB53" s="106">
        <f>'1.Parent'!AB48</f>
        <v>78000</v>
      </c>
      <c r="AC53" s="112" t="str">
        <f>'1.Parent'!AC48</f>
        <v>','</v>
      </c>
      <c r="AD53" s="106">
        <f>'1.Parent'!AD48</f>
        <v>2166.6666666666665</v>
      </c>
      <c r="AE53" s="51" t="str">
        <f>'1.Parent'!AE48</f>
        <v>','</v>
      </c>
    </row>
    <row r="54" spans="1:31" x14ac:dyDescent="0.2">
      <c r="A54" s="34" t="str">
        <f>'1.Parent'!A49</f>
        <v xml:space="preserve">Insert Into  </v>
      </c>
      <c r="B54" s="28" t="str">
        <f>'1.Parent'!B49</f>
        <v>Scientist</v>
      </c>
      <c r="C54" s="34" t="str">
        <f>'1.Parent'!C49</f>
        <v xml:space="preserve"> Values (</v>
      </c>
      <c r="D54" s="109">
        <f>'1.Parent'!D49</f>
        <v>46</v>
      </c>
      <c r="E54" s="50" t="str">
        <f>'1.Parent'!E49</f>
        <v>,'</v>
      </c>
      <c r="F54" s="19" t="str">
        <f>'1.Parent'!F49</f>
        <v>Róisín</v>
      </c>
      <c r="G54" s="50" t="str">
        <f>'1.Parent'!G49</f>
        <v>','</v>
      </c>
      <c r="H54" s="19" t="str">
        <f>'1.Parent'!H49</f>
        <v>Murphy</v>
      </c>
      <c r="I54" s="50" t="str">
        <f>'1.Parent'!I49</f>
        <v>','</v>
      </c>
      <c r="J54" s="19" t="str">
        <f>'1.Parent'!J49</f>
        <v>Cork</v>
      </c>
      <c r="K54" s="50" t="str">
        <f>'1.Parent'!K49</f>
        <v>','</v>
      </c>
      <c r="L54" s="19" t="str">
        <f>'1.Parent'!L49</f>
        <v>Cork</v>
      </c>
      <c r="M54" s="50" t="str">
        <f>'1.Parent'!M49</f>
        <v>','</v>
      </c>
      <c r="N54" s="19" t="str">
        <f>'1.Parent'!N49</f>
        <v>Ireland</v>
      </c>
      <c r="O54" s="50" t="str">
        <f>'1.Parent'!O49</f>
        <v>','</v>
      </c>
      <c r="P54" s="108">
        <f>'1.Parent'!P49</f>
        <v>35521</v>
      </c>
      <c r="Q54" s="50" t="str">
        <f>'1.Parent'!Q49</f>
        <v>','</v>
      </c>
      <c r="R54" s="19" t="str">
        <f>'1.Parent'!R49</f>
        <v>University College Cork</v>
      </c>
      <c r="S54" s="50" t="str">
        <f>'1.Parent'!S49</f>
        <v>','</v>
      </c>
      <c r="T54" s="19" t="str">
        <f>'1.Parent'!T49</f>
        <v>Physics</v>
      </c>
      <c r="U54" s="50" t="str">
        <f>'1.Parent'!U49</f>
        <v>','</v>
      </c>
      <c r="V54" s="19" t="str">
        <f>'1.Parent'!V49</f>
        <v>Masters</v>
      </c>
      <c r="W54" s="50" t="str">
        <f>'1.Parent'!W49</f>
        <v>','</v>
      </c>
      <c r="X54" s="19">
        <f>'1.Parent'!X49</f>
        <v>5</v>
      </c>
      <c r="Y54" s="50" t="str">
        <f>'1.Parent'!Y49</f>
        <v>','</v>
      </c>
      <c r="Z54" s="19">
        <f>'1.Parent'!Z49</f>
        <v>3</v>
      </c>
      <c r="AA54" s="50" t="str">
        <f>'1.Parent'!AA49</f>
        <v>','</v>
      </c>
      <c r="AB54" s="106">
        <f>'1.Parent'!AB49</f>
        <v>57000</v>
      </c>
      <c r="AC54" s="112" t="str">
        <f>'1.Parent'!AC49</f>
        <v>','</v>
      </c>
      <c r="AD54" s="106">
        <f>'1.Parent'!AD49</f>
        <v>1583.3333333333333</v>
      </c>
      <c r="AE54" s="51" t="str">
        <f>'1.Parent'!AE49</f>
        <v>','</v>
      </c>
    </row>
    <row r="55" spans="1:31" x14ac:dyDescent="0.2">
      <c r="A55" s="34" t="str">
        <f>'1.Parent'!A50</f>
        <v xml:space="preserve">Insert Into  </v>
      </c>
      <c r="B55" s="28" t="str">
        <f>'1.Parent'!B50</f>
        <v>Scientist</v>
      </c>
      <c r="C55" s="34" t="str">
        <f>'1.Parent'!C50</f>
        <v xml:space="preserve"> Values (</v>
      </c>
      <c r="D55" s="109">
        <f>'1.Parent'!D50</f>
        <v>47</v>
      </c>
      <c r="E55" s="50" t="str">
        <f>'1.Parent'!E50</f>
        <v>,'</v>
      </c>
      <c r="F55" s="19" t="str">
        <f>'1.Parent'!F50</f>
        <v>Alice</v>
      </c>
      <c r="G55" s="50" t="str">
        <f>'1.Parent'!G50</f>
        <v>','</v>
      </c>
      <c r="H55" s="19" t="str">
        <f>'1.Parent'!H50</f>
        <v>Thomas</v>
      </c>
      <c r="I55" s="50" t="str">
        <f>'1.Parent'!I50</f>
        <v>','</v>
      </c>
      <c r="J55" s="19" t="str">
        <f>'1.Parent'!J50</f>
        <v>Glasgow</v>
      </c>
      <c r="K55" s="50" t="str">
        <f>'1.Parent'!K50</f>
        <v>','</v>
      </c>
      <c r="L55" s="19" t="str">
        <f>'1.Parent'!L50</f>
        <v>Glasgow</v>
      </c>
      <c r="M55" s="50" t="str">
        <f>'1.Parent'!M50</f>
        <v>','</v>
      </c>
      <c r="N55" s="19" t="str">
        <f>'1.Parent'!N50</f>
        <v>United Kingdom</v>
      </c>
      <c r="O55" s="50" t="str">
        <f>'1.Parent'!O50</f>
        <v>','</v>
      </c>
      <c r="P55" s="108">
        <f>'1.Parent'!P50</f>
        <v>34647</v>
      </c>
      <c r="Q55" s="50" t="str">
        <f>'1.Parent'!Q50</f>
        <v>','</v>
      </c>
      <c r="R55" s="19" t="str">
        <f>'1.Parent'!R50</f>
        <v>University of Glasgow</v>
      </c>
      <c r="S55" s="50" t="str">
        <f>'1.Parent'!S50</f>
        <v>','</v>
      </c>
      <c r="T55" s="19" t="str">
        <f>'1.Parent'!T50</f>
        <v>Computer Science</v>
      </c>
      <c r="U55" s="50" t="str">
        <f>'1.Parent'!U50</f>
        <v>','</v>
      </c>
      <c r="V55" s="19" t="str">
        <f>'1.Parent'!V50</f>
        <v>PhD</v>
      </c>
      <c r="W55" s="50" t="str">
        <f>'1.Parent'!W50</f>
        <v>','</v>
      </c>
      <c r="X55" s="19">
        <f>'1.Parent'!X50</f>
        <v>3</v>
      </c>
      <c r="Y55" s="50" t="str">
        <f>'1.Parent'!Y50</f>
        <v>','</v>
      </c>
      <c r="Z55" s="19">
        <f>'1.Parent'!Z50</f>
        <v>4</v>
      </c>
      <c r="AA55" s="50" t="str">
        <f>'1.Parent'!AA50</f>
        <v>','</v>
      </c>
      <c r="AB55" s="106">
        <f>'1.Parent'!AB50</f>
        <v>360000</v>
      </c>
      <c r="AC55" s="112" t="str">
        <f>'1.Parent'!AC50</f>
        <v>','</v>
      </c>
      <c r="AD55" s="106">
        <f>'1.Parent'!AD50</f>
        <v>7500</v>
      </c>
      <c r="AE55" s="51" t="str">
        <f>'1.Parent'!AE50</f>
        <v>','</v>
      </c>
    </row>
    <row r="56" spans="1:31" x14ac:dyDescent="0.2">
      <c r="A56" s="34" t="str">
        <f>'1.Parent'!A51</f>
        <v xml:space="preserve">Insert Into  </v>
      </c>
      <c r="B56" s="28" t="str">
        <f>'1.Parent'!B51</f>
        <v>Scientist</v>
      </c>
      <c r="C56" s="34" t="str">
        <f>'1.Parent'!C51</f>
        <v xml:space="preserve"> Values (</v>
      </c>
      <c r="D56" s="109">
        <f>'1.Parent'!D51</f>
        <v>48</v>
      </c>
      <c r="E56" s="50" t="str">
        <f>'1.Parent'!E51</f>
        <v>,'</v>
      </c>
      <c r="F56" s="19" t="str">
        <f>'1.Parent'!F51</f>
        <v>Melissa</v>
      </c>
      <c r="G56" s="50" t="str">
        <f>'1.Parent'!G51</f>
        <v>','</v>
      </c>
      <c r="H56" s="19" t="str">
        <f>'1.Parent'!H51</f>
        <v>Li Jia</v>
      </c>
      <c r="I56" s="50" t="str">
        <f>'1.Parent'!I51</f>
        <v>','</v>
      </c>
      <c r="J56" s="19" t="str">
        <f>'1.Parent'!J51</f>
        <v>Cambridge</v>
      </c>
      <c r="K56" s="50" t="str">
        <f>'1.Parent'!K51</f>
        <v>','</v>
      </c>
      <c r="L56" s="19" t="str">
        <f>'1.Parent'!L51</f>
        <v>Cambridgeshire</v>
      </c>
      <c r="M56" s="50" t="str">
        <f>'1.Parent'!M51</f>
        <v>','</v>
      </c>
      <c r="N56" s="19" t="str">
        <f>'1.Parent'!N51</f>
        <v>Malaysia</v>
      </c>
      <c r="O56" s="50" t="str">
        <f>'1.Parent'!O51</f>
        <v>','</v>
      </c>
      <c r="P56" s="108">
        <f>'1.Parent'!P51</f>
        <v>35820</v>
      </c>
      <c r="Q56" s="50" t="str">
        <f>'1.Parent'!Q51</f>
        <v>','</v>
      </c>
      <c r="R56" s="19" t="str">
        <f>'1.Parent'!R51</f>
        <v>University of Cambridge</v>
      </c>
      <c r="S56" s="50" t="str">
        <f>'1.Parent'!S51</f>
        <v>','</v>
      </c>
      <c r="T56" s="19" t="str">
        <f>'1.Parent'!T51</f>
        <v>Physics</v>
      </c>
      <c r="U56" s="50" t="str">
        <f>'1.Parent'!U51</f>
        <v>','</v>
      </c>
      <c r="V56" s="19" t="str">
        <f>'1.Parent'!V51</f>
        <v>Masters</v>
      </c>
      <c r="W56" s="50" t="str">
        <f>'1.Parent'!W51</f>
        <v>','</v>
      </c>
      <c r="X56" s="19">
        <f>'1.Parent'!X51</f>
        <v>2</v>
      </c>
      <c r="Y56" s="50" t="str">
        <f>'1.Parent'!Y51</f>
        <v>','</v>
      </c>
      <c r="Z56" s="19">
        <f>'1.Parent'!Z51</f>
        <v>4</v>
      </c>
      <c r="AA56" s="50" t="str">
        <f>'1.Parent'!AA51</f>
        <v>','</v>
      </c>
      <c r="AB56" s="106">
        <f>'1.Parent'!AB51</f>
        <v>60000</v>
      </c>
      <c r="AC56" s="112" t="str">
        <f>'1.Parent'!AC51</f>
        <v>','</v>
      </c>
      <c r="AD56" s="106">
        <f>'1.Parent'!AD51</f>
        <v>1666.6666666666667</v>
      </c>
      <c r="AE56" s="51" t="str">
        <f>'1.Parent'!AE51</f>
        <v>','</v>
      </c>
    </row>
    <row r="57" spans="1:31" x14ac:dyDescent="0.2">
      <c r="A57" s="34" t="str">
        <f>'1.Parent'!A52</f>
        <v xml:space="preserve">Insert Into  </v>
      </c>
      <c r="B57" s="28" t="str">
        <f>'1.Parent'!B52</f>
        <v>Scientist</v>
      </c>
      <c r="C57" s="34" t="str">
        <f>'1.Parent'!C52</f>
        <v xml:space="preserve"> Values (</v>
      </c>
      <c r="D57" s="109">
        <f>'1.Parent'!D52</f>
        <v>49</v>
      </c>
      <c r="E57" s="50" t="str">
        <f>'1.Parent'!E52</f>
        <v>,'</v>
      </c>
      <c r="F57" s="19" t="str">
        <f>'1.Parent'!F52</f>
        <v>Niall</v>
      </c>
      <c r="G57" s="50" t="str">
        <f>'1.Parent'!G52</f>
        <v>','</v>
      </c>
      <c r="H57" s="19" t="str">
        <f>'1.Parent'!H52</f>
        <v>Murphy</v>
      </c>
      <c r="I57" s="50" t="str">
        <f>'1.Parent'!I52</f>
        <v>','</v>
      </c>
      <c r="J57" s="19" t="str">
        <f>'1.Parent'!J52</f>
        <v>Swansea</v>
      </c>
      <c r="K57" s="50" t="str">
        <f>'1.Parent'!K52</f>
        <v>','</v>
      </c>
      <c r="L57" s="19" t="str">
        <f>'1.Parent'!L52</f>
        <v>Swansea</v>
      </c>
      <c r="M57" s="50" t="str">
        <f>'1.Parent'!M52</f>
        <v>','</v>
      </c>
      <c r="N57" s="19" t="str">
        <f>'1.Parent'!N52</f>
        <v>Ireland</v>
      </c>
      <c r="O57" s="50" t="str">
        <f>'1.Parent'!O52</f>
        <v>','</v>
      </c>
      <c r="P57" s="108">
        <f>'1.Parent'!P52</f>
        <v>35046</v>
      </c>
      <c r="Q57" s="50" t="str">
        <f>'1.Parent'!Q52</f>
        <v>','</v>
      </c>
      <c r="R57" s="19" t="str">
        <f>'1.Parent'!R52</f>
        <v>Swansea University</v>
      </c>
      <c r="S57" s="50" t="str">
        <f>'1.Parent'!S52</f>
        <v>','</v>
      </c>
      <c r="T57" s="19" t="str">
        <f>'1.Parent'!T52</f>
        <v>Computer Science</v>
      </c>
      <c r="U57" s="50" t="str">
        <f>'1.Parent'!U52</f>
        <v>','</v>
      </c>
      <c r="V57" s="19" t="str">
        <f>'1.Parent'!V52</f>
        <v>Masters</v>
      </c>
      <c r="W57" s="50" t="str">
        <f>'1.Parent'!W52</f>
        <v>','</v>
      </c>
      <c r="X57" s="19">
        <f>'1.Parent'!X52</f>
        <v>2</v>
      </c>
      <c r="Y57" s="50" t="str">
        <f>'1.Parent'!Y52</f>
        <v>','</v>
      </c>
      <c r="Z57" s="19">
        <f>'1.Parent'!Z52</f>
        <v>1</v>
      </c>
      <c r="AA57" s="50" t="str">
        <f>'1.Parent'!AA52</f>
        <v>','</v>
      </c>
      <c r="AB57" s="106">
        <f>'1.Parent'!AB52</f>
        <v>30000</v>
      </c>
      <c r="AC57" s="112" t="str">
        <f>'1.Parent'!AC52</f>
        <v>','</v>
      </c>
      <c r="AD57" s="106">
        <f>'1.Parent'!AD52</f>
        <v>833.33333333333337</v>
      </c>
      <c r="AE57" s="51" t="str">
        <f>'1.Parent'!AE52</f>
        <v>','</v>
      </c>
    </row>
    <row r="58" spans="1:31" x14ac:dyDescent="0.2">
      <c r="A58" s="34" t="str">
        <f>'1.Parent'!A53</f>
        <v xml:space="preserve">Insert Into  </v>
      </c>
      <c r="B58" s="28" t="str">
        <f>'1.Parent'!B53</f>
        <v>Scientist</v>
      </c>
      <c r="C58" s="34" t="str">
        <f>'1.Parent'!C53</f>
        <v xml:space="preserve"> Values (</v>
      </c>
      <c r="D58" s="109">
        <f>'1.Parent'!D53</f>
        <v>50</v>
      </c>
      <c r="E58" s="50" t="str">
        <f>'1.Parent'!E53</f>
        <v>,'</v>
      </c>
      <c r="F58" s="19" t="str">
        <f>'1.Parent'!F53</f>
        <v>Aoife</v>
      </c>
      <c r="G58" s="50" t="str">
        <f>'1.Parent'!G53</f>
        <v>','</v>
      </c>
      <c r="H58" s="19" t="str">
        <f>'1.Parent'!H53</f>
        <v>Gallagher</v>
      </c>
      <c r="I58" s="50" t="str">
        <f>'1.Parent'!I53</f>
        <v>','</v>
      </c>
      <c r="J58" s="19" t="str">
        <f>'1.Parent'!J53</f>
        <v>Glasgow</v>
      </c>
      <c r="K58" s="50" t="str">
        <f>'1.Parent'!K53</f>
        <v>','</v>
      </c>
      <c r="L58" s="19" t="str">
        <f>'1.Parent'!L53</f>
        <v>Glasgow</v>
      </c>
      <c r="M58" s="50" t="str">
        <f>'1.Parent'!M53</f>
        <v>','</v>
      </c>
      <c r="N58" s="19" t="str">
        <f>'1.Parent'!N53</f>
        <v>Ireland</v>
      </c>
      <c r="O58" s="50" t="str">
        <f>'1.Parent'!O53</f>
        <v>','</v>
      </c>
      <c r="P58" s="108">
        <f>'1.Parent'!P53</f>
        <v>33359</v>
      </c>
      <c r="Q58" s="50" t="str">
        <f>'1.Parent'!Q53</f>
        <v>','</v>
      </c>
      <c r="R58" s="19" t="str">
        <f>'1.Parent'!R53</f>
        <v>University of Glasgow</v>
      </c>
      <c r="S58" s="50" t="str">
        <f>'1.Parent'!S53</f>
        <v>','</v>
      </c>
      <c r="T58" s="19" t="str">
        <f>'1.Parent'!T53</f>
        <v>Computer Science</v>
      </c>
      <c r="U58" s="50" t="str">
        <f>'1.Parent'!U53</f>
        <v>','</v>
      </c>
      <c r="V58" s="19" t="str">
        <f>'1.Parent'!V53</f>
        <v>PhD</v>
      </c>
      <c r="W58" s="50" t="str">
        <f>'1.Parent'!W53</f>
        <v>','</v>
      </c>
      <c r="X58" s="19">
        <f>'1.Parent'!X53</f>
        <v>5</v>
      </c>
      <c r="Y58" s="50" t="str">
        <f>'1.Parent'!Y53</f>
        <v>','</v>
      </c>
      <c r="Z58" s="19">
        <f>'1.Parent'!Z53</f>
        <v>4</v>
      </c>
      <c r="AA58" s="50" t="str">
        <f>'1.Parent'!AA53</f>
        <v>','</v>
      </c>
      <c r="AB58" s="106">
        <f>'1.Parent'!AB53</f>
        <v>350000</v>
      </c>
      <c r="AC58" s="112" t="str">
        <f>'1.Parent'!AC53</f>
        <v>','</v>
      </c>
      <c r="AD58" s="106">
        <f>'1.Parent'!AD53</f>
        <v>7291.666666666667</v>
      </c>
      <c r="AE58" s="51" t="str">
        <f>'1.Parent'!AE53</f>
        <v>','</v>
      </c>
    </row>
    <row r="59" spans="1:31" x14ac:dyDescent="0.2">
      <c r="A59" s="34" t="str">
        <f>'1.Parent'!A54</f>
        <v xml:space="preserve">Insert Into  </v>
      </c>
      <c r="B59" s="28" t="str">
        <f>'1.Parent'!B54</f>
        <v>Scientist</v>
      </c>
      <c r="C59" s="34" t="str">
        <f>'1.Parent'!C54</f>
        <v xml:space="preserve"> Values (</v>
      </c>
      <c r="D59" s="109">
        <f>'1.Parent'!D54</f>
        <v>51</v>
      </c>
      <c r="E59" s="50" t="str">
        <f>'1.Parent'!E54</f>
        <v>,'</v>
      </c>
      <c r="F59" s="19" t="str">
        <f>'1.Parent'!F54</f>
        <v>Henrique</v>
      </c>
      <c r="G59" s="50" t="str">
        <f>'1.Parent'!G54</f>
        <v>','</v>
      </c>
      <c r="H59" s="19" t="str">
        <f>'1.Parent'!H54</f>
        <v>Costa</v>
      </c>
      <c r="I59" s="50" t="str">
        <f>'1.Parent'!I54</f>
        <v>','</v>
      </c>
      <c r="J59" s="19" t="str">
        <f>'1.Parent'!J54</f>
        <v>Athlone</v>
      </c>
      <c r="K59" s="50" t="str">
        <f>'1.Parent'!K54</f>
        <v>','</v>
      </c>
      <c r="L59" s="19" t="str">
        <f>'1.Parent'!L54</f>
        <v>Westmeath</v>
      </c>
      <c r="M59" s="50" t="str">
        <f>'1.Parent'!M54</f>
        <v>','</v>
      </c>
      <c r="N59" s="19" t="str">
        <f>'1.Parent'!N54</f>
        <v>Brazil</v>
      </c>
      <c r="O59" s="50" t="str">
        <f>'1.Parent'!O54</f>
        <v>','</v>
      </c>
      <c r="P59" s="108">
        <f>'1.Parent'!P54</f>
        <v>35191</v>
      </c>
      <c r="Q59" s="50" t="str">
        <f>'1.Parent'!Q54</f>
        <v>','</v>
      </c>
      <c r="R59" s="19" t="str">
        <f>'1.Parent'!R54</f>
        <v>TUS: Midlands Midwest</v>
      </c>
      <c r="S59" s="50" t="str">
        <f>'1.Parent'!S54</f>
        <v>','</v>
      </c>
      <c r="T59" s="19" t="str">
        <f>'1.Parent'!T54</f>
        <v>Chemistry</v>
      </c>
      <c r="U59" s="50" t="str">
        <f>'1.Parent'!U54</f>
        <v>','</v>
      </c>
      <c r="V59" s="19" t="str">
        <f>'1.Parent'!V54</f>
        <v>PhD</v>
      </c>
      <c r="W59" s="50" t="str">
        <f>'1.Parent'!W54</f>
        <v>','</v>
      </c>
      <c r="X59" s="19">
        <f>'1.Parent'!X54</f>
        <v>5</v>
      </c>
      <c r="Y59" s="50" t="str">
        <f>'1.Parent'!Y54</f>
        <v>','</v>
      </c>
      <c r="Z59" s="19">
        <f>'1.Parent'!Z54</f>
        <v>5</v>
      </c>
      <c r="AA59" s="50" t="str">
        <f>'1.Parent'!AA54</f>
        <v>','</v>
      </c>
      <c r="AB59" s="106">
        <f>'1.Parent'!AB54</f>
        <v>350000</v>
      </c>
      <c r="AC59" s="112" t="str">
        <f>'1.Parent'!AC54</f>
        <v>','</v>
      </c>
      <c r="AD59" s="106">
        <f>'1.Parent'!AD54</f>
        <v>7291.666666666667</v>
      </c>
      <c r="AE59" s="51" t="str">
        <f>'1.Parent'!AE54</f>
        <v>','</v>
      </c>
    </row>
    <row r="60" spans="1:31" x14ac:dyDescent="0.2">
      <c r="A60" s="34" t="str">
        <f>'1.Parent'!A55</f>
        <v xml:space="preserve">Insert Into  </v>
      </c>
      <c r="B60" s="28" t="str">
        <f>'1.Parent'!B55</f>
        <v>Scientist</v>
      </c>
      <c r="C60" s="34" t="str">
        <f>'1.Parent'!C55</f>
        <v xml:space="preserve"> Values (</v>
      </c>
      <c r="D60" s="109">
        <f>'1.Parent'!D55</f>
        <v>52</v>
      </c>
      <c r="E60" s="50" t="str">
        <f>'1.Parent'!E55</f>
        <v>,'</v>
      </c>
      <c r="F60" s="19" t="str">
        <f>'1.Parent'!F55</f>
        <v>Camila</v>
      </c>
      <c r="G60" s="50" t="str">
        <f>'1.Parent'!G55</f>
        <v>','</v>
      </c>
      <c r="H60" s="19" t="str">
        <f>'1.Parent'!H55</f>
        <v>Almeida</v>
      </c>
      <c r="I60" s="50" t="str">
        <f>'1.Parent'!I55</f>
        <v>','</v>
      </c>
      <c r="J60" s="19" t="str">
        <f>'1.Parent'!J55</f>
        <v>Cambridge</v>
      </c>
      <c r="K60" s="50" t="str">
        <f>'1.Parent'!K55</f>
        <v>','</v>
      </c>
      <c r="L60" s="19" t="str">
        <f>'1.Parent'!L55</f>
        <v>Cambridgeshire</v>
      </c>
      <c r="M60" s="50" t="str">
        <f>'1.Parent'!M55</f>
        <v>','</v>
      </c>
      <c r="N60" s="19" t="str">
        <f>'1.Parent'!N55</f>
        <v>Brazil</v>
      </c>
      <c r="O60" s="50" t="str">
        <f>'1.Parent'!O55</f>
        <v>','</v>
      </c>
      <c r="P60" s="108">
        <f>'1.Parent'!P55</f>
        <v>35969</v>
      </c>
      <c r="Q60" s="50" t="str">
        <f>'1.Parent'!Q55</f>
        <v>','</v>
      </c>
      <c r="R60" s="19" t="str">
        <f>'1.Parent'!R55</f>
        <v>University of Cambridge</v>
      </c>
      <c r="S60" s="50" t="str">
        <f>'1.Parent'!S55</f>
        <v>','</v>
      </c>
      <c r="T60" s="19" t="str">
        <f>'1.Parent'!T55</f>
        <v>Physics</v>
      </c>
      <c r="U60" s="50" t="str">
        <f>'1.Parent'!U55</f>
        <v>','</v>
      </c>
      <c r="V60" s="19" t="str">
        <f>'1.Parent'!V55</f>
        <v>PhD</v>
      </c>
      <c r="W60" s="50" t="str">
        <f>'1.Parent'!W55</f>
        <v>','</v>
      </c>
      <c r="X60" s="19">
        <f>'1.Parent'!X55</f>
        <v>4</v>
      </c>
      <c r="Y60" s="50" t="str">
        <f>'1.Parent'!Y55</f>
        <v>','</v>
      </c>
      <c r="Z60" s="19">
        <f>'1.Parent'!Z55</f>
        <v>6</v>
      </c>
      <c r="AA60" s="50" t="str">
        <f>'1.Parent'!AA55</f>
        <v>','</v>
      </c>
      <c r="AB60" s="106">
        <f>'1.Parent'!AB55</f>
        <v>450000</v>
      </c>
      <c r="AC60" s="112" t="str">
        <f>'1.Parent'!AC55</f>
        <v>','</v>
      </c>
      <c r="AD60" s="106">
        <f>'1.Parent'!AD55</f>
        <v>9375</v>
      </c>
      <c r="AE60" s="51" t="str">
        <f>'1.Parent'!AE55</f>
        <v>','</v>
      </c>
    </row>
    <row r="61" spans="1:31" x14ac:dyDescent="0.2">
      <c r="A61" s="34" t="str">
        <f>'1.Parent'!A56</f>
        <v xml:space="preserve">Insert Into  </v>
      </c>
      <c r="B61" s="28" t="str">
        <f>'1.Parent'!B56</f>
        <v>Scientist</v>
      </c>
      <c r="C61" s="34" t="str">
        <f>'1.Parent'!C56</f>
        <v xml:space="preserve"> Values (</v>
      </c>
      <c r="D61" s="109">
        <f>'1.Parent'!D56</f>
        <v>53</v>
      </c>
      <c r="E61" s="50" t="str">
        <f>'1.Parent'!E56</f>
        <v>,'</v>
      </c>
      <c r="F61" s="19" t="str">
        <f>'1.Parent'!F56</f>
        <v>André</v>
      </c>
      <c r="G61" s="50" t="str">
        <f>'1.Parent'!G56</f>
        <v>','</v>
      </c>
      <c r="H61" s="19" t="str">
        <f>'1.Parent'!H56</f>
        <v>Lima</v>
      </c>
      <c r="I61" s="50" t="str">
        <f>'1.Parent'!I56</f>
        <v>','</v>
      </c>
      <c r="J61" s="19" t="str">
        <f>'1.Parent'!J56</f>
        <v>Glasgow</v>
      </c>
      <c r="K61" s="50" t="str">
        <f>'1.Parent'!K56</f>
        <v>','</v>
      </c>
      <c r="L61" s="19" t="str">
        <f>'1.Parent'!L56</f>
        <v>Glasgow</v>
      </c>
      <c r="M61" s="50" t="str">
        <f>'1.Parent'!M56</f>
        <v>','</v>
      </c>
      <c r="N61" s="19" t="str">
        <f>'1.Parent'!N56</f>
        <v>Brazil</v>
      </c>
      <c r="O61" s="50" t="str">
        <f>'1.Parent'!O56</f>
        <v>','</v>
      </c>
      <c r="P61" s="108">
        <f>'1.Parent'!P56</f>
        <v>36077</v>
      </c>
      <c r="Q61" s="50" t="str">
        <f>'1.Parent'!Q56</f>
        <v>','</v>
      </c>
      <c r="R61" s="19" t="str">
        <f>'1.Parent'!R56</f>
        <v>University of Glasgow</v>
      </c>
      <c r="S61" s="50" t="str">
        <f>'1.Parent'!S56</f>
        <v>','</v>
      </c>
      <c r="T61" s="19" t="str">
        <f>'1.Parent'!T56</f>
        <v>Physics</v>
      </c>
      <c r="U61" s="50" t="str">
        <f>'1.Parent'!U56</f>
        <v>','</v>
      </c>
      <c r="V61" s="19" t="str">
        <f>'1.Parent'!V56</f>
        <v>Masters</v>
      </c>
      <c r="W61" s="50" t="str">
        <f>'1.Parent'!W56</f>
        <v>','</v>
      </c>
      <c r="X61" s="19">
        <f>'1.Parent'!X56</f>
        <v>1</v>
      </c>
      <c r="Y61" s="50" t="str">
        <f>'1.Parent'!Y56</f>
        <v>','</v>
      </c>
      <c r="Z61" s="19">
        <f>'1.Parent'!Z56</f>
        <v>2</v>
      </c>
      <c r="AA61" s="50" t="str">
        <f>'1.Parent'!AA56</f>
        <v>','</v>
      </c>
      <c r="AB61" s="106">
        <f>'1.Parent'!AB56</f>
        <v>80000</v>
      </c>
      <c r="AC61" s="112" t="str">
        <f>'1.Parent'!AC56</f>
        <v>','</v>
      </c>
      <c r="AD61" s="106">
        <f>'1.Parent'!AD56</f>
        <v>2222.2222222222222</v>
      </c>
      <c r="AE61" s="51" t="str">
        <f>'1.Parent'!AE56</f>
        <v>','</v>
      </c>
    </row>
    <row r="62" spans="1:31" x14ac:dyDescent="0.2">
      <c r="A62" s="34" t="str">
        <f>'1.Parent'!A57</f>
        <v xml:space="preserve">Insert Into  </v>
      </c>
      <c r="B62" s="28" t="str">
        <f>'1.Parent'!B57</f>
        <v>Scientist</v>
      </c>
      <c r="C62" s="34" t="str">
        <f>'1.Parent'!C57</f>
        <v xml:space="preserve"> Values (</v>
      </c>
      <c r="D62" s="109">
        <f>'1.Parent'!D57</f>
        <v>54</v>
      </c>
      <c r="E62" s="50" t="str">
        <f>'1.Parent'!E57</f>
        <v>,'</v>
      </c>
      <c r="F62" s="19" t="str">
        <f>'1.Parent'!F57</f>
        <v>Charlotte</v>
      </c>
      <c r="G62" s="50" t="str">
        <f>'1.Parent'!G57</f>
        <v>','</v>
      </c>
      <c r="H62" s="19" t="str">
        <f>'1.Parent'!H57</f>
        <v>Parker</v>
      </c>
      <c r="I62" s="50" t="str">
        <f>'1.Parent'!I57</f>
        <v>','</v>
      </c>
      <c r="J62" s="19" t="str">
        <f>'1.Parent'!J57</f>
        <v>Cardiff</v>
      </c>
      <c r="K62" s="50" t="str">
        <f>'1.Parent'!K57</f>
        <v>','</v>
      </c>
      <c r="L62" s="19" t="str">
        <f>'1.Parent'!L57</f>
        <v>Cardiff</v>
      </c>
      <c r="M62" s="50" t="str">
        <f>'1.Parent'!M57</f>
        <v>','</v>
      </c>
      <c r="N62" s="19" t="str">
        <f>'1.Parent'!N57</f>
        <v>United Kingdom</v>
      </c>
      <c r="O62" s="50" t="str">
        <f>'1.Parent'!O57</f>
        <v>','</v>
      </c>
      <c r="P62" s="108">
        <f>'1.Parent'!P57</f>
        <v>34505</v>
      </c>
      <c r="Q62" s="50" t="str">
        <f>'1.Parent'!Q57</f>
        <v>','</v>
      </c>
      <c r="R62" s="19" t="str">
        <f>'1.Parent'!R57</f>
        <v>Cardiff University</v>
      </c>
      <c r="S62" s="50" t="str">
        <f>'1.Parent'!S57</f>
        <v>','</v>
      </c>
      <c r="T62" s="19" t="str">
        <f>'1.Parent'!T57</f>
        <v>Microbiology</v>
      </c>
      <c r="U62" s="50" t="str">
        <f>'1.Parent'!U57</f>
        <v>','</v>
      </c>
      <c r="V62" s="19" t="str">
        <f>'1.Parent'!V57</f>
        <v>Degree</v>
      </c>
      <c r="W62" s="50" t="str">
        <f>'1.Parent'!W57</f>
        <v>','</v>
      </c>
      <c r="X62" s="19">
        <f>'1.Parent'!X57</f>
        <v>2</v>
      </c>
      <c r="Y62" s="50" t="str">
        <f>'1.Parent'!Y57</f>
        <v>','</v>
      </c>
      <c r="Z62" s="19">
        <f>'1.Parent'!Z57</f>
        <v>1</v>
      </c>
      <c r="AA62" s="50" t="str">
        <f>'1.Parent'!AA57</f>
        <v>','</v>
      </c>
      <c r="AB62" s="106">
        <f>'1.Parent'!AB57</f>
        <v>20000</v>
      </c>
      <c r="AC62" s="112" t="str">
        <f>'1.Parent'!AC57</f>
        <v>','</v>
      </c>
      <c r="AD62" s="106">
        <f>'1.Parent'!AD57</f>
        <v>555.55555555555554</v>
      </c>
      <c r="AE62" s="51" t="str">
        <f>'1.Parent'!AE57</f>
        <v>','</v>
      </c>
    </row>
    <row r="63" spans="1:31" x14ac:dyDescent="0.2">
      <c r="A63" s="34" t="str">
        <f>'1.Parent'!A58</f>
        <v xml:space="preserve">Insert Into  </v>
      </c>
      <c r="B63" s="28" t="str">
        <f>'1.Parent'!B58</f>
        <v>Scientist</v>
      </c>
      <c r="C63" s="34" t="str">
        <f>'1.Parent'!C58</f>
        <v xml:space="preserve"> Values (</v>
      </c>
      <c r="D63" s="109">
        <f>'1.Parent'!D58</f>
        <v>55</v>
      </c>
      <c r="E63" s="50" t="str">
        <f>'1.Parent'!E58</f>
        <v>,'</v>
      </c>
      <c r="F63" s="19" t="str">
        <f>'1.Parent'!F58</f>
        <v>Oliver</v>
      </c>
      <c r="G63" s="50" t="str">
        <f>'1.Parent'!G58</f>
        <v>','</v>
      </c>
      <c r="H63" s="19" t="str">
        <f>'1.Parent'!H58</f>
        <v>Jones</v>
      </c>
      <c r="I63" s="50" t="str">
        <f>'1.Parent'!I58</f>
        <v>','</v>
      </c>
      <c r="J63" s="19" t="str">
        <f>'1.Parent'!J58</f>
        <v>Cambridge</v>
      </c>
      <c r="K63" s="50" t="str">
        <f>'1.Parent'!K58</f>
        <v>','</v>
      </c>
      <c r="L63" s="19" t="str">
        <f>'1.Parent'!L58</f>
        <v>Cambridgeshire</v>
      </c>
      <c r="M63" s="50" t="str">
        <f>'1.Parent'!M58</f>
        <v>','</v>
      </c>
      <c r="N63" s="19" t="str">
        <f>'1.Parent'!N58</f>
        <v>United Kingdom</v>
      </c>
      <c r="O63" s="50" t="str">
        <f>'1.Parent'!O58</f>
        <v>','</v>
      </c>
      <c r="P63" s="108">
        <f>'1.Parent'!P58</f>
        <v>34910</v>
      </c>
      <c r="Q63" s="50" t="str">
        <f>'1.Parent'!Q58</f>
        <v>','</v>
      </c>
      <c r="R63" s="19" t="str">
        <f>'1.Parent'!R58</f>
        <v>University of Cambridge</v>
      </c>
      <c r="S63" s="50" t="str">
        <f>'1.Parent'!S58</f>
        <v>','</v>
      </c>
      <c r="T63" s="19" t="str">
        <f>'1.Parent'!T58</f>
        <v>Physics</v>
      </c>
      <c r="U63" s="50" t="str">
        <f>'1.Parent'!U58</f>
        <v>','</v>
      </c>
      <c r="V63" s="19" t="str">
        <f>'1.Parent'!V58</f>
        <v>Masters</v>
      </c>
      <c r="W63" s="50" t="str">
        <f>'1.Parent'!W58</f>
        <v>','</v>
      </c>
      <c r="X63" s="19">
        <f>'1.Parent'!X58</f>
        <v>2</v>
      </c>
      <c r="Y63" s="50" t="str">
        <f>'1.Parent'!Y58</f>
        <v>','</v>
      </c>
      <c r="Z63" s="19">
        <f>'1.Parent'!Z58</f>
        <v>4</v>
      </c>
      <c r="AA63" s="50" t="str">
        <f>'1.Parent'!AA58</f>
        <v>','</v>
      </c>
      <c r="AB63" s="106">
        <f>'1.Parent'!AB58</f>
        <v>90000</v>
      </c>
      <c r="AC63" s="112" t="str">
        <f>'1.Parent'!AC58</f>
        <v>','</v>
      </c>
      <c r="AD63" s="106">
        <f>'1.Parent'!AD58</f>
        <v>2500</v>
      </c>
      <c r="AE63" s="51" t="str">
        <f>'1.Parent'!AE58</f>
        <v>','</v>
      </c>
    </row>
    <row r="64" spans="1:31" x14ac:dyDescent="0.2">
      <c r="A64" s="34" t="str">
        <f>'1.Parent'!A59</f>
        <v xml:space="preserve">Insert Into  </v>
      </c>
      <c r="B64" s="28" t="str">
        <f>'1.Parent'!B59</f>
        <v>Scientist</v>
      </c>
      <c r="C64" s="34" t="str">
        <f>'1.Parent'!C59</f>
        <v xml:space="preserve"> Values (</v>
      </c>
      <c r="D64" s="109">
        <f>'1.Parent'!D59</f>
        <v>56</v>
      </c>
      <c r="E64" s="50" t="str">
        <f>'1.Parent'!E59</f>
        <v>,'</v>
      </c>
      <c r="F64" s="19" t="str">
        <f>'1.Parent'!F59</f>
        <v>Bianca</v>
      </c>
      <c r="G64" s="50" t="str">
        <f>'1.Parent'!G59</f>
        <v>','</v>
      </c>
      <c r="H64" s="19" t="str">
        <f>'1.Parent'!H59</f>
        <v>Pereira</v>
      </c>
      <c r="I64" s="50" t="str">
        <f>'1.Parent'!I59</f>
        <v>','</v>
      </c>
      <c r="J64" s="19" t="str">
        <f>'1.Parent'!J59</f>
        <v>Cambridge</v>
      </c>
      <c r="K64" s="50" t="str">
        <f>'1.Parent'!K59</f>
        <v>','</v>
      </c>
      <c r="L64" s="19" t="str">
        <f>'1.Parent'!L59</f>
        <v>Cambridgeshire</v>
      </c>
      <c r="M64" s="50" t="str">
        <f>'1.Parent'!M59</f>
        <v>','</v>
      </c>
      <c r="N64" s="19" t="str">
        <f>'1.Parent'!N59</f>
        <v>Brazil</v>
      </c>
      <c r="O64" s="50" t="str">
        <f>'1.Parent'!O59</f>
        <v>','</v>
      </c>
      <c r="P64" s="108">
        <f>'1.Parent'!P59</f>
        <v>36290</v>
      </c>
      <c r="Q64" s="50" t="str">
        <f>'1.Parent'!Q59</f>
        <v>','</v>
      </c>
      <c r="R64" s="19" t="str">
        <f>'1.Parent'!R59</f>
        <v>University of Cambridge</v>
      </c>
      <c r="S64" s="50" t="str">
        <f>'1.Parent'!S59</f>
        <v>','</v>
      </c>
      <c r="T64" s="19" t="str">
        <f>'1.Parent'!T59</f>
        <v>Chemistry</v>
      </c>
      <c r="U64" s="50" t="str">
        <f>'1.Parent'!U59</f>
        <v>','</v>
      </c>
      <c r="V64" s="19" t="str">
        <f>'1.Parent'!V59</f>
        <v>PhD</v>
      </c>
      <c r="W64" s="50" t="str">
        <f>'1.Parent'!W59</f>
        <v>','</v>
      </c>
      <c r="X64" s="19">
        <f>'1.Parent'!X59</f>
        <v>1</v>
      </c>
      <c r="Y64" s="50" t="str">
        <f>'1.Parent'!Y59</f>
        <v>','</v>
      </c>
      <c r="Z64" s="19">
        <f>'1.Parent'!Z59</f>
        <v>5</v>
      </c>
      <c r="AA64" s="50" t="str">
        <f>'1.Parent'!AA59</f>
        <v>','</v>
      </c>
      <c r="AB64" s="106">
        <f>'1.Parent'!AB59</f>
        <v>450000</v>
      </c>
      <c r="AC64" s="112" t="str">
        <f>'1.Parent'!AC59</f>
        <v>','</v>
      </c>
      <c r="AD64" s="106">
        <f>'1.Parent'!AD59</f>
        <v>9375</v>
      </c>
      <c r="AE64" s="51" t="str">
        <f>'1.Parent'!AE59</f>
        <v>','</v>
      </c>
    </row>
    <row r="65" spans="1:32" x14ac:dyDescent="0.2">
      <c r="A65" s="34" t="str">
        <f>'1.Parent'!A60</f>
        <v xml:space="preserve">Insert Into  </v>
      </c>
      <c r="B65" s="28" t="str">
        <f>'1.Parent'!B60</f>
        <v>Scientist</v>
      </c>
      <c r="C65" s="34" t="str">
        <f>'1.Parent'!C60</f>
        <v xml:space="preserve"> Values (</v>
      </c>
      <c r="D65" s="109">
        <f>'1.Parent'!D60</f>
        <v>57</v>
      </c>
      <c r="E65" s="50" t="str">
        <f>'1.Parent'!E60</f>
        <v>,'</v>
      </c>
      <c r="F65" s="19" t="str">
        <f>'1.Parent'!F60</f>
        <v>Farah</v>
      </c>
      <c r="G65" s="50" t="str">
        <f>'1.Parent'!G60</f>
        <v>','</v>
      </c>
      <c r="H65" s="19" t="str">
        <f>'1.Parent'!H60</f>
        <v>Noor</v>
      </c>
      <c r="I65" s="50" t="str">
        <f>'1.Parent'!I60</f>
        <v>','</v>
      </c>
      <c r="J65" s="19" t="str">
        <f>'1.Parent'!J60</f>
        <v>Cardiff</v>
      </c>
      <c r="K65" s="50" t="str">
        <f>'1.Parent'!K60</f>
        <v>','</v>
      </c>
      <c r="L65" s="19" t="str">
        <f>'1.Parent'!L60</f>
        <v>Cardiff</v>
      </c>
      <c r="M65" s="50" t="str">
        <f>'1.Parent'!M60</f>
        <v>','</v>
      </c>
      <c r="N65" s="19" t="str">
        <f>'1.Parent'!N60</f>
        <v>Malaysia</v>
      </c>
      <c r="O65" s="50" t="str">
        <f>'1.Parent'!O60</f>
        <v>','</v>
      </c>
      <c r="P65" s="108">
        <f>'1.Parent'!P60</f>
        <v>34525</v>
      </c>
      <c r="Q65" s="50" t="str">
        <f>'1.Parent'!Q60</f>
        <v>','</v>
      </c>
      <c r="R65" s="19" t="str">
        <f>'1.Parent'!R60</f>
        <v>Cardiff University</v>
      </c>
      <c r="S65" s="50" t="str">
        <f>'1.Parent'!S60</f>
        <v>','</v>
      </c>
      <c r="T65" s="19" t="str">
        <f>'1.Parent'!T60</f>
        <v>Physics</v>
      </c>
      <c r="U65" s="50" t="str">
        <f>'1.Parent'!U60</f>
        <v>','</v>
      </c>
      <c r="V65" s="19" t="str">
        <f>'1.Parent'!V60</f>
        <v>PhD</v>
      </c>
      <c r="W65" s="50" t="str">
        <f>'1.Parent'!W60</f>
        <v>','</v>
      </c>
      <c r="X65" s="19">
        <f>'1.Parent'!X60</f>
        <v>5</v>
      </c>
      <c r="Y65" s="50" t="str">
        <f>'1.Parent'!Y60</f>
        <v>','</v>
      </c>
      <c r="Z65" s="19">
        <f>'1.Parent'!Z60</f>
        <v>6</v>
      </c>
      <c r="AA65" s="50" t="str">
        <f>'1.Parent'!AA60</f>
        <v>','</v>
      </c>
      <c r="AB65" s="106">
        <f>'1.Parent'!AB60</f>
        <v>450000</v>
      </c>
      <c r="AC65" s="112" t="str">
        <f>'1.Parent'!AC60</f>
        <v>','</v>
      </c>
      <c r="AD65" s="106">
        <f>'1.Parent'!AD60</f>
        <v>9375</v>
      </c>
      <c r="AE65" s="51" t="str">
        <f>'1.Parent'!AE60</f>
        <v>','</v>
      </c>
    </row>
    <row r="66" spans="1:32" x14ac:dyDescent="0.2">
      <c r="A66" s="34" t="str">
        <f>'1.Parent'!A61</f>
        <v xml:space="preserve">Insert Into  </v>
      </c>
      <c r="B66" s="28" t="str">
        <f>'1.Parent'!B61</f>
        <v>Scientist</v>
      </c>
      <c r="C66" s="34" t="str">
        <f>'1.Parent'!C61</f>
        <v xml:space="preserve"> Values (</v>
      </c>
      <c r="D66" s="109">
        <f>'1.Parent'!D61</f>
        <v>58</v>
      </c>
      <c r="E66" s="50" t="str">
        <f>'1.Parent'!E61</f>
        <v>,'</v>
      </c>
      <c r="F66" s="19" t="str">
        <f>'1.Parent'!F61</f>
        <v>Tadhg</v>
      </c>
      <c r="G66" s="50" t="str">
        <f>'1.Parent'!G61</f>
        <v>','</v>
      </c>
      <c r="H66" s="19" t="str">
        <f>'1.Parent'!H61</f>
        <v>O'Sullivan</v>
      </c>
      <c r="I66" s="50" t="str">
        <f>'1.Parent'!I61</f>
        <v>','</v>
      </c>
      <c r="J66" s="19" t="str">
        <f>'1.Parent'!J61</f>
        <v>Glasgow</v>
      </c>
      <c r="K66" s="50" t="str">
        <f>'1.Parent'!K61</f>
        <v>','</v>
      </c>
      <c r="L66" s="19" t="str">
        <f>'1.Parent'!L61</f>
        <v>Glasgow</v>
      </c>
      <c r="M66" s="50" t="str">
        <f>'1.Parent'!M61</f>
        <v>','</v>
      </c>
      <c r="N66" s="19" t="str">
        <f>'1.Parent'!N61</f>
        <v>Ireland</v>
      </c>
      <c r="O66" s="50" t="str">
        <f>'1.Parent'!O61</f>
        <v>','</v>
      </c>
      <c r="P66" s="108">
        <f>'1.Parent'!P61</f>
        <v>33488</v>
      </c>
      <c r="Q66" s="50" t="str">
        <f>'1.Parent'!Q61</f>
        <v>','</v>
      </c>
      <c r="R66" s="19" t="str">
        <f>'1.Parent'!R61</f>
        <v>University of Glasgow</v>
      </c>
      <c r="S66" s="50" t="str">
        <f>'1.Parent'!S61</f>
        <v>','</v>
      </c>
      <c r="T66" s="19" t="str">
        <f>'1.Parent'!T61</f>
        <v>Biology</v>
      </c>
      <c r="U66" s="50" t="str">
        <f>'1.Parent'!U61</f>
        <v>','</v>
      </c>
      <c r="V66" s="19" t="str">
        <f>'1.Parent'!V61</f>
        <v>Masters</v>
      </c>
      <c r="W66" s="50" t="str">
        <f>'1.Parent'!W61</f>
        <v>','</v>
      </c>
      <c r="X66" s="19">
        <f>'1.Parent'!X61</f>
        <v>1</v>
      </c>
      <c r="Y66" s="50" t="str">
        <f>'1.Parent'!Y61</f>
        <v>','</v>
      </c>
      <c r="Z66" s="19">
        <f>'1.Parent'!Z61</f>
        <v>3</v>
      </c>
      <c r="AA66" s="50" t="str">
        <f>'1.Parent'!AA61</f>
        <v>','</v>
      </c>
      <c r="AB66" s="106">
        <f>'1.Parent'!AB61</f>
        <v>90000</v>
      </c>
      <c r="AC66" s="112" t="str">
        <f>'1.Parent'!AC61</f>
        <v>','</v>
      </c>
      <c r="AD66" s="106">
        <f>'1.Parent'!AD61</f>
        <v>2500</v>
      </c>
      <c r="AE66" s="51" t="str">
        <f>'1.Parent'!AE61</f>
        <v>','</v>
      </c>
    </row>
    <row r="67" spans="1:32" x14ac:dyDescent="0.2">
      <c r="A67" s="34" t="str">
        <f>'1.Parent'!A62</f>
        <v xml:space="preserve">Insert Into  </v>
      </c>
      <c r="B67" s="28" t="str">
        <f>'1.Parent'!B62</f>
        <v>Scientist</v>
      </c>
      <c r="C67" s="34" t="str">
        <f>'1.Parent'!C62</f>
        <v xml:space="preserve"> Values (</v>
      </c>
      <c r="D67" s="109">
        <f>'1.Parent'!D62</f>
        <v>59</v>
      </c>
      <c r="E67" s="50" t="str">
        <f>'1.Parent'!E62</f>
        <v>,'</v>
      </c>
      <c r="F67" s="19" t="str">
        <f>'1.Parent'!F62</f>
        <v>Megan</v>
      </c>
      <c r="G67" s="50" t="str">
        <f>'1.Parent'!G62</f>
        <v>','</v>
      </c>
      <c r="H67" s="19" t="str">
        <f>'1.Parent'!H62</f>
        <v>Fitzgerald</v>
      </c>
      <c r="I67" s="50" t="str">
        <f>'1.Parent'!I62</f>
        <v>','</v>
      </c>
      <c r="J67" s="19" t="str">
        <f>'1.Parent'!J62</f>
        <v>Cork</v>
      </c>
      <c r="K67" s="50" t="str">
        <f>'1.Parent'!K62</f>
        <v>','</v>
      </c>
      <c r="L67" s="19" t="str">
        <f>'1.Parent'!L62</f>
        <v>Cork</v>
      </c>
      <c r="M67" s="50" t="str">
        <f>'1.Parent'!M62</f>
        <v>','</v>
      </c>
      <c r="N67" s="19" t="str">
        <f>'1.Parent'!N62</f>
        <v>Ireland</v>
      </c>
      <c r="O67" s="50" t="str">
        <f>'1.Parent'!O62</f>
        <v>','</v>
      </c>
      <c r="P67" s="108">
        <f>'1.Parent'!P62</f>
        <v>33893</v>
      </c>
      <c r="Q67" s="50" t="str">
        <f>'1.Parent'!Q62</f>
        <v>','</v>
      </c>
      <c r="R67" s="19" t="str">
        <f>'1.Parent'!R62</f>
        <v>University College Cork</v>
      </c>
      <c r="S67" s="50" t="str">
        <f>'1.Parent'!S62</f>
        <v>','</v>
      </c>
      <c r="T67" s="19" t="str">
        <f>'1.Parent'!T62</f>
        <v>Computer Science</v>
      </c>
      <c r="U67" s="50" t="str">
        <f>'1.Parent'!U62</f>
        <v>','</v>
      </c>
      <c r="V67" s="19" t="str">
        <f>'1.Parent'!V62</f>
        <v>PhD</v>
      </c>
      <c r="W67" s="50" t="str">
        <f>'1.Parent'!W62</f>
        <v>','</v>
      </c>
      <c r="X67" s="19">
        <f>'1.Parent'!X62</f>
        <v>1</v>
      </c>
      <c r="Y67" s="50" t="str">
        <f>'1.Parent'!Y62</f>
        <v>','</v>
      </c>
      <c r="Z67" s="19">
        <f>'1.Parent'!Z62</f>
        <v>6</v>
      </c>
      <c r="AA67" s="50" t="str">
        <f>'1.Parent'!AA62</f>
        <v>','</v>
      </c>
      <c r="AB67" s="106">
        <f>'1.Parent'!AB62</f>
        <v>360000</v>
      </c>
      <c r="AC67" s="112" t="str">
        <f>'1.Parent'!AC62</f>
        <v>','</v>
      </c>
      <c r="AD67" s="106">
        <f>'1.Parent'!AD62</f>
        <v>7500</v>
      </c>
      <c r="AE67" s="51" t="str">
        <f>'1.Parent'!AE62</f>
        <v>','</v>
      </c>
    </row>
    <row r="68" spans="1:32" x14ac:dyDescent="0.2">
      <c r="A68" s="34" t="str">
        <f>'1.Parent'!A63</f>
        <v xml:space="preserve">Insert Into  </v>
      </c>
      <c r="B68" s="28" t="str">
        <f>'1.Parent'!B63</f>
        <v>Scientist</v>
      </c>
      <c r="C68" s="34" t="str">
        <f>'1.Parent'!C63</f>
        <v xml:space="preserve"> Values (</v>
      </c>
      <c r="D68" s="109">
        <f>'1.Parent'!D63</f>
        <v>60</v>
      </c>
      <c r="E68" s="50" t="str">
        <f>'1.Parent'!E63</f>
        <v>,'</v>
      </c>
      <c r="F68" s="19" t="str">
        <f>'1.Parent'!F63</f>
        <v>Arjun</v>
      </c>
      <c r="G68" s="50" t="str">
        <f>'1.Parent'!G63</f>
        <v>','</v>
      </c>
      <c r="H68" s="19" t="str">
        <f>'1.Parent'!H63</f>
        <v>Sharma</v>
      </c>
      <c r="I68" s="50" t="str">
        <f>'1.Parent'!I63</f>
        <v>','</v>
      </c>
      <c r="J68" s="19" t="str">
        <f>'1.Parent'!J63</f>
        <v>Athlone</v>
      </c>
      <c r="K68" s="50" t="str">
        <f>'1.Parent'!K63</f>
        <v>','</v>
      </c>
      <c r="L68" s="19" t="str">
        <f>'1.Parent'!L63</f>
        <v>Westmeath</v>
      </c>
      <c r="M68" s="50" t="str">
        <f>'1.Parent'!M63</f>
        <v>','</v>
      </c>
      <c r="N68" s="19" t="str">
        <f>'1.Parent'!N63</f>
        <v>Malaysia</v>
      </c>
      <c r="O68" s="50" t="str">
        <f>'1.Parent'!O63</f>
        <v>','</v>
      </c>
      <c r="P68" s="108">
        <f>'1.Parent'!P63</f>
        <v>35599</v>
      </c>
      <c r="Q68" s="50" t="str">
        <f>'1.Parent'!Q63</f>
        <v>','</v>
      </c>
      <c r="R68" s="19" t="str">
        <f>'1.Parent'!R63</f>
        <v>TUS: Midlands Midwest</v>
      </c>
      <c r="S68" s="50" t="str">
        <f>'1.Parent'!S63</f>
        <v>','</v>
      </c>
      <c r="T68" s="19" t="str">
        <f>'1.Parent'!T63</f>
        <v>Computer Science</v>
      </c>
      <c r="U68" s="50" t="str">
        <f>'1.Parent'!U63</f>
        <v>','</v>
      </c>
      <c r="V68" s="19" t="str">
        <f>'1.Parent'!V63</f>
        <v>PhD</v>
      </c>
      <c r="W68" s="50" t="str">
        <f>'1.Parent'!W63</f>
        <v>','</v>
      </c>
      <c r="X68" s="19">
        <f>'1.Parent'!X63</f>
        <v>3</v>
      </c>
      <c r="Y68" s="50" t="str">
        <f>'1.Parent'!Y63</f>
        <v>','</v>
      </c>
      <c r="Z68" s="19">
        <f>'1.Parent'!Z63</f>
        <v>5</v>
      </c>
      <c r="AA68" s="50" t="str">
        <f>'1.Parent'!AA63</f>
        <v>','</v>
      </c>
      <c r="AB68" s="106">
        <f>'1.Parent'!AB63</f>
        <v>420000</v>
      </c>
      <c r="AC68" s="112" t="str">
        <f>'1.Parent'!AC63</f>
        <v>','</v>
      </c>
      <c r="AD68" s="106">
        <f>'1.Parent'!AD63</f>
        <v>8750</v>
      </c>
      <c r="AE68" s="51" t="str">
        <f>'1.Parent'!AE63</f>
        <v>','</v>
      </c>
    </row>
    <row r="69" spans="1:32" ht="13.2" x14ac:dyDescent="0.25">
      <c r="A69" s="68" t="s">
        <v>35</v>
      </c>
    </row>
    <row r="71" spans="1:32" x14ac:dyDescent="0.2">
      <c r="A71" s="34" t="str">
        <f>'2.Child'!A1</f>
        <v xml:space="preserve">  /* Table Name:</v>
      </c>
      <c r="B71" s="29" t="str">
        <f>'2.Child'!B1</f>
        <v>Research_Project</v>
      </c>
      <c r="C71" s="34" t="str">
        <f>'2.Child'!C1</f>
        <v xml:space="preserve">  */</v>
      </c>
    </row>
    <row r="73" spans="1:32" s="36" customFormat="1" x14ac:dyDescent="0.2">
      <c r="A73" s="35" t="str">
        <f>'2.Child'!A3</f>
        <v xml:space="preserve">  /*</v>
      </c>
      <c r="C73" s="35"/>
      <c r="D73" s="35" t="str">
        <f>'2.Child'!D3</f>
        <v>Project_Id</v>
      </c>
      <c r="E73" s="35" t="str">
        <f>'2.Child'!E3</f>
        <v>,</v>
      </c>
      <c r="F73" s="35" t="str">
        <f>'2.Child'!F3</f>
        <v>Scientist_Id</v>
      </c>
      <c r="G73" s="35" t="str">
        <f>'2.Child'!G3</f>
        <v>,</v>
      </c>
      <c r="H73" s="35" t="str">
        <f>'2.Child'!H3</f>
        <v>Description</v>
      </c>
      <c r="I73" s="35" t="str">
        <f>'2.Child'!I3</f>
        <v>,</v>
      </c>
      <c r="J73" s="35" t="str">
        <f>'2.Child'!J3</f>
        <v>Start_Year</v>
      </c>
      <c r="K73" s="35" t="str">
        <f>'2.Child'!K3</f>
        <v>,</v>
      </c>
      <c r="L73" s="35" t="str">
        <f>'2.Child'!L3</f>
        <v>End_Year</v>
      </c>
      <c r="M73" s="35" t="str">
        <f>'2.Child'!M3</f>
        <v>,</v>
      </c>
      <c r="N73" s="35" t="str">
        <f>'2.Child'!N3</f>
        <v>Discipline</v>
      </c>
      <c r="O73" s="35" t="str">
        <f>'2.Child'!O3</f>
        <v>,</v>
      </c>
      <c r="P73" s="35" t="str">
        <f>'2.Child'!P3</f>
        <v>Subject_Area</v>
      </c>
      <c r="Q73" s="35" t="str">
        <f>'2.Child'!Q3</f>
        <v>,</v>
      </c>
      <c r="R73" s="35" t="str">
        <f>'2.Child'!R3</f>
        <v>Funding</v>
      </c>
      <c r="S73" s="35" t="str">
        <f>'2.Child'!S3</f>
        <v>,</v>
      </c>
      <c r="T73" s="35" t="str">
        <f>'2.Child'!T3</f>
        <v>Project_Value</v>
      </c>
      <c r="U73" s="41" t="str">
        <f>'2.Child'!U3</f>
        <v>,</v>
      </c>
      <c r="V73" s="35" t="str">
        <f>'2.Child'!V3</f>
        <v>Progress_Report</v>
      </c>
      <c r="W73" s="41" t="str">
        <f>'2.Child'!W3</f>
        <v>,</v>
      </c>
      <c r="X73" s="35"/>
      <c r="Y73" s="41"/>
      <c r="Z73" s="35"/>
      <c r="AA73" s="41"/>
      <c r="AB73" s="35"/>
      <c r="AC73" s="35"/>
      <c r="AD73" s="35"/>
      <c r="AE73" s="52"/>
      <c r="AF73" s="52"/>
    </row>
    <row r="74" spans="1:32" x14ac:dyDescent="0.2">
      <c r="A74" s="34" t="str">
        <f>'2.Child'!A4</f>
        <v xml:space="preserve">Insert Into  </v>
      </c>
      <c r="B74" s="28" t="str">
        <f>'2.Child'!B4</f>
        <v>Research_Project</v>
      </c>
      <c r="C74" s="34" t="str">
        <f>'2.Child'!C4</f>
        <v xml:space="preserve"> Values (</v>
      </c>
      <c r="D74" s="111">
        <f>'2.Child'!D4</f>
        <v>1</v>
      </c>
      <c r="E74" s="50" t="str">
        <f>'2.Child'!E4</f>
        <v>,'</v>
      </c>
      <c r="F74" s="109">
        <f>'2.Child'!F4</f>
        <v>15</v>
      </c>
      <c r="G74" s="50" t="str">
        <f>'2.Child'!G4</f>
        <v>','</v>
      </c>
      <c r="H74" s="19" t="str">
        <f>'2.Child'!H4</f>
        <v>Innovative Catalysts for Green Applications</v>
      </c>
      <c r="I74" s="50" t="str">
        <f>'2.Child'!I4</f>
        <v>','</v>
      </c>
      <c r="J74" s="19">
        <f>'2.Child'!J4</f>
        <v>2020</v>
      </c>
      <c r="K74" s="50" t="str">
        <f>'2.Child'!K4</f>
        <v>','</v>
      </c>
      <c r="L74" s="19">
        <f>'2.Child'!L4</f>
        <v>2024</v>
      </c>
      <c r="M74" s="50" t="str">
        <f>'2.Child'!M4</f>
        <v>',</v>
      </c>
      <c r="N74" s="19" t="str">
        <f>'2.Child'!N4</f>
        <v>Chemistry</v>
      </c>
      <c r="O74" s="50" t="str">
        <f>'2.Child'!O4</f>
        <v>,</v>
      </c>
      <c r="P74" s="19" t="str">
        <f>'2.Child'!P4</f>
        <v>Polymer/Nanomaterial</v>
      </c>
      <c r="Q74" s="50" t="str">
        <f>'2.Child'!Q4</f>
        <v>,'</v>
      </c>
      <c r="R74" s="19" t="str">
        <f>'2.Child'!R4</f>
        <v>Government of Ireland</v>
      </c>
      <c r="S74" s="50" t="str">
        <f>'2.Child'!S4</f>
        <v>','</v>
      </c>
      <c r="T74" s="19">
        <f>'2.Child'!T4</f>
        <v>1000000</v>
      </c>
      <c r="U74" s="50" t="str">
        <f>'2.Child'!U4</f>
        <v>','</v>
      </c>
      <c r="V74" s="19" t="str">
        <f>'2.Child'!V4</f>
        <v>Quarterly</v>
      </c>
      <c r="W74" s="50" t="str">
        <f>'2.Child'!W4</f>
        <v>',</v>
      </c>
      <c r="Y74" s="50"/>
      <c r="AA74" s="50"/>
      <c r="AC74" s="65"/>
      <c r="AD74" s="19"/>
      <c r="AE74" s="65"/>
      <c r="AF74" s="65"/>
    </row>
    <row r="75" spans="1:32" x14ac:dyDescent="0.2">
      <c r="A75" s="34" t="str">
        <f>'2.Child'!A5</f>
        <v xml:space="preserve">Insert Into  </v>
      </c>
      <c r="B75" s="28" t="str">
        <f>'2.Child'!B5</f>
        <v>Research_Project</v>
      </c>
      <c r="C75" s="34" t="str">
        <f>'2.Child'!C5</f>
        <v xml:space="preserve"> Values (</v>
      </c>
      <c r="D75" s="111">
        <f>'2.Child'!D5</f>
        <v>2</v>
      </c>
      <c r="E75" s="50" t="str">
        <f>'2.Child'!E5</f>
        <v>,'</v>
      </c>
      <c r="F75" s="109">
        <f>'2.Child'!F5</f>
        <v>45</v>
      </c>
      <c r="G75" s="50" t="str">
        <f>'2.Child'!G5</f>
        <v>','</v>
      </c>
      <c r="H75" s="19" t="str">
        <f>'2.Child'!H5</f>
        <v>The Role of Microbiomes in Ecosystem Health</v>
      </c>
      <c r="I75" s="50" t="str">
        <f>'2.Child'!I5</f>
        <v>','</v>
      </c>
      <c r="J75" s="19">
        <f>'2.Child'!J5</f>
        <v>2018</v>
      </c>
      <c r="K75" s="50" t="str">
        <f>'2.Child'!K5</f>
        <v>','</v>
      </c>
      <c r="L75" s="19">
        <f>'2.Child'!L5</f>
        <v>2021</v>
      </c>
      <c r="M75" s="50" t="str">
        <f>'2.Child'!M5</f>
        <v>',</v>
      </c>
      <c r="N75" s="19" t="str">
        <f>'2.Child'!N5</f>
        <v>Physics</v>
      </c>
      <c r="O75" s="50" t="str">
        <f>'2.Child'!O5</f>
        <v>,</v>
      </c>
      <c r="P75" s="19" t="str">
        <f>'2.Child'!P5</f>
        <v>Medicine</v>
      </c>
      <c r="Q75" s="50" t="str">
        <f>'2.Child'!Q5</f>
        <v>,'</v>
      </c>
      <c r="R75" s="19" t="str">
        <f>'2.Child'!R5</f>
        <v>Government of Ireland</v>
      </c>
      <c r="S75" s="50" t="str">
        <f>'2.Child'!S5</f>
        <v>','</v>
      </c>
      <c r="T75" s="19">
        <f>'2.Child'!T5</f>
        <v>500000</v>
      </c>
      <c r="U75" s="50" t="str">
        <f>'2.Child'!U5</f>
        <v>','</v>
      </c>
      <c r="V75" s="19" t="str">
        <f>'2.Child'!V5</f>
        <v>Annually</v>
      </c>
      <c r="W75" s="50" t="str">
        <f>'2.Child'!W5</f>
        <v>',</v>
      </c>
      <c r="Y75" s="50"/>
      <c r="AA75" s="50"/>
      <c r="AC75" s="65"/>
      <c r="AD75" s="19"/>
      <c r="AE75" s="65"/>
      <c r="AF75" s="65"/>
    </row>
    <row r="76" spans="1:32" x14ac:dyDescent="0.2">
      <c r="A76" s="34" t="str">
        <f>'2.Child'!A6</f>
        <v xml:space="preserve">Insert Into  </v>
      </c>
      <c r="B76" s="28" t="str">
        <f>'2.Child'!B6</f>
        <v>Research_Project</v>
      </c>
      <c r="C76" s="34" t="str">
        <f>'2.Child'!C6</f>
        <v xml:space="preserve"> Values (</v>
      </c>
      <c r="D76" s="111">
        <f>'2.Child'!D6</f>
        <v>3</v>
      </c>
      <c r="E76" s="50" t="str">
        <f>'2.Child'!E6</f>
        <v>,'</v>
      </c>
      <c r="F76" s="109">
        <f>'2.Child'!F6</f>
        <v>38</v>
      </c>
      <c r="G76" s="50" t="str">
        <f>'2.Child'!G6</f>
        <v>','</v>
      </c>
      <c r="H76" s="19" t="str">
        <f>'2.Child'!H6</f>
        <v>Advances in Organic Photovoltaics for Sustainable Energy</v>
      </c>
      <c r="I76" s="50" t="str">
        <f>'2.Child'!I6</f>
        <v>','</v>
      </c>
      <c r="J76" s="19">
        <f>'2.Child'!J6</f>
        <v>2022</v>
      </c>
      <c r="K76" s="50" t="str">
        <f>'2.Child'!K6</f>
        <v>','</v>
      </c>
      <c r="L76" s="19">
        <f>'2.Child'!L6</f>
        <v>2026</v>
      </c>
      <c r="M76" s="50" t="str">
        <f>'2.Child'!M6</f>
        <v>',</v>
      </c>
      <c r="N76" s="19" t="str">
        <f>'2.Child'!N6</f>
        <v>Biology</v>
      </c>
      <c r="O76" s="50" t="str">
        <f>'2.Child'!O6</f>
        <v>,</v>
      </c>
      <c r="P76" s="19" t="str">
        <f>'2.Child'!P6</f>
        <v>Renewable Energy</v>
      </c>
      <c r="Q76" s="50" t="str">
        <f>'2.Child'!Q6</f>
        <v>,'</v>
      </c>
      <c r="R76" s="19" t="str">
        <f>'2.Child'!R6</f>
        <v>EU</v>
      </c>
      <c r="S76" s="50" t="str">
        <f>'2.Child'!S6</f>
        <v>','</v>
      </c>
      <c r="T76" s="19">
        <f>'2.Child'!T6</f>
        <v>3000000</v>
      </c>
      <c r="U76" s="50" t="str">
        <f>'2.Child'!U6</f>
        <v>','</v>
      </c>
      <c r="V76" s="19" t="str">
        <f>'2.Child'!V6</f>
        <v>Annually</v>
      </c>
      <c r="W76" s="50" t="str">
        <f>'2.Child'!W6</f>
        <v>',</v>
      </c>
      <c r="Y76" s="50"/>
      <c r="AA76" s="50"/>
      <c r="AC76" s="65"/>
      <c r="AD76" s="19"/>
      <c r="AE76" s="65"/>
      <c r="AF76" s="65"/>
    </row>
    <row r="77" spans="1:32" x14ac:dyDescent="0.2">
      <c r="A77" s="34" t="str">
        <f>'2.Child'!A7</f>
        <v xml:space="preserve">Insert Into  </v>
      </c>
      <c r="B77" s="28" t="str">
        <f>'2.Child'!B7</f>
        <v>Research_Project</v>
      </c>
      <c r="C77" s="34" t="str">
        <f>'2.Child'!C7</f>
        <v xml:space="preserve"> Values (</v>
      </c>
      <c r="D77" s="111">
        <f>'2.Child'!D7</f>
        <v>4</v>
      </c>
      <c r="E77" s="50" t="str">
        <f>'2.Child'!E7</f>
        <v>,'</v>
      </c>
      <c r="F77" s="109">
        <f>'2.Child'!F7</f>
        <v>55</v>
      </c>
      <c r="G77" s="50" t="str">
        <f>'2.Child'!G7</f>
        <v>','</v>
      </c>
      <c r="H77" s="19" t="str">
        <f>'2.Child'!H7</f>
        <v>Modeling Gravitational Lensing in Astrophysics</v>
      </c>
      <c r="I77" s="50" t="str">
        <f>'2.Child'!I7</f>
        <v>','</v>
      </c>
      <c r="J77" s="19">
        <f>'2.Child'!J7</f>
        <v>2018</v>
      </c>
      <c r="K77" s="50" t="str">
        <f>'2.Child'!K7</f>
        <v>','</v>
      </c>
      <c r="L77" s="19">
        <f>'2.Child'!L7</f>
        <v>2021</v>
      </c>
      <c r="M77" s="50" t="str">
        <f>'2.Child'!M7</f>
        <v>',</v>
      </c>
      <c r="N77" s="19" t="str">
        <f>'2.Child'!N7</f>
        <v>Chemistry</v>
      </c>
      <c r="O77" s="50" t="str">
        <f>'2.Child'!O7</f>
        <v>,</v>
      </c>
      <c r="P77" s="19" t="str">
        <f>'2.Child'!P7</f>
        <v>Space Science</v>
      </c>
      <c r="Q77" s="50" t="str">
        <f>'2.Child'!Q7</f>
        <v>,'</v>
      </c>
      <c r="R77" s="19" t="str">
        <f>'2.Child'!R7</f>
        <v>IRC</v>
      </c>
      <c r="S77" s="50" t="str">
        <f>'2.Child'!S7</f>
        <v>','</v>
      </c>
      <c r="T77" s="19">
        <f>'2.Child'!T7</f>
        <v>1000000</v>
      </c>
      <c r="U77" s="50" t="str">
        <f>'2.Child'!U7</f>
        <v>','</v>
      </c>
      <c r="V77" s="19" t="str">
        <f>'2.Child'!V7</f>
        <v>Monthly</v>
      </c>
      <c r="W77" s="50" t="str">
        <f>'2.Child'!W7</f>
        <v>',</v>
      </c>
      <c r="Y77" s="50"/>
      <c r="AA77" s="50"/>
      <c r="AC77" s="65"/>
      <c r="AD77" s="19"/>
      <c r="AE77" s="65"/>
      <c r="AF77" s="65"/>
    </row>
    <row r="78" spans="1:32" x14ac:dyDescent="0.2">
      <c r="A78" s="34" t="str">
        <f>'2.Child'!A8</f>
        <v xml:space="preserve">Insert Into  </v>
      </c>
      <c r="B78" s="28" t="str">
        <f>'2.Child'!B8</f>
        <v>Research_Project</v>
      </c>
      <c r="C78" s="34" t="str">
        <f>'2.Child'!C8</f>
        <v xml:space="preserve"> Values (</v>
      </c>
      <c r="D78" s="111">
        <f>'2.Child'!D8</f>
        <v>5</v>
      </c>
      <c r="E78" s="50" t="str">
        <f>'2.Child'!E8</f>
        <v>,'</v>
      </c>
      <c r="F78" s="109">
        <f>'2.Child'!F8</f>
        <v>3</v>
      </c>
      <c r="G78" s="50" t="str">
        <f>'2.Child'!G8</f>
        <v>','</v>
      </c>
      <c r="H78" s="19" t="str">
        <f>'2.Child'!H8</f>
        <v>Microbial Resistance Mechanisms in Pathogenic Bacteria</v>
      </c>
      <c r="I78" s="50" t="str">
        <f>'2.Child'!I8</f>
        <v>','</v>
      </c>
      <c r="J78" s="19">
        <f>'2.Child'!J8</f>
        <v>2022</v>
      </c>
      <c r="K78" s="50" t="str">
        <f>'2.Child'!K8</f>
        <v>','</v>
      </c>
      <c r="L78" s="19">
        <f>'2.Child'!L8</f>
        <v>2025</v>
      </c>
      <c r="M78" s="50" t="str">
        <f>'2.Child'!M8</f>
        <v>',</v>
      </c>
      <c r="N78" s="19" t="str">
        <f>'2.Child'!N8</f>
        <v>Microbiology</v>
      </c>
      <c r="O78" s="50" t="str">
        <f>'2.Child'!O8</f>
        <v>,</v>
      </c>
      <c r="P78" s="19" t="str">
        <f>'2.Child'!P8</f>
        <v>Medicine</v>
      </c>
      <c r="Q78" s="50" t="str">
        <f>'2.Child'!Q8</f>
        <v>,'</v>
      </c>
      <c r="R78" s="19" t="str">
        <f>'2.Child'!R8</f>
        <v>EU</v>
      </c>
      <c r="S78" s="50" t="str">
        <f>'2.Child'!S8</f>
        <v>','</v>
      </c>
      <c r="T78" s="19">
        <f>'2.Child'!T8</f>
        <v>500000</v>
      </c>
      <c r="U78" s="50" t="str">
        <f>'2.Child'!U8</f>
        <v>','</v>
      </c>
      <c r="V78" s="19" t="str">
        <f>'2.Child'!V8</f>
        <v>Monthly</v>
      </c>
      <c r="W78" s="50" t="str">
        <f>'2.Child'!W8</f>
        <v>',</v>
      </c>
      <c r="Y78" s="50"/>
      <c r="AA78" s="50"/>
      <c r="AC78" s="65"/>
      <c r="AD78" s="19"/>
      <c r="AE78" s="65"/>
      <c r="AF78" s="65"/>
    </row>
    <row r="79" spans="1:32" x14ac:dyDescent="0.2">
      <c r="A79" s="34" t="str">
        <f>'2.Child'!A9</f>
        <v xml:space="preserve">Insert Into  </v>
      </c>
      <c r="B79" s="28" t="str">
        <f>'2.Child'!B9</f>
        <v>Research_Project</v>
      </c>
      <c r="C79" s="34" t="str">
        <f>'2.Child'!C9</f>
        <v xml:space="preserve"> Values (</v>
      </c>
      <c r="D79" s="111">
        <f>'2.Child'!D9</f>
        <v>6</v>
      </c>
      <c r="E79" s="50" t="str">
        <f>'2.Child'!E9</f>
        <v>,'</v>
      </c>
      <c r="F79" s="109">
        <f>'2.Child'!F9</f>
        <v>10</v>
      </c>
      <c r="G79" s="50" t="str">
        <f>'2.Child'!G9</f>
        <v>','</v>
      </c>
      <c r="H79" s="19" t="str">
        <f>'2.Child'!H9</f>
        <v>AI-Driven Simulations for Drug Discovery in Chemistry</v>
      </c>
      <c r="I79" s="50" t="str">
        <f>'2.Child'!I9</f>
        <v>','</v>
      </c>
      <c r="J79" s="19">
        <f>'2.Child'!J9</f>
        <v>2019</v>
      </c>
      <c r="K79" s="50" t="str">
        <f>'2.Child'!K9</f>
        <v>','</v>
      </c>
      <c r="L79" s="19">
        <f>'2.Child'!L9</f>
        <v>2023</v>
      </c>
      <c r="M79" s="50" t="str">
        <f>'2.Child'!M9</f>
        <v>',</v>
      </c>
      <c r="N79" s="19" t="str">
        <f>'2.Child'!N9</f>
        <v>Microbiology</v>
      </c>
      <c r="O79" s="50" t="str">
        <f>'2.Child'!O9</f>
        <v>,</v>
      </c>
      <c r="P79" s="19" t="str">
        <f>'2.Child'!P9</f>
        <v>Artificial Intelligence</v>
      </c>
      <c r="Q79" s="50" t="str">
        <f>'2.Child'!Q9</f>
        <v>,'</v>
      </c>
      <c r="R79" s="19" t="str">
        <f>'2.Child'!R9</f>
        <v>IRC</v>
      </c>
      <c r="S79" s="50" t="str">
        <f>'2.Child'!S9</f>
        <v>','</v>
      </c>
      <c r="T79" s="19">
        <f>'2.Child'!T9</f>
        <v>1000000</v>
      </c>
      <c r="U79" s="50" t="str">
        <f>'2.Child'!U9</f>
        <v>','</v>
      </c>
      <c r="V79" s="19" t="str">
        <f>'2.Child'!V9</f>
        <v>Annually</v>
      </c>
      <c r="W79" s="50" t="str">
        <f>'2.Child'!W9</f>
        <v>',</v>
      </c>
      <c r="Y79" s="50"/>
      <c r="AA79" s="50"/>
      <c r="AC79" s="65"/>
      <c r="AD79" s="19"/>
      <c r="AE79" s="65"/>
      <c r="AF79" s="65"/>
    </row>
    <row r="80" spans="1:32" x14ac:dyDescent="0.2">
      <c r="A80" s="34" t="str">
        <f>'2.Child'!A10</f>
        <v xml:space="preserve">Insert Into  </v>
      </c>
      <c r="B80" s="28" t="str">
        <f>'2.Child'!B10</f>
        <v>Research_Project</v>
      </c>
      <c r="C80" s="34" t="str">
        <f>'2.Child'!C10</f>
        <v xml:space="preserve"> Values (</v>
      </c>
      <c r="D80" s="111">
        <f>'2.Child'!D10</f>
        <v>7</v>
      </c>
      <c r="E80" s="50" t="str">
        <f>'2.Child'!E10</f>
        <v>,'</v>
      </c>
      <c r="F80" s="109">
        <f>'2.Child'!F10</f>
        <v>6</v>
      </c>
      <c r="G80" s="50" t="str">
        <f>'2.Child'!G10</f>
        <v>','</v>
      </c>
      <c r="H80" s="19" t="str">
        <f>'2.Child'!H10</f>
        <v>Chemical Strategies for CO2 Capture and Utilization</v>
      </c>
      <c r="I80" s="50" t="str">
        <f>'2.Child'!I10</f>
        <v>','</v>
      </c>
      <c r="J80" s="19">
        <f>'2.Child'!J10</f>
        <v>2018</v>
      </c>
      <c r="K80" s="50" t="str">
        <f>'2.Child'!K10</f>
        <v>','</v>
      </c>
      <c r="L80" s="19">
        <f>'2.Child'!L10</f>
        <v>2022</v>
      </c>
      <c r="M80" s="50" t="str">
        <f>'2.Child'!M10</f>
        <v>',</v>
      </c>
      <c r="N80" s="19" t="str">
        <f>'2.Child'!N10</f>
        <v>Physics</v>
      </c>
      <c r="O80" s="50" t="str">
        <f>'2.Child'!O10</f>
        <v>,</v>
      </c>
      <c r="P80" s="19" t="str">
        <f>'2.Child'!P10</f>
        <v>Climate Change</v>
      </c>
      <c r="Q80" s="50" t="str">
        <f>'2.Child'!Q10</f>
        <v>,'</v>
      </c>
      <c r="R80" s="19" t="str">
        <f>'2.Child'!R10</f>
        <v>Private Donation</v>
      </c>
      <c r="S80" s="50" t="str">
        <f>'2.Child'!S10</f>
        <v>','</v>
      </c>
      <c r="T80" s="19">
        <f>'2.Child'!T10</f>
        <v>2000000</v>
      </c>
      <c r="U80" s="50" t="str">
        <f>'2.Child'!U10</f>
        <v>','</v>
      </c>
      <c r="V80" s="19" t="str">
        <f>'2.Child'!V10</f>
        <v>Annually</v>
      </c>
      <c r="W80" s="50" t="str">
        <f>'2.Child'!W10</f>
        <v>',</v>
      </c>
      <c r="Y80" s="50"/>
      <c r="AA80" s="50"/>
      <c r="AC80" s="65"/>
      <c r="AD80" s="19"/>
      <c r="AE80" s="65"/>
      <c r="AF80" s="65"/>
    </row>
    <row r="81" spans="1:32" x14ac:dyDescent="0.2">
      <c r="A81" s="34" t="str">
        <f>'2.Child'!A11</f>
        <v xml:space="preserve">Insert Into  </v>
      </c>
      <c r="B81" s="28" t="str">
        <f>'2.Child'!B11</f>
        <v>Research_Project</v>
      </c>
      <c r="C81" s="34" t="str">
        <f>'2.Child'!C11</f>
        <v xml:space="preserve"> Values (</v>
      </c>
      <c r="D81" s="111">
        <f>'2.Child'!D11</f>
        <v>8</v>
      </c>
      <c r="E81" s="50" t="str">
        <f>'2.Child'!E11</f>
        <v>,'</v>
      </c>
      <c r="F81" s="109">
        <f>'2.Child'!F11</f>
        <v>29</v>
      </c>
      <c r="G81" s="50" t="str">
        <f>'2.Child'!G11</f>
        <v>','</v>
      </c>
      <c r="H81" s="19" t="str">
        <f>'2.Child'!H11</f>
        <v>Genetic Adaptations in Plants Under Climate Stress</v>
      </c>
      <c r="I81" s="50" t="str">
        <f>'2.Child'!I11</f>
        <v>','</v>
      </c>
      <c r="J81" s="19">
        <f>'2.Child'!J11</f>
        <v>2018</v>
      </c>
      <c r="K81" s="50" t="str">
        <f>'2.Child'!K11</f>
        <v>','</v>
      </c>
      <c r="L81" s="19">
        <f>'2.Child'!L11</f>
        <v>2022</v>
      </c>
      <c r="M81" s="50" t="str">
        <f>'2.Child'!M11</f>
        <v>',</v>
      </c>
      <c r="N81" s="19" t="str">
        <f>'2.Child'!N11</f>
        <v>Physics</v>
      </c>
      <c r="O81" s="50" t="str">
        <f>'2.Child'!O11</f>
        <v>,</v>
      </c>
      <c r="P81" s="19" t="str">
        <f>'2.Child'!P11</f>
        <v>Climate Change</v>
      </c>
      <c r="Q81" s="50" t="str">
        <f>'2.Child'!Q11</f>
        <v>,'</v>
      </c>
      <c r="R81" s="19" t="str">
        <f>'2.Child'!R11</f>
        <v>Department of Education</v>
      </c>
      <c r="S81" s="50" t="str">
        <f>'2.Child'!S11</f>
        <v>','</v>
      </c>
      <c r="T81" s="19">
        <f>'2.Child'!T11</f>
        <v>500000</v>
      </c>
      <c r="U81" s="50" t="str">
        <f>'2.Child'!U11</f>
        <v>','</v>
      </c>
      <c r="V81" s="19" t="str">
        <f>'2.Child'!V11</f>
        <v>Quarterly</v>
      </c>
      <c r="W81" s="50" t="str">
        <f>'2.Child'!W11</f>
        <v>',</v>
      </c>
      <c r="Y81" s="50"/>
      <c r="AA81" s="50"/>
      <c r="AC81" s="65"/>
      <c r="AD81" s="19"/>
      <c r="AE81" s="65"/>
      <c r="AF81" s="65"/>
    </row>
    <row r="82" spans="1:32" x14ac:dyDescent="0.2">
      <c r="A82" s="34" t="str">
        <f>'2.Child'!A12</f>
        <v xml:space="preserve">Insert Into  </v>
      </c>
      <c r="B82" s="28" t="str">
        <f>'2.Child'!B12</f>
        <v>Research_Project</v>
      </c>
      <c r="C82" s="34" t="str">
        <f>'2.Child'!C12</f>
        <v xml:space="preserve"> Values (</v>
      </c>
      <c r="D82" s="111">
        <f>'2.Child'!D12</f>
        <v>9</v>
      </c>
      <c r="E82" s="50" t="str">
        <f>'2.Child'!E12</f>
        <v>,'</v>
      </c>
      <c r="F82" s="109">
        <f>'2.Child'!F12</f>
        <v>57</v>
      </c>
      <c r="G82" s="50" t="str">
        <f>'2.Child'!G12</f>
        <v>','</v>
      </c>
      <c r="H82" s="19" t="str">
        <f>'2.Child'!H12</f>
        <v>Quantum Mechanics in Material Science Innovations</v>
      </c>
      <c r="I82" s="50" t="str">
        <f>'2.Child'!I12</f>
        <v>','</v>
      </c>
      <c r="J82" s="19">
        <f>'2.Child'!J12</f>
        <v>2021</v>
      </c>
      <c r="K82" s="50" t="str">
        <f>'2.Child'!K12</f>
        <v>','</v>
      </c>
      <c r="L82" s="19">
        <f>'2.Child'!L12</f>
        <v>2025</v>
      </c>
      <c r="M82" s="50" t="str">
        <f>'2.Child'!M12</f>
        <v>',</v>
      </c>
      <c r="N82" s="19" t="str">
        <f>'2.Child'!N12</f>
        <v>Biology</v>
      </c>
      <c r="O82" s="50" t="str">
        <f>'2.Child'!O12</f>
        <v>,</v>
      </c>
      <c r="P82" s="19" t="str">
        <f>'2.Child'!P12</f>
        <v>Polymer/Nanomaterial</v>
      </c>
      <c r="Q82" s="50" t="str">
        <f>'2.Child'!Q12</f>
        <v>,'</v>
      </c>
      <c r="R82" s="19" t="str">
        <f>'2.Child'!R12</f>
        <v>Private Donation</v>
      </c>
      <c r="S82" s="50" t="str">
        <f>'2.Child'!S12</f>
        <v>','</v>
      </c>
      <c r="T82" s="19">
        <f>'2.Child'!T12</f>
        <v>1000000</v>
      </c>
      <c r="U82" s="50" t="str">
        <f>'2.Child'!U12</f>
        <v>','</v>
      </c>
      <c r="V82" s="19" t="str">
        <f>'2.Child'!V12</f>
        <v>Annually</v>
      </c>
      <c r="W82" s="50" t="str">
        <f>'2.Child'!W12</f>
        <v>',</v>
      </c>
      <c r="Y82" s="50"/>
      <c r="AA82" s="50"/>
      <c r="AC82" s="65"/>
      <c r="AD82" s="19"/>
      <c r="AE82" s="65"/>
      <c r="AF82" s="65"/>
    </row>
    <row r="83" spans="1:32" x14ac:dyDescent="0.2">
      <c r="A83" s="34" t="str">
        <f>'2.Child'!A13</f>
        <v xml:space="preserve">Insert Into  </v>
      </c>
      <c r="B83" s="28" t="str">
        <f>'2.Child'!B13</f>
        <v>Research_Project</v>
      </c>
      <c r="C83" s="34" t="str">
        <f>'2.Child'!C13</f>
        <v xml:space="preserve"> Values (</v>
      </c>
      <c r="D83" s="111">
        <f>'2.Child'!D13</f>
        <v>10</v>
      </c>
      <c r="E83" s="50" t="str">
        <f>'2.Child'!E13</f>
        <v>,'</v>
      </c>
      <c r="F83" s="109">
        <f>'2.Child'!F13</f>
        <v>27</v>
      </c>
      <c r="G83" s="50" t="str">
        <f>'2.Child'!G13</f>
        <v>','</v>
      </c>
      <c r="H83" s="19" t="str">
        <f>'2.Child'!H13</f>
        <v>Impact of Urbanization on Wildlife Population Dynamics</v>
      </c>
      <c r="I83" s="50" t="str">
        <f>'2.Child'!I13</f>
        <v>','</v>
      </c>
      <c r="J83" s="19">
        <f>'2.Child'!J13</f>
        <v>2018</v>
      </c>
      <c r="K83" s="50" t="str">
        <f>'2.Child'!K13</f>
        <v>','</v>
      </c>
      <c r="L83" s="19">
        <f>'2.Child'!L13</f>
        <v>2021</v>
      </c>
      <c r="M83" s="50" t="str">
        <f>'2.Child'!M13</f>
        <v>',</v>
      </c>
      <c r="N83" s="19" t="str">
        <f>'2.Child'!N13</f>
        <v>Microbiology</v>
      </c>
      <c r="O83" s="50" t="str">
        <f>'2.Child'!O13</f>
        <v>,</v>
      </c>
      <c r="P83" s="19" t="str">
        <f>'2.Child'!P13</f>
        <v>Climate Change</v>
      </c>
      <c r="Q83" s="50" t="str">
        <f>'2.Child'!Q13</f>
        <v>,'</v>
      </c>
      <c r="R83" s="19" t="str">
        <f>'2.Child'!R13</f>
        <v>WHO</v>
      </c>
      <c r="S83" s="50" t="str">
        <f>'2.Child'!S13</f>
        <v>','</v>
      </c>
      <c r="T83" s="19">
        <f>'2.Child'!T13</f>
        <v>500000</v>
      </c>
      <c r="U83" s="50" t="str">
        <f>'2.Child'!U13</f>
        <v>','</v>
      </c>
      <c r="V83" s="19" t="str">
        <f>'2.Child'!V13</f>
        <v>Monthly</v>
      </c>
      <c r="W83" s="50" t="str">
        <f>'2.Child'!W13</f>
        <v>',</v>
      </c>
      <c r="Y83" s="50"/>
      <c r="AA83" s="50"/>
      <c r="AC83" s="65"/>
      <c r="AD83" s="19"/>
      <c r="AE83" s="65"/>
      <c r="AF83" s="65"/>
    </row>
    <row r="84" spans="1:32" x14ac:dyDescent="0.2">
      <c r="A84" s="34" t="str">
        <f>'2.Child'!A14</f>
        <v xml:space="preserve">Insert Into  </v>
      </c>
      <c r="B84" s="28" t="str">
        <f>'2.Child'!B14</f>
        <v>Research_Project</v>
      </c>
      <c r="C84" s="34" t="str">
        <f>'2.Child'!C14</f>
        <v xml:space="preserve"> Values (</v>
      </c>
      <c r="D84" s="111">
        <f>'2.Child'!D14</f>
        <v>11</v>
      </c>
      <c r="E84" s="50" t="str">
        <f>'2.Child'!E14</f>
        <v>,'</v>
      </c>
      <c r="F84" s="109">
        <f>'2.Child'!F14</f>
        <v>13</v>
      </c>
      <c r="G84" s="50" t="str">
        <f>'2.Child'!G14</f>
        <v>','</v>
      </c>
      <c r="H84" s="19" t="str">
        <f>'2.Child'!H14</f>
        <v>Exploring the Effects of Quantum Entanglement in Computing</v>
      </c>
      <c r="I84" s="50" t="str">
        <f>'2.Child'!I14</f>
        <v>','</v>
      </c>
      <c r="J84" s="19">
        <f>'2.Child'!J14</f>
        <v>2020</v>
      </c>
      <c r="K84" s="50" t="str">
        <f>'2.Child'!K14</f>
        <v>','</v>
      </c>
      <c r="L84" s="19">
        <f>'2.Child'!L14</f>
        <v>2024</v>
      </c>
      <c r="M84" s="50" t="str">
        <f>'2.Child'!M14</f>
        <v>',</v>
      </c>
      <c r="N84" s="19" t="str">
        <f>'2.Child'!N14</f>
        <v>Microbiology</v>
      </c>
      <c r="O84" s="50" t="str">
        <f>'2.Child'!O14</f>
        <v>,</v>
      </c>
      <c r="P84" s="19" t="str">
        <f>'2.Child'!P14</f>
        <v>Artificial Intelligence</v>
      </c>
      <c r="Q84" s="50" t="str">
        <f>'2.Child'!Q14</f>
        <v>,'</v>
      </c>
      <c r="R84" s="19" t="str">
        <f>'2.Child'!R14</f>
        <v>EU</v>
      </c>
      <c r="S84" s="50" t="str">
        <f>'2.Child'!S14</f>
        <v>','</v>
      </c>
      <c r="T84" s="19">
        <f>'2.Child'!T14</f>
        <v>2000000</v>
      </c>
      <c r="U84" s="50" t="str">
        <f>'2.Child'!U14</f>
        <v>','</v>
      </c>
      <c r="V84" s="19" t="str">
        <f>'2.Child'!V14</f>
        <v>Quarterly</v>
      </c>
      <c r="W84" s="50" t="str">
        <f>'2.Child'!W14</f>
        <v>',</v>
      </c>
      <c r="Y84" s="50"/>
      <c r="AA84" s="50"/>
      <c r="AC84" s="65"/>
      <c r="AD84" s="19"/>
      <c r="AE84" s="65"/>
      <c r="AF84" s="65"/>
    </row>
    <row r="85" spans="1:32" x14ac:dyDescent="0.2">
      <c r="A85" s="34" t="str">
        <f>'2.Child'!A15</f>
        <v xml:space="preserve">Insert Into  </v>
      </c>
      <c r="B85" s="28" t="str">
        <f>'2.Child'!B15</f>
        <v>Research_Project</v>
      </c>
      <c r="C85" s="34" t="str">
        <f>'2.Child'!C15</f>
        <v xml:space="preserve"> Values (</v>
      </c>
      <c r="D85" s="111">
        <f>'2.Child'!D15</f>
        <v>12</v>
      </c>
      <c r="E85" s="50" t="str">
        <f>'2.Child'!E15</f>
        <v>,'</v>
      </c>
      <c r="F85" s="109">
        <f>'2.Child'!F15</f>
        <v>17</v>
      </c>
      <c r="G85" s="50" t="str">
        <f>'2.Child'!G15</f>
        <v>','</v>
      </c>
      <c r="H85" s="19" t="str">
        <f>'2.Child'!H15</f>
        <v>Blockchain Technology for Securing Biomedical Data</v>
      </c>
      <c r="I85" s="50" t="str">
        <f>'2.Child'!I15</f>
        <v>','</v>
      </c>
      <c r="J85" s="19">
        <f>'2.Child'!J15</f>
        <v>2019</v>
      </c>
      <c r="K85" s="50" t="str">
        <f>'2.Child'!K15</f>
        <v>','</v>
      </c>
      <c r="L85" s="19">
        <f>'2.Child'!L15</f>
        <v>2023</v>
      </c>
      <c r="M85" s="50" t="str">
        <f>'2.Child'!M15</f>
        <v>',</v>
      </c>
      <c r="N85" s="19" t="str">
        <f>'2.Child'!N15</f>
        <v>Chemistry</v>
      </c>
      <c r="O85" s="50" t="str">
        <f>'2.Child'!O15</f>
        <v>,</v>
      </c>
      <c r="P85" s="19" t="str">
        <f>'2.Child'!P15</f>
        <v>Artificial Intelligence</v>
      </c>
      <c r="Q85" s="50" t="str">
        <f>'2.Child'!Q15</f>
        <v>,'</v>
      </c>
      <c r="R85" s="19" t="str">
        <f>'2.Child'!R15</f>
        <v>WHO</v>
      </c>
      <c r="S85" s="50" t="str">
        <f>'2.Child'!S15</f>
        <v>','</v>
      </c>
      <c r="T85" s="19">
        <f>'2.Child'!T15</f>
        <v>500000</v>
      </c>
      <c r="U85" s="50" t="str">
        <f>'2.Child'!U15</f>
        <v>','</v>
      </c>
      <c r="V85" s="19" t="str">
        <f>'2.Child'!V15</f>
        <v>Annually</v>
      </c>
      <c r="W85" s="50" t="str">
        <f>'2.Child'!W15</f>
        <v>',</v>
      </c>
      <c r="Y85" s="50"/>
      <c r="AA85" s="50"/>
      <c r="AC85" s="65"/>
      <c r="AD85" s="19"/>
      <c r="AE85" s="65"/>
      <c r="AF85" s="65"/>
    </row>
    <row r="86" spans="1:32" x14ac:dyDescent="0.2">
      <c r="A86" s="34" t="str">
        <f>'2.Child'!A16</f>
        <v xml:space="preserve">Insert Into  </v>
      </c>
      <c r="B86" s="28" t="str">
        <f>'2.Child'!B16</f>
        <v>Research_Project</v>
      </c>
      <c r="C86" s="34" t="str">
        <f>'2.Child'!C16</f>
        <v xml:space="preserve"> Values (</v>
      </c>
      <c r="D86" s="111">
        <f>'2.Child'!D16</f>
        <v>13</v>
      </c>
      <c r="E86" s="50" t="str">
        <f>'2.Child'!E16</f>
        <v>,'</v>
      </c>
      <c r="F86" s="109">
        <f>'2.Child'!F16</f>
        <v>32</v>
      </c>
      <c r="G86" s="50" t="str">
        <f>'2.Child'!G16</f>
        <v>','</v>
      </c>
      <c r="H86" s="19" t="str">
        <f>'2.Child'!H16</f>
        <v>Epigenetics and the Regulation of Gene Expression</v>
      </c>
      <c r="I86" s="50" t="str">
        <f>'2.Child'!I16</f>
        <v>','</v>
      </c>
      <c r="J86" s="19">
        <f>'2.Child'!J16</f>
        <v>2020</v>
      </c>
      <c r="K86" s="50" t="str">
        <f>'2.Child'!K16</f>
        <v>','</v>
      </c>
      <c r="L86" s="19">
        <f>'2.Child'!L16</f>
        <v>2023</v>
      </c>
      <c r="M86" s="50" t="str">
        <f>'2.Child'!M16</f>
        <v>',</v>
      </c>
      <c r="N86" s="19" t="str">
        <f>'2.Child'!N16</f>
        <v>Microbiology</v>
      </c>
      <c r="O86" s="50" t="str">
        <f>'2.Child'!O16</f>
        <v>,</v>
      </c>
      <c r="P86" s="19" t="str">
        <f>'2.Child'!P16</f>
        <v>Medicine</v>
      </c>
      <c r="Q86" s="50" t="str">
        <f>'2.Child'!Q16</f>
        <v>,'</v>
      </c>
      <c r="R86" s="19" t="str">
        <f>'2.Child'!R16</f>
        <v>WHO</v>
      </c>
      <c r="S86" s="50" t="str">
        <f>'2.Child'!S16</f>
        <v>','</v>
      </c>
      <c r="T86" s="19">
        <f>'2.Child'!T16</f>
        <v>1000000</v>
      </c>
      <c r="U86" s="50" t="str">
        <f>'2.Child'!U16</f>
        <v>','</v>
      </c>
      <c r="V86" s="19" t="str">
        <f>'2.Child'!V16</f>
        <v>Annually</v>
      </c>
      <c r="W86" s="50" t="str">
        <f>'2.Child'!W16</f>
        <v>',</v>
      </c>
      <c r="Y86" s="50"/>
      <c r="AA86" s="50"/>
      <c r="AC86" s="65"/>
      <c r="AD86" s="19"/>
      <c r="AE86" s="65"/>
      <c r="AF86" s="65"/>
    </row>
    <row r="87" spans="1:32" x14ac:dyDescent="0.2">
      <c r="A87" s="34" t="str">
        <f>'2.Child'!A17</f>
        <v xml:space="preserve">Insert Into  </v>
      </c>
      <c r="B87" s="28" t="str">
        <f>'2.Child'!B17</f>
        <v>Research_Project</v>
      </c>
      <c r="C87" s="34" t="str">
        <f>'2.Child'!C17</f>
        <v xml:space="preserve"> Values (</v>
      </c>
      <c r="D87" s="111">
        <f>'2.Child'!D17</f>
        <v>14</v>
      </c>
      <c r="E87" s="50" t="str">
        <f>'2.Child'!E17</f>
        <v>,'</v>
      </c>
      <c r="F87" s="109">
        <f>'2.Child'!F17</f>
        <v>1</v>
      </c>
      <c r="G87" s="50" t="str">
        <f>'2.Child'!G17</f>
        <v>','</v>
      </c>
      <c r="H87" s="19" t="str">
        <f>'2.Child'!H17</f>
        <v>Theoretical Approaches to Black Hole Thermodynamics</v>
      </c>
      <c r="I87" s="50" t="str">
        <f>'2.Child'!I17</f>
        <v>','</v>
      </c>
      <c r="J87" s="19">
        <f>'2.Child'!J17</f>
        <v>2022</v>
      </c>
      <c r="K87" s="50" t="str">
        <f>'2.Child'!K17</f>
        <v>','</v>
      </c>
      <c r="L87" s="19">
        <f>'2.Child'!L17</f>
        <v>2026</v>
      </c>
      <c r="M87" s="50" t="str">
        <f>'2.Child'!M17</f>
        <v>',</v>
      </c>
      <c r="N87" s="19" t="str">
        <f>'2.Child'!N17</f>
        <v>Biology</v>
      </c>
      <c r="O87" s="50" t="str">
        <f>'2.Child'!O17</f>
        <v>,</v>
      </c>
      <c r="P87" s="19" t="str">
        <f>'2.Child'!P17</f>
        <v>Space Science</v>
      </c>
      <c r="Q87" s="50" t="str">
        <f>'2.Child'!Q17</f>
        <v>,'</v>
      </c>
      <c r="R87" s="19" t="str">
        <f>'2.Child'!R17</f>
        <v>Private Donation</v>
      </c>
      <c r="S87" s="50" t="str">
        <f>'2.Child'!S17</f>
        <v>','</v>
      </c>
      <c r="T87" s="19">
        <f>'2.Child'!T17</f>
        <v>500000</v>
      </c>
      <c r="U87" s="50" t="str">
        <f>'2.Child'!U17</f>
        <v>','</v>
      </c>
      <c r="V87" s="19" t="str">
        <f>'2.Child'!V17</f>
        <v>Annually</v>
      </c>
      <c r="W87" s="50" t="str">
        <f>'2.Child'!W17</f>
        <v>',</v>
      </c>
      <c r="Y87" s="50"/>
      <c r="AA87" s="50"/>
      <c r="AC87" s="65"/>
      <c r="AD87" s="19"/>
      <c r="AE87" s="65"/>
      <c r="AF87" s="65"/>
    </row>
    <row r="88" spans="1:32" x14ac:dyDescent="0.2">
      <c r="A88" s="34" t="str">
        <f>'2.Child'!A18</f>
        <v xml:space="preserve">Insert Into  </v>
      </c>
      <c r="B88" s="28" t="str">
        <f>'2.Child'!B18</f>
        <v>Research_Project</v>
      </c>
      <c r="C88" s="34" t="str">
        <f>'2.Child'!C18</f>
        <v xml:space="preserve"> Values (</v>
      </c>
      <c r="D88" s="111">
        <f>'2.Child'!D18</f>
        <v>15</v>
      </c>
      <c r="E88" s="50" t="str">
        <f>'2.Child'!E18</f>
        <v>,'</v>
      </c>
      <c r="F88" s="109">
        <f>'2.Child'!F18</f>
        <v>31</v>
      </c>
      <c r="G88" s="50" t="str">
        <f>'2.Child'!G18</f>
        <v>','</v>
      </c>
      <c r="H88" s="19" t="str">
        <f>'2.Child'!H18</f>
        <v>Neural Networks for Predicting Protein Structure</v>
      </c>
      <c r="I88" s="50" t="str">
        <f>'2.Child'!I18</f>
        <v>','</v>
      </c>
      <c r="J88" s="19">
        <f>'2.Child'!J18</f>
        <v>2020</v>
      </c>
      <c r="K88" s="50" t="str">
        <f>'2.Child'!K18</f>
        <v>','</v>
      </c>
      <c r="L88" s="19">
        <f>'2.Child'!L18</f>
        <v>2023</v>
      </c>
      <c r="M88" s="50" t="str">
        <f>'2.Child'!M18</f>
        <v>',</v>
      </c>
      <c r="N88" s="19" t="str">
        <f>'2.Child'!N18</f>
        <v>Biology</v>
      </c>
      <c r="O88" s="50" t="str">
        <f>'2.Child'!O18</f>
        <v>,</v>
      </c>
      <c r="P88" s="19" t="str">
        <f>'2.Child'!P18</f>
        <v>Artificial Intelligence</v>
      </c>
      <c r="Q88" s="50" t="str">
        <f>'2.Child'!Q18</f>
        <v>,'</v>
      </c>
      <c r="R88" s="19" t="str">
        <f>'2.Child'!R18</f>
        <v>Private Donation</v>
      </c>
      <c r="S88" s="50" t="str">
        <f>'2.Child'!S18</f>
        <v>','</v>
      </c>
      <c r="T88" s="19">
        <f>'2.Child'!T18</f>
        <v>1000000</v>
      </c>
      <c r="U88" s="50" t="str">
        <f>'2.Child'!U18</f>
        <v>','</v>
      </c>
      <c r="V88" s="19" t="str">
        <f>'2.Child'!V18</f>
        <v>Monthly</v>
      </c>
      <c r="W88" s="50" t="str">
        <f>'2.Child'!W18</f>
        <v>',</v>
      </c>
      <c r="Y88" s="50"/>
      <c r="AA88" s="50"/>
      <c r="AC88" s="65"/>
      <c r="AD88" s="19"/>
      <c r="AE88" s="65"/>
      <c r="AF88" s="65"/>
    </row>
    <row r="89" spans="1:32" x14ac:dyDescent="0.2">
      <c r="A89" s="34" t="str">
        <f>'2.Child'!A19</f>
        <v xml:space="preserve">Insert Into  </v>
      </c>
      <c r="B89" s="28" t="str">
        <f>'2.Child'!B19</f>
        <v>Research_Project</v>
      </c>
      <c r="C89" s="34" t="str">
        <f>'2.Child'!C19</f>
        <v xml:space="preserve"> Values (</v>
      </c>
      <c r="D89" s="111">
        <f>'2.Child'!D19</f>
        <v>16</v>
      </c>
      <c r="E89" s="50" t="str">
        <f>'2.Child'!E19</f>
        <v>,'</v>
      </c>
      <c r="F89" s="109">
        <f>'2.Child'!F19</f>
        <v>18</v>
      </c>
      <c r="G89" s="50" t="str">
        <f>'2.Child'!G19</f>
        <v>','</v>
      </c>
      <c r="H89" s="19" t="str">
        <f>'2.Child'!H19</f>
        <v>Design of Functional Nanomaterials for Energy Storage</v>
      </c>
      <c r="I89" s="50" t="str">
        <f>'2.Child'!I19</f>
        <v>','</v>
      </c>
      <c r="J89" s="19">
        <f>'2.Child'!J19</f>
        <v>2020</v>
      </c>
      <c r="K89" s="50" t="str">
        <f>'2.Child'!K19</f>
        <v>','</v>
      </c>
      <c r="L89" s="19">
        <f>'2.Child'!L19</f>
        <v>2023</v>
      </c>
      <c r="M89" s="50" t="str">
        <f>'2.Child'!M19</f>
        <v>',</v>
      </c>
      <c r="N89" s="19" t="str">
        <f>'2.Child'!N19</f>
        <v>Chemistry</v>
      </c>
      <c r="O89" s="50" t="str">
        <f>'2.Child'!O19</f>
        <v>,</v>
      </c>
      <c r="P89" s="19" t="str">
        <f>'2.Child'!P19</f>
        <v>Polymer/Nanomaterial</v>
      </c>
      <c r="Q89" s="50" t="str">
        <f>'2.Child'!Q19</f>
        <v>,'</v>
      </c>
      <c r="R89" s="19" t="str">
        <f>'2.Child'!R19</f>
        <v>EU</v>
      </c>
      <c r="S89" s="50" t="str">
        <f>'2.Child'!S19</f>
        <v>','</v>
      </c>
      <c r="T89" s="19">
        <f>'2.Child'!T19</f>
        <v>2000000</v>
      </c>
      <c r="U89" s="50" t="str">
        <f>'2.Child'!U19</f>
        <v>','</v>
      </c>
      <c r="V89" s="19" t="str">
        <f>'2.Child'!V19</f>
        <v>Annually</v>
      </c>
      <c r="W89" s="50" t="str">
        <f>'2.Child'!W19</f>
        <v>',</v>
      </c>
      <c r="Y89" s="50"/>
      <c r="AA89" s="50"/>
      <c r="AC89" s="65"/>
      <c r="AD89" s="19"/>
      <c r="AE89" s="65"/>
      <c r="AF89" s="65"/>
    </row>
    <row r="90" spans="1:32" x14ac:dyDescent="0.2">
      <c r="A90" s="34" t="str">
        <f>'2.Child'!A20</f>
        <v xml:space="preserve">Insert Into  </v>
      </c>
      <c r="B90" s="28" t="str">
        <f>'2.Child'!B20</f>
        <v>Research_Project</v>
      </c>
      <c r="C90" s="34" t="str">
        <f>'2.Child'!C20</f>
        <v xml:space="preserve"> Values (</v>
      </c>
      <c r="D90" s="111">
        <f>'2.Child'!D20</f>
        <v>17</v>
      </c>
      <c r="E90" s="50" t="str">
        <f>'2.Child'!E20</f>
        <v>,'</v>
      </c>
      <c r="F90" s="109">
        <f>'2.Child'!F20</f>
        <v>11</v>
      </c>
      <c r="G90" s="50" t="str">
        <f>'2.Child'!G20</f>
        <v>','</v>
      </c>
      <c r="H90" s="19" t="str">
        <f>'2.Child'!H20</f>
        <v>Bioremediation of Oil Spills Using Microbial Communities</v>
      </c>
      <c r="I90" s="50" t="str">
        <f>'2.Child'!I20</f>
        <v>','</v>
      </c>
      <c r="J90" s="19">
        <f>'2.Child'!J20</f>
        <v>2022</v>
      </c>
      <c r="K90" s="50" t="str">
        <f>'2.Child'!K20</f>
        <v>','</v>
      </c>
      <c r="L90" s="19">
        <f>'2.Child'!L20</f>
        <v>2025</v>
      </c>
      <c r="M90" s="50" t="str">
        <f>'2.Child'!M20</f>
        <v>',</v>
      </c>
      <c r="N90" s="19" t="str">
        <f>'2.Child'!N20</f>
        <v>Physics</v>
      </c>
      <c r="O90" s="50" t="str">
        <f>'2.Child'!O20</f>
        <v>,</v>
      </c>
      <c r="P90" s="19" t="str">
        <f>'2.Child'!P20</f>
        <v>Climate Change</v>
      </c>
      <c r="Q90" s="50" t="str">
        <f>'2.Child'!Q20</f>
        <v>,'</v>
      </c>
      <c r="R90" s="19" t="str">
        <f>'2.Child'!R20</f>
        <v>Private Donation</v>
      </c>
      <c r="S90" s="50" t="str">
        <f>'2.Child'!S20</f>
        <v>','</v>
      </c>
      <c r="T90" s="19">
        <f>'2.Child'!T20</f>
        <v>1000000</v>
      </c>
      <c r="U90" s="50" t="str">
        <f>'2.Child'!U20</f>
        <v>','</v>
      </c>
      <c r="V90" s="19" t="str">
        <f>'2.Child'!V20</f>
        <v>Annually</v>
      </c>
      <c r="W90" s="50" t="str">
        <f>'2.Child'!W20</f>
        <v>',</v>
      </c>
      <c r="Y90" s="50"/>
      <c r="AA90" s="50"/>
      <c r="AC90" s="65"/>
      <c r="AD90" s="19"/>
      <c r="AE90" s="65"/>
      <c r="AF90" s="65"/>
    </row>
    <row r="91" spans="1:32" x14ac:dyDescent="0.2">
      <c r="A91" s="34" t="str">
        <f>'2.Child'!A21</f>
        <v xml:space="preserve">Insert Into  </v>
      </c>
      <c r="B91" s="28" t="str">
        <f>'2.Child'!B21</f>
        <v>Research_Project</v>
      </c>
      <c r="C91" s="34" t="str">
        <f>'2.Child'!C21</f>
        <v xml:space="preserve"> Values (</v>
      </c>
      <c r="D91" s="111">
        <f>'2.Child'!D21</f>
        <v>18</v>
      </c>
      <c r="E91" s="50" t="str">
        <f>'2.Child'!E21</f>
        <v>,'</v>
      </c>
      <c r="F91" s="109">
        <f>'2.Child'!F21</f>
        <v>14</v>
      </c>
      <c r="G91" s="50" t="str">
        <f>'2.Child'!G21</f>
        <v>','</v>
      </c>
      <c r="H91" s="19" t="str">
        <f>'2.Child'!H21</f>
        <v>CRISPR Applications in Combating Antimicrobial Resistance</v>
      </c>
      <c r="I91" s="50" t="str">
        <f>'2.Child'!I21</f>
        <v>','</v>
      </c>
      <c r="J91" s="19">
        <f>'2.Child'!J21</f>
        <v>2020</v>
      </c>
      <c r="K91" s="50" t="str">
        <f>'2.Child'!K21</f>
        <v>','</v>
      </c>
      <c r="L91" s="19">
        <f>'2.Child'!L21</f>
        <v>2023</v>
      </c>
      <c r="M91" s="50" t="str">
        <f>'2.Child'!M21</f>
        <v>',</v>
      </c>
      <c r="N91" s="19" t="str">
        <f>'2.Child'!N21</f>
        <v>Chemistry</v>
      </c>
      <c r="O91" s="50" t="str">
        <f>'2.Child'!O21</f>
        <v>,</v>
      </c>
      <c r="P91" s="19" t="str">
        <f>'2.Child'!P21</f>
        <v>Medicine</v>
      </c>
      <c r="Q91" s="50" t="str">
        <f>'2.Child'!Q21</f>
        <v>,'</v>
      </c>
      <c r="R91" s="19" t="str">
        <f>'2.Child'!R21</f>
        <v>Department of Education</v>
      </c>
      <c r="S91" s="50" t="str">
        <f>'2.Child'!S21</f>
        <v>','</v>
      </c>
      <c r="T91" s="19">
        <f>'2.Child'!T21</f>
        <v>1000000</v>
      </c>
      <c r="U91" s="50" t="str">
        <f>'2.Child'!U21</f>
        <v>','</v>
      </c>
      <c r="V91" s="19" t="str">
        <f>'2.Child'!V21</f>
        <v>Annually</v>
      </c>
      <c r="W91" s="50" t="str">
        <f>'2.Child'!W21</f>
        <v>',</v>
      </c>
      <c r="Y91" s="50"/>
      <c r="AA91" s="50"/>
      <c r="AC91" s="65"/>
      <c r="AD91" s="19"/>
      <c r="AE91" s="65"/>
      <c r="AF91" s="65"/>
    </row>
    <row r="92" spans="1:32" x14ac:dyDescent="0.2">
      <c r="A92" s="34" t="str">
        <f>'2.Child'!A22</f>
        <v xml:space="preserve">Insert Into  </v>
      </c>
      <c r="B92" s="28" t="str">
        <f>'2.Child'!B22</f>
        <v>Research_Project</v>
      </c>
      <c r="C92" s="34" t="str">
        <f>'2.Child'!C22</f>
        <v xml:space="preserve"> Values (</v>
      </c>
      <c r="D92" s="111">
        <f>'2.Child'!D22</f>
        <v>19</v>
      </c>
      <c r="E92" s="50" t="str">
        <f>'2.Child'!E22</f>
        <v>,'</v>
      </c>
      <c r="F92" s="109">
        <f>'2.Child'!F22</f>
        <v>5</v>
      </c>
      <c r="G92" s="50" t="str">
        <f>'2.Child'!G22</f>
        <v>','</v>
      </c>
      <c r="H92" s="19" t="str">
        <f>'2.Child'!H22</f>
        <v>Electrochemical Methods for Hydrogen Production</v>
      </c>
      <c r="I92" s="50" t="str">
        <f>'2.Child'!I22</f>
        <v>','</v>
      </c>
      <c r="J92" s="19">
        <f>'2.Child'!J22</f>
        <v>2020</v>
      </c>
      <c r="K92" s="50" t="str">
        <f>'2.Child'!K22</f>
        <v>','</v>
      </c>
      <c r="L92" s="19">
        <f>'2.Child'!L22</f>
        <v>2024</v>
      </c>
      <c r="M92" s="50" t="str">
        <f>'2.Child'!M22</f>
        <v>',</v>
      </c>
      <c r="N92" s="19" t="str">
        <f>'2.Child'!N22</f>
        <v>Chemistry</v>
      </c>
      <c r="O92" s="50" t="str">
        <f>'2.Child'!O22</f>
        <v>,</v>
      </c>
      <c r="P92" s="19" t="str">
        <f>'2.Child'!P22</f>
        <v>Renewable Energy</v>
      </c>
      <c r="Q92" s="50" t="str">
        <f>'2.Child'!Q22</f>
        <v>,'</v>
      </c>
      <c r="R92" s="19" t="str">
        <f>'2.Child'!R22</f>
        <v>Government of Ireland</v>
      </c>
      <c r="S92" s="50" t="str">
        <f>'2.Child'!S22</f>
        <v>','</v>
      </c>
      <c r="T92" s="19">
        <f>'2.Child'!T22</f>
        <v>2000000</v>
      </c>
      <c r="U92" s="50" t="str">
        <f>'2.Child'!U22</f>
        <v>','</v>
      </c>
      <c r="V92" s="19" t="str">
        <f>'2.Child'!V22</f>
        <v>Quarterly</v>
      </c>
      <c r="W92" s="50" t="str">
        <f>'2.Child'!W22</f>
        <v>',</v>
      </c>
      <c r="Y92" s="50"/>
      <c r="AA92" s="50"/>
      <c r="AC92" s="65"/>
      <c r="AD92" s="19"/>
      <c r="AE92" s="65"/>
      <c r="AF92" s="65"/>
    </row>
    <row r="93" spans="1:32" x14ac:dyDescent="0.2">
      <c r="A93" s="34" t="str">
        <f>'2.Child'!A23</f>
        <v xml:space="preserve">Insert Into  </v>
      </c>
      <c r="B93" s="28" t="str">
        <f>'2.Child'!B23</f>
        <v>Research_Project</v>
      </c>
      <c r="C93" s="34" t="str">
        <f>'2.Child'!C23</f>
        <v xml:space="preserve"> Values (</v>
      </c>
      <c r="D93" s="111">
        <f>'2.Child'!D23</f>
        <v>20</v>
      </c>
      <c r="E93" s="50" t="str">
        <f>'2.Child'!E23</f>
        <v>,'</v>
      </c>
      <c r="F93" s="109">
        <f>'2.Child'!F23</f>
        <v>44</v>
      </c>
      <c r="G93" s="50" t="str">
        <f>'2.Child'!G23</f>
        <v>','</v>
      </c>
      <c r="H93" s="19" t="str">
        <f>'2.Child'!H23</f>
        <v>The Role of Gut Microbiota in Human Health and Disease</v>
      </c>
      <c r="I93" s="50" t="str">
        <f>'2.Child'!I23</f>
        <v>','</v>
      </c>
      <c r="J93" s="19">
        <f>'2.Child'!J23</f>
        <v>2019</v>
      </c>
      <c r="K93" s="50" t="str">
        <f>'2.Child'!K23</f>
        <v>','</v>
      </c>
      <c r="L93" s="19">
        <f>'2.Child'!L23</f>
        <v>2023</v>
      </c>
      <c r="M93" s="50" t="str">
        <f>'2.Child'!M23</f>
        <v>',</v>
      </c>
      <c r="N93" s="19" t="str">
        <f>'2.Child'!N23</f>
        <v>Biology</v>
      </c>
      <c r="O93" s="50" t="str">
        <f>'2.Child'!O23</f>
        <v>,</v>
      </c>
      <c r="P93" s="19" t="str">
        <f>'2.Child'!P23</f>
        <v>Medicine</v>
      </c>
      <c r="Q93" s="50" t="str">
        <f>'2.Child'!Q23</f>
        <v>,'</v>
      </c>
      <c r="R93" s="19" t="str">
        <f>'2.Child'!R23</f>
        <v>Department of Education</v>
      </c>
      <c r="S93" s="50" t="str">
        <f>'2.Child'!S23</f>
        <v>','</v>
      </c>
      <c r="T93" s="19">
        <f>'2.Child'!T23</f>
        <v>500000</v>
      </c>
      <c r="U93" s="50" t="str">
        <f>'2.Child'!U23</f>
        <v>','</v>
      </c>
      <c r="V93" s="19" t="str">
        <f>'2.Child'!V23</f>
        <v>Quarterly</v>
      </c>
      <c r="W93" s="50" t="str">
        <f>'2.Child'!W23</f>
        <v>',</v>
      </c>
      <c r="Y93" s="50"/>
      <c r="AA93" s="50"/>
      <c r="AC93" s="65"/>
      <c r="AD93" s="19"/>
      <c r="AE93" s="65"/>
      <c r="AF93" s="65"/>
    </row>
    <row r="94" spans="1:32" x14ac:dyDescent="0.2">
      <c r="A94" s="34" t="str">
        <f>'2.Child'!A24</f>
        <v xml:space="preserve">Insert Into  </v>
      </c>
      <c r="B94" s="28" t="str">
        <f>'2.Child'!B24</f>
        <v>Research_Project</v>
      </c>
      <c r="C94" s="34" t="str">
        <f>'2.Child'!C24</f>
        <v xml:space="preserve"> Values (</v>
      </c>
      <c r="D94" s="111">
        <f>'2.Child'!D24</f>
        <v>21</v>
      </c>
      <c r="E94" s="50" t="str">
        <f>'2.Child'!E24</f>
        <v>,'</v>
      </c>
      <c r="F94" s="109">
        <f>'2.Child'!F24</f>
        <v>30</v>
      </c>
      <c r="G94" s="50" t="str">
        <f>'2.Child'!G24</f>
        <v>','</v>
      </c>
      <c r="H94" s="19" t="str">
        <f>'2.Child'!H24</f>
        <v>Advancements in Plasma for Renewable Energy</v>
      </c>
      <c r="I94" s="50" t="str">
        <f>'2.Child'!I24</f>
        <v>','</v>
      </c>
      <c r="J94" s="19">
        <f>'2.Child'!J24</f>
        <v>2021</v>
      </c>
      <c r="K94" s="50" t="str">
        <f>'2.Child'!K24</f>
        <v>','</v>
      </c>
      <c r="L94" s="19">
        <f>'2.Child'!L24</f>
        <v>2025</v>
      </c>
      <c r="M94" s="50" t="str">
        <f>'2.Child'!M24</f>
        <v>',</v>
      </c>
      <c r="N94" s="19" t="str">
        <f>'2.Child'!N24</f>
        <v>Computer Science</v>
      </c>
      <c r="O94" s="50" t="str">
        <f>'2.Child'!O24</f>
        <v>,</v>
      </c>
      <c r="P94" s="19" t="str">
        <f>'2.Child'!P24</f>
        <v>Renewable Energy</v>
      </c>
      <c r="Q94" s="50" t="str">
        <f>'2.Child'!Q24</f>
        <v>,'</v>
      </c>
      <c r="R94" s="19" t="str">
        <f>'2.Child'!R24</f>
        <v>Government of Ireland</v>
      </c>
      <c r="S94" s="50" t="str">
        <f>'2.Child'!S24</f>
        <v>','</v>
      </c>
      <c r="T94" s="19">
        <f>'2.Child'!T24</f>
        <v>1000000</v>
      </c>
      <c r="U94" s="50" t="str">
        <f>'2.Child'!U24</f>
        <v>','</v>
      </c>
      <c r="V94" s="19" t="str">
        <f>'2.Child'!V24</f>
        <v>Annually</v>
      </c>
      <c r="W94" s="50" t="str">
        <f>'2.Child'!W24</f>
        <v>',</v>
      </c>
      <c r="Y94" s="50"/>
      <c r="AA94" s="50"/>
      <c r="AC94" s="65"/>
      <c r="AD94" s="19"/>
      <c r="AE94" s="65"/>
      <c r="AF94" s="65"/>
    </row>
    <row r="95" spans="1:32" s="36" customFormat="1" x14ac:dyDescent="0.2">
      <c r="A95" s="34" t="str">
        <f>'2.Child'!A25</f>
        <v xml:space="preserve">Insert Into  </v>
      </c>
      <c r="B95" s="28" t="str">
        <f>'2.Child'!B25</f>
        <v>Research_Project</v>
      </c>
      <c r="C95" s="34" t="str">
        <f>'2.Child'!C25</f>
        <v xml:space="preserve"> Values (</v>
      </c>
      <c r="D95" s="111">
        <f>'2.Child'!D25</f>
        <v>22</v>
      </c>
      <c r="E95" s="50" t="str">
        <f>'2.Child'!E25</f>
        <v>,'</v>
      </c>
      <c r="F95" s="109">
        <f>'2.Child'!F25</f>
        <v>53</v>
      </c>
      <c r="G95" s="50" t="str">
        <f>'2.Child'!G25</f>
        <v>','</v>
      </c>
      <c r="H95" s="19" t="str">
        <f>'2.Child'!H25</f>
        <v>The Role of Higgs Boson in Particle Physics Theory</v>
      </c>
      <c r="I95" s="50" t="str">
        <f>'2.Child'!I25</f>
        <v>','</v>
      </c>
      <c r="J95" s="19">
        <f>'2.Child'!J25</f>
        <v>2021</v>
      </c>
      <c r="K95" s="50" t="str">
        <f>'2.Child'!K25</f>
        <v>','</v>
      </c>
      <c r="L95" s="19">
        <f>'2.Child'!L25</f>
        <v>2024</v>
      </c>
      <c r="M95" s="50" t="str">
        <f>'2.Child'!M25</f>
        <v>',</v>
      </c>
      <c r="N95" s="19" t="str">
        <f>'2.Child'!N25</f>
        <v>Microbiology</v>
      </c>
      <c r="O95" s="50" t="str">
        <f>'2.Child'!O25</f>
        <v>,</v>
      </c>
      <c r="P95" s="19" t="str">
        <f>'2.Child'!P25</f>
        <v>Space Science</v>
      </c>
      <c r="Q95" s="50" t="str">
        <f>'2.Child'!Q25</f>
        <v>,'</v>
      </c>
      <c r="R95" s="19" t="str">
        <f>'2.Child'!R25</f>
        <v>EU</v>
      </c>
      <c r="S95" s="50" t="str">
        <f>'2.Child'!S25</f>
        <v>','</v>
      </c>
      <c r="T95" s="19">
        <f>'2.Child'!T25</f>
        <v>1000000</v>
      </c>
      <c r="U95" s="50" t="str">
        <f>'2.Child'!U25</f>
        <v>','</v>
      </c>
      <c r="V95" s="19" t="str">
        <f>'2.Child'!V25</f>
        <v>Annually</v>
      </c>
      <c r="W95" s="50" t="str">
        <f>'2.Child'!W25</f>
        <v>',</v>
      </c>
      <c r="X95" s="19"/>
      <c r="Y95" s="50"/>
      <c r="Z95" s="19"/>
      <c r="AA95" s="50"/>
      <c r="AB95" s="19"/>
      <c r="AC95" s="65"/>
      <c r="AD95" s="19"/>
      <c r="AE95" s="65"/>
      <c r="AF95" s="65"/>
    </row>
    <row r="96" spans="1:32" x14ac:dyDescent="0.2">
      <c r="A96" s="34" t="str">
        <f>'2.Child'!A26</f>
        <v xml:space="preserve">Insert Into  </v>
      </c>
      <c r="B96" s="28" t="str">
        <f>'2.Child'!B26</f>
        <v>Research_Project</v>
      </c>
      <c r="C96" s="34" t="str">
        <f>'2.Child'!C26</f>
        <v xml:space="preserve"> Values (</v>
      </c>
      <c r="D96" s="111">
        <f>'2.Child'!D26</f>
        <v>23</v>
      </c>
      <c r="E96" s="50" t="str">
        <f>'2.Child'!E26</f>
        <v>,'</v>
      </c>
      <c r="F96" s="109">
        <f>'2.Child'!F26</f>
        <v>54</v>
      </c>
      <c r="G96" s="50" t="str">
        <f>'2.Child'!G26</f>
        <v>','</v>
      </c>
      <c r="H96" s="19" t="str">
        <f>'2.Child'!H26</f>
        <v>Metagenomics in Soil Microbial Diversity Studies</v>
      </c>
      <c r="I96" s="50" t="str">
        <f>'2.Child'!I26</f>
        <v>','</v>
      </c>
      <c r="J96" s="19">
        <f>'2.Child'!J26</f>
        <v>2022</v>
      </c>
      <c r="K96" s="50" t="str">
        <f>'2.Child'!K26</f>
        <v>','</v>
      </c>
      <c r="L96" s="19">
        <f>'2.Child'!L26</f>
        <v>2025</v>
      </c>
      <c r="M96" s="50" t="str">
        <f>'2.Child'!M26</f>
        <v>',</v>
      </c>
      <c r="N96" s="19" t="str">
        <f>'2.Child'!N26</f>
        <v>Physics</v>
      </c>
      <c r="O96" s="50" t="str">
        <f>'2.Child'!O26</f>
        <v>,</v>
      </c>
      <c r="P96" s="19" t="str">
        <f>'2.Child'!P26</f>
        <v>Climate Change</v>
      </c>
      <c r="Q96" s="50" t="str">
        <f>'2.Child'!Q26</f>
        <v>,'</v>
      </c>
      <c r="R96" s="19" t="str">
        <f>'2.Child'!R26</f>
        <v>Department of Education</v>
      </c>
      <c r="S96" s="50" t="str">
        <f>'2.Child'!S26</f>
        <v>','</v>
      </c>
      <c r="T96" s="19">
        <f>'2.Child'!T26</f>
        <v>500000</v>
      </c>
      <c r="U96" s="50" t="str">
        <f>'2.Child'!U26</f>
        <v>','</v>
      </c>
      <c r="V96" s="19" t="str">
        <f>'2.Child'!V26</f>
        <v>Monthly</v>
      </c>
      <c r="W96" s="50" t="str">
        <f>'2.Child'!W26</f>
        <v>',</v>
      </c>
      <c r="Y96" s="50"/>
      <c r="AA96" s="50"/>
      <c r="AC96" s="65"/>
      <c r="AD96" s="19"/>
      <c r="AE96" s="65"/>
      <c r="AF96" s="65"/>
    </row>
    <row r="97" spans="1:32" x14ac:dyDescent="0.2">
      <c r="A97" s="34" t="str">
        <f>'2.Child'!A27</f>
        <v xml:space="preserve">Insert Into  </v>
      </c>
      <c r="B97" s="28" t="str">
        <f>'2.Child'!B27</f>
        <v>Research_Project</v>
      </c>
      <c r="C97" s="34" t="str">
        <f>'2.Child'!C27</f>
        <v xml:space="preserve"> Values (</v>
      </c>
      <c r="D97" s="111">
        <f>'2.Child'!D27</f>
        <v>24</v>
      </c>
      <c r="E97" s="50" t="str">
        <f>'2.Child'!E27</f>
        <v>,'</v>
      </c>
      <c r="F97" s="109">
        <f>'2.Child'!F27</f>
        <v>28</v>
      </c>
      <c r="G97" s="50" t="str">
        <f>'2.Child'!G27</f>
        <v>','</v>
      </c>
      <c r="H97" s="19" t="str">
        <f>'2.Child'!H27</f>
        <v>Antibiotic Resistance in Aquatic Microbial Ecosystems</v>
      </c>
      <c r="I97" s="50" t="str">
        <f>'2.Child'!I27</f>
        <v>','</v>
      </c>
      <c r="J97" s="19">
        <f>'2.Child'!J27</f>
        <v>2020</v>
      </c>
      <c r="K97" s="50" t="str">
        <f>'2.Child'!K27</f>
        <v>','</v>
      </c>
      <c r="L97" s="19">
        <f>'2.Child'!L27</f>
        <v>2024</v>
      </c>
      <c r="M97" s="50" t="str">
        <f>'2.Child'!M27</f>
        <v>',</v>
      </c>
      <c r="N97" s="19" t="str">
        <f>'2.Child'!N27</f>
        <v>Biology</v>
      </c>
      <c r="O97" s="50" t="str">
        <f>'2.Child'!O27</f>
        <v>,</v>
      </c>
      <c r="P97" s="19" t="str">
        <f>'2.Child'!P27</f>
        <v>Climate Change</v>
      </c>
      <c r="Q97" s="50" t="str">
        <f>'2.Child'!Q27</f>
        <v>,'</v>
      </c>
      <c r="R97" s="19" t="str">
        <f>'2.Child'!R27</f>
        <v>EU</v>
      </c>
      <c r="S97" s="50" t="str">
        <f>'2.Child'!S27</f>
        <v>','</v>
      </c>
      <c r="T97" s="19">
        <f>'2.Child'!T27</f>
        <v>500000</v>
      </c>
      <c r="U97" s="50" t="str">
        <f>'2.Child'!U27</f>
        <v>','</v>
      </c>
      <c r="V97" s="19" t="str">
        <f>'2.Child'!V27</f>
        <v>Annually</v>
      </c>
      <c r="W97" s="50" t="str">
        <f>'2.Child'!W27</f>
        <v>',</v>
      </c>
      <c r="Y97" s="50"/>
      <c r="AA97" s="50"/>
      <c r="AC97" s="65"/>
      <c r="AD97" s="19"/>
      <c r="AE97" s="65"/>
      <c r="AF97" s="65"/>
    </row>
    <row r="98" spans="1:32" x14ac:dyDescent="0.2">
      <c r="A98" s="34" t="str">
        <f>'2.Child'!A28</f>
        <v xml:space="preserve">Insert Into  </v>
      </c>
      <c r="B98" s="28" t="str">
        <f>'2.Child'!B28</f>
        <v>Research_Project</v>
      </c>
      <c r="C98" s="34" t="str">
        <f>'2.Child'!C28</f>
        <v xml:space="preserve"> Values (</v>
      </c>
      <c r="D98" s="111">
        <f>'2.Child'!D28</f>
        <v>25</v>
      </c>
      <c r="E98" s="50" t="str">
        <f>'2.Child'!E28</f>
        <v>,'</v>
      </c>
      <c r="F98" s="109">
        <f>'2.Child'!F28</f>
        <v>47</v>
      </c>
      <c r="G98" s="50" t="str">
        <f>'2.Child'!G28</f>
        <v>','</v>
      </c>
      <c r="H98" s="19" t="str">
        <f>'2.Child'!H28</f>
        <v>AI Techniques for Molecular Docking Simulations</v>
      </c>
      <c r="I98" s="50" t="str">
        <f>'2.Child'!I28</f>
        <v>','</v>
      </c>
      <c r="J98" s="19">
        <f>'2.Child'!J28</f>
        <v>2020</v>
      </c>
      <c r="K98" s="50" t="str">
        <f>'2.Child'!K28</f>
        <v>','</v>
      </c>
      <c r="L98" s="19">
        <f>'2.Child'!L28</f>
        <v>2024</v>
      </c>
      <c r="M98" s="50" t="str">
        <f>'2.Child'!M28</f>
        <v>',</v>
      </c>
      <c r="N98" s="19" t="str">
        <f>'2.Child'!N28</f>
        <v>Physics</v>
      </c>
      <c r="O98" s="50" t="str">
        <f>'2.Child'!O28</f>
        <v>,</v>
      </c>
      <c r="P98" s="19" t="str">
        <f>'2.Child'!P28</f>
        <v>Artificial Intelligence</v>
      </c>
      <c r="Q98" s="50" t="str">
        <f>'2.Child'!Q28</f>
        <v>,'</v>
      </c>
      <c r="R98" s="19" t="str">
        <f>'2.Child'!R28</f>
        <v>EU</v>
      </c>
      <c r="S98" s="50" t="str">
        <f>'2.Child'!S28</f>
        <v>','</v>
      </c>
      <c r="T98" s="19">
        <f>'2.Child'!T28</f>
        <v>500000</v>
      </c>
      <c r="U98" s="50" t="str">
        <f>'2.Child'!U28</f>
        <v>','</v>
      </c>
      <c r="V98" s="19" t="str">
        <f>'2.Child'!V28</f>
        <v>Quarterly</v>
      </c>
      <c r="W98" s="50" t="str">
        <f>'2.Child'!W28</f>
        <v>',</v>
      </c>
      <c r="Y98" s="50"/>
      <c r="AA98" s="50"/>
      <c r="AC98" s="65"/>
      <c r="AD98" s="19"/>
      <c r="AE98" s="65"/>
      <c r="AF98" s="65"/>
    </row>
    <row r="99" spans="1:32" x14ac:dyDescent="0.2">
      <c r="A99" s="34" t="str">
        <f>'2.Child'!A29</f>
        <v xml:space="preserve">Insert Into  </v>
      </c>
      <c r="B99" s="28" t="str">
        <f>'2.Child'!B29</f>
        <v>Research_Project</v>
      </c>
      <c r="C99" s="34" t="str">
        <f>'2.Child'!C29</f>
        <v xml:space="preserve"> Values (</v>
      </c>
      <c r="D99" s="111">
        <f>'2.Child'!D29</f>
        <v>26</v>
      </c>
      <c r="E99" s="50" t="str">
        <f>'2.Child'!E29</f>
        <v>,'</v>
      </c>
      <c r="F99" s="109">
        <f>'2.Child'!F29</f>
        <v>8</v>
      </c>
      <c r="G99" s="50" t="str">
        <f>'2.Child'!G29</f>
        <v>','</v>
      </c>
      <c r="H99" s="19" t="str">
        <f>'2.Child'!H29</f>
        <v>Big Data Analytics in Monitoring Global Biodiversity</v>
      </c>
      <c r="I99" s="50" t="str">
        <f>'2.Child'!I29</f>
        <v>','</v>
      </c>
      <c r="J99" s="19">
        <f>'2.Child'!J29</f>
        <v>2021</v>
      </c>
      <c r="K99" s="50" t="str">
        <f>'2.Child'!K29</f>
        <v>','</v>
      </c>
      <c r="L99" s="19">
        <f>'2.Child'!L29</f>
        <v>2025</v>
      </c>
      <c r="M99" s="50" t="str">
        <f>'2.Child'!M29</f>
        <v>',</v>
      </c>
      <c r="N99" s="19" t="str">
        <f>'2.Child'!N29</f>
        <v>Chemistry</v>
      </c>
      <c r="O99" s="50" t="str">
        <f>'2.Child'!O29</f>
        <v>,</v>
      </c>
      <c r="P99" s="19" t="str">
        <f>'2.Child'!P29</f>
        <v>Climate Change</v>
      </c>
      <c r="Q99" s="50" t="str">
        <f>'2.Child'!Q29</f>
        <v>,'</v>
      </c>
      <c r="R99" s="19" t="str">
        <f>'2.Child'!R29</f>
        <v>EU</v>
      </c>
      <c r="S99" s="50" t="str">
        <f>'2.Child'!S29</f>
        <v>','</v>
      </c>
      <c r="T99" s="19">
        <f>'2.Child'!T29</f>
        <v>500000</v>
      </c>
      <c r="U99" s="50" t="str">
        <f>'2.Child'!U29</f>
        <v>','</v>
      </c>
      <c r="V99" s="19" t="str">
        <f>'2.Child'!V29</f>
        <v>Quarterly</v>
      </c>
      <c r="W99" s="50" t="str">
        <f>'2.Child'!W29</f>
        <v>',</v>
      </c>
      <c r="Y99" s="50"/>
      <c r="AA99" s="50"/>
      <c r="AC99" s="65"/>
      <c r="AD99" s="19"/>
      <c r="AE99" s="65"/>
      <c r="AF99" s="65"/>
    </row>
    <row r="100" spans="1:32" x14ac:dyDescent="0.2">
      <c r="A100" s="34" t="str">
        <f>'2.Child'!A30</f>
        <v xml:space="preserve">Insert Into  </v>
      </c>
      <c r="B100" s="28" t="str">
        <f>'2.Child'!B30</f>
        <v>Research_Project</v>
      </c>
      <c r="C100" s="34" t="str">
        <f>'2.Child'!C30</f>
        <v xml:space="preserve"> Values (</v>
      </c>
      <c r="D100" s="111">
        <f>'2.Child'!D30</f>
        <v>27</v>
      </c>
      <c r="E100" s="50" t="str">
        <f>'2.Child'!E30</f>
        <v>,'</v>
      </c>
      <c r="F100" s="109">
        <f>'2.Child'!F30</f>
        <v>40</v>
      </c>
      <c r="G100" s="50" t="str">
        <f>'2.Child'!G30</f>
        <v>','</v>
      </c>
      <c r="H100" s="19" t="str">
        <f>'2.Child'!H30</f>
        <v>The Impact of Genetic Drift on Microbial Evolution</v>
      </c>
      <c r="I100" s="50" t="str">
        <f>'2.Child'!I30</f>
        <v>','</v>
      </c>
      <c r="J100" s="19">
        <f>'2.Child'!J30</f>
        <v>2021</v>
      </c>
      <c r="K100" s="50" t="str">
        <f>'2.Child'!K30</f>
        <v>','</v>
      </c>
      <c r="L100" s="19">
        <f>'2.Child'!L30</f>
        <v>2024</v>
      </c>
      <c r="M100" s="50" t="str">
        <f>'2.Child'!M30</f>
        <v>',</v>
      </c>
      <c r="N100" s="19" t="str">
        <f>'2.Child'!N30</f>
        <v>Microbiology</v>
      </c>
      <c r="O100" s="50" t="str">
        <f>'2.Child'!O30</f>
        <v>,</v>
      </c>
      <c r="P100" s="19" t="str">
        <f>'2.Child'!P30</f>
        <v>Climate Change</v>
      </c>
      <c r="Q100" s="50" t="str">
        <f>'2.Child'!Q30</f>
        <v>,'</v>
      </c>
      <c r="R100" s="19" t="str">
        <f>'2.Child'!R30</f>
        <v>Government of Ireland</v>
      </c>
      <c r="S100" s="50" t="str">
        <f>'2.Child'!S30</f>
        <v>','</v>
      </c>
      <c r="T100" s="19">
        <f>'2.Child'!T30</f>
        <v>500000</v>
      </c>
      <c r="U100" s="50" t="str">
        <f>'2.Child'!U30</f>
        <v>','</v>
      </c>
      <c r="V100" s="19" t="str">
        <f>'2.Child'!V30</f>
        <v>Monthly</v>
      </c>
      <c r="W100" s="50" t="str">
        <f>'2.Child'!W30</f>
        <v>',</v>
      </c>
      <c r="Y100" s="50"/>
      <c r="AA100" s="50"/>
      <c r="AC100" s="65"/>
      <c r="AD100" s="19"/>
      <c r="AE100" s="65"/>
      <c r="AF100" s="65"/>
    </row>
    <row r="101" spans="1:32" x14ac:dyDescent="0.2">
      <c r="A101" s="34" t="str">
        <f>'2.Child'!A31</f>
        <v xml:space="preserve">Insert Into  </v>
      </c>
      <c r="B101" s="28" t="str">
        <f>'2.Child'!B31</f>
        <v>Research_Project</v>
      </c>
      <c r="C101" s="34" t="str">
        <f>'2.Child'!C31</f>
        <v xml:space="preserve"> Values (</v>
      </c>
      <c r="D101" s="111">
        <f>'2.Child'!D31</f>
        <v>28</v>
      </c>
      <c r="E101" s="50" t="str">
        <f>'2.Child'!E31</f>
        <v>,'</v>
      </c>
      <c r="F101" s="109">
        <f>'2.Child'!F31</f>
        <v>48</v>
      </c>
      <c r="G101" s="50" t="str">
        <f>'2.Child'!G31</f>
        <v>','</v>
      </c>
      <c r="H101" s="19" t="str">
        <f>'2.Child'!H31</f>
        <v>The Physics of High-Energy Cosmic Rays</v>
      </c>
      <c r="I101" s="50" t="str">
        <f>'2.Child'!I31</f>
        <v>','</v>
      </c>
      <c r="J101" s="19">
        <f>'2.Child'!J31</f>
        <v>2022</v>
      </c>
      <c r="K101" s="50" t="str">
        <f>'2.Child'!K31</f>
        <v>','</v>
      </c>
      <c r="L101" s="19">
        <f>'2.Child'!L31</f>
        <v>2025</v>
      </c>
      <c r="M101" s="50" t="str">
        <f>'2.Child'!M31</f>
        <v>',</v>
      </c>
      <c r="N101" s="19" t="str">
        <f>'2.Child'!N31</f>
        <v>Computer Science</v>
      </c>
      <c r="O101" s="50" t="str">
        <f>'2.Child'!O31</f>
        <v>,</v>
      </c>
      <c r="P101" s="19" t="str">
        <f>'2.Child'!P31</f>
        <v>Space Science</v>
      </c>
      <c r="Q101" s="50" t="str">
        <f>'2.Child'!Q31</f>
        <v>,'</v>
      </c>
      <c r="R101" s="19" t="str">
        <f>'2.Child'!R31</f>
        <v>EU</v>
      </c>
      <c r="S101" s="50" t="str">
        <f>'2.Child'!S31</f>
        <v>','</v>
      </c>
      <c r="T101" s="19">
        <f>'2.Child'!T31</f>
        <v>1000000</v>
      </c>
      <c r="U101" s="50" t="str">
        <f>'2.Child'!U31</f>
        <v>','</v>
      </c>
      <c r="V101" s="19" t="str">
        <f>'2.Child'!V31</f>
        <v>Monthly</v>
      </c>
      <c r="W101" s="50" t="str">
        <f>'2.Child'!W31</f>
        <v>',</v>
      </c>
      <c r="Y101" s="50"/>
      <c r="AA101" s="50"/>
      <c r="AC101" s="65"/>
      <c r="AD101" s="19"/>
      <c r="AE101" s="65"/>
      <c r="AF101" s="65"/>
    </row>
    <row r="102" spans="1:32" x14ac:dyDescent="0.2">
      <c r="A102" s="34" t="str">
        <f>'2.Child'!A32</f>
        <v xml:space="preserve">Insert Into  </v>
      </c>
      <c r="B102" s="28" t="str">
        <f>'2.Child'!B32</f>
        <v>Research_Project</v>
      </c>
      <c r="C102" s="34" t="str">
        <f>'2.Child'!C32</f>
        <v xml:space="preserve"> Values (</v>
      </c>
      <c r="D102" s="111">
        <f>'2.Child'!D32</f>
        <v>29</v>
      </c>
      <c r="E102" s="50" t="str">
        <f>'2.Child'!E32</f>
        <v>,'</v>
      </c>
      <c r="F102" s="109">
        <f>'2.Child'!F32</f>
        <v>49</v>
      </c>
      <c r="G102" s="50" t="str">
        <f>'2.Child'!G32</f>
        <v>','</v>
      </c>
      <c r="H102" s="19" t="str">
        <f>'2.Child'!H32</f>
        <v>Quantum Algorithms for Complex Systems Modeling</v>
      </c>
      <c r="I102" s="50" t="str">
        <f>'2.Child'!I32</f>
        <v>','</v>
      </c>
      <c r="J102" s="19">
        <f>'2.Child'!J32</f>
        <v>2020</v>
      </c>
      <c r="K102" s="50" t="str">
        <f>'2.Child'!K32</f>
        <v>','</v>
      </c>
      <c r="L102" s="19">
        <f>'2.Child'!L32</f>
        <v>2023</v>
      </c>
      <c r="M102" s="50" t="str">
        <f>'2.Child'!M32</f>
        <v>',</v>
      </c>
      <c r="N102" s="19" t="str">
        <f>'2.Child'!N32</f>
        <v>Computer Science</v>
      </c>
      <c r="O102" s="50" t="str">
        <f>'2.Child'!O32</f>
        <v>,</v>
      </c>
      <c r="P102" s="19" t="str">
        <f>'2.Child'!P32</f>
        <v>Artificial Intelligence</v>
      </c>
      <c r="Q102" s="50" t="str">
        <f>'2.Child'!Q32</f>
        <v>,'</v>
      </c>
      <c r="R102" s="19" t="str">
        <f>'2.Child'!R32</f>
        <v>Department of Education</v>
      </c>
      <c r="S102" s="50" t="str">
        <f>'2.Child'!S32</f>
        <v>','</v>
      </c>
      <c r="T102" s="19">
        <f>'2.Child'!T32</f>
        <v>1000000</v>
      </c>
      <c r="U102" s="50" t="str">
        <f>'2.Child'!U32</f>
        <v>','</v>
      </c>
      <c r="V102" s="19" t="str">
        <f>'2.Child'!V32</f>
        <v>Monthly</v>
      </c>
      <c r="W102" s="50" t="str">
        <f>'2.Child'!W32</f>
        <v>',</v>
      </c>
      <c r="Y102" s="50"/>
      <c r="AA102" s="50"/>
      <c r="AC102" s="65"/>
      <c r="AD102" s="19"/>
      <c r="AE102" s="65"/>
      <c r="AF102" s="65"/>
    </row>
    <row r="103" spans="1:32" x14ac:dyDescent="0.2">
      <c r="A103" s="34" t="str">
        <f>'2.Child'!A33</f>
        <v xml:space="preserve">Insert Into  </v>
      </c>
      <c r="B103" s="28" t="str">
        <f>'2.Child'!B33</f>
        <v>Research_Project</v>
      </c>
      <c r="C103" s="34" t="str">
        <f>'2.Child'!C33</f>
        <v xml:space="preserve"> Values (</v>
      </c>
      <c r="D103" s="111">
        <f>'2.Child'!D33</f>
        <v>30</v>
      </c>
      <c r="E103" s="50" t="str">
        <f>'2.Child'!E33</f>
        <v>,'</v>
      </c>
      <c r="F103" s="109">
        <f>'2.Child'!F33</f>
        <v>58</v>
      </c>
      <c r="G103" s="50" t="str">
        <f>'2.Child'!G33</f>
        <v>','</v>
      </c>
      <c r="H103" s="19" t="str">
        <f>'2.Child'!H33</f>
        <v>Molecular Mechanisms of Enzyme Catalysis in Bio Chemistry</v>
      </c>
      <c r="I103" s="50" t="str">
        <f>'2.Child'!I33</f>
        <v>','</v>
      </c>
      <c r="J103" s="19">
        <f>'2.Child'!J33</f>
        <v>2022</v>
      </c>
      <c r="K103" s="50" t="str">
        <f>'2.Child'!K33</f>
        <v>','</v>
      </c>
      <c r="L103" s="19">
        <f>'2.Child'!L33</f>
        <v>2025</v>
      </c>
      <c r="M103" s="50" t="str">
        <f>'2.Child'!M33</f>
        <v>',</v>
      </c>
      <c r="N103" s="19" t="str">
        <f>'2.Child'!N33</f>
        <v>Computer Science</v>
      </c>
      <c r="O103" s="50" t="str">
        <f>'2.Child'!O33</f>
        <v>,</v>
      </c>
      <c r="P103" s="19" t="str">
        <f>'2.Child'!P33</f>
        <v>Polymer/Nanomaterial</v>
      </c>
      <c r="Q103" s="50" t="str">
        <f>'2.Child'!Q33</f>
        <v>,'</v>
      </c>
      <c r="R103" s="19" t="str">
        <f>'2.Child'!R33</f>
        <v>EU</v>
      </c>
      <c r="S103" s="50" t="str">
        <f>'2.Child'!S33</f>
        <v>','</v>
      </c>
      <c r="T103" s="19">
        <f>'2.Child'!T33</f>
        <v>500000</v>
      </c>
      <c r="U103" s="50" t="str">
        <f>'2.Child'!U33</f>
        <v>','</v>
      </c>
      <c r="V103" s="19" t="str">
        <f>'2.Child'!V33</f>
        <v>Monthly</v>
      </c>
      <c r="W103" s="50" t="str">
        <f>'2.Child'!W33</f>
        <v>',</v>
      </c>
      <c r="Y103" s="50"/>
      <c r="AA103" s="50"/>
      <c r="AC103" s="65"/>
      <c r="AD103" s="19"/>
      <c r="AE103" s="65"/>
      <c r="AF103" s="65"/>
    </row>
    <row r="104" spans="1:32" x14ac:dyDescent="0.2">
      <c r="A104" s="34" t="str">
        <f>'2.Child'!A34</f>
        <v xml:space="preserve">Insert Into  </v>
      </c>
      <c r="B104" s="28" t="str">
        <f>'2.Child'!B34</f>
        <v>Research_Project</v>
      </c>
      <c r="C104" s="34" t="str">
        <f>'2.Child'!C34</f>
        <v xml:space="preserve"> Values (</v>
      </c>
      <c r="D104" s="111">
        <f>'2.Child'!D34</f>
        <v>31</v>
      </c>
      <c r="E104" s="50" t="str">
        <f>'2.Child'!E34</f>
        <v>,'</v>
      </c>
      <c r="F104" s="109">
        <f>'2.Child'!F34</f>
        <v>24</v>
      </c>
      <c r="G104" s="50" t="str">
        <f>'2.Child'!G34</f>
        <v>','</v>
      </c>
      <c r="H104" s="19" t="str">
        <f>'2.Child'!H34</f>
        <v>AI-Based Models for Predicting Climate Change Impacts</v>
      </c>
      <c r="I104" s="50" t="str">
        <f>'2.Child'!I34</f>
        <v>','</v>
      </c>
      <c r="J104" s="19">
        <f>'2.Child'!J34</f>
        <v>2022</v>
      </c>
      <c r="K104" s="50" t="str">
        <f>'2.Child'!K34</f>
        <v>','</v>
      </c>
      <c r="L104" s="19">
        <f>'2.Child'!L34</f>
        <v>2026</v>
      </c>
      <c r="M104" s="50" t="str">
        <f>'2.Child'!M34</f>
        <v>',</v>
      </c>
      <c r="N104" s="19" t="str">
        <f>'2.Child'!N34</f>
        <v>Computer Science</v>
      </c>
      <c r="O104" s="50" t="str">
        <f>'2.Child'!O34</f>
        <v>,</v>
      </c>
      <c r="P104" s="19" t="str">
        <f>'2.Child'!P34</f>
        <v>Climate Change</v>
      </c>
      <c r="Q104" s="50" t="str">
        <f>'2.Child'!Q34</f>
        <v>,'</v>
      </c>
      <c r="R104" s="19" t="str">
        <f>'2.Child'!R34</f>
        <v>Department of Education</v>
      </c>
      <c r="S104" s="50" t="str">
        <f>'2.Child'!S34</f>
        <v>','</v>
      </c>
      <c r="T104" s="19">
        <f>'2.Child'!T34</f>
        <v>1000000</v>
      </c>
      <c r="U104" s="50" t="str">
        <f>'2.Child'!U34</f>
        <v>','</v>
      </c>
      <c r="V104" s="19" t="str">
        <f>'2.Child'!V34</f>
        <v>Annually</v>
      </c>
      <c r="W104" s="50" t="str">
        <f>'2.Child'!W34</f>
        <v>',</v>
      </c>
      <c r="Y104" s="50"/>
      <c r="AA104" s="50"/>
      <c r="AC104" s="65"/>
      <c r="AD104" s="19"/>
      <c r="AE104" s="65"/>
      <c r="AF104" s="65"/>
    </row>
    <row r="105" spans="1:32" x14ac:dyDescent="0.2">
      <c r="A105" s="34" t="str">
        <f>'2.Child'!A35</f>
        <v xml:space="preserve">Insert Into  </v>
      </c>
      <c r="B105" s="28" t="str">
        <f>'2.Child'!B35</f>
        <v>Research_Project</v>
      </c>
      <c r="C105" s="34" t="str">
        <f>'2.Child'!C35</f>
        <v xml:space="preserve"> Values (</v>
      </c>
      <c r="D105" s="111">
        <f>'2.Child'!D35</f>
        <v>32</v>
      </c>
      <c r="E105" s="50" t="str">
        <f>'2.Child'!E35</f>
        <v>,'</v>
      </c>
      <c r="F105" s="109">
        <f>'2.Child'!F35</f>
        <v>22</v>
      </c>
      <c r="G105" s="50" t="str">
        <f>'2.Child'!G35</f>
        <v>','</v>
      </c>
      <c r="H105" s="19" t="str">
        <f>'2.Child'!H35</f>
        <v>Nanophotonics and Its Applications in Energy Devices</v>
      </c>
      <c r="I105" s="50" t="str">
        <f>'2.Child'!I35</f>
        <v>','</v>
      </c>
      <c r="J105" s="19">
        <f>'2.Child'!J35</f>
        <v>2021</v>
      </c>
      <c r="K105" s="50" t="str">
        <f>'2.Child'!K35</f>
        <v>','</v>
      </c>
      <c r="L105" s="19">
        <f>'2.Child'!L35</f>
        <v>2024</v>
      </c>
      <c r="M105" s="50" t="str">
        <f>'2.Child'!M35</f>
        <v>',</v>
      </c>
      <c r="N105" s="19" t="str">
        <f>'2.Child'!N35</f>
        <v>Computer Science</v>
      </c>
      <c r="O105" s="50" t="str">
        <f>'2.Child'!O35</f>
        <v>,</v>
      </c>
      <c r="P105" s="19" t="str">
        <f>'2.Child'!P35</f>
        <v>Renewable Energy</v>
      </c>
      <c r="Q105" s="50" t="str">
        <f>'2.Child'!Q35</f>
        <v>,'</v>
      </c>
      <c r="R105" s="19" t="str">
        <f>'2.Child'!R35</f>
        <v>EU</v>
      </c>
      <c r="S105" s="50" t="str">
        <f>'2.Child'!S35</f>
        <v>','</v>
      </c>
      <c r="T105" s="19">
        <f>'2.Child'!T35</f>
        <v>2000000</v>
      </c>
      <c r="U105" s="50" t="str">
        <f>'2.Child'!U35</f>
        <v>','</v>
      </c>
      <c r="V105" s="19" t="str">
        <f>'2.Child'!V35</f>
        <v>Annually</v>
      </c>
      <c r="W105" s="50" t="str">
        <f>'2.Child'!W35</f>
        <v>',</v>
      </c>
      <c r="Y105" s="50"/>
      <c r="AA105" s="50"/>
      <c r="AC105" s="65"/>
      <c r="AD105" s="19"/>
      <c r="AE105" s="65"/>
      <c r="AF105" s="65"/>
    </row>
    <row r="106" spans="1:32" x14ac:dyDescent="0.2">
      <c r="A106" s="34" t="str">
        <f>'2.Child'!A36</f>
        <v xml:space="preserve">Insert Into  </v>
      </c>
      <c r="B106" s="28" t="str">
        <f>'2.Child'!B36</f>
        <v>Research_Project</v>
      </c>
      <c r="C106" s="34" t="str">
        <f>'2.Child'!C36</f>
        <v xml:space="preserve"> Values (</v>
      </c>
      <c r="D106" s="111">
        <f>'2.Child'!D36</f>
        <v>33</v>
      </c>
      <c r="E106" s="50" t="str">
        <f>'2.Child'!E36</f>
        <v>,'</v>
      </c>
      <c r="F106" s="109">
        <f>'2.Child'!F36</f>
        <v>35</v>
      </c>
      <c r="G106" s="50" t="str">
        <f>'2.Child'!G36</f>
        <v>','</v>
      </c>
      <c r="H106" s="19" t="str">
        <f>'2.Child'!H36</f>
        <v>Exploring Nonlinear Dynamics in Fluid Mechanics</v>
      </c>
      <c r="I106" s="50" t="str">
        <f>'2.Child'!I36</f>
        <v>','</v>
      </c>
      <c r="J106" s="19">
        <f>'2.Child'!J36</f>
        <v>2019</v>
      </c>
      <c r="K106" s="50" t="str">
        <f>'2.Child'!K36</f>
        <v>','</v>
      </c>
      <c r="L106" s="19">
        <f>'2.Child'!L36</f>
        <v>2023</v>
      </c>
      <c r="M106" s="50" t="str">
        <f>'2.Child'!M36</f>
        <v>',</v>
      </c>
      <c r="N106" s="19" t="str">
        <f>'2.Child'!N36</f>
        <v>Physics</v>
      </c>
      <c r="O106" s="50" t="str">
        <f>'2.Child'!O36</f>
        <v>,</v>
      </c>
      <c r="P106" s="19" t="str">
        <f>'2.Child'!P36</f>
        <v>Climate Change</v>
      </c>
      <c r="Q106" s="50" t="str">
        <f>'2.Child'!Q36</f>
        <v>,'</v>
      </c>
      <c r="R106" s="19" t="str">
        <f>'2.Child'!R36</f>
        <v>Government of Ireland</v>
      </c>
      <c r="S106" s="50" t="str">
        <f>'2.Child'!S36</f>
        <v>','</v>
      </c>
      <c r="T106" s="19">
        <f>'2.Child'!T36</f>
        <v>500000</v>
      </c>
      <c r="U106" s="50" t="str">
        <f>'2.Child'!U36</f>
        <v>','</v>
      </c>
      <c r="V106" s="19" t="str">
        <f>'2.Child'!V36</f>
        <v>Annually</v>
      </c>
      <c r="W106" s="50" t="str">
        <f>'2.Child'!W36</f>
        <v>',</v>
      </c>
      <c r="Y106" s="50"/>
      <c r="AA106" s="50"/>
      <c r="AC106" s="65"/>
      <c r="AD106" s="19"/>
      <c r="AE106" s="65"/>
      <c r="AF106" s="65"/>
    </row>
    <row r="107" spans="1:32" x14ac:dyDescent="0.2">
      <c r="A107" s="34" t="str">
        <f>'2.Child'!A37</f>
        <v xml:space="preserve">Insert Into  </v>
      </c>
      <c r="B107" s="28" t="str">
        <f>'2.Child'!B37</f>
        <v>Research_Project</v>
      </c>
      <c r="C107" s="34" t="str">
        <f>'2.Child'!C37</f>
        <v xml:space="preserve"> Values (</v>
      </c>
      <c r="D107" s="111">
        <f>'2.Child'!D37</f>
        <v>34</v>
      </c>
      <c r="E107" s="50" t="str">
        <f>'2.Child'!E37</f>
        <v>,'</v>
      </c>
      <c r="F107" s="109">
        <f>'2.Child'!F37</f>
        <v>39</v>
      </c>
      <c r="G107" s="50" t="str">
        <f>'2.Child'!G37</f>
        <v>','</v>
      </c>
      <c r="H107" s="19" t="str">
        <f>'2.Child'!H37</f>
        <v>Plant-Microbe Interactions in Agricultural Sustainability</v>
      </c>
      <c r="I107" s="50" t="str">
        <f>'2.Child'!I37</f>
        <v>','</v>
      </c>
      <c r="J107" s="19">
        <f>'2.Child'!J37</f>
        <v>2020</v>
      </c>
      <c r="K107" s="50" t="str">
        <f>'2.Child'!K37</f>
        <v>','</v>
      </c>
      <c r="L107" s="19">
        <f>'2.Child'!L37</f>
        <v>2024</v>
      </c>
      <c r="M107" s="50" t="str">
        <f>'2.Child'!M37</f>
        <v>',</v>
      </c>
      <c r="N107" s="19" t="str">
        <f>'2.Child'!N37</f>
        <v>Biology</v>
      </c>
      <c r="O107" s="50" t="str">
        <f>'2.Child'!O37</f>
        <v>,</v>
      </c>
      <c r="P107" s="19" t="str">
        <f>'2.Child'!P37</f>
        <v>Medicine</v>
      </c>
      <c r="Q107" s="50" t="str">
        <f>'2.Child'!Q37</f>
        <v>,'</v>
      </c>
      <c r="R107" s="19" t="str">
        <f>'2.Child'!R37</f>
        <v>WHO</v>
      </c>
      <c r="S107" s="50" t="str">
        <f>'2.Child'!S37</f>
        <v>','</v>
      </c>
      <c r="T107" s="19">
        <f>'2.Child'!T37</f>
        <v>500000</v>
      </c>
      <c r="U107" s="50" t="str">
        <f>'2.Child'!U37</f>
        <v>','</v>
      </c>
      <c r="V107" s="19" t="str">
        <f>'2.Child'!V37</f>
        <v>Quarterly</v>
      </c>
      <c r="W107" s="50" t="str">
        <f>'2.Child'!W37</f>
        <v>',</v>
      </c>
      <c r="Y107" s="50"/>
      <c r="AA107" s="50"/>
      <c r="AC107" s="65"/>
      <c r="AD107" s="19"/>
      <c r="AE107" s="65"/>
      <c r="AF107" s="65"/>
    </row>
    <row r="108" spans="1:32" x14ac:dyDescent="0.2">
      <c r="A108" s="34" t="str">
        <f>'2.Child'!A38</f>
        <v xml:space="preserve">Insert Into  </v>
      </c>
      <c r="B108" s="28" t="str">
        <f>'2.Child'!B38</f>
        <v>Research_Project</v>
      </c>
      <c r="C108" s="34" t="str">
        <f>'2.Child'!C38</f>
        <v xml:space="preserve"> Values (</v>
      </c>
      <c r="D108" s="111">
        <f>'2.Child'!D38</f>
        <v>35</v>
      </c>
      <c r="E108" s="50" t="str">
        <f>'2.Child'!E38</f>
        <v>,'</v>
      </c>
      <c r="F108" s="109">
        <f>'2.Child'!F38</f>
        <v>9</v>
      </c>
      <c r="G108" s="50" t="str">
        <f>'2.Child'!G38</f>
        <v>','</v>
      </c>
      <c r="H108" s="19" t="str">
        <f>'2.Child'!H38</f>
        <v>Catalysis in Organic Synthesis for Pharmaceutical Development</v>
      </c>
      <c r="I108" s="50" t="str">
        <f>'2.Child'!I38</f>
        <v>','</v>
      </c>
      <c r="J108" s="19">
        <f>'2.Child'!J38</f>
        <v>2021</v>
      </c>
      <c r="K108" s="50" t="str">
        <f>'2.Child'!K38</f>
        <v>','</v>
      </c>
      <c r="L108" s="19">
        <f>'2.Child'!L38</f>
        <v>2024</v>
      </c>
      <c r="M108" s="50" t="str">
        <f>'2.Child'!M38</f>
        <v>',</v>
      </c>
      <c r="N108" s="19" t="str">
        <f>'2.Child'!N38</f>
        <v>Computer Science</v>
      </c>
      <c r="O108" s="50" t="str">
        <f>'2.Child'!O38</f>
        <v>,</v>
      </c>
      <c r="P108" s="19" t="str">
        <f>'2.Child'!P38</f>
        <v>Medicine</v>
      </c>
      <c r="Q108" s="50" t="str">
        <f>'2.Child'!Q38</f>
        <v>,'</v>
      </c>
      <c r="R108" s="19" t="str">
        <f>'2.Child'!R38</f>
        <v>Department of Education</v>
      </c>
      <c r="S108" s="50" t="str">
        <f>'2.Child'!S38</f>
        <v>','</v>
      </c>
      <c r="T108" s="19">
        <f>'2.Child'!T38</f>
        <v>1000000</v>
      </c>
      <c r="U108" s="50" t="str">
        <f>'2.Child'!U38</f>
        <v>','</v>
      </c>
      <c r="V108" s="19" t="str">
        <f>'2.Child'!V38</f>
        <v>Monthly</v>
      </c>
      <c r="W108" s="50" t="str">
        <f>'2.Child'!W38</f>
        <v>',</v>
      </c>
      <c r="Y108" s="50"/>
      <c r="AA108" s="50"/>
      <c r="AC108" s="65"/>
      <c r="AD108" s="19"/>
      <c r="AE108" s="65"/>
      <c r="AF108" s="65"/>
    </row>
    <row r="109" spans="1:32" x14ac:dyDescent="0.2">
      <c r="A109" s="34" t="str">
        <f>'2.Child'!A39</f>
        <v xml:space="preserve">Insert Into  </v>
      </c>
      <c r="B109" s="28" t="str">
        <f>'2.Child'!B39</f>
        <v>Research_Project</v>
      </c>
      <c r="C109" s="34" t="str">
        <f>'2.Child'!C39</f>
        <v xml:space="preserve"> Values (</v>
      </c>
      <c r="D109" s="111">
        <f>'2.Child'!D39</f>
        <v>36</v>
      </c>
      <c r="E109" s="50" t="str">
        <f>'2.Child'!E39</f>
        <v>,'</v>
      </c>
      <c r="F109" s="109">
        <f>'2.Child'!F39</f>
        <v>37</v>
      </c>
      <c r="G109" s="50" t="str">
        <f>'2.Child'!G39</f>
        <v>','</v>
      </c>
      <c r="H109" s="19" t="str">
        <f>'2.Child'!H39</f>
        <v>Genomics of Invasive Species and Their Environmental Impact</v>
      </c>
      <c r="I109" s="50" t="str">
        <f>'2.Child'!I39</f>
        <v>','</v>
      </c>
      <c r="J109" s="19">
        <f>'2.Child'!J39</f>
        <v>2022</v>
      </c>
      <c r="K109" s="50" t="str">
        <f>'2.Child'!K39</f>
        <v>','</v>
      </c>
      <c r="L109" s="19">
        <f>'2.Child'!L39</f>
        <v>2025</v>
      </c>
      <c r="M109" s="50" t="str">
        <f>'2.Child'!M39</f>
        <v>',</v>
      </c>
      <c r="N109" s="19" t="str">
        <f>'2.Child'!N39</f>
        <v>Chemistry</v>
      </c>
      <c r="O109" s="50" t="str">
        <f>'2.Child'!O39</f>
        <v>,</v>
      </c>
      <c r="P109" s="19" t="str">
        <f>'2.Child'!P39</f>
        <v>Climate Change</v>
      </c>
      <c r="Q109" s="50" t="str">
        <f>'2.Child'!Q39</f>
        <v>,'</v>
      </c>
      <c r="R109" s="19" t="str">
        <f>'2.Child'!R39</f>
        <v>WHO</v>
      </c>
      <c r="S109" s="50" t="str">
        <f>'2.Child'!S39</f>
        <v>','</v>
      </c>
      <c r="T109" s="19">
        <f>'2.Child'!T39</f>
        <v>500000</v>
      </c>
      <c r="U109" s="50" t="str">
        <f>'2.Child'!U39</f>
        <v>','</v>
      </c>
      <c r="V109" s="19" t="str">
        <f>'2.Child'!V39</f>
        <v>Annually</v>
      </c>
      <c r="W109" s="50" t="str">
        <f>'2.Child'!W39</f>
        <v>',</v>
      </c>
      <c r="Y109" s="50"/>
      <c r="AA109" s="50"/>
      <c r="AC109" s="65"/>
      <c r="AD109" s="19"/>
      <c r="AE109" s="65"/>
      <c r="AF109" s="65"/>
    </row>
    <row r="110" spans="1:32" x14ac:dyDescent="0.2">
      <c r="A110" s="34" t="str">
        <f>'2.Child'!A40</f>
        <v xml:space="preserve">Insert Into  </v>
      </c>
      <c r="B110" s="28" t="str">
        <f>'2.Child'!B40</f>
        <v>Research_Project</v>
      </c>
      <c r="C110" s="34" t="str">
        <f>'2.Child'!C40</f>
        <v xml:space="preserve"> Values (</v>
      </c>
      <c r="D110" s="111">
        <f>'2.Child'!D40</f>
        <v>37</v>
      </c>
      <c r="E110" s="50" t="str">
        <f>'2.Child'!E40</f>
        <v>,'</v>
      </c>
      <c r="F110" s="109">
        <f>'2.Child'!F40</f>
        <v>33</v>
      </c>
      <c r="G110" s="50" t="str">
        <f>'2.Child'!G40</f>
        <v>','</v>
      </c>
      <c r="H110" s="19" t="str">
        <f>'2.Child'!H40</f>
        <v>Bacterial Biofilms and Their Role in Chronic Infections</v>
      </c>
      <c r="I110" s="50" t="str">
        <f>'2.Child'!I40</f>
        <v>','</v>
      </c>
      <c r="J110" s="19">
        <f>'2.Child'!J40</f>
        <v>2022</v>
      </c>
      <c r="K110" s="50" t="str">
        <f>'2.Child'!K40</f>
        <v>','</v>
      </c>
      <c r="L110" s="19">
        <f>'2.Child'!L40</f>
        <v>2025</v>
      </c>
      <c r="M110" s="50" t="str">
        <f>'2.Child'!M40</f>
        <v>',</v>
      </c>
      <c r="N110" s="19" t="str">
        <f>'2.Child'!N40</f>
        <v>Microbiology</v>
      </c>
      <c r="O110" s="50" t="str">
        <f>'2.Child'!O40</f>
        <v>,</v>
      </c>
      <c r="P110" s="19" t="str">
        <f>'2.Child'!P40</f>
        <v>Medicine</v>
      </c>
      <c r="Q110" s="50" t="str">
        <f>'2.Child'!Q40</f>
        <v>,'</v>
      </c>
      <c r="R110" s="19" t="str">
        <f>'2.Child'!R40</f>
        <v>EU</v>
      </c>
      <c r="S110" s="50" t="str">
        <f>'2.Child'!S40</f>
        <v>','</v>
      </c>
      <c r="T110" s="19">
        <f>'2.Child'!T40</f>
        <v>500000</v>
      </c>
      <c r="U110" s="50" t="str">
        <f>'2.Child'!U40</f>
        <v>','</v>
      </c>
      <c r="V110" s="19" t="str">
        <f>'2.Child'!V40</f>
        <v>Monthly</v>
      </c>
      <c r="W110" s="50" t="str">
        <f>'2.Child'!W40</f>
        <v>',</v>
      </c>
      <c r="Y110" s="50"/>
      <c r="AA110" s="50"/>
      <c r="AC110" s="65"/>
      <c r="AD110" s="19"/>
      <c r="AE110" s="65"/>
      <c r="AF110" s="65"/>
    </row>
    <row r="111" spans="1:32" x14ac:dyDescent="0.2">
      <c r="A111" s="34" t="str">
        <f>'2.Child'!A41</f>
        <v xml:space="preserve">Insert Into  </v>
      </c>
      <c r="B111" s="28" t="str">
        <f>'2.Child'!B41</f>
        <v>Research_Project</v>
      </c>
      <c r="C111" s="34" t="str">
        <f>'2.Child'!C41</f>
        <v xml:space="preserve"> Values (</v>
      </c>
      <c r="D111" s="111">
        <f>'2.Child'!D41</f>
        <v>38</v>
      </c>
      <c r="E111" s="50" t="str">
        <f>'2.Child'!E41</f>
        <v>,'</v>
      </c>
      <c r="F111" s="109">
        <f>'2.Child'!F41</f>
        <v>36</v>
      </c>
      <c r="G111" s="50" t="str">
        <f>'2.Child'!G41</f>
        <v>','</v>
      </c>
      <c r="H111" s="19" t="str">
        <f>'2.Child'!H41</f>
        <v>Investigating Magnetoresistance in Advanced Materials</v>
      </c>
      <c r="I111" s="50" t="str">
        <f>'2.Child'!I41</f>
        <v>','</v>
      </c>
      <c r="J111" s="19">
        <f>'2.Child'!J41</f>
        <v>2021</v>
      </c>
      <c r="K111" s="50" t="str">
        <f>'2.Child'!K41</f>
        <v>','</v>
      </c>
      <c r="L111" s="19">
        <f>'2.Child'!L41</f>
        <v>2025</v>
      </c>
      <c r="M111" s="50" t="str">
        <f>'2.Child'!M41</f>
        <v>',</v>
      </c>
      <c r="N111" s="19" t="str">
        <f>'2.Child'!N41</f>
        <v>Biology</v>
      </c>
      <c r="O111" s="50" t="str">
        <f>'2.Child'!O41</f>
        <v>,</v>
      </c>
      <c r="P111" s="19" t="str">
        <f>'2.Child'!P41</f>
        <v>Polymer/Nanomaterial</v>
      </c>
      <c r="Q111" s="50" t="str">
        <f>'2.Child'!Q41</f>
        <v>,'</v>
      </c>
      <c r="R111" s="19" t="str">
        <f>'2.Child'!R41</f>
        <v>Private Donation</v>
      </c>
      <c r="S111" s="50" t="str">
        <f>'2.Child'!S41</f>
        <v>','</v>
      </c>
      <c r="T111" s="19">
        <f>'2.Child'!T41</f>
        <v>1000000</v>
      </c>
      <c r="U111" s="50" t="str">
        <f>'2.Child'!U41</f>
        <v>','</v>
      </c>
      <c r="V111" s="19" t="str">
        <f>'2.Child'!V41</f>
        <v>Annually</v>
      </c>
      <c r="W111" s="50" t="str">
        <f>'2.Child'!W41</f>
        <v>',</v>
      </c>
      <c r="Y111" s="50"/>
      <c r="AA111" s="50"/>
      <c r="AC111" s="65"/>
      <c r="AD111" s="19"/>
      <c r="AE111" s="65"/>
      <c r="AF111" s="65"/>
    </row>
    <row r="112" spans="1:32" x14ac:dyDescent="0.2">
      <c r="A112" s="34" t="str">
        <f>'2.Child'!A42</f>
        <v xml:space="preserve">Insert Into  </v>
      </c>
      <c r="B112" s="28" t="str">
        <f>'2.Child'!B42</f>
        <v>Research_Project</v>
      </c>
      <c r="C112" s="34" t="str">
        <f>'2.Child'!C42</f>
        <v xml:space="preserve"> Values (</v>
      </c>
      <c r="D112" s="111">
        <f>'2.Child'!D42</f>
        <v>39</v>
      </c>
      <c r="E112" s="50" t="str">
        <f>'2.Child'!E42</f>
        <v>,'</v>
      </c>
      <c r="F112" s="109">
        <f>'2.Child'!F42</f>
        <v>34</v>
      </c>
      <c r="G112" s="50" t="str">
        <f>'2.Child'!G42</f>
        <v>','</v>
      </c>
      <c r="H112" s="19" t="str">
        <f>'2.Child'!H42</f>
        <v>Microbial Pathways for Bioethanol Production</v>
      </c>
      <c r="I112" s="50" t="str">
        <f>'2.Child'!I42</f>
        <v>','</v>
      </c>
      <c r="J112" s="19">
        <f>'2.Child'!J42</f>
        <v>2021</v>
      </c>
      <c r="K112" s="50" t="str">
        <f>'2.Child'!K42</f>
        <v>','</v>
      </c>
      <c r="L112" s="19">
        <f>'2.Child'!L42</f>
        <v>2025</v>
      </c>
      <c r="M112" s="50" t="str">
        <f>'2.Child'!M42</f>
        <v>',</v>
      </c>
      <c r="N112" s="19" t="str">
        <f>'2.Child'!N42</f>
        <v>Physics</v>
      </c>
      <c r="O112" s="50" t="str">
        <f>'2.Child'!O42</f>
        <v>,</v>
      </c>
      <c r="P112" s="19" t="str">
        <f>'2.Child'!P42</f>
        <v>Renewable Energy</v>
      </c>
      <c r="Q112" s="50" t="str">
        <f>'2.Child'!Q42</f>
        <v>,'</v>
      </c>
      <c r="R112" s="19" t="str">
        <f>'2.Child'!R42</f>
        <v>Department of Education</v>
      </c>
      <c r="S112" s="50" t="str">
        <f>'2.Child'!S42</f>
        <v>','</v>
      </c>
      <c r="T112" s="19">
        <f>'2.Child'!T42</f>
        <v>500000</v>
      </c>
      <c r="U112" s="50" t="str">
        <f>'2.Child'!U42</f>
        <v>','</v>
      </c>
      <c r="V112" s="19" t="str">
        <f>'2.Child'!V42</f>
        <v>Quarterly</v>
      </c>
      <c r="W112" s="50" t="str">
        <f>'2.Child'!W42</f>
        <v>',</v>
      </c>
      <c r="Y112" s="50"/>
      <c r="AA112" s="50"/>
      <c r="AC112" s="65"/>
      <c r="AD112" s="19"/>
      <c r="AE112" s="65"/>
      <c r="AF112" s="65"/>
    </row>
    <row r="113" spans="1:32" x14ac:dyDescent="0.2">
      <c r="A113" s="34" t="str">
        <f>'2.Child'!A43</f>
        <v xml:space="preserve">Insert Into  </v>
      </c>
      <c r="B113" s="28" t="str">
        <f>'2.Child'!B43</f>
        <v>Research_Project</v>
      </c>
      <c r="C113" s="34" t="str">
        <f>'2.Child'!C43</f>
        <v xml:space="preserve"> Values (</v>
      </c>
      <c r="D113" s="111">
        <f>'2.Child'!D43</f>
        <v>40</v>
      </c>
      <c r="E113" s="50" t="str">
        <f>'2.Child'!E43</f>
        <v>,'</v>
      </c>
      <c r="F113" s="109">
        <f>'2.Child'!F43</f>
        <v>26</v>
      </c>
      <c r="G113" s="50" t="str">
        <f>'2.Child'!G43</f>
        <v>','</v>
      </c>
      <c r="H113" s="19" t="str">
        <f>'2.Child'!H43</f>
        <v>The Role of Superconductivity in Quantum Computing</v>
      </c>
      <c r="I113" s="50" t="str">
        <f>'2.Child'!I43</f>
        <v>','</v>
      </c>
      <c r="J113" s="19">
        <f>'2.Child'!J43</f>
        <v>2021</v>
      </c>
      <c r="K113" s="50" t="str">
        <f>'2.Child'!K43</f>
        <v>','</v>
      </c>
      <c r="L113" s="19">
        <f>'2.Child'!L43</f>
        <v>2025</v>
      </c>
      <c r="M113" s="50" t="str">
        <f>'2.Child'!M43</f>
        <v>',</v>
      </c>
      <c r="N113" s="19" t="str">
        <f>'2.Child'!N43</f>
        <v>Biology</v>
      </c>
      <c r="O113" s="50" t="str">
        <f>'2.Child'!O43</f>
        <v>,</v>
      </c>
      <c r="P113" s="19" t="str">
        <f>'2.Child'!P43</f>
        <v>Polymer/Nanomaterial</v>
      </c>
      <c r="Q113" s="50" t="str">
        <f>'2.Child'!Q43</f>
        <v>,'</v>
      </c>
      <c r="R113" s="19" t="str">
        <f>'2.Child'!R43</f>
        <v>Private Donation</v>
      </c>
      <c r="S113" s="50" t="str">
        <f>'2.Child'!S43</f>
        <v>','</v>
      </c>
      <c r="T113" s="19">
        <f>'2.Child'!T43</f>
        <v>2000000</v>
      </c>
      <c r="U113" s="50" t="str">
        <f>'2.Child'!U43</f>
        <v>','</v>
      </c>
      <c r="V113" s="19" t="str">
        <f>'2.Child'!V43</f>
        <v>Annually</v>
      </c>
      <c r="W113" s="50" t="str">
        <f>'2.Child'!W43</f>
        <v>',</v>
      </c>
      <c r="Y113" s="50"/>
      <c r="AA113" s="50"/>
      <c r="AC113" s="65"/>
      <c r="AD113" s="19"/>
      <c r="AE113" s="65"/>
      <c r="AF113" s="65"/>
    </row>
    <row r="114" spans="1:32" x14ac:dyDescent="0.2">
      <c r="A114" s="34" t="str">
        <f>'2.Child'!A44</f>
        <v xml:space="preserve">Insert Into  </v>
      </c>
      <c r="B114" s="28" t="str">
        <f>'2.Child'!B44</f>
        <v>Research_Project</v>
      </c>
      <c r="C114" s="34" t="str">
        <f>'2.Child'!C44</f>
        <v xml:space="preserve"> Values (</v>
      </c>
      <c r="D114" s="111">
        <f>'2.Child'!D44</f>
        <v>41</v>
      </c>
      <c r="E114" s="50" t="str">
        <f>'2.Child'!E44</f>
        <v>,'</v>
      </c>
      <c r="F114" s="109">
        <f>'2.Child'!F44</f>
        <v>2</v>
      </c>
      <c r="G114" s="50" t="str">
        <f>'2.Child'!G44</f>
        <v>','</v>
      </c>
      <c r="H114" s="19" t="str">
        <f>'2.Child'!H44</f>
        <v>Adaptation Mechanisms in Marine Organisms Facing Acidification</v>
      </c>
      <c r="I114" s="50" t="str">
        <f>'2.Child'!I44</f>
        <v>','</v>
      </c>
      <c r="J114" s="19">
        <f>'2.Child'!J44</f>
        <v>2018</v>
      </c>
      <c r="K114" s="50" t="str">
        <f>'2.Child'!K44</f>
        <v>','</v>
      </c>
      <c r="L114" s="19">
        <f>'2.Child'!L44</f>
        <v>2022</v>
      </c>
      <c r="M114" s="50" t="str">
        <f>'2.Child'!M44</f>
        <v>',</v>
      </c>
      <c r="N114" s="19" t="str">
        <f>'2.Child'!N44</f>
        <v>Microbiology</v>
      </c>
      <c r="O114" s="50" t="str">
        <f>'2.Child'!O44</f>
        <v>,</v>
      </c>
      <c r="P114" s="19" t="str">
        <f>'2.Child'!P44</f>
        <v>Climate Change</v>
      </c>
      <c r="Q114" s="50" t="str">
        <f>'2.Child'!Q44</f>
        <v>,'</v>
      </c>
      <c r="R114" s="19" t="str">
        <f>'2.Child'!R44</f>
        <v>WHO</v>
      </c>
      <c r="S114" s="50" t="str">
        <f>'2.Child'!S44</f>
        <v>','</v>
      </c>
      <c r="T114" s="19">
        <f>'2.Child'!T44</f>
        <v>500000</v>
      </c>
      <c r="U114" s="50" t="str">
        <f>'2.Child'!U44</f>
        <v>','</v>
      </c>
      <c r="V114" s="19" t="str">
        <f>'2.Child'!V44</f>
        <v>Quarterly</v>
      </c>
      <c r="W114" s="50" t="str">
        <f>'2.Child'!W44</f>
        <v>',</v>
      </c>
      <c r="Y114" s="50"/>
      <c r="AA114" s="50"/>
      <c r="AC114" s="65"/>
      <c r="AD114" s="19"/>
      <c r="AE114" s="65"/>
      <c r="AF114" s="65"/>
    </row>
    <row r="115" spans="1:32" x14ac:dyDescent="0.2">
      <c r="A115" s="34" t="str">
        <f>'2.Child'!A45</f>
        <v xml:space="preserve">Insert Into  </v>
      </c>
      <c r="B115" s="28" t="str">
        <f>'2.Child'!B45</f>
        <v>Research_Project</v>
      </c>
      <c r="C115" s="34" t="str">
        <f>'2.Child'!C45</f>
        <v xml:space="preserve"> Values (</v>
      </c>
      <c r="D115" s="111">
        <f>'2.Child'!D45</f>
        <v>42</v>
      </c>
      <c r="E115" s="50" t="str">
        <f>'2.Child'!E45</f>
        <v>,'</v>
      </c>
      <c r="F115" s="109">
        <f>'2.Child'!F45</f>
        <v>7</v>
      </c>
      <c r="G115" s="50" t="str">
        <f>'2.Child'!G45</f>
        <v>','</v>
      </c>
      <c r="H115" s="19" t="str">
        <f>'2.Child'!H45</f>
        <v>Probing the Quantum Nature of Light-Matter Interaction</v>
      </c>
      <c r="I115" s="50" t="str">
        <f>'2.Child'!I45</f>
        <v>','</v>
      </c>
      <c r="J115" s="19">
        <f>'2.Child'!J45</f>
        <v>2021</v>
      </c>
      <c r="K115" s="50" t="str">
        <f>'2.Child'!K45</f>
        <v>','</v>
      </c>
      <c r="L115" s="19">
        <f>'2.Child'!L45</f>
        <v>2024</v>
      </c>
      <c r="M115" s="50" t="str">
        <f>'2.Child'!M45</f>
        <v>',</v>
      </c>
      <c r="N115" s="19" t="str">
        <f>'2.Child'!N45</f>
        <v>Computer Science</v>
      </c>
      <c r="O115" s="50" t="str">
        <f>'2.Child'!O45</f>
        <v>,</v>
      </c>
      <c r="P115" s="19" t="str">
        <f>'2.Child'!P45</f>
        <v>Polymer/Nanomaterial</v>
      </c>
      <c r="Q115" s="50" t="str">
        <f>'2.Child'!Q45</f>
        <v>,'</v>
      </c>
      <c r="R115" s="19" t="str">
        <f>'2.Child'!R45</f>
        <v>EU</v>
      </c>
      <c r="S115" s="50" t="str">
        <f>'2.Child'!S45</f>
        <v>','</v>
      </c>
      <c r="T115" s="19">
        <f>'2.Child'!T45</f>
        <v>2000000</v>
      </c>
      <c r="U115" s="50" t="str">
        <f>'2.Child'!U45</f>
        <v>','</v>
      </c>
      <c r="V115" s="19" t="str">
        <f>'2.Child'!V45</f>
        <v>Annually</v>
      </c>
      <c r="W115" s="50" t="str">
        <f>'2.Child'!W45</f>
        <v>',</v>
      </c>
      <c r="Y115" s="50"/>
      <c r="AA115" s="50"/>
      <c r="AC115" s="65"/>
      <c r="AD115" s="19"/>
      <c r="AE115" s="65"/>
      <c r="AF115" s="65"/>
    </row>
    <row r="116" spans="1:32" x14ac:dyDescent="0.2">
      <c r="A116" s="34" t="str">
        <f>'2.Child'!A46</f>
        <v xml:space="preserve">Insert Into  </v>
      </c>
      <c r="B116" s="28" t="str">
        <f>'2.Child'!B46</f>
        <v>Research_Project</v>
      </c>
      <c r="C116" s="34" t="str">
        <f>'2.Child'!C46</f>
        <v xml:space="preserve"> Values (</v>
      </c>
      <c r="D116" s="111">
        <f>'2.Child'!D46</f>
        <v>43</v>
      </c>
      <c r="E116" s="50" t="str">
        <f>'2.Child'!E46</f>
        <v>,'</v>
      </c>
      <c r="F116" s="109">
        <f>'2.Child'!F46</f>
        <v>16</v>
      </c>
      <c r="G116" s="50" t="str">
        <f>'2.Child'!G46</f>
        <v>','</v>
      </c>
      <c r="H116" s="19" t="str">
        <f>'2.Child'!H46</f>
        <v>Design of Organic Semiconductors for Flexible Electronics</v>
      </c>
      <c r="I116" s="50" t="str">
        <f>'2.Child'!I46</f>
        <v>','</v>
      </c>
      <c r="J116" s="19">
        <f>'2.Child'!J46</f>
        <v>2019</v>
      </c>
      <c r="K116" s="50" t="str">
        <f>'2.Child'!K46</f>
        <v>','</v>
      </c>
      <c r="L116" s="19">
        <f>'2.Child'!L46</f>
        <v>2023</v>
      </c>
      <c r="M116" s="50" t="str">
        <f>'2.Child'!M46</f>
        <v>',</v>
      </c>
      <c r="N116" s="19" t="str">
        <f>'2.Child'!N46</f>
        <v>Computer Science</v>
      </c>
      <c r="O116" s="50" t="str">
        <f>'2.Child'!O46</f>
        <v>,</v>
      </c>
      <c r="P116" s="19" t="str">
        <f>'2.Child'!P46</f>
        <v>Polymer/Nanomaterial</v>
      </c>
      <c r="Q116" s="50" t="str">
        <f>'2.Child'!Q46</f>
        <v>,'</v>
      </c>
      <c r="R116" s="19" t="str">
        <f>'2.Child'!R46</f>
        <v>Private Donation</v>
      </c>
      <c r="S116" s="50" t="str">
        <f>'2.Child'!S46</f>
        <v>','</v>
      </c>
      <c r="T116" s="19">
        <f>'2.Child'!T46</f>
        <v>1000000</v>
      </c>
      <c r="U116" s="50" t="str">
        <f>'2.Child'!U46</f>
        <v>','</v>
      </c>
      <c r="V116" s="19" t="str">
        <f>'2.Child'!V46</f>
        <v>Annually</v>
      </c>
      <c r="W116" s="50" t="str">
        <f>'2.Child'!W46</f>
        <v>',</v>
      </c>
      <c r="Y116" s="50"/>
      <c r="AA116" s="50"/>
      <c r="AC116" s="65"/>
      <c r="AD116" s="19"/>
      <c r="AE116" s="65"/>
      <c r="AF116" s="65"/>
    </row>
    <row r="117" spans="1:32" x14ac:dyDescent="0.2">
      <c r="A117" s="34" t="str">
        <f>'2.Child'!A47</f>
        <v xml:space="preserve">Insert Into  </v>
      </c>
      <c r="B117" s="28" t="str">
        <f>'2.Child'!B47</f>
        <v>Research_Project</v>
      </c>
      <c r="C117" s="34" t="str">
        <f>'2.Child'!C47</f>
        <v xml:space="preserve"> Values (</v>
      </c>
      <c r="D117" s="111">
        <f>'2.Child'!D47</f>
        <v>44</v>
      </c>
      <c r="E117" s="50" t="str">
        <f>'2.Child'!E47</f>
        <v>,'</v>
      </c>
      <c r="F117" s="109">
        <f>'2.Child'!F47</f>
        <v>41</v>
      </c>
      <c r="G117" s="50" t="str">
        <f>'2.Child'!G47</f>
        <v>','</v>
      </c>
      <c r="H117" s="19" t="str">
        <f>'2.Child'!H47</f>
        <v>Probiotics and Their Role in Human Gut Health</v>
      </c>
      <c r="I117" s="50" t="str">
        <f>'2.Child'!I47</f>
        <v>','</v>
      </c>
      <c r="J117" s="19">
        <f>'2.Child'!J47</f>
        <v>2020</v>
      </c>
      <c r="K117" s="50" t="str">
        <f>'2.Child'!K47</f>
        <v>','</v>
      </c>
      <c r="L117" s="19">
        <f>'2.Child'!L47</f>
        <v>2024</v>
      </c>
      <c r="M117" s="50" t="str">
        <f>'2.Child'!M47</f>
        <v>',</v>
      </c>
      <c r="N117" s="19" t="str">
        <f>'2.Child'!N47</f>
        <v>Microbiology</v>
      </c>
      <c r="O117" s="50" t="str">
        <f>'2.Child'!O47</f>
        <v>,</v>
      </c>
      <c r="P117" s="19" t="str">
        <f>'2.Child'!P47</f>
        <v>Medicine</v>
      </c>
      <c r="Q117" s="50" t="str">
        <f>'2.Child'!Q47</f>
        <v>,'</v>
      </c>
      <c r="R117" s="19" t="str">
        <f>'2.Child'!R47</f>
        <v>Private Donation</v>
      </c>
      <c r="S117" s="50" t="str">
        <f>'2.Child'!S47</f>
        <v>','</v>
      </c>
      <c r="T117" s="19">
        <f>'2.Child'!T47</f>
        <v>500000</v>
      </c>
      <c r="U117" s="50" t="str">
        <f>'2.Child'!U47</f>
        <v>','</v>
      </c>
      <c r="V117" s="19" t="str">
        <f>'2.Child'!V47</f>
        <v>Quarterly</v>
      </c>
      <c r="W117" s="50" t="str">
        <f>'2.Child'!W47</f>
        <v>',</v>
      </c>
      <c r="Y117" s="50"/>
      <c r="AA117" s="50"/>
      <c r="AC117" s="65"/>
      <c r="AD117" s="19"/>
      <c r="AE117" s="65"/>
      <c r="AF117" s="65"/>
    </row>
    <row r="118" spans="1:32" x14ac:dyDescent="0.2">
      <c r="A118" s="34" t="str">
        <f>'2.Child'!A48</f>
        <v xml:space="preserve">Insert Into  </v>
      </c>
      <c r="B118" s="28" t="str">
        <f>'2.Child'!B48</f>
        <v>Research_Project</v>
      </c>
      <c r="C118" s="34" t="str">
        <f>'2.Child'!C48</f>
        <v xml:space="preserve"> Values (</v>
      </c>
      <c r="D118" s="111">
        <f>'2.Child'!D48</f>
        <v>45</v>
      </c>
      <c r="E118" s="50" t="str">
        <f>'2.Child'!E48</f>
        <v>,'</v>
      </c>
      <c r="F118" s="109">
        <f>'2.Child'!F48</f>
        <v>23</v>
      </c>
      <c r="G118" s="50" t="str">
        <f>'2.Child'!G48</f>
        <v>','</v>
      </c>
      <c r="H118" s="19" t="str">
        <f>'2.Child'!H48</f>
        <v>Machine Learning for Identifying Drug-Target Interactions</v>
      </c>
      <c r="I118" s="50" t="str">
        <f>'2.Child'!I48</f>
        <v>','</v>
      </c>
      <c r="J118" s="19">
        <f>'2.Child'!J48</f>
        <v>2021</v>
      </c>
      <c r="K118" s="50" t="str">
        <f>'2.Child'!K48</f>
        <v>','</v>
      </c>
      <c r="L118" s="19">
        <f>'2.Child'!L48</f>
        <v>2025</v>
      </c>
      <c r="M118" s="50" t="str">
        <f>'2.Child'!M48</f>
        <v>',</v>
      </c>
      <c r="N118" s="19" t="str">
        <f>'2.Child'!N48</f>
        <v>Computer Science</v>
      </c>
      <c r="O118" s="50" t="str">
        <f>'2.Child'!O48</f>
        <v>,</v>
      </c>
      <c r="P118" s="19" t="str">
        <f>'2.Child'!P48</f>
        <v>Medicine</v>
      </c>
      <c r="Q118" s="50" t="str">
        <f>'2.Child'!Q48</f>
        <v>,'</v>
      </c>
      <c r="R118" s="19" t="str">
        <f>'2.Child'!R48</f>
        <v>EU</v>
      </c>
      <c r="S118" s="50" t="str">
        <f>'2.Child'!S48</f>
        <v>','</v>
      </c>
      <c r="T118" s="19">
        <f>'2.Child'!T48</f>
        <v>1000000</v>
      </c>
      <c r="U118" s="50" t="str">
        <f>'2.Child'!U48</f>
        <v>','</v>
      </c>
      <c r="V118" s="19" t="str">
        <f>'2.Child'!V48</f>
        <v>Quarterly</v>
      </c>
      <c r="W118" s="50" t="str">
        <f>'2.Child'!W48</f>
        <v>',</v>
      </c>
      <c r="Y118" s="50"/>
      <c r="AA118" s="50"/>
      <c r="AC118" s="65"/>
      <c r="AD118" s="19"/>
      <c r="AE118" s="65"/>
      <c r="AF118" s="65"/>
    </row>
    <row r="119" spans="1:32" x14ac:dyDescent="0.2">
      <c r="A119" s="34" t="str">
        <f>'2.Child'!A49</f>
        <v xml:space="preserve">Insert Into  </v>
      </c>
      <c r="B119" s="28" t="str">
        <f>'2.Child'!B49</f>
        <v>Research_Project</v>
      </c>
      <c r="C119" s="34" t="str">
        <f>'2.Child'!C49</f>
        <v xml:space="preserve"> Values (</v>
      </c>
      <c r="D119" s="111">
        <f>'2.Child'!D49</f>
        <v>46</v>
      </c>
      <c r="E119" s="50" t="str">
        <f>'2.Child'!E49</f>
        <v>,'</v>
      </c>
      <c r="F119" s="109">
        <f>'2.Child'!F49</f>
        <v>59</v>
      </c>
      <c r="G119" s="50" t="str">
        <f>'2.Child'!G49</f>
        <v>','</v>
      </c>
      <c r="H119" s="19" t="str">
        <f>'2.Child'!H49</f>
        <v>Cloud Computing Solutions for Genomic Data Analysis</v>
      </c>
      <c r="I119" s="50" t="str">
        <f>'2.Child'!I49</f>
        <v>','</v>
      </c>
      <c r="J119" s="19">
        <f>'2.Child'!J49</f>
        <v>2018</v>
      </c>
      <c r="K119" s="50" t="str">
        <f>'2.Child'!K49</f>
        <v>','</v>
      </c>
      <c r="L119" s="19">
        <f>'2.Child'!L49</f>
        <v>2022</v>
      </c>
      <c r="M119" s="50" t="str">
        <f>'2.Child'!M49</f>
        <v>',</v>
      </c>
      <c r="N119" s="19" t="str">
        <f>'2.Child'!N49</f>
        <v>Computer Science</v>
      </c>
      <c r="O119" s="50" t="str">
        <f>'2.Child'!O49</f>
        <v>,</v>
      </c>
      <c r="P119" s="19" t="str">
        <f>'2.Child'!P49</f>
        <v>Artificial Intelligence</v>
      </c>
      <c r="Q119" s="50" t="str">
        <f>'2.Child'!Q49</f>
        <v>,'</v>
      </c>
      <c r="R119" s="19" t="str">
        <f>'2.Child'!R49</f>
        <v>Department of Education</v>
      </c>
      <c r="S119" s="50" t="str">
        <f>'2.Child'!S49</f>
        <v>','</v>
      </c>
      <c r="T119" s="19">
        <f>'2.Child'!T49</f>
        <v>500000</v>
      </c>
      <c r="U119" s="50" t="str">
        <f>'2.Child'!U49</f>
        <v>','</v>
      </c>
      <c r="V119" s="19" t="str">
        <f>'2.Child'!V49</f>
        <v>Annually</v>
      </c>
      <c r="W119" s="50" t="str">
        <f>'2.Child'!W49</f>
        <v>',</v>
      </c>
      <c r="Y119" s="50"/>
      <c r="AA119" s="50"/>
      <c r="AC119" s="65"/>
      <c r="AD119" s="19"/>
      <c r="AE119" s="65"/>
      <c r="AF119" s="65"/>
    </row>
    <row r="120" spans="1:32" s="36" customFormat="1" x14ac:dyDescent="0.2">
      <c r="A120" s="34" t="str">
        <f>'2.Child'!A50</f>
        <v xml:space="preserve">Insert Into  </v>
      </c>
      <c r="B120" s="28" t="str">
        <f>'2.Child'!B50</f>
        <v>Research_Project</v>
      </c>
      <c r="C120" s="34" t="str">
        <f>'2.Child'!C50</f>
        <v xml:space="preserve"> Values (</v>
      </c>
      <c r="D120" s="111">
        <f>'2.Child'!D50</f>
        <v>47</v>
      </c>
      <c r="E120" s="50" t="str">
        <f>'2.Child'!E50</f>
        <v>,'</v>
      </c>
      <c r="F120" s="109">
        <f>'2.Child'!F50</f>
        <v>50</v>
      </c>
      <c r="G120" s="50" t="str">
        <f>'2.Child'!G50</f>
        <v>','</v>
      </c>
      <c r="H120" s="19" t="str">
        <f>'2.Child'!H50</f>
        <v>Optimizing Algorithms for Real-Time Image Processing</v>
      </c>
      <c r="I120" s="50" t="str">
        <f>'2.Child'!I50</f>
        <v>','</v>
      </c>
      <c r="J120" s="19">
        <f>'2.Child'!J50</f>
        <v>2022</v>
      </c>
      <c r="K120" s="50" t="str">
        <f>'2.Child'!K50</f>
        <v>','</v>
      </c>
      <c r="L120" s="19">
        <f>'2.Child'!L50</f>
        <v>2026</v>
      </c>
      <c r="M120" s="50" t="str">
        <f>'2.Child'!M50</f>
        <v>',</v>
      </c>
      <c r="N120" s="19" t="str">
        <f>'2.Child'!N50</f>
        <v>Chemistry</v>
      </c>
      <c r="O120" s="50" t="str">
        <f>'2.Child'!O50</f>
        <v>,</v>
      </c>
      <c r="P120" s="19" t="str">
        <f>'2.Child'!P50</f>
        <v>Artificial Intelligence</v>
      </c>
      <c r="Q120" s="50" t="str">
        <f>'2.Child'!Q50</f>
        <v>,'</v>
      </c>
      <c r="R120" s="19" t="str">
        <f>'2.Child'!R50</f>
        <v>Government of Ireland</v>
      </c>
      <c r="S120" s="50" t="str">
        <f>'2.Child'!S50</f>
        <v>','</v>
      </c>
      <c r="T120" s="19">
        <f>'2.Child'!T50</f>
        <v>500000</v>
      </c>
      <c r="U120" s="50" t="str">
        <f>'2.Child'!U50</f>
        <v>','</v>
      </c>
      <c r="V120" s="19" t="str">
        <f>'2.Child'!V50</f>
        <v>Quarterly</v>
      </c>
      <c r="W120" s="50" t="str">
        <f>'2.Child'!W50</f>
        <v>',</v>
      </c>
      <c r="X120" s="19"/>
      <c r="Y120" s="50"/>
      <c r="Z120" s="19"/>
      <c r="AA120" s="50"/>
      <c r="AB120" s="19"/>
      <c r="AC120" s="65"/>
      <c r="AD120" s="19"/>
      <c r="AE120" s="65"/>
      <c r="AF120" s="65"/>
    </row>
    <row r="121" spans="1:32" x14ac:dyDescent="0.2">
      <c r="A121" s="34" t="str">
        <f>'2.Child'!A51</f>
        <v xml:space="preserve">Insert Into  </v>
      </c>
      <c r="B121" s="28" t="str">
        <f>'2.Child'!B51</f>
        <v>Research_Project</v>
      </c>
      <c r="C121" s="34" t="str">
        <f>'2.Child'!C51</f>
        <v xml:space="preserve"> Values (</v>
      </c>
      <c r="D121" s="111">
        <f>'2.Child'!D51</f>
        <v>48</v>
      </c>
      <c r="E121" s="50" t="str">
        <f>'2.Child'!E51</f>
        <v>,'</v>
      </c>
      <c r="F121" s="109">
        <f>'2.Child'!F51</f>
        <v>42</v>
      </c>
      <c r="G121" s="50" t="str">
        <f>'2.Child'!G51</f>
        <v>','</v>
      </c>
      <c r="H121" s="19" t="str">
        <f>'2.Child'!H51</f>
        <v>Microbial Diversity in Antarctic Ecosystems: A Metagenomic Study</v>
      </c>
      <c r="I121" s="50" t="str">
        <f>'2.Child'!I51</f>
        <v>','</v>
      </c>
      <c r="J121" s="19">
        <f>'2.Child'!J51</f>
        <v>2021</v>
      </c>
      <c r="K121" s="50" t="str">
        <f>'2.Child'!K51</f>
        <v>','</v>
      </c>
      <c r="L121" s="19">
        <f>'2.Child'!L51</f>
        <v>2025</v>
      </c>
      <c r="M121" s="50" t="str">
        <f>'2.Child'!M51</f>
        <v>',</v>
      </c>
      <c r="N121" s="19" t="str">
        <f>'2.Child'!N51</f>
        <v>Computer Science</v>
      </c>
      <c r="O121" s="50" t="str">
        <f>'2.Child'!O51</f>
        <v>,</v>
      </c>
      <c r="P121" s="19" t="str">
        <f>'2.Child'!P51</f>
        <v>Climate Change</v>
      </c>
      <c r="Q121" s="50" t="str">
        <f>'2.Child'!Q51</f>
        <v>,'</v>
      </c>
      <c r="R121" s="19" t="str">
        <f>'2.Child'!R51</f>
        <v>WHO</v>
      </c>
      <c r="S121" s="50" t="str">
        <f>'2.Child'!S51</f>
        <v>','</v>
      </c>
      <c r="T121" s="19">
        <f>'2.Child'!T51</f>
        <v>500000</v>
      </c>
      <c r="U121" s="50" t="str">
        <f>'2.Child'!U51</f>
        <v>','</v>
      </c>
      <c r="V121" s="19" t="str">
        <f>'2.Child'!V51</f>
        <v>Annually</v>
      </c>
      <c r="W121" s="50" t="str">
        <f>'2.Child'!W51</f>
        <v>',</v>
      </c>
      <c r="Y121" s="50"/>
      <c r="AA121" s="50"/>
      <c r="AC121" s="65"/>
      <c r="AD121" s="19"/>
      <c r="AE121" s="65"/>
      <c r="AF121" s="65"/>
    </row>
    <row r="122" spans="1:32" x14ac:dyDescent="0.2">
      <c r="A122" s="34" t="str">
        <f>'2.Child'!A52</f>
        <v xml:space="preserve">Insert Into  </v>
      </c>
      <c r="B122" s="28" t="str">
        <f>'2.Child'!B52</f>
        <v>Research_Project</v>
      </c>
      <c r="C122" s="34" t="str">
        <f>'2.Child'!C52</f>
        <v xml:space="preserve"> Values (</v>
      </c>
      <c r="D122" s="111">
        <f>'2.Child'!D52</f>
        <v>49</v>
      </c>
      <c r="E122" s="50" t="str">
        <f>'2.Child'!E52</f>
        <v>,'</v>
      </c>
      <c r="F122" s="109">
        <f>'2.Child'!F52</f>
        <v>46</v>
      </c>
      <c r="G122" s="50" t="str">
        <f>'2.Child'!G52</f>
        <v>','</v>
      </c>
      <c r="H122" s="19" t="str">
        <f>'2.Child'!H52</f>
        <v>Exploring Chaos Theory in Atmospheric Systems</v>
      </c>
      <c r="I122" s="50" t="str">
        <f>'2.Child'!I52</f>
        <v>','</v>
      </c>
      <c r="J122" s="19">
        <f>'2.Child'!J52</f>
        <v>2020</v>
      </c>
      <c r="K122" s="50" t="str">
        <f>'2.Child'!K52</f>
        <v>','</v>
      </c>
      <c r="L122" s="19">
        <f>'2.Child'!L52</f>
        <v>2023</v>
      </c>
      <c r="M122" s="50" t="str">
        <f>'2.Child'!M52</f>
        <v>',</v>
      </c>
      <c r="N122" s="19" t="str">
        <f>'2.Child'!N52</f>
        <v>Computer Science</v>
      </c>
      <c r="O122" s="50" t="str">
        <f>'2.Child'!O52</f>
        <v>,</v>
      </c>
      <c r="P122" s="19" t="str">
        <f>'2.Child'!P52</f>
        <v>Space Science</v>
      </c>
      <c r="Q122" s="50" t="str">
        <f>'2.Child'!Q52</f>
        <v>,'</v>
      </c>
      <c r="R122" s="19" t="str">
        <f>'2.Child'!R52</f>
        <v>IRC</v>
      </c>
      <c r="S122" s="50" t="str">
        <f>'2.Child'!S52</f>
        <v>','</v>
      </c>
      <c r="T122" s="19">
        <f>'2.Child'!T52</f>
        <v>500000</v>
      </c>
      <c r="U122" s="50" t="str">
        <f>'2.Child'!U52</f>
        <v>','</v>
      </c>
      <c r="V122" s="19" t="str">
        <f>'2.Child'!V52</f>
        <v>Monthly</v>
      </c>
      <c r="W122" s="50" t="str">
        <f>'2.Child'!W52</f>
        <v>',</v>
      </c>
      <c r="Y122" s="50"/>
      <c r="AA122" s="50"/>
      <c r="AC122" s="65"/>
      <c r="AD122" s="19"/>
      <c r="AE122" s="65"/>
      <c r="AF122" s="65"/>
    </row>
    <row r="123" spans="1:32" x14ac:dyDescent="0.2">
      <c r="A123" s="34" t="str">
        <f>'2.Child'!A53</f>
        <v xml:space="preserve">Insert Into  </v>
      </c>
      <c r="B123" s="28" t="str">
        <f>'2.Child'!B53</f>
        <v>Research_Project</v>
      </c>
      <c r="C123" s="34" t="str">
        <f>'2.Child'!C53</f>
        <v xml:space="preserve"> Values (</v>
      </c>
      <c r="D123" s="111">
        <f>'2.Child'!D53</f>
        <v>50</v>
      </c>
      <c r="E123" s="50" t="str">
        <f>'2.Child'!E53</f>
        <v>,'</v>
      </c>
      <c r="F123" s="109">
        <f>'2.Child'!F53</f>
        <v>19</v>
      </c>
      <c r="G123" s="50" t="str">
        <f>'2.Child'!G53</f>
        <v>','</v>
      </c>
      <c r="H123" s="19" t="str">
        <f>'2.Child'!H53</f>
        <v>Advancements in Polymer for Biodegradable Plastics</v>
      </c>
      <c r="I123" s="50" t="str">
        <f>'2.Child'!I53</f>
        <v>','</v>
      </c>
      <c r="J123" s="19">
        <f>'2.Child'!J53</f>
        <v>2021</v>
      </c>
      <c r="K123" s="50" t="str">
        <f>'2.Child'!K53</f>
        <v>','</v>
      </c>
      <c r="L123" s="19">
        <f>'2.Child'!L53</f>
        <v>2024</v>
      </c>
      <c r="M123" s="50" t="str">
        <f>'2.Child'!M53</f>
        <v>',</v>
      </c>
      <c r="N123" s="19" t="str">
        <f>'2.Child'!N53</f>
        <v>Physics</v>
      </c>
      <c r="O123" s="50" t="str">
        <f>'2.Child'!O53</f>
        <v>,</v>
      </c>
      <c r="P123" s="19" t="str">
        <f>'2.Child'!P53</f>
        <v>Polymer/Nanomaterial</v>
      </c>
      <c r="Q123" s="50" t="str">
        <f>'2.Child'!Q53</f>
        <v>,'</v>
      </c>
      <c r="R123" s="19" t="str">
        <f>'2.Child'!R53</f>
        <v>Department of Education</v>
      </c>
      <c r="S123" s="50" t="str">
        <f>'2.Child'!S53</f>
        <v>','</v>
      </c>
      <c r="T123" s="19">
        <f>'2.Child'!T53</f>
        <v>1000000</v>
      </c>
      <c r="U123" s="50" t="str">
        <f>'2.Child'!U53</f>
        <v>','</v>
      </c>
      <c r="V123" s="19" t="str">
        <f>'2.Child'!V53</f>
        <v>Annually</v>
      </c>
      <c r="W123" s="50" t="str">
        <f>'2.Child'!W53</f>
        <v>',</v>
      </c>
      <c r="Y123" s="50"/>
      <c r="AA123" s="50"/>
      <c r="AC123" s="65"/>
      <c r="AD123" s="19"/>
      <c r="AE123" s="65"/>
      <c r="AF123" s="65"/>
    </row>
    <row r="124" spans="1:32" x14ac:dyDescent="0.2">
      <c r="A124" s="34" t="str">
        <f>'2.Child'!A54</f>
        <v xml:space="preserve">Insert Into  </v>
      </c>
      <c r="B124" s="28" t="str">
        <f>'2.Child'!B54</f>
        <v>Research_Project</v>
      </c>
      <c r="C124" s="34" t="str">
        <f>'2.Child'!C54</f>
        <v xml:space="preserve"> Values (</v>
      </c>
      <c r="D124" s="111">
        <f>'2.Child'!D54</f>
        <v>51</v>
      </c>
      <c r="E124" s="50" t="str">
        <f>'2.Child'!E54</f>
        <v>,'</v>
      </c>
      <c r="F124" s="109">
        <f>'2.Child'!F54</f>
        <v>43</v>
      </c>
      <c r="G124" s="50" t="str">
        <f>'2.Child'!G54</f>
        <v>','</v>
      </c>
      <c r="H124" s="19" t="str">
        <f>'2.Child'!H54</f>
        <v>Natural Language Processing for Analyzing Scientific Literature</v>
      </c>
      <c r="I124" s="50" t="str">
        <f>'2.Child'!I54</f>
        <v>','</v>
      </c>
      <c r="J124" s="19">
        <f>'2.Child'!J54</f>
        <v>2020</v>
      </c>
      <c r="K124" s="50" t="str">
        <f>'2.Child'!K54</f>
        <v>','</v>
      </c>
      <c r="L124" s="19">
        <f>'2.Child'!L54</f>
        <v>2023</v>
      </c>
      <c r="M124" s="50" t="str">
        <f>'2.Child'!M54</f>
        <v>',</v>
      </c>
      <c r="N124" s="19" t="str">
        <f>'2.Child'!N54</f>
        <v>Microbiology</v>
      </c>
      <c r="O124" s="50" t="str">
        <f>'2.Child'!O54</f>
        <v>,</v>
      </c>
      <c r="P124" s="19" t="str">
        <f>'2.Child'!P54</f>
        <v>Artificial Intelligence</v>
      </c>
      <c r="Q124" s="50" t="str">
        <f>'2.Child'!Q54</f>
        <v>,'</v>
      </c>
      <c r="R124" s="19" t="str">
        <f>'2.Child'!R54</f>
        <v>EU</v>
      </c>
      <c r="S124" s="50" t="str">
        <f>'2.Child'!S54</f>
        <v>','</v>
      </c>
      <c r="T124" s="19">
        <f>'2.Child'!T54</f>
        <v>500000</v>
      </c>
      <c r="U124" s="50" t="str">
        <f>'2.Child'!U54</f>
        <v>','</v>
      </c>
      <c r="V124" s="19" t="str">
        <f>'2.Child'!V54</f>
        <v>Annually</v>
      </c>
      <c r="W124" s="50" t="str">
        <f>'2.Child'!W54</f>
        <v>',</v>
      </c>
      <c r="Y124" s="50"/>
      <c r="AA124" s="50"/>
      <c r="AC124" s="65"/>
      <c r="AD124" s="19"/>
      <c r="AE124" s="65"/>
      <c r="AF124" s="65"/>
    </row>
    <row r="125" spans="1:32" x14ac:dyDescent="0.2">
      <c r="A125" s="34" t="str">
        <f>'2.Child'!A55</f>
        <v xml:space="preserve">Insert Into  </v>
      </c>
      <c r="B125" s="28" t="str">
        <f>'2.Child'!B55</f>
        <v>Research_Project</v>
      </c>
      <c r="C125" s="34" t="str">
        <f>'2.Child'!C55</f>
        <v xml:space="preserve"> Values (</v>
      </c>
      <c r="D125" s="111">
        <f>'2.Child'!D55</f>
        <v>52</v>
      </c>
      <c r="E125" s="50" t="str">
        <f>'2.Child'!E55</f>
        <v>,'</v>
      </c>
      <c r="F125" s="109">
        <f>'2.Child'!F55</f>
        <v>56</v>
      </c>
      <c r="G125" s="50" t="str">
        <f>'2.Child'!G55</f>
        <v>','</v>
      </c>
      <c r="H125" s="19" t="str">
        <f>'2.Child'!H55</f>
        <v>Photocatalytic Water Splitting for Sustainable Energy</v>
      </c>
      <c r="I125" s="50" t="str">
        <f>'2.Child'!I55</f>
        <v>','</v>
      </c>
      <c r="J125" s="19">
        <f>'2.Child'!J55</f>
        <v>2019</v>
      </c>
      <c r="K125" s="50" t="str">
        <f>'2.Child'!K55</f>
        <v>','</v>
      </c>
      <c r="L125" s="19">
        <f>'2.Child'!L55</f>
        <v>2023</v>
      </c>
      <c r="M125" s="50" t="str">
        <f>'2.Child'!M55</f>
        <v>',</v>
      </c>
      <c r="N125" s="19" t="str">
        <f>'2.Child'!N55</f>
        <v>Physics</v>
      </c>
      <c r="O125" s="50" t="str">
        <f>'2.Child'!O55</f>
        <v>,</v>
      </c>
      <c r="P125" s="19" t="str">
        <f>'2.Child'!P55</f>
        <v>Renewable Energy</v>
      </c>
      <c r="Q125" s="50" t="str">
        <f>'2.Child'!Q55</f>
        <v>,'</v>
      </c>
      <c r="R125" s="19" t="str">
        <f>'2.Child'!R55</f>
        <v>Private Donation</v>
      </c>
      <c r="S125" s="50" t="str">
        <f>'2.Child'!S55</f>
        <v>','</v>
      </c>
      <c r="T125" s="19">
        <f>'2.Child'!T55</f>
        <v>1000000</v>
      </c>
      <c r="U125" s="50" t="str">
        <f>'2.Child'!U55</f>
        <v>','</v>
      </c>
      <c r="V125" s="19" t="str">
        <f>'2.Child'!V55</f>
        <v>Annually</v>
      </c>
      <c r="W125" s="50" t="str">
        <f>'2.Child'!W55</f>
        <v>',</v>
      </c>
      <c r="Y125" s="50"/>
      <c r="AA125" s="50"/>
      <c r="AC125" s="65"/>
      <c r="AD125" s="19"/>
      <c r="AE125" s="65"/>
      <c r="AF125" s="65"/>
    </row>
    <row r="126" spans="1:32" x14ac:dyDescent="0.2">
      <c r="A126" s="34" t="str">
        <f>'2.Child'!A56</f>
        <v xml:space="preserve">Insert Into  </v>
      </c>
      <c r="B126" s="28" t="str">
        <f>'2.Child'!B56</f>
        <v>Research_Project</v>
      </c>
      <c r="C126" s="34" t="str">
        <f>'2.Child'!C56</f>
        <v xml:space="preserve"> Values (</v>
      </c>
      <c r="D126" s="111">
        <f>'2.Child'!D56</f>
        <v>53</v>
      </c>
      <c r="E126" s="50" t="str">
        <f>'2.Child'!E56</f>
        <v>,'</v>
      </c>
      <c r="F126" s="109">
        <f>'2.Child'!F56</f>
        <v>52</v>
      </c>
      <c r="G126" s="50" t="str">
        <f>'2.Child'!G56</f>
        <v>','</v>
      </c>
      <c r="H126" s="19" t="str">
        <f>'2.Child'!H56</f>
        <v>Investigating the Role of Spintronics in Data Storage Technologies</v>
      </c>
      <c r="I126" s="50" t="str">
        <f>'2.Child'!I56</f>
        <v>','</v>
      </c>
      <c r="J126" s="19">
        <f>'2.Child'!J56</f>
        <v>2020</v>
      </c>
      <c r="K126" s="50" t="str">
        <f>'2.Child'!K56</f>
        <v>','</v>
      </c>
      <c r="L126" s="19">
        <f>'2.Child'!L56</f>
        <v>2024</v>
      </c>
      <c r="M126" s="50" t="str">
        <f>'2.Child'!M56</f>
        <v>',</v>
      </c>
      <c r="N126" s="19" t="str">
        <f>'2.Child'!N56</f>
        <v>Physics</v>
      </c>
      <c r="O126" s="50" t="str">
        <f>'2.Child'!O56</f>
        <v>,</v>
      </c>
      <c r="P126" s="19" t="str">
        <f>'2.Child'!P56</f>
        <v>Artificial Intelligence</v>
      </c>
      <c r="Q126" s="50" t="str">
        <f>'2.Child'!Q56</f>
        <v>,'</v>
      </c>
      <c r="R126" s="19" t="str">
        <f>'2.Child'!R56</f>
        <v>Private Donation</v>
      </c>
      <c r="S126" s="50" t="str">
        <f>'2.Child'!S56</f>
        <v>','</v>
      </c>
      <c r="T126" s="19">
        <f>'2.Child'!T56</f>
        <v>2000000</v>
      </c>
      <c r="U126" s="50" t="str">
        <f>'2.Child'!U56</f>
        <v>','</v>
      </c>
      <c r="V126" s="19" t="str">
        <f>'2.Child'!V56</f>
        <v>Quarterly</v>
      </c>
      <c r="W126" s="50" t="str">
        <f>'2.Child'!W56</f>
        <v>',</v>
      </c>
      <c r="Y126" s="50"/>
      <c r="AA126" s="50"/>
      <c r="AC126" s="65"/>
      <c r="AD126" s="19"/>
      <c r="AE126" s="65"/>
      <c r="AF126" s="65"/>
    </row>
    <row r="127" spans="1:32" x14ac:dyDescent="0.2">
      <c r="A127" s="34" t="str">
        <f>'2.Child'!A57</f>
        <v xml:space="preserve">Insert Into  </v>
      </c>
      <c r="B127" s="28" t="str">
        <f>'2.Child'!B57</f>
        <v>Research_Project</v>
      </c>
      <c r="C127" s="34" t="str">
        <f>'2.Child'!C57</f>
        <v xml:space="preserve"> Values (</v>
      </c>
      <c r="D127" s="111">
        <f>'2.Child'!D57</f>
        <v>54</v>
      </c>
      <c r="E127" s="50" t="str">
        <f>'2.Child'!E57</f>
        <v>,'</v>
      </c>
      <c r="F127" s="109">
        <f>'2.Child'!F57</f>
        <v>4</v>
      </c>
      <c r="G127" s="50" t="str">
        <f>'2.Child'!G57</f>
        <v>','</v>
      </c>
      <c r="H127" s="19" t="str">
        <f>'2.Child'!H57</f>
        <v>Role of Microbial Consortia in Bioremediation of Heavy Metals</v>
      </c>
      <c r="I127" s="50" t="str">
        <f>'2.Child'!I57</f>
        <v>','</v>
      </c>
      <c r="J127" s="19">
        <f>'2.Child'!J57</f>
        <v>2018</v>
      </c>
      <c r="K127" s="50" t="str">
        <f>'2.Child'!K57</f>
        <v>','</v>
      </c>
      <c r="L127" s="19">
        <f>'2.Child'!L57</f>
        <v>2022</v>
      </c>
      <c r="M127" s="50" t="str">
        <f>'2.Child'!M57</f>
        <v>',</v>
      </c>
      <c r="N127" s="19" t="str">
        <f>'2.Child'!N57</f>
        <v>Chemistry</v>
      </c>
      <c r="O127" s="50" t="str">
        <f>'2.Child'!O57</f>
        <v>,</v>
      </c>
      <c r="P127" s="19" t="str">
        <f>'2.Child'!P57</f>
        <v>Medicine</v>
      </c>
      <c r="Q127" s="50" t="str">
        <f>'2.Child'!Q57</f>
        <v>,'</v>
      </c>
      <c r="R127" s="19" t="str">
        <f>'2.Child'!R57</f>
        <v>Department of Education</v>
      </c>
      <c r="S127" s="50" t="str">
        <f>'2.Child'!S57</f>
        <v>','</v>
      </c>
      <c r="T127" s="19">
        <f>'2.Child'!T57</f>
        <v>500000</v>
      </c>
      <c r="U127" s="50" t="str">
        <f>'2.Child'!U57</f>
        <v>','</v>
      </c>
      <c r="V127" s="19" t="str">
        <f>'2.Child'!V57</f>
        <v>Quarterly</v>
      </c>
      <c r="W127" s="50" t="str">
        <f>'2.Child'!W57</f>
        <v>',</v>
      </c>
      <c r="Y127" s="50"/>
      <c r="AA127" s="50"/>
      <c r="AC127" s="65"/>
      <c r="AD127" s="19"/>
      <c r="AE127" s="65"/>
      <c r="AF127" s="65"/>
    </row>
    <row r="128" spans="1:32" x14ac:dyDescent="0.2">
      <c r="A128" s="34" t="str">
        <f>'2.Child'!A58</f>
        <v xml:space="preserve">Insert Into  </v>
      </c>
      <c r="B128" s="28" t="str">
        <f>'2.Child'!B58</f>
        <v>Research_Project</v>
      </c>
      <c r="C128" s="34" t="str">
        <f>'2.Child'!C58</f>
        <v xml:space="preserve"> Values (</v>
      </c>
      <c r="D128" s="111">
        <f>'2.Child'!D58</f>
        <v>55</v>
      </c>
      <c r="E128" s="50" t="str">
        <f>'2.Child'!E58</f>
        <v>,'</v>
      </c>
      <c r="F128" s="109">
        <f>'2.Child'!F58</f>
        <v>21</v>
      </c>
      <c r="G128" s="50" t="str">
        <f>'2.Child'!G58</f>
        <v>','</v>
      </c>
      <c r="H128" s="19" t="str">
        <f>'2.Child'!H58</f>
        <v>Biotechnological Innovations in Microbial Fuel Cells</v>
      </c>
      <c r="I128" s="50" t="str">
        <f>'2.Child'!I58</f>
        <v>','</v>
      </c>
      <c r="J128" s="19">
        <f>'2.Child'!J58</f>
        <v>2020</v>
      </c>
      <c r="K128" s="50" t="str">
        <f>'2.Child'!K58</f>
        <v>','</v>
      </c>
      <c r="L128" s="19">
        <f>'2.Child'!L58</f>
        <v>2023</v>
      </c>
      <c r="M128" s="50" t="str">
        <f>'2.Child'!M58</f>
        <v>',</v>
      </c>
      <c r="N128" s="19" t="str">
        <f>'2.Child'!N58</f>
        <v>Physics</v>
      </c>
      <c r="O128" s="50" t="str">
        <f>'2.Child'!O58</f>
        <v>,</v>
      </c>
      <c r="P128" s="19" t="str">
        <f>'2.Child'!P58</f>
        <v>Climate Change</v>
      </c>
      <c r="Q128" s="50" t="str">
        <f>'2.Child'!Q58</f>
        <v>,'</v>
      </c>
      <c r="R128" s="19" t="str">
        <f>'2.Child'!R58</f>
        <v>Private Donation</v>
      </c>
      <c r="S128" s="50" t="str">
        <f>'2.Child'!S58</f>
        <v>','</v>
      </c>
      <c r="T128" s="19">
        <f>'2.Child'!T58</f>
        <v>500000</v>
      </c>
      <c r="U128" s="50" t="str">
        <f>'2.Child'!U58</f>
        <v>','</v>
      </c>
      <c r="V128" s="19" t="str">
        <f>'2.Child'!V58</f>
        <v>Monthly</v>
      </c>
      <c r="W128" s="50" t="str">
        <f>'2.Child'!W58</f>
        <v>',</v>
      </c>
      <c r="Y128" s="50"/>
      <c r="AA128" s="50"/>
      <c r="AC128" s="65"/>
      <c r="AD128" s="19"/>
      <c r="AE128" s="65"/>
      <c r="AF128" s="65"/>
    </row>
    <row r="129" spans="1:32" x14ac:dyDescent="0.2">
      <c r="A129" s="34" t="str">
        <f>'2.Child'!A59</f>
        <v xml:space="preserve">Insert Into  </v>
      </c>
      <c r="B129" s="28" t="str">
        <f>'2.Child'!B59</f>
        <v>Research_Project</v>
      </c>
      <c r="C129" s="34" t="str">
        <f>'2.Child'!C59</f>
        <v xml:space="preserve"> Values (</v>
      </c>
      <c r="D129" s="111">
        <f>'2.Child'!D59</f>
        <v>56</v>
      </c>
      <c r="E129" s="50" t="str">
        <f>'2.Child'!E59</f>
        <v>,'</v>
      </c>
      <c r="F129" s="109">
        <f>'2.Child'!F59</f>
        <v>60</v>
      </c>
      <c r="G129" s="50" t="str">
        <f>'2.Child'!G59</f>
        <v>','</v>
      </c>
      <c r="H129" s="19" t="str">
        <f>'2.Child'!H59</f>
        <v>Deep Learning for Predictive Modeling in Climate Science</v>
      </c>
      <c r="I129" s="50" t="str">
        <f>'2.Child'!I59</f>
        <v>','</v>
      </c>
      <c r="J129" s="19">
        <f>'2.Child'!J59</f>
        <v>2018</v>
      </c>
      <c r="K129" s="50" t="str">
        <f>'2.Child'!K59</f>
        <v>','</v>
      </c>
      <c r="L129" s="19">
        <f>'2.Child'!L59</f>
        <v>2022</v>
      </c>
      <c r="M129" s="50" t="str">
        <f>'2.Child'!M59</f>
        <v>',</v>
      </c>
      <c r="N129" s="19">
        <f>'2.Child'!N59</f>
        <v>0</v>
      </c>
      <c r="O129" s="50" t="str">
        <f>'2.Child'!O59</f>
        <v>,</v>
      </c>
      <c r="P129" s="19" t="str">
        <f>'2.Child'!P59</f>
        <v>Space Science</v>
      </c>
      <c r="Q129" s="50" t="str">
        <f>'2.Child'!Q59</f>
        <v>,'</v>
      </c>
      <c r="R129" s="19" t="str">
        <f>'2.Child'!R59</f>
        <v>Government of Ireland</v>
      </c>
      <c r="S129" s="50" t="str">
        <f>'2.Child'!S59</f>
        <v>','</v>
      </c>
      <c r="T129" s="19">
        <f>'2.Child'!T59</f>
        <v>1000000</v>
      </c>
      <c r="U129" s="50" t="str">
        <f>'2.Child'!U59</f>
        <v>','</v>
      </c>
      <c r="V129" s="19" t="str">
        <f>'2.Child'!V59</f>
        <v>Quarterly</v>
      </c>
      <c r="W129" s="50" t="str">
        <f>'2.Child'!W59</f>
        <v>',</v>
      </c>
      <c r="Y129" s="50"/>
      <c r="AA129" s="50"/>
      <c r="AC129" s="65"/>
      <c r="AD129" s="19"/>
      <c r="AE129" s="65"/>
      <c r="AF129" s="65"/>
    </row>
    <row r="130" spans="1:32" x14ac:dyDescent="0.2">
      <c r="A130" s="34" t="str">
        <f>'2.Child'!A60</f>
        <v xml:space="preserve">Insert Into  </v>
      </c>
      <c r="B130" s="28" t="str">
        <f>'2.Child'!B60</f>
        <v>Research_Project</v>
      </c>
      <c r="C130" s="34" t="str">
        <f>'2.Child'!C60</f>
        <v xml:space="preserve"> Values (</v>
      </c>
      <c r="D130" s="111">
        <f>'2.Child'!D60</f>
        <v>57</v>
      </c>
      <c r="E130" s="50" t="str">
        <f>'2.Child'!E60</f>
        <v>,'</v>
      </c>
      <c r="F130" s="109">
        <f>'2.Child'!F60</f>
        <v>12</v>
      </c>
      <c r="G130" s="50" t="str">
        <f>'2.Child'!G60</f>
        <v>','</v>
      </c>
      <c r="H130" s="19" t="str">
        <f>'2.Child'!H60</f>
        <v>Quantum Field Theories in High-Energy Physics</v>
      </c>
      <c r="I130" s="50" t="str">
        <f>'2.Child'!I60</f>
        <v>','</v>
      </c>
      <c r="J130" s="19">
        <f>'2.Child'!J60</f>
        <v>2021</v>
      </c>
      <c r="K130" s="50" t="str">
        <f>'2.Child'!K60</f>
        <v>','</v>
      </c>
      <c r="L130" s="19">
        <f>'2.Child'!L60</f>
        <v>2025</v>
      </c>
      <c r="M130" s="50" t="str">
        <f>'2.Child'!M60</f>
        <v>',</v>
      </c>
      <c r="N130" s="19" t="str">
        <f>'2.Child'!N60</f>
        <v>Physics</v>
      </c>
      <c r="O130" s="50" t="str">
        <f>'2.Child'!O60</f>
        <v>,</v>
      </c>
      <c r="P130" s="19" t="str">
        <f>'2.Child'!P60</f>
        <v>Space Science</v>
      </c>
      <c r="Q130" s="50" t="str">
        <f>'2.Child'!Q60</f>
        <v>,'</v>
      </c>
      <c r="R130" s="19" t="str">
        <f>'2.Child'!R60</f>
        <v>EU</v>
      </c>
      <c r="S130" s="50" t="str">
        <f>'2.Child'!S60</f>
        <v>','</v>
      </c>
      <c r="T130" s="19">
        <f>'2.Child'!T60</f>
        <v>1000000</v>
      </c>
      <c r="U130" s="50" t="str">
        <f>'2.Child'!U60</f>
        <v>','</v>
      </c>
      <c r="V130" s="19" t="str">
        <f>'2.Child'!V60</f>
        <v>Quarterly</v>
      </c>
      <c r="W130" s="50" t="str">
        <f>'2.Child'!W60</f>
        <v>',</v>
      </c>
      <c r="Y130" s="50"/>
      <c r="AA130" s="50"/>
      <c r="AC130" s="65"/>
      <c r="AD130" s="19"/>
      <c r="AE130" s="65"/>
      <c r="AF130" s="65"/>
    </row>
    <row r="131" spans="1:32" x14ac:dyDescent="0.2">
      <c r="A131" s="34" t="str">
        <f>'2.Child'!A61</f>
        <v xml:space="preserve">Insert Into  </v>
      </c>
      <c r="B131" s="28" t="str">
        <f>'2.Child'!B61</f>
        <v>Research_Project</v>
      </c>
      <c r="C131" s="34" t="str">
        <f>'2.Child'!C61</f>
        <v xml:space="preserve"> Values (</v>
      </c>
      <c r="D131" s="111">
        <f>'2.Child'!D61</f>
        <v>58</v>
      </c>
      <c r="E131" s="50" t="str">
        <f>'2.Child'!E61</f>
        <v>,'</v>
      </c>
      <c r="F131" s="109">
        <f>'2.Child'!F61</f>
        <v>20</v>
      </c>
      <c r="G131" s="50" t="str">
        <f>'2.Child'!G61</f>
        <v>','</v>
      </c>
      <c r="H131" s="19" t="str">
        <f>'2.Child'!H61</f>
        <v>Thermodynamic Properties of Novel Nanomaterials</v>
      </c>
      <c r="I131" s="50" t="str">
        <f>'2.Child'!I61</f>
        <v>','</v>
      </c>
      <c r="J131" s="19">
        <f>'2.Child'!J61</f>
        <v>2018</v>
      </c>
      <c r="K131" s="50" t="str">
        <f>'2.Child'!K61</f>
        <v>','</v>
      </c>
      <c r="L131" s="19">
        <f>'2.Child'!L61</f>
        <v>2022</v>
      </c>
      <c r="M131" s="50" t="str">
        <f>'2.Child'!M61</f>
        <v>',</v>
      </c>
      <c r="N131" s="19" t="str">
        <f>'2.Child'!N61</f>
        <v>Microbiology</v>
      </c>
      <c r="O131" s="50" t="str">
        <f>'2.Child'!O61</f>
        <v>,</v>
      </c>
      <c r="P131" s="19" t="str">
        <f>'2.Child'!P61</f>
        <v>Polymer/Nanomaterial</v>
      </c>
      <c r="Q131" s="50" t="str">
        <f>'2.Child'!Q61</f>
        <v>,'</v>
      </c>
      <c r="R131" s="19" t="str">
        <f>'2.Child'!R61</f>
        <v>Government of Ireland</v>
      </c>
      <c r="S131" s="50" t="str">
        <f>'2.Child'!S61</f>
        <v>','</v>
      </c>
      <c r="T131" s="19">
        <f>'2.Child'!T61</f>
        <v>1000000</v>
      </c>
      <c r="U131" s="50" t="str">
        <f>'2.Child'!U61</f>
        <v>','</v>
      </c>
      <c r="V131" s="19" t="str">
        <f>'2.Child'!V61</f>
        <v>Annually</v>
      </c>
      <c r="W131" s="50" t="str">
        <f>'2.Child'!W61</f>
        <v>',</v>
      </c>
      <c r="Y131" s="50"/>
      <c r="AA131" s="50"/>
      <c r="AC131" s="65"/>
      <c r="AD131" s="19"/>
      <c r="AE131" s="65"/>
      <c r="AF131" s="65"/>
    </row>
    <row r="132" spans="1:32" x14ac:dyDescent="0.2">
      <c r="A132" s="34" t="str">
        <f>'2.Child'!A62</f>
        <v xml:space="preserve">Insert Into  </v>
      </c>
      <c r="B132" s="28" t="str">
        <f>'2.Child'!B62</f>
        <v>Research_Project</v>
      </c>
      <c r="C132" s="34" t="str">
        <f>'2.Child'!C62</f>
        <v xml:space="preserve"> Values (</v>
      </c>
      <c r="D132" s="111">
        <f>'2.Child'!D62</f>
        <v>59</v>
      </c>
      <c r="E132" s="50" t="str">
        <f>'2.Child'!E62</f>
        <v>,'</v>
      </c>
      <c r="F132" s="109">
        <f>'2.Child'!F62</f>
        <v>25</v>
      </c>
      <c r="G132" s="50" t="str">
        <f>'2.Child'!G62</f>
        <v>','</v>
      </c>
      <c r="H132" s="19" t="str">
        <f>'2.Child'!H62</f>
        <v>Cryptography in Quantum Computing Networks</v>
      </c>
      <c r="I132" s="50" t="str">
        <f>'2.Child'!I62</f>
        <v>','</v>
      </c>
      <c r="J132" s="19">
        <f>'2.Child'!J62</f>
        <v>2018</v>
      </c>
      <c r="K132" s="50" t="str">
        <f>'2.Child'!K62</f>
        <v>','</v>
      </c>
      <c r="L132" s="19">
        <f>'2.Child'!L62</f>
        <v>2021</v>
      </c>
      <c r="M132" s="50" t="str">
        <f>'2.Child'!M62</f>
        <v>',</v>
      </c>
      <c r="N132" s="19" t="str">
        <f>'2.Child'!N62</f>
        <v>Physics</v>
      </c>
      <c r="O132" s="50" t="str">
        <f>'2.Child'!O62</f>
        <v>,</v>
      </c>
      <c r="P132" s="19" t="str">
        <f>'2.Child'!P62</f>
        <v>Artificial Intelligence</v>
      </c>
      <c r="Q132" s="50" t="str">
        <f>'2.Child'!Q62</f>
        <v>,'</v>
      </c>
      <c r="R132" s="19" t="str">
        <f>'2.Child'!R62</f>
        <v>Government of Ireland</v>
      </c>
      <c r="S132" s="50" t="str">
        <f>'2.Child'!S62</f>
        <v>','</v>
      </c>
      <c r="T132" s="19">
        <f>'2.Child'!T62</f>
        <v>1000000</v>
      </c>
      <c r="U132" s="50" t="str">
        <f>'2.Child'!U62</f>
        <v>','</v>
      </c>
      <c r="V132" s="19" t="str">
        <f>'2.Child'!V62</f>
        <v>Monthly</v>
      </c>
      <c r="W132" s="50" t="str">
        <f>'2.Child'!W62</f>
        <v>',</v>
      </c>
      <c r="Y132" s="50"/>
      <c r="AA132" s="50"/>
      <c r="AC132" s="65"/>
      <c r="AD132" s="19"/>
      <c r="AE132" s="65"/>
      <c r="AF132" s="65"/>
    </row>
    <row r="133" spans="1:32" x14ac:dyDescent="0.2">
      <c r="A133" s="34" t="str">
        <f>'2.Child'!A63</f>
        <v xml:space="preserve">Insert Into  </v>
      </c>
      <c r="B133" s="28" t="str">
        <f>'2.Child'!B63</f>
        <v>Research_Project</v>
      </c>
      <c r="C133" s="34" t="str">
        <f>'2.Child'!C63</f>
        <v xml:space="preserve"> Values (</v>
      </c>
      <c r="D133" s="111">
        <f>'2.Child'!D63</f>
        <v>60</v>
      </c>
      <c r="E133" s="50" t="str">
        <f>'2.Child'!E63</f>
        <v>,'</v>
      </c>
      <c r="F133" s="109">
        <f>'2.Child'!F63</f>
        <v>51</v>
      </c>
      <c r="G133" s="50" t="str">
        <f>'2.Child'!G63</f>
        <v>','</v>
      </c>
      <c r="H133" s="19" t="str">
        <f>'2.Child'!H63</f>
        <v>Enzymatic Catalysis for Green Industrial Processes</v>
      </c>
      <c r="I133" s="50" t="str">
        <f>'2.Child'!I63</f>
        <v>','</v>
      </c>
      <c r="J133" s="19">
        <f>'2.Child'!J63</f>
        <v>2021</v>
      </c>
      <c r="K133" s="50" t="str">
        <f>'2.Child'!K63</f>
        <v>','</v>
      </c>
      <c r="L133" s="19">
        <f>'2.Child'!L63</f>
        <v>2025</v>
      </c>
      <c r="M133" s="50" t="str">
        <f>'2.Child'!M63</f>
        <v>',</v>
      </c>
      <c r="N133" s="19" t="str">
        <f>'2.Child'!N63</f>
        <v>Physics</v>
      </c>
      <c r="O133" s="50" t="str">
        <f>'2.Child'!O63</f>
        <v>,</v>
      </c>
      <c r="P133" s="19" t="str">
        <f>'2.Child'!P63</f>
        <v>Renewable Energy</v>
      </c>
      <c r="Q133" s="50" t="str">
        <f>'2.Child'!Q63</f>
        <v>,'</v>
      </c>
      <c r="R133" s="19" t="str">
        <f>'2.Child'!R63</f>
        <v>Private Donation</v>
      </c>
      <c r="S133" s="50" t="str">
        <f>'2.Child'!S63</f>
        <v>','</v>
      </c>
      <c r="T133" s="19">
        <f>'2.Child'!T63</f>
        <v>1000000</v>
      </c>
      <c r="U133" s="50" t="str">
        <f>'2.Child'!U63</f>
        <v>','</v>
      </c>
      <c r="V133" s="19" t="str">
        <f>'2.Child'!V63</f>
        <v>Annually</v>
      </c>
      <c r="W133" s="50" t="str">
        <f>'2.Child'!W63</f>
        <v>',</v>
      </c>
      <c r="Y133" s="50"/>
      <c r="AA133" s="50"/>
      <c r="AC133" s="65"/>
      <c r="AD133" s="19"/>
      <c r="AE133" s="65"/>
      <c r="AF133" s="65"/>
    </row>
    <row r="134" spans="1:32" x14ac:dyDescent="0.2">
      <c r="A134" s="34" t="str">
        <f>'2.Child'!A64</f>
        <v xml:space="preserve">Insert Into  </v>
      </c>
      <c r="B134" s="28" t="str">
        <f>'2.Child'!B64</f>
        <v>Research_Project</v>
      </c>
      <c r="C134" s="34" t="str">
        <f>'2.Child'!C64</f>
        <v xml:space="preserve"> Values (</v>
      </c>
      <c r="D134" s="111">
        <f>'2.Child'!D64</f>
        <v>61</v>
      </c>
      <c r="E134" s="50" t="str">
        <f>'2.Child'!E64</f>
        <v>,'</v>
      </c>
      <c r="F134" s="109">
        <f>'2.Child'!F64</f>
        <v>50</v>
      </c>
      <c r="G134" s="50" t="str">
        <f>'2.Child'!G64</f>
        <v>','</v>
      </c>
      <c r="H134" s="19" t="str">
        <f>'2.Child'!H64</f>
        <v>IoT Applications in Smart Agricultural Systems</v>
      </c>
      <c r="I134" s="50" t="str">
        <f>'2.Child'!I64</f>
        <v>','</v>
      </c>
      <c r="J134" s="19">
        <f>'2.Child'!J64</f>
        <v>2022</v>
      </c>
      <c r="K134" s="50" t="str">
        <f>'2.Child'!K64</f>
        <v>','</v>
      </c>
      <c r="L134" s="19">
        <f>'2.Child'!L64</f>
        <v>2026</v>
      </c>
      <c r="M134" s="50" t="str">
        <f>'2.Child'!M64</f>
        <v>',</v>
      </c>
      <c r="N134" s="19" t="str">
        <f>'2.Child'!N64</f>
        <v>Chemistry</v>
      </c>
      <c r="O134" s="50" t="str">
        <f>'2.Child'!O64</f>
        <v>,</v>
      </c>
      <c r="P134" s="19" t="str">
        <f>'2.Child'!P64</f>
        <v>Climate Change</v>
      </c>
      <c r="Q134" s="50" t="str">
        <f>'2.Child'!Q64</f>
        <v>,'</v>
      </c>
      <c r="R134" s="19" t="str">
        <f>'2.Child'!R64</f>
        <v>Government of Ireland</v>
      </c>
      <c r="S134" s="50" t="str">
        <f>'2.Child'!S64</f>
        <v>','</v>
      </c>
      <c r="T134" s="19">
        <f>'2.Child'!T64</f>
        <v>500000</v>
      </c>
      <c r="U134" s="50" t="str">
        <f>'2.Child'!U64</f>
        <v>','</v>
      </c>
      <c r="V134" s="19" t="str">
        <f>'2.Child'!V64</f>
        <v>Quarterly</v>
      </c>
      <c r="W134" s="50" t="str">
        <f>'2.Child'!W64</f>
        <v>',</v>
      </c>
      <c r="Y134" s="50"/>
      <c r="AA134" s="50"/>
      <c r="AC134" s="65"/>
      <c r="AD134" s="19"/>
      <c r="AE134" s="65"/>
      <c r="AF134" s="65"/>
    </row>
    <row r="135" spans="1:32" x14ac:dyDescent="0.2">
      <c r="A135" s="34" t="str">
        <f>'2.Child'!A65</f>
        <v xml:space="preserve">Insert Into  </v>
      </c>
      <c r="B135" s="28" t="str">
        <f>'2.Child'!B65</f>
        <v>Research_Project</v>
      </c>
      <c r="C135" s="34" t="str">
        <f>'2.Child'!C65</f>
        <v xml:space="preserve"> Values (</v>
      </c>
      <c r="D135" s="111">
        <f>'2.Child'!D65</f>
        <v>62</v>
      </c>
      <c r="E135" s="50" t="str">
        <f>'2.Child'!E65</f>
        <v>,'</v>
      </c>
      <c r="F135" s="109">
        <f>'2.Child'!F65</f>
        <v>28</v>
      </c>
      <c r="G135" s="50" t="str">
        <f>'2.Child'!G65</f>
        <v>','</v>
      </c>
      <c r="H135" s="19" t="str">
        <f>'2.Child'!H65</f>
        <v>Advances in Understanding Microbial Genome Evolution</v>
      </c>
      <c r="I135" s="50" t="str">
        <f>'2.Child'!I65</f>
        <v>','</v>
      </c>
      <c r="J135" s="19">
        <f>'2.Child'!J65</f>
        <v>2020</v>
      </c>
      <c r="K135" s="50" t="str">
        <f>'2.Child'!K65</f>
        <v>','</v>
      </c>
      <c r="L135" s="19">
        <f>'2.Child'!L65</f>
        <v>2024</v>
      </c>
      <c r="M135" s="50" t="str">
        <f>'2.Child'!M65</f>
        <v>',</v>
      </c>
      <c r="N135" s="19" t="str">
        <f>'2.Child'!N65</f>
        <v>Biology</v>
      </c>
      <c r="O135" s="50" t="str">
        <f>'2.Child'!O65</f>
        <v>,</v>
      </c>
      <c r="P135" s="19" t="str">
        <f>'2.Child'!P65</f>
        <v>Medicine</v>
      </c>
      <c r="Q135" s="50" t="str">
        <f>'2.Child'!Q65</f>
        <v>,'</v>
      </c>
      <c r="R135" s="19" t="str">
        <f>'2.Child'!R65</f>
        <v>EU</v>
      </c>
      <c r="S135" s="50" t="str">
        <f>'2.Child'!S65</f>
        <v>','</v>
      </c>
      <c r="T135" s="19">
        <f>'2.Child'!T65</f>
        <v>500000</v>
      </c>
      <c r="U135" s="50" t="str">
        <f>'2.Child'!U65</f>
        <v>','</v>
      </c>
      <c r="V135" s="19" t="str">
        <f>'2.Child'!V65</f>
        <v>Annually</v>
      </c>
      <c r="W135" s="50" t="str">
        <f>'2.Child'!W65</f>
        <v>',</v>
      </c>
      <c r="Y135" s="50"/>
      <c r="AA135" s="50"/>
      <c r="AC135" s="65"/>
      <c r="AD135" s="19"/>
      <c r="AE135" s="65"/>
      <c r="AF135" s="65"/>
    </row>
    <row r="136" spans="1:32" x14ac:dyDescent="0.2">
      <c r="A136" s="34" t="str">
        <f>'2.Child'!A66</f>
        <v xml:space="preserve">Insert Into  </v>
      </c>
      <c r="B136" s="28" t="str">
        <f>'2.Child'!B66</f>
        <v>Research_Project</v>
      </c>
      <c r="C136" s="34" t="str">
        <f>'2.Child'!C66</f>
        <v xml:space="preserve"> Values (</v>
      </c>
      <c r="D136" s="111">
        <f>'2.Child'!D66</f>
        <v>63</v>
      </c>
      <c r="E136" s="50" t="str">
        <f>'2.Child'!E66</f>
        <v>,'</v>
      </c>
      <c r="F136" s="109">
        <f>'2.Child'!F66</f>
        <v>12</v>
      </c>
      <c r="G136" s="50" t="str">
        <f>'2.Child'!G66</f>
        <v>','</v>
      </c>
      <c r="H136" s="19" t="str">
        <f>'2.Child'!H66</f>
        <v>Cosmological Simulations of Dark Matter Distribution</v>
      </c>
      <c r="I136" s="50" t="str">
        <f>'2.Child'!I66</f>
        <v>','</v>
      </c>
      <c r="J136" s="19">
        <f>'2.Child'!J66</f>
        <v>2021</v>
      </c>
      <c r="K136" s="50" t="str">
        <f>'2.Child'!K66</f>
        <v>','</v>
      </c>
      <c r="L136" s="19">
        <f>'2.Child'!L66</f>
        <v>2025</v>
      </c>
      <c r="M136" s="50" t="str">
        <f>'2.Child'!M66</f>
        <v>',</v>
      </c>
      <c r="N136" s="19" t="str">
        <f>'2.Child'!N66</f>
        <v>Physics</v>
      </c>
      <c r="O136" s="50" t="str">
        <f>'2.Child'!O66</f>
        <v>,</v>
      </c>
      <c r="P136" s="19" t="str">
        <f>'2.Child'!P66</f>
        <v>Space Science</v>
      </c>
      <c r="Q136" s="50" t="str">
        <f>'2.Child'!Q66</f>
        <v>,'</v>
      </c>
      <c r="R136" s="19" t="str">
        <f>'2.Child'!R66</f>
        <v>EU</v>
      </c>
      <c r="S136" s="50" t="str">
        <f>'2.Child'!S66</f>
        <v>','</v>
      </c>
      <c r="T136" s="19">
        <f>'2.Child'!T66</f>
        <v>1000000</v>
      </c>
      <c r="U136" s="50" t="str">
        <f>'2.Child'!U66</f>
        <v>','</v>
      </c>
      <c r="V136" s="19" t="str">
        <f>'2.Child'!V66</f>
        <v>Quarterly</v>
      </c>
      <c r="W136" s="50" t="str">
        <f>'2.Child'!W66</f>
        <v>',</v>
      </c>
      <c r="Y136" s="50"/>
      <c r="AA136" s="50"/>
      <c r="AC136" s="65"/>
      <c r="AD136" s="19"/>
      <c r="AE136" s="65"/>
      <c r="AF136" s="65"/>
    </row>
    <row r="137" spans="1:32" x14ac:dyDescent="0.2">
      <c r="A137" s="34" t="str">
        <f>'2.Child'!A67</f>
        <v xml:space="preserve">Insert Into  </v>
      </c>
      <c r="B137" s="28" t="str">
        <f>'2.Child'!B67</f>
        <v>Research_Project</v>
      </c>
      <c r="C137" s="34" t="str">
        <f>'2.Child'!C67</f>
        <v xml:space="preserve"> Values (</v>
      </c>
      <c r="D137" s="111">
        <f>'2.Child'!D67</f>
        <v>64</v>
      </c>
      <c r="E137" s="50" t="str">
        <f>'2.Child'!E67</f>
        <v>,'</v>
      </c>
      <c r="F137" s="109">
        <f>'2.Child'!F67</f>
        <v>10</v>
      </c>
      <c r="G137" s="50" t="str">
        <f>'2.Child'!G67</f>
        <v>','</v>
      </c>
      <c r="H137" s="19" t="str">
        <f>'2.Child'!H67</f>
        <v>Advancements in Federated Learning for Privacy-Preserving Machine Learning Models</v>
      </c>
      <c r="I137" s="50" t="str">
        <f>'2.Child'!I67</f>
        <v>','</v>
      </c>
      <c r="J137" s="19">
        <f>'2.Child'!J67</f>
        <v>2019</v>
      </c>
      <c r="K137" s="50" t="str">
        <f>'2.Child'!K67</f>
        <v>','</v>
      </c>
      <c r="L137" s="19">
        <f>'2.Child'!L67</f>
        <v>2023</v>
      </c>
      <c r="M137" s="50" t="str">
        <f>'2.Child'!M67</f>
        <v>',</v>
      </c>
      <c r="N137" s="19" t="str">
        <f>'2.Child'!N67</f>
        <v>Microbiology</v>
      </c>
      <c r="O137" s="50" t="str">
        <f>'2.Child'!O67</f>
        <v>,</v>
      </c>
      <c r="P137" s="19" t="str">
        <f>'2.Child'!P67</f>
        <v>Artificial Intelligence</v>
      </c>
      <c r="Q137" s="50" t="str">
        <f>'2.Child'!Q67</f>
        <v>,'</v>
      </c>
      <c r="R137" s="19" t="str">
        <f>'2.Child'!R67</f>
        <v>Government of Ireland</v>
      </c>
      <c r="S137" s="50" t="str">
        <f>'2.Child'!S67</f>
        <v>','</v>
      </c>
      <c r="T137" s="19">
        <f>'2.Child'!T67</f>
        <v>500000</v>
      </c>
      <c r="U137" s="50" t="str">
        <f>'2.Child'!U67</f>
        <v>','</v>
      </c>
      <c r="V137" s="19" t="str">
        <f>'2.Child'!V67</f>
        <v>Annually</v>
      </c>
      <c r="W137" s="50" t="str">
        <f>'2.Child'!W67</f>
        <v>',</v>
      </c>
      <c r="Y137" s="50"/>
      <c r="AA137" s="50"/>
      <c r="AC137" s="65"/>
      <c r="AD137" s="19"/>
      <c r="AE137" s="65"/>
      <c r="AF137" s="65"/>
    </row>
    <row r="138" spans="1:32" x14ac:dyDescent="0.2">
      <c r="A138" s="34" t="str">
        <f>'2.Child'!A68</f>
        <v xml:space="preserve">Insert Into  </v>
      </c>
      <c r="B138" s="28" t="str">
        <f>'2.Child'!B68</f>
        <v>Research_Project</v>
      </c>
      <c r="C138" s="34" t="str">
        <f>'2.Child'!C68</f>
        <v xml:space="preserve"> Values (</v>
      </c>
      <c r="D138" s="111">
        <f>'2.Child'!D68</f>
        <v>65</v>
      </c>
      <c r="E138" s="50" t="str">
        <f>'2.Child'!E68</f>
        <v>,'</v>
      </c>
      <c r="F138" s="109">
        <f>'2.Child'!F68</f>
        <v>32</v>
      </c>
      <c r="G138" s="50" t="str">
        <f>'2.Child'!G68</f>
        <v>','</v>
      </c>
      <c r="H138" s="19" t="str">
        <f>'2.Child'!H68</f>
        <v>The Role of Genetic Markers in Conservation Biology</v>
      </c>
      <c r="I138" s="50" t="str">
        <f>'2.Child'!I68</f>
        <v>','</v>
      </c>
      <c r="J138" s="19">
        <f>'2.Child'!J68</f>
        <v>2020</v>
      </c>
      <c r="K138" s="50" t="str">
        <f>'2.Child'!K68</f>
        <v>','</v>
      </c>
      <c r="L138" s="19">
        <f>'2.Child'!L68</f>
        <v>2023</v>
      </c>
      <c r="M138" s="50" t="str">
        <f>'2.Child'!M68</f>
        <v>',</v>
      </c>
      <c r="N138" s="19" t="str">
        <f>'2.Child'!N68</f>
        <v>Microbiology</v>
      </c>
      <c r="O138" s="50" t="str">
        <f>'2.Child'!O68</f>
        <v>,</v>
      </c>
      <c r="P138" s="19" t="str">
        <f>'2.Child'!P68</f>
        <v>Medicine</v>
      </c>
      <c r="Q138" s="50" t="str">
        <f>'2.Child'!Q68</f>
        <v>,'</v>
      </c>
      <c r="R138" s="19" t="str">
        <f>'2.Child'!R68</f>
        <v>WHO</v>
      </c>
      <c r="S138" s="50" t="str">
        <f>'2.Child'!S68</f>
        <v>','</v>
      </c>
      <c r="T138" s="19">
        <f>'2.Child'!T68</f>
        <v>500000</v>
      </c>
      <c r="U138" s="50" t="str">
        <f>'2.Child'!U68</f>
        <v>','</v>
      </c>
      <c r="V138" s="19" t="str">
        <f>'2.Child'!V68</f>
        <v>Annually</v>
      </c>
      <c r="W138" s="50" t="str">
        <f>'2.Child'!W68</f>
        <v>',</v>
      </c>
      <c r="Y138" s="50"/>
      <c r="AA138" s="50"/>
      <c r="AC138" s="65"/>
      <c r="AD138" s="19"/>
      <c r="AE138" s="65"/>
      <c r="AF138" s="65"/>
    </row>
    <row r="139" spans="1:32" x14ac:dyDescent="0.2">
      <c r="A139" s="34" t="str">
        <f>'2.Child'!A69</f>
        <v xml:space="preserve">Insert Into  </v>
      </c>
      <c r="B139" s="28" t="str">
        <f>'2.Child'!B69</f>
        <v>Research_Project</v>
      </c>
      <c r="C139" s="34" t="str">
        <f>'2.Child'!C69</f>
        <v xml:space="preserve"> Values (</v>
      </c>
      <c r="D139" s="111">
        <f>'2.Child'!D69</f>
        <v>66</v>
      </c>
      <c r="E139" s="50" t="str">
        <f>'2.Child'!E69</f>
        <v>,'</v>
      </c>
      <c r="F139" s="109">
        <f>'2.Child'!F69</f>
        <v>58</v>
      </c>
      <c r="G139" s="50" t="str">
        <f>'2.Child'!G69</f>
        <v>','</v>
      </c>
      <c r="H139" s="19" t="str">
        <f>'2.Child'!H69</f>
        <v>Antimicrobial Peptides as Alternatives to Antibiotics</v>
      </c>
      <c r="I139" s="50" t="str">
        <f>'2.Child'!I69</f>
        <v>','</v>
      </c>
      <c r="J139" s="19">
        <f>'2.Child'!J69</f>
        <v>2022</v>
      </c>
      <c r="K139" s="50" t="str">
        <f>'2.Child'!K69</f>
        <v>','</v>
      </c>
      <c r="L139" s="19">
        <f>'2.Child'!L69</f>
        <v>2025</v>
      </c>
      <c r="M139" s="50" t="str">
        <f>'2.Child'!M69</f>
        <v>',</v>
      </c>
      <c r="N139" s="19" t="str">
        <f>'2.Child'!N69</f>
        <v>Computer Science</v>
      </c>
      <c r="O139" s="50" t="str">
        <f>'2.Child'!O69</f>
        <v>,</v>
      </c>
      <c r="P139" s="19" t="str">
        <f>'2.Child'!P69</f>
        <v>Medicine</v>
      </c>
      <c r="Q139" s="50" t="str">
        <f>'2.Child'!Q69</f>
        <v>,'</v>
      </c>
      <c r="R139" s="19" t="str">
        <f>'2.Child'!R69</f>
        <v>EU</v>
      </c>
      <c r="S139" s="50" t="str">
        <f>'2.Child'!S69</f>
        <v>','</v>
      </c>
      <c r="T139" s="19">
        <f>'2.Child'!T69</f>
        <v>500000</v>
      </c>
      <c r="U139" s="50" t="str">
        <f>'2.Child'!U69</f>
        <v>','</v>
      </c>
      <c r="V139" s="19" t="str">
        <f>'2.Child'!V69</f>
        <v>Monthly</v>
      </c>
      <c r="W139" s="50" t="str">
        <f>'2.Child'!W69</f>
        <v>',</v>
      </c>
      <c r="Y139" s="50"/>
      <c r="AA139" s="50"/>
      <c r="AC139" s="65"/>
      <c r="AD139" s="19"/>
      <c r="AE139" s="65"/>
      <c r="AF139" s="65"/>
    </row>
    <row r="140" spans="1:32" x14ac:dyDescent="0.2">
      <c r="A140" s="34" t="str">
        <f>'2.Child'!A70</f>
        <v xml:space="preserve">Insert Into  </v>
      </c>
      <c r="B140" s="28" t="str">
        <f>'2.Child'!B70</f>
        <v>Research_Project</v>
      </c>
      <c r="C140" s="34" t="str">
        <f>'2.Child'!C70</f>
        <v xml:space="preserve"> Values (</v>
      </c>
      <c r="D140" s="111">
        <f>'2.Child'!D70</f>
        <v>67</v>
      </c>
      <c r="E140" s="50" t="str">
        <f>'2.Child'!E70</f>
        <v>,'</v>
      </c>
      <c r="F140" s="109">
        <f>'2.Child'!F70</f>
        <v>30</v>
      </c>
      <c r="G140" s="50" t="str">
        <f>'2.Child'!G70</f>
        <v>','</v>
      </c>
      <c r="H140" s="19" t="str">
        <f>'2.Child'!H70</f>
        <v>The Role of Nanostructures in Enhancing Energy Conversion</v>
      </c>
      <c r="I140" s="50" t="str">
        <f>'2.Child'!I70</f>
        <v>','</v>
      </c>
      <c r="J140" s="19">
        <f>'2.Child'!J70</f>
        <v>2021</v>
      </c>
      <c r="K140" s="50" t="str">
        <f>'2.Child'!K70</f>
        <v>','</v>
      </c>
      <c r="L140" s="19">
        <f>'2.Child'!L70</f>
        <v>2025</v>
      </c>
      <c r="M140" s="50" t="str">
        <f>'2.Child'!M70</f>
        <v>',</v>
      </c>
      <c r="N140" s="19" t="str">
        <f>'2.Child'!N70</f>
        <v>Computer Science</v>
      </c>
      <c r="O140" s="50" t="str">
        <f>'2.Child'!O70</f>
        <v>,</v>
      </c>
      <c r="P140" s="19" t="str">
        <f>'2.Child'!P70</f>
        <v>Renewable Energy</v>
      </c>
      <c r="Q140" s="50" t="str">
        <f>'2.Child'!Q70</f>
        <v>,'</v>
      </c>
      <c r="R140" s="19" t="str">
        <f>'2.Child'!R70</f>
        <v>Government of Ireland</v>
      </c>
      <c r="S140" s="50" t="str">
        <f>'2.Child'!S70</f>
        <v>','</v>
      </c>
      <c r="T140" s="19">
        <f>'2.Child'!T70</f>
        <v>1000000</v>
      </c>
      <c r="U140" s="50" t="str">
        <f>'2.Child'!U70</f>
        <v>','</v>
      </c>
      <c r="V140" s="19" t="str">
        <f>'2.Child'!V70</f>
        <v>Annually</v>
      </c>
      <c r="W140" s="50" t="str">
        <f>'2.Child'!W70</f>
        <v>',</v>
      </c>
      <c r="Y140" s="50"/>
      <c r="AA140" s="50"/>
      <c r="AC140" s="65"/>
      <c r="AD140" s="19"/>
      <c r="AE140" s="65"/>
      <c r="AF140" s="65"/>
    </row>
    <row r="141" spans="1:32" x14ac:dyDescent="0.2">
      <c r="A141" s="34" t="str">
        <f>'2.Child'!A71</f>
        <v xml:space="preserve">Insert Into  </v>
      </c>
      <c r="B141" s="28" t="str">
        <f>'2.Child'!B71</f>
        <v>Research_Project</v>
      </c>
      <c r="C141" s="34" t="str">
        <f>'2.Child'!C71</f>
        <v xml:space="preserve"> Values (</v>
      </c>
      <c r="D141" s="111">
        <f>'2.Child'!D71</f>
        <v>68</v>
      </c>
      <c r="E141" s="50" t="str">
        <f>'2.Child'!E71</f>
        <v>,'</v>
      </c>
      <c r="F141" s="109">
        <f>'2.Child'!F71</f>
        <v>36</v>
      </c>
      <c r="G141" s="50" t="str">
        <f>'2.Child'!G71</f>
        <v>','</v>
      </c>
      <c r="H141" s="19" t="str">
        <f>'2.Child'!H71</f>
        <v>Theoretical Approaches to Solving Quantum Paradoxes</v>
      </c>
      <c r="I141" s="50" t="str">
        <f>'2.Child'!I71</f>
        <v>','</v>
      </c>
      <c r="J141" s="19">
        <f>'2.Child'!J71</f>
        <v>2021</v>
      </c>
      <c r="K141" s="50" t="str">
        <f>'2.Child'!K71</f>
        <v>','</v>
      </c>
      <c r="L141" s="19">
        <f>'2.Child'!L71</f>
        <v>2025</v>
      </c>
      <c r="M141" s="50" t="str">
        <f>'2.Child'!M71</f>
        <v>',</v>
      </c>
      <c r="N141" s="19" t="str">
        <f>'2.Child'!N71</f>
        <v>Biology</v>
      </c>
      <c r="O141" s="50" t="str">
        <f>'2.Child'!O71</f>
        <v>,</v>
      </c>
      <c r="P141" s="19" t="str">
        <f>'2.Child'!P71</f>
        <v>Space Science</v>
      </c>
      <c r="Q141" s="50" t="str">
        <f>'2.Child'!Q71</f>
        <v>,'</v>
      </c>
      <c r="R141" s="19" t="str">
        <f>'2.Child'!R71</f>
        <v>Private Donation</v>
      </c>
      <c r="S141" s="50" t="str">
        <f>'2.Child'!S71</f>
        <v>','</v>
      </c>
      <c r="T141" s="19">
        <f>'2.Child'!T71</f>
        <v>1000000</v>
      </c>
      <c r="U141" s="50" t="str">
        <f>'2.Child'!U71</f>
        <v>','</v>
      </c>
      <c r="V141" s="19" t="str">
        <f>'2.Child'!V71</f>
        <v>Annually</v>
      </c>
      <c r="W141" s="50" t="str">
        <f>'2.Child'!W71</f>
        <v>',</v>
      </c>
      <c r="Y141" s="50"/>
      <c r="AA141" s="50"/>
      <c r="AC141" s="65"/>
      <c r="AD141" s="19"/>
      <c r="AE141" s="65"/>
      <c r="AF141" s="65"/>
    </row>
    <row r="142" spans="1:32" x14ac:dyDescent="0.2">
      <c r="A142" s="34" t="str">
        <f>'2.Child'!A72</f>
        <v xml:space="preserve">Insert Into  </v>
      </c>
      <c r="B142" s="28" t="str">
        <f>'2.Child'!B72</f>
        <v>Research_Project</v>
      </c>
      <c r="C142" s="34" t="str">
        <f>'2.Child'!C72</f>
        <v xml:space="preserve"> Values (</v>
      </c>
      <c r="D142" s="111">
        <f>'2.Child'!D72</f>
        <v>69</v>
      </c>
      <c r="E142" s="50" t="str">
        <f>'2.Child'!E72</f>
        <v>,'</v>
      </c>
      <c r="F142" s="109">
        <f>'2.Child'!F72</f>
        <v>15</v>
      </c>
      <c r="G142" s="50" t="str">
        <f>'2.Child'!G72</f>
        <v>','</v>
      </c>
      <c r="H142" s="19" t="str">
        <f>'2.Child'!H72</f>
        <v>Exploring the Synthesis and Application of Metal-Organic Frameworks (MOFs) for Carbon Capture</v>
      </c>
      <c r="I142" s="50" t="str">
        <f>'2.Child'!I72</f>
        <v>','</v>
      </c>
      <c r="J142" s="19">
        <f>'2.Child'!J72</f>
        <v>2020</v>
      </c>
      <c r="K142" s="50" t="str">
        <f>'2.Child'!K72</f>
        <v>','</v>
      </c>
      <c r="L142" s="19">
        <f>'2.Child'!L72</f>
        <v>2024</v>
      </c>
      <c r="M142" s="50" t="str">
        <f>'2.Child'!M72</f>
        <v>',</v>
      </c>
      <c r="N142" s="19" t="str">
        <f>'2.Child'!N72</f>
        <v>Chemistry</v>
      </c>
      <c r="O142" s="50" t="str">
        <f>'2.Child'!O72</f>
        <v>,</v>
      </c>
      <c r="P142" s="19" t="str">
        <f>'2.Child'!P72</f>
        <v>Climate Change</v>
      </c>
      <c r="Q142" s="50" t="str">
        <f>'2.Child'!Q72</f>
        <v>,'</v>
      </c>
      <c r="R142" s="19" t="str">
        <f>'2.Child'!R72</f>
        <v>Government of Ireland</v>
      </c>
      <c r="S142" s="50" t="str">
        <f>'2.Child'!S72</f>
        <v>','</v>
      </c>
      <c r="T142" s="19">
        <f>'2.Child'!T72</f>
        <v>2000000</v>
      </c>
      <c r="U142" s="50" t="str">
        <f>'2.Child'!U72</f>
        <v>','</v>
      </c>
      <c r="V142" s="19" t="str">
        <f>'2.Child'!V72</f>
        <v>Quarterly</v>
      </c>
      <c r="W142" s="50" t="str">
        <f>'2.Child'!W72</f>
        <v>',</v>
      </c>
      <c r="Y142" s="50"/>
      <c r="AA142" s="50"/>
      <c r="AC142" s="65"/>
      <c r="AD142" s="19"/>
      <c r="AE142" s="65"/>
      <c r="AF142" s="65"/>
    </row>
    <row r="143" spans="1:32" x14ac:dyDescent="0.2">
      <c r="A143" s="34" t="str">
        <f>'2.Child'!A73</f>
        <v xml:space="preserve">Insert Into  </v>
      </c>
      <c r="B143" s="28" t="str">
        <f>'2.Child'!B73</f>
        <v>Research_Project</v>
      </c>
      <c r="C143" s="34" t="str">
        <f>'2.Child'!C73</f>
        <v xml:space="preserve"> Values (</v>
      </c>
      <c r="D143" s="111">
        <f>'2.Child'!D73</f>
        <v>70</v>
      </c>
      <c r="E143" s="50" t="str">
        <f>'2.Child'!E73</f>
        <v>,'</v>
      </c>
      <c r="F143" s="109">
        <f>'2.Child'!F73</f>
        <v>21</v>
      </c>
      <c r="G143" s="50" t="str">
        <f>'2.Child'!G73</f>
        <v>','</v>
      </c>
      <c r="H143" s="19" t="str">
        <f>'2.Child'!H73</f>
        <v>Development of Probiotic Formulations for Enhanced Gut Health and Disease Prevention</v>
      </c>
      <c r="I143" s="50" t="str">
        <f>'2.Child'!I73</f>
        <v>','</v>
      </c>
      <c r="J143" s="19">
        <f>'2.Child'!J73</f>
        <v>2020</v>
      </c>
      <c r="K143" s="50" t="str">
        <f>'2.Child'!K73</f>
        <v>','</v>
      </c>
      <c r="L143" s="19">
        <f>'2.Child'!L73</f>
        <v>2023</v>
      </c>
      <c r="M143" s="50" t="str">
        <f>'2.Child'!M73</f>
        <v>',</v>
      </c>
      <c r="N143" s="19" t="str">
        <f>'2.Child'!N73</f>
        <v>Physics</v>
      </c>
      <c r="O143" s="50" t="str">
        <f>'2.Child'!O73</f>
        <v>,</v>
      </c>
      <c r="P143" s="19" t="str">
        <f>'2.Child'!P73</f>
        <v>Medicine</v>
      </c>
      <c r="Q143" s="50" t="str">
        <f>'2.Child'!Q73</f>
        <v>,'</v>
      </c>
      <c r="R143" s="19" t="str">
        <f>'2.Child'!R73</f>
        <v>WHO</v>
      </c>
      <c r="S143" s="50" t="str">
        <f>'2.Child'!S73</f>
        <v>','</v>
      </c>
      <c r="T143" s="19">
        <f>'2.Child'!T73</f>
        <v>500000</v>
      </c>
      <c r="U143" s="50" t="str">
        <f>'2.Child'!U73</f>
        <v>','</v>
      </c>
      <c r="V143" s="19" t="str">
        <f>'2.Child'!V73</f>
        <v>Monthly</v>
      </c>
      <c r="W143" s="50" t="str">
        <f>'2.Child'!W73</f>
        <v>',</v>
      </c>
      <c r="Y143" s="50"/>
      <c r="AA143" s="50"/>
      <c r="AC143" s="65"/>
      <c r="AD143" s="19"/>
      <c r="AE143" s="65"/>
      <c r="AF143" s="65"/>
    </row>
    <row r="144" spans="1:32" x14ac:dyDescent="0.2">
      <c r="A144" s="34" t="str">
        <f>'2.Child'!A74</f>
        <v xml:space="preserve">Insert Into  </v>
      </c>
      <c r="B144" s="28" t="str">
        <f>'2.Child'!B74</f>
        <v>Research_Project</v>
      </c>
      <c r="C144" s="34" t="str">
        <f>'2.Child'!C74</f>
        <v xml:space="preserve"> Values (</v>
      </c>
      <c r="D144" s="111">
        <f>'2.Child'!D74</f>
        <v>71</v>
      </c>
      <c r="E144" s="50" t="str">
        <f>'2.Child'!E74</f>
        <v>,'</v>
      </c>
      <c r="F144" s="109">
        <f>'2.Child'!F74</f>
        <v>11</v>
      </c>
      <c r="G144" s="50" t="str">
        <f>'2.Child'!G74</f>
        <v>','</v>
      </c>
      <c r="H144" s="19" t="str">
        <f>'2.Child'!H74</f>
        <v>The Role of Microbial Communities in Biodegradation of Plastic Waste</v>
      </c>
      <c r="I144" s="50" t="str">
        <f>'2.Child'!I74</f>
        <v>','</v>
      </c>
      <c r="J144" s="19">
        <f>'2.Child'!J74</f>
        <v>2022</v>
      </c>
      <c r="K144" s="50" t="str">
        <f>'2.Child'!K74</f>
        <v>','</v>
      </c>
      <c r="L144" s="19">
        <f>'2.Child'!L74</f>
        <v>2025</v>
      </c>
      <c r="M144" s="50" t="str">
        <f>'2.Child'!M74</f>
        <v>',</v>
      </c>
      <c r="N144" s="19" t="str">
        <f>'2.Child'!N74</f>
        <v>Physics</v>
      </c>
      <c r="O144" s="50" t="str">
        <f>'2.Child'!O74</f>
        <v>,</v>
      </c>
      <c r="P144" s="19" t="str">
        <f>'2.Child'!P74</f>
        <v>Polymer/Nanomaterial</v>
      </c>
      <c r="Q144" s="50" t="str">
        <f>'2.Child'!Q74</f>
        <v>,'</v>
      </c>
      <c r="R144" s="19" t="str">
        <f>'2.Child'!R74</f>
        <v>Private Donation</v>
      </c>
      <c r="S144" s="50" t="str">
        <f>'2.Child'!S74</f>
        <v>','</v>
      </c>
      <c r="T144" s="19">
        <f>'2.Child'!T74</f>
        <v>500000</v>
      </c>
      <c r="U144" s="50" t="str">
        <f>'2.Child'!U74</f>
        <v>','</v>
      </c>
      <c r="V144" s="19" t="str">
        <f>'2.Child'!V74</f>
        <v>Annually</v>
      </c>
      <c r="W144" s="50" t="str">
        <f>'2.Child'!W74</f>
        <v>',</v>
      </c>
      <c r="Y144" s="50"/>
      <c r="AA144" s="50"/>
      <c r="AC144" s="65"/>
      <c r="AD144" s="19"/>
      <c r="AE144" s="65"/>
      <c r="AF144" s="65"/>
    </row>
    <row r="145" spans="1:32" s="36" customFormat="1" x14ac:dyDescent="0.2">
      <c r="A145" s="34" t="str">
        <f>'2.Child'!A75</f>
        <v xml:space="preserve">Insert Into  </v>
      </c>
      <c r="B145" s="28" t="str">
        <f>'2.Child'!B75</f>
        <v>Research_Project</v>
      </c>
      <c r="C145" s="34" t="str">
        <f>'2.Child'!C75</f>
        <v xml:space="preserve"> Values (</v>
      </c>
      <c r="D145" s="111">
        <f>'2.Child'!D75</f>
        <v>72</v>
      </c>
      <c r="E145" s="50" t="str">
        <f>'2.Child'!E75</f>
        <v>,'</v>
      </c>
      <c r="F145" s="109">
        <f>'2.Child'!F75</f>
        <v>27</v>
      </c>
      <c r="G145" s="50" t="str">
        <f>'2.Child'!G75</f>
        <v>','</v>
      </c>
      <c r="H145" s="19" t="str">
        <f>'2.Child'!H75</f>
        <v>Exploring Extremophiles in Deep Sea Environments</v>
      </c>
      <c r="I145" s="50" t="str">
        <f>'2.Child'!I75</f>
        <v>','</v>
      </c>
      <c r="J145" s="19">
        <f>'2.Child'!J75</f>
        <v>2018</v>
      </c>
      <c r="K145" s="50" t="str">
        <f>'2.Child'!K75</f>
        <v>','</v>
      </c>
      <c r="L145" s="19">
        <f>'2.Child'!L75</f>
        <v>2021</v>
      </c>
      <c r="M145" s="50" t="str">
        <f>'2.Child'!M75</f>
        <v>',</v>
      </c>
      <c r="N145" s="19" t="str">
        <f>'2.Child'!N75</f>
        <v>Microbiology</v>
      </c>
      <c r="O145" s="50" t="str">
        <f>'2.Child'!O75</f>
        <v>,</v>
      </c>
      <c r="P145" s="19" t="str">
        <f>'2.Child'!P75</f>
        <v>Climate Change</v>
      </c>
      <c r="Q145" s="50" t="str">
        <f>'2.Child'!Q75</f>
        <v>,'</v>
      </c>
      <c r="R145" s="19" t="str">
        <f>'2.Child'!R75</f>
        <v>EU</v>
      </c>
      <c r="S145" s="50" t="str">
        <f>'2.Child'!S75</f>
        <v>','</v>
      </c>
      <c r="T145" s="19">
        <f>'2.Child'!T75</f>
        <v>500000</v>
      </c>
      <c r="U145" s="50" t="str">
        <f>'2.Child'!U75</f>
        <v>','</v>
      </c>
      <c r="V145" s="19" t="str">
        <f>'2.Child'!V75</f>
        <v>Monthly</v>
      </c>
      <c r="W145" s="50" t="str">
        <f>'2.Child'!W75</f>
        <v>',</v>
      </c>
      <c r="X145" s="19"/>
      <c r="Y145" s="50"/>
      <c r="Z145" s="19"/>
      <c r="AA145" s="50"/>
      <c r="AB145" s="19"/>
      <c r="AC145" s="65"/>
      <c r="AD145" s="19"/>
      <c r="AE145" s="65"/>
      <c r="AF145" s="65"/>
    </row>
    <row r="146" spans="1:32" x14ac:dyDescent="0.2">
      <c r="A146" s="34" t="str">
        <f>'2.Child'!A76</f>
        <v xml:space="preserve">Insert Into  </v>
      </c>
      <c r="B146" s="28" t="str">
        <f>'2.Child'!B76</f>
        <v>Research_Project</v>
      </c>
      <c r="C146" s="34" t="str">
        <f>'2.Child'!C76</f>
        <v xml:space="preserve"> Values (</v>
      </c>
      <c r="D146" s="111">
        <f>'2.Child'!D76</f>
        <v>73</v>
      </c>
      <c r="E146" s="50" t="str">
        <f>'2.Child'!E76</f>
        <v>,'</v>
      </c>
      <c r="F146" s="109">
        <f>'2.Child'!F76</f>
        <v>41</v>
      </c>
      <c r="G146" s="50" t="str">
        <f>'2.Child'!G76</f>
        <v>','</v>
      </c>
      <c r="H146" s="19" t="str">
        <f>'2.Child'!H76</f>
        <v>Role of Microbial Enzymes in Industrial Biotechnology</v>
      </c>
      <c r="I146" s="50" t="str">
        <f>'2.Child'!I76</f>
        <v>','</v>
      </c>
      <c r="J146" s="19">
        <f>'2.Child'!J76</f>
        <v>2020</v>
      </c>
      <c r="K146" s="50" t="str">
        <f>'2.Child'!K76</f>
        <v>','</v>
      </c>
      <c r="L146" s="19">
        <f>'2.Child'!L76</f>
        <v>2024</v>
      </c>
      <c r="M146" s="50" t="str">
        <f>'2.Child'!M76</f>
        <v>',</v>
      </c>
      <c r="N146" s="19" t="str">
        <f>'2.Child'!N76</f>
        <v>Microbiology</v>
      </c>
      <c r="O146" s="50" t="str">
        <f>'2.Child'!O76</f>
        <v>,</v>
      </c>
      <c r="P146" s="19" t="str">
        <f>'2.Child'!P76</f>
        <v>Medicine</v>
      </c>
      <c r="Q146" s="50" t="str">
        <f>'2.Child'!Q76</f>
        <v>,'</v>
      </c>
      <c r="R146" s="19" t="str">
        <f>'2.Child'!R76</f>
        <v>Private Donation</v>
      </c>
      <c r="S146" s="50" t="str">
        <f>'2.Child'!S76</f>
        <v>','</v>
      </c>
      <c r="T146" s="19">
        <f>'2.Child'!T76</f>
        <v>500000</v>
      </c>
      <c r="U146" s="50" t="str">
        <f>'2.Child'!U76</f>
        <v>','</v>
      </c>
      <c r="V146" s="19" t="str">
        <f>'2.Child'!V76</f>
        <v>Quarterly</v>
      </c>
      <c r="W146" s="50" t="str">
        <f>'2.Child'!W76</f>
        <v>',</v>
      </c>
      <c r="Y146" s="50"/>
      <c r="AA146" s="50"/>
      <c r="AC146" s="65"/>
      <c r="AD146" s="19"/>
      <c r="AE146" s="65"/>
      <c r="AF146" s="65"/>
    </row>
    <row r="147" spans="1:32" x14ac:dyDescent="0.2">
      <c r="A147" s="34" t="str">
        <f>'2.Child'!A77</f>
        <v xml:space="preserve">Insert Into  </v>
      </c>
      <c r="B147" s="28" t="str">
        <f>'2.Child'!B77</f>
        <v>Research_Project</v>
      </c>
      <c r="C147" s="34" t="str">
        <f>'2.Child'!C77</f>
        <v xml:space="preserve"> Values (</v>
      </c>
      <c r="D147" s="111">
        <f>'2.Child'!D77</f>
        <v>74</v>
      </c>
      <c r="E147" s="50" t="str">
        <f>'2.Child'!E77</f>
        <v>,'</v>
      </c>
      <c r="F147" s="109">
        <f>'2.Child'!F77</f>
        <v>5</v>
      </c>
      <c r="G147" s="50" t="str">
        <f>'2.Child'!G77</f>
        <v>','</v>
      </c>
      <c r="H147" s="19" t="str">
        <f>'2.Child'!H77</f>
        <v>Sustainable Methods for Synthesizing Biodegradable Polymers</v>
      </c>
      <c r="I147" s="50" t="str">
        <f>'2.Child'!I77</f>
        <v>','</v>
      </c>
      <c r="J147" s="19">
        <f>'2.Child'!J77</f>
        <v>2020</v>
      </c>
      <c r="K147" s="50" t="str">
        <f>'2.Child'!K77</f>
        <v>','</v>
      </c>
      <c r="L147" s="19">
        <f>'2.Child'!L77</f>
        <v>2024</v>
      </c>
      <c r="M147" s="50" t="str">
        <f>'2.Child'!M77</f>
        <v>',</v>
      </c>
      <c r="N147" s="19" t="str">
        <f>'2.Child'!N77</f>
        <v>Chemistry</v>
      </c>
      <c r="O147" s="50" t="str">
        <f>'2.Child'!O77</f>
        <v>,</v>
      </c>
      <c r="P147" s="19" t="str">
        <f>'2.Child'!P77</f>
        <v>Polymer/Nanomaterial</v>
      </c>
      <c r="Q147" s="50" t="str">
        <f>'2.Child'!Q77</f>
        <v>,'</v>
      </c>
      <c r="R147" s="19" t="str">
        <f>'2.Child'!R77</f>
        <v>Government of Ireland</v>
      </c>
      <c r="S147" s="50" t="str">
        <f>'2.Child'!S77</f>
        <v>','</v>
      </c>
      <c r="T147" s="19">
        <f>'2.Child'!T77</f>
        <v>1000000</v>
      </c>
      <c r="U147" s="50" t="str">
        <f>'2.Child'!U77</f>
        <v>','</v>
      </c>
      <c r="V147" s="19" t="str">
        <f>'2.Child'!V77</f>
        <v>Quarterly</v>
      </c>
      <c r="W147" s="50" t="str">
        <f>'2.Child'!W77</f>
        <v>',</v>
      </c>
      <c r="Y147" s="50"/>
      <c r="AA147" s="50"/>
      <c r="AC147" s="65"/>
      <c r="AD147" s="19"/>
      <c r="AE147" s="65"/>
      <c r="AF147" s="65"/>
    </row>
    <row r="148" spans="1:32" x14ac:dyDescent="0.2">
      <c r="A148" s="34" t="str">
        <f>'2.Child'!A78</f>
        <v xml:space="preserve">Insert Into  </v>
      </c>
      <c r="B148" s="28" t="str">
        <f>'2.Child'!B78</f>
        <v>Research_Project</v>
      </c>
      <c r="C148" s="34" t="str">
        <f>'2.Child'!C78</f>
        <v xml:space="preserve"> Values (</v>
      </c>
      <c r="D148" s="111">
        <f>'2.Child'!D78</f>
        <v>75</v>
      </c>
      <c r="E148" s="50" t="str">
        <f>'2.Child'!E78</f>
        <v>,'</v>
      </c>
      <c r="F148" s="109">
        <f>'2.Child'!F78</f>
        <v>34</v>
      </c>
      <c r="G148" s="50" t="str">
        <f>'2.Child'!G78</f>
        <v>','</v>
      </c>
      <c r="H148" s="19" t="str">
        <f>'2.Child'!H78</f>
        <v>The Impact of Deforestation on Genetic Diversity in Wildlife</v>
      </c>
      <c r="I148" s="50" t="str">
        <f>'2.Child'!I78</f>
        <v>','</v>
      </c>
      <c r="J148" s="19">
        <f>'2.Child'!J78</f>
        <v>2021</v>
      </c>
      <c r="K148" s="50" t="str">
        <f>'2.Child'!K78</f>
        <v>','</v>
      </c>
      <c r="L148" s="19">
        <f>'2.Child'!L78</f>
        <v>2025</v>
      </c>
      <c r="M148" s="50" t="str">
        <f>'2.Child'!M78</f>
        <v>',</v>
      </c>
      <c r="N148" s="19" t="str">
        <f>'2.Child'!N78</f>
        <v>Physics</v>
      </c>
      <c r="O148" s="50" t="str">
        <f>'2.Child'!O78</f>
        <v>,</v>
      </c>
      <c r="P148" s="19" t="str">
        <f>'2.Child'!P78</f>
        <v>Climate Change</v>
      </c>
      <c r="Q148" s="50" t="str">
        <f>'2.Child'!Q78</f>
        <v>,'</v>
      </c>
      <c r="R148" s="19" t="str">
        <f>'2.Child'!R78</f>
        <v>Department of Education</v>
      </c>
      <c r="S148" s="50" t="str">
        <f>'2.Child'!S78</f>
        <v>','</v>
      </c>
      <c r="T148" s="19">
        <f>'2.Child'!T78</f>
        <v>500000</v>
      </c>
      <c r="U148" s="50" t="str">
        <f>'2.Child'!U78</f>
        <v>','</v>
      </c>
      <c r="V148" s="19" t="str">
        <f>'2.Child'!V78</f>
        <v>Quarterly</v>
      </c>
      <c r="W148" s="50" t="str">
        <f>'2.Child'!W78</f>
        <v>',</v>
      </c>
      <c r="Y148" s="50"/>
      <c r="AA148" s="50"/>
      <c r="AC148" s="65"/>
      <c r="AD148" s="19"/>
      <c r="AE148" s="65"/>
      <c r="AF148" s="65"/>
    </row>
    <row r="149" spans="1:32" x14ac:dyDescent="0.2">
      <c r="A149" s="34" t="str">
        <f>'2.Child'!A79</f>
        <v xml:space="preserve">Insert Into  </v>
      </c>
      <c r="B149" s="28" t="str">
        <f>'2.Child'!B79</f>
        <v>Research_Project</v>
      </c>
      <c r="C149" s="34" t="str">
        <f>'2.Child'!C79</f>
        <v xml:space="preserve"> Values (</v>
      </c>
      <c r="D149" s="111">
        <f>'2.Child'!D79</f>
        <v>76</v>
      </c>
      <c r="E149" s="50" t="str">
        <f>'2.Child'!E79</f>
        <v>,'</v>
      </c>
      <c r="F149" s="109">
        <f>'2.Child'!F79</f>
        <v>26</v>
      </c>
      <c r="G149" s="50" t="str">
        <f>'2.Child'!G79</f>
        <v>','</v>
      </c>
      <c r="H149" s="19" t="str">
        <f>'2.Child'!H79</f>
        <v>The Dynamics of Binary Star Systems A Simulation Approach</v>
      </c>
      <c r="I149" s="50" t="str">
        <f>'2.Child'!I79</f>
        <v>','</v>
      </c>
      <c r="J149" s="19">
        <f>'2.Child'!J79</f>
        <v>2021</v>
      </c>
      <c r="K149" s="50" t="str">
        <f>'2.Child'!K79</f>
        <v>','</v>
      </c>
      <c r="L149" s="19">
        <f>'2.Child'!L79</f>
        <v>2025</v>
      </c>
      <c r="M149" s="50" t="str">
        <f>'2.Child'!M79</f>
        <v>',</v>
      </c>
      <c r="N149" s="19" t="str">
        <f>'2.Child'!N79</f>
        <v>Biology</v>
      </c>
      <c r="O149" s="50" t="str">
        <f>'2.Child'!O79</f>
        <v>,</v>
      </c>
      <c r="P149" s="19" t="str">
        <f>'2.Child'!P79</f>
        <v>Space Science</v>
      </c>
      <c r="Q149" s="50" t="str">
        <f>'2.Child'!Q79</f>
        <v>,'</v>
      </c>
      <c r="R149" s="19" t="str">
        <f>'2.Child'!R79</f>
        <v>Private Donation</v>
      </c>
      <c r="S149" s="50" t="str">
        <f>'2.Child'!S79</f>
        <v>','</v>
      </c>
      <c r="T149" s="19">
        <f>'2.Child'!T79</f>
        <v>500000</v>
      </c>
      <c r="U149" s="50" t="str">
        <f>'2.Child'!U79</f>
        <v>','</v>
      </c>
      <c r="V149" s="19" t="str">
        <f>'2.Child'!V79</f>
        <v>Annually</v>
      </c>
      <c r="W149" s="50" t="str">
        <f>'2.Child'!W79</f>
        <v>',</v>
      </c>
      <c r="Y149" s="50"/>
      <c r="AA149" s="50"/>
      <c r="AC149" s="65"/>
      <c r="AD149" s="19"/>
      <c r="AE149" s="65"/>
      <c r="AF149" s="65"/>
    </row>
    <row r="150" spans="1:32" x14ac:dyDescent="0.2">
      <c r="A150" s="34" t="str">
        <f>'2.Child'!A80</f>
        <v xml:space="preserve">Insert Into  </v>
      </c>
      <c r="B150" s="28" t="str">
        <f>'2.Child'!B80</f>
        <v>Research_Project</v>
      </c>
      <c r="C150" s="34" t="str">
        <f>'2.Child'!C80</f>
        <v xml:space="preserve"> Values (</v>
      </c>
      <c r="D150" s="111">
        <f>'2.Child'!D80</f>
        <v>77</v>
      </c>
      <c r="E150" s="50" t="str">
        <f>'2.Child'!E80</f>
        <v>,'</v>
      </c>
      <c r="F150" s="109">
        <f>'2.Child'!F80</f>
        <v>13</v>
      </c>
      <c r="G150" s="50" t="str">
        <f>'2.Child'!G80</f>
        <v>','</v>
      </c>
      <c r="H150" s="19" t="str">
        <f>'2.Child'!H80</f>
        <v>Understanding the Thermodynamics of Solar Cells</v>
      </c>
      <c r="I150" s="50" t="str">
        <f>'2.Child'!I80</f>
        <v>','</v>
      </c>
      <c r="J150" s="19">
        <f>'2.Child'!J80</f>
        <v>2020</v>
      </c>
      <c r="K150" s="50" t="str">
        <f>'2.Child'!K80</f>
        <v>','</v>
      </c>
      <c r="L150" s="19">
        <f>'2.Child'!L80</f>
        <v>2024</v>
      </c>
      <c r="M150" s="50" t="str">
        <f>'2.Child'!M80</f>
        <v>',</v>
      </c>
      <c r="N150" s="19" t="str">
        <f>'2.Child'!N80</f>
        <v>Microbiology</v>
      </c>
      <c r="O150" s="50" t="str">
        <f>'2.Child'!O80</f>
        <v>,</v>
      </c>
      <c r="P150" s="19" t="str">
        <f>'2.Child'!P80</f>
        <v>Renewable Energy</v>
      </c>
      <c r="Q150" s="50" t="str">
        <f>'2.Child'!Q80</f>
        <v>,'</v>
      </c>
      <c r="R150" s="19" t="str">
        <f>'2.Child'!R80</f>
        <v>EU</v>
      </c>
      <c r="S150" s="50" t="str">
        <f>'2.Child'!S80</f>
        <v>','</v>
      </c>
      <c r="T150" s="19">
        <f>'2.Child'!T80</f>
        <v>1000000</v>
      </c>
      <c r="U150" s="50" t="str">
        <f>'2.Child'!U80</f>
        <v>','</v>
      </c>
      <c r="V150" s="19" t="str">
        <f>'2.Child'!V80</f>
        <v>Quarterly</v>
      </c>
      <c r="W150" s="50" t="str">
        <f>'2.Child'!W80</f>
        <v>',</v>
      </c>
      <c r="Y150" s="50"/>
      <c r="AA150" s="50"/>
      <c r="AC150" s="65"/>
      <c r="AD150" s="19"/>
      <c r="AE150" s="65"/>
      <c r="AF150" s="65"/>
    </row>
    <row r="151" spans="1:32" x14ac:dyDescent="0.2">
      <c r="A151" s="34" t="str">
        <f>'2.Child'!A81</f>
        <v xml:space="preserve">Insert Into  </v>
      </c>
      <c r="B151" s="28" t="str">
        <f>'2.Child'!B81</f>
        <v>Research_Project</v>
      </c>
      <c r="C151" s="34" t="str">
        <f>'2.Child'!C81</f>
        <v xml:space="preserve"> Values (</v>
      </c>
      <c r="D151" s="111">
        <f>'2.Child'!D81</f>
        <v>78</v>
      </c>
      <c r="E151" s="50" t="str">
        <f>'2.Child'!E81</f>
        <v>,'</v>
      </c>
      <c r="F151" s="109">
        <f>'2.Child'!F81</f>
        <v>23</v>
      </c>
      <c r="G151" s="50" t="str">
        <f>'2.Child'!G81</f>
        <v>','</v>
      </c>
      <c r="H151" s="19" t="str">
        <f>'2.Child'!H81</f>
        <v>AI for Personalized Medicine From Data to Decisions</v>
      </c>
      <c r="I151" s="50" t="str">
        <f>'2.Child'!I81</f>
        <v>','</v>
      </c>
      <c r="J151" s="19">
        <f>'2.Child'!J81</f>
        <v>2021</v>
      </c>
      <c r="K151" s="50" t="str">
        <f>'2.Child'!K81</f>
        <v>','</v>
      </c>
      <c r="L151" s="19">
        <f>'2.Child'!L81</f>
        <v>2025</v>
      </c>
      <c r="M151" s="50" t="str">
        <f>'2.Child'!M81</f>
        <v>',</v>
      </c>
      <c r="N151" s="19" t="str">
        <f>'2.Child'!N81</f>
        <v>Computer Science</v>
      </c>
      <c r="O151" s="50" t="str">
        <f>'2.Child'!O81</f>
        <v>,</v>
      </c>
      <c r="P151" s="19" t="str">
        <f>'2.Child'!P81</f>
        <v>Artificial Intelligence</v>
      </c>
      <c r="Q151" s="50" t="str">
        <f>'2.Child'!Q81</f>
        <v>,'</v>
      </c>
      <c r="R151" s="19" t="str">
        <f>'2.Child'!R81</f>
        <v>EU</v>
      </c>
      <c r="S151" s="50" t="str">
        <f>'2.Child'!S81</f>
        <v>','</v>
      </c>
      <c r="T151" s="19">
        <f>'2.Child'!T81</f>
        <v>2000000</v>
      </c>
      <c r="U151" s="50" t="str">
        <f>'2.Child'!U81</f>
        <v>','</v>
      </c>
      <c r="V151" s="19" t="str">
        <f>'2.Child'!V81</f>
        <v>Quarterly</v>
      </c>
      <c r="W151" s="50" t="str">
        <f>'2.Child'!W81</f>
        <v>',</v>
      </c>
      <c r="Y151" s="50"/>
      <c r="AA151" s="50"/>
      <c r="AC151" s="65"/>
      <c r="AD151" s="19"/>
      <c r="AE151" s="65"/>
      <c r="AF151" s="65"/>
    </row>
    <row r="152" spans="1:32" x14ac:dyDescent="0.2">
      <c r="A152" s="34" t="str">
        <f>'2.Child'!A82</f>
        <v xml:space="preserve">Insert Into  </v>
      </c>
      <c r="B152" s="28" t="str">
        <f>'2.Child'!B82</f>
        <v>Research_Project</v>
      </c>
      <c r="C152" s="34" t="str">
        <f>'2.Child'!C82</f>
        <v xml:space="preserve"> Values (</v>
      </c>
      <c r="D152" s="111">
        <f>'2.Child'!D82</f>
        <v>79</v>
      </c>
      <c r="E152" s="50" t="str">
        <f>'2.Child'!E82</f>
        <v>,'</v>
      </c>
      <c r="F152" s="109">
        <f>'2.Child'!F82</f>
        <v>44</v>
      </c>
      <c r="G152" s="50" t="str">
        <f>'2.Child'!G82</f>
        <v>','</v>
      </c>
      <c r="H152" s="19" t="str">
        <f>'2.Child'!H82</f>
        <v>Mechanisms of Horizontal Gene Transfer in Antibiotic-Resistant Bacteria</v>
      </c>
      <c r="I152" s="50" t="str">
        <f>'2.Child'!I82</f>
        <v>','</v>
      </c>
      <c r="J152" s="19">
        <f>'2.Child'!J82</f>
        <v>2019</v>
      </c>
      <c r="K152" s="50" t="str">
        <f>'2.Child'!K82</f>
        <v>','</v>
      </c>
      <c r="L152" s="19">
        <f>'2.Child'!L82</f>
        <v>2023</v>
      </c>
      <c r="M152" s="50" t="str">
        <f>'2.Child'!M82</f>
        <v>',</v>
      </c>
      <c r="N152" s="19" t="str">
        <f>'2.Child'!N82</f>
        <v>Biology</v>
      </c>
      <c r="O152" s="50" t="str">
        <f>'2.Child'!O82</f>
        <v>,</v>
      </c>
      <c r="P152" s="19" t="str">
        <f>'2.Child'!P82</f>
        <v>Medicine</v>
      </c>
      <c r="Q152" s="50" t="str">
        <f>'2.Child'!Q82</f>
        <v>,'</v>
      </c>
      <c r="R152" s="19" t="str">
        <f>'2.Child'!R82</f>
        <v>Department of Education</v>
      </c>
      <c r="S152" s="50" t="str">
        <f>'2.Child'!S82</f>
        <v>','</v>
      </c>
      <c r="T152" s="19">
        <f>'2.Child'!T82</f>
        <v>500000</v>
      </c>
      <c r="U152" s="50" t="str">
        <f>'2.Child'!U82</f>
        <v>','</v>
      </c>
      <c r="V152" s="19" t="str">
        <f>'2.Child'!V82</f>
        <v>Quarterly</v>
      </c>
      <c r="W152" s="50" t="str">
        <f>'2.Child'!W82</f>
        <v>',</v>
      </c>
      <c r="Y152" s="50"/>
      <c r="AA152" s="50"/>
      <c r="AC152" s="65"/>
      <c r="AD152" s="19"/>
      <c r="AE152" s="65"/>
      <c r="AF152" s="65"/>
    </row>
    <row r="153" spans="1:32" x14ac:dyDescent="0.2">
      <c r="A153" s="34" t="str">
        <f>'2.Child'!A83</f>
        <v xml:space="preserve">Insert Into  </v>
      </c>
      <c r="B153" s="28" t="str">
        <f>'2.Child'!B83</f>
        <v>Research_Project</v>
      </c>
      <c r="C153" s="34" t="str">
        <f>'2.Child'!C83</f>
        <v xml:space="preserve"> Values (</v>
      </c>
      <c r="D153" s="111">
        <f>'2.Child'!D83</f>
        <v>80</v>
      </c>
      <c r="E153" s="50" t="str">
        <f>'2.Child'!E83</f>
        <v>,'</v>
      </c>
      <c r="F153" s="109">
        <f>'2.Child'!F83</f>
        <v>7</v>
      </c>
      <c r="G153" s="50" t="str">
        <f>'2.Child'!G83</f>
        <v>','</v>
      </c>
      <c r="H153" s="19" t="str">
        <f>'2.Child'!H83</f>
        <v>Advances in Theoretical Models of Black Hole Dynamics</v>
      </c>
      <c r="I153" s="50" t="str">
        <f>'2.Child'!I83</f>
        <v>','</v>
      </c>
      <c r="J153" s="19">
        <f>'2.Child'!J83</f>
        <v>2021</v>
      </c>
      <c r="K153" s="50" t="str">
        <f>'2.Child'!K83</f>
        <v>','</v>
      </c>
      <c r="L153" s="19">
        <f>'2.Child'!L83</f>
        <v>2024</v>
      </c>
      <c r="M153" s="50" t="str">
        <f>'2.Child'!M83</f>
        <v>',</v>
      </c>
      <c r="N153" s="19" t="str">
        <f>'2.Child'!N83</f>
        <v>Computer Science</v>
      </c>
      <c r="O153" s="50" t="str">
        <f>'2.Child'!O83</f>
        <v>,</v>
      </c>
      <c r="P153" s="19" t="str">
        <f>'2.Child'!P83</f>
        <v>Artificial Intelligence</v>
      </c>
      <c r="Q153" s="50" t="str">
        <f>'2.Child'!Q83</f>
        <v>,'</v>
      </c>
      <c r="R153" s="19" t="str">
        <f>'2.Child'!R83</f>
        <v>EU</v>
      </c>
      <c r="S153" s="50" t="str">
        <f>'2.Child'!S83</f>
        <v>','</v>
      </c>
      <c r="T153" s="19">
        <f>'2.Child'!T83</f>
        <v>500000</v>
      </c>
      <c r="U153" s="50" t="str">
        <f>'2.Child'!U83</f>
        <v>','</v>
      </c>
      <c r="V153" s="19" t="str">
        <f>'2.Child'!V83</f>
        <v>Annually</v>
      </c>
      <c r="W153" s="50" t="str">
        <f>'2.Child'!W83</f>
        <v>',</v>
      </c>
      <c r="Y153" s="50"/>
      <c r="AA153" s="50"/>
      <c r="AC153" s="65"/>
      <c r="AD153" s="19"/>
      <c r="AE153" s="65"/>
      <c r="AF153" s="65"/>
    </row>
    <row r="154" spans="1:32" x14ac:dyDescent="0.2">
      <c r="A154" s="34" t="str">
        <f>'2.Child'!A84</f>
        <v xml:space="preserve">Insert Into  </v>
      </c>
      <c r="B154" s="28" t="str">
        <f>'2.Child'!B84</f>
        <v>Research_Project</v>
      </c>
      <c r="C154" s="34" t="str">
        <f>'2.Child'!C84</f>
        <v xml:space="preserve"> Values (</v>
      </c>
      <c r="D154" s="111">
        <f>'2.Child'!D84</f>
        <v>81</v>
      </c>
      <c r="E154" s="50" t="str">
        <f>'2.Child'!E84</f>
        <v>,'</v>
      </c>
      <c r="F154" s="109">
        <f>'2.Child'!F84</f>
        <v>2</v>
      </c>
      <c r="G154" s="50" t="str">
        <f>'2.Child'!G84</f>
        <v>','</v>
      </c>
      <c r="H154" s="19" t="str">
        <f>'2.Child'!H84</f>
        <v>Leveraging Quantum Computing for Understanding Protein Folding Mechanisms in Biological Systems</v>
      </c>
      <c r="I154" s="50" t="str">
        <f>'2.Child'!I84</f>
        <v>','</v>
      </c>
      <c r="J154" s="19">
        <f>'2.Child'!J84</f>
        <v>2018</v>
      </c>
      <c r="K154" s="50" t="str">
        <f>'2.Child'!K84</f>
        <v>','</v>
      </c>
      <c r="L154" s="19">
        <f>'2.Child'!L84</f>
        <v>2022</v>
      </c>
      <c r="M154" s="50" t="str">
        <f>'2.Child'!M84</f>
        <v>',</v>
      </c>
      <c r="N154" s="19" t="str">
        <f>'2.Child'!N84</f>
        <v>Microbiology</v>
      </c>
      <c r="O154" s="50" t="str">
        <f>'2.Child'!O84</f>
        <v>,</v>
      </c>
      <c r="P154" s="19" t="str">
        <f>'2.Child'!P84</f>
        <v>Medicine</v>
      </c>
      <c r="Q154" s="50" t="str">
        <f>'2.Child'!Q84</f>
        <v>,'</v>
      </c>
      <c r="R154" s="19" t="str">
        <f>'2.Child'!R84</f>
        <v>WHO</v>
      </c>
      <c r="S154" s="50" t="str">
        <f>'2.Child'!S84</f>
        <v>','</v>
      </c>
      <c r="T154" s="19">
        <f>'2.Child'!T84</f>
        <v>2000000</v>
      </c>
      <c r="U154" s="50" t="str">
        <f>'2.Child'!U84</f>
        <v>','</v>
      </c>
      <c r="V154" s="19" t="str">
        <f>'2.Child'!V84</f>
        <v>Quarterly</v>
      </c>
      <c r="W154" s="50" t="str">
        <f>'2.Child'!W84</f>
        <v>',</v>
      </c>
      <c r="Y154" s="50"/>
      <c r="AA154" s="50"/>
      <c r="AC154" s="65"/>
      <c r="AD154" s="19"/>
      <c r="AE154" s="65"/>
      <c r="AF154" s="65"/>
    </row>
    <row r="155" spans="1:32" x14ac:dyDescent="0.2">
      <c r="A155" s="34" t="str">
        <f>'2.Child'!A85</f>
        <v xml:space="preserve">Insert Into  </v>
      </c>
      <c r="B155" s="28" t="str">
        <f>'2.Child'!B85</f>
        <v>Research_Project</v>
      </c>
      <c r="C155" s="34" t="str">
        <f>'2.Child'!C85</f>
        <v xml:space="preserve"> Values (</v>
      </c>
      <c r="D155" s="111">
        <f>'2.Child'!D85</f>
        <v>82</v>
      </c>
      <c r="E155" s="50" t="str">
        <f>'2.Child'!E85</f>
        <v>,'</v>
      </c>
      <c r="F155" s="109">
        <f>'2.Child'!F85</f>
        <v>29</v>
      </c>
      <c r="G155" s="50" t="str">
        <f>'2.Child'!G85</f>
        <v>','</v>
      </c>
      <c r="H155" s="19" t="str">
        <f>'2.Child'!H85</f>
        <v>Applications of Supramolecular Biology in Drug Delivery</v>
      </c>
      <c r="I155" s="50" t="str">
        <f>'2.Child'!I85</f>
        <v>','</v>
      </c>
      <c r="J155" s="19">
        <f>'2.Child'!J85</f>
        <v>2018</v>
      </c>
      <c r="K155" s="50" t="str">
        <f>'2.Child'!K85</f>
        <v>','</v>
      </c>
      <c r="L155" s="19">
        <f>'2.Child'!L85</f>
        <v>2022</v>
      </c>
      <c r="M155" s="50" t="str">
        <f>'2.Child'!M85</f>
        <v>',</v>
      </c>
      <c r="N155" s="19" t="str">
        <f>'2.Child'!N85</f>
        <v>Physics</v>
      </c>
      <c r="O155" s="50" t="str">
        <f>'2.Child'!O85</f>
        <v>,</v>
      </c>
      <c r="P155" s="19" t="str">
        <f>'2.Child'!P85</f>
        <v>Medicine</v>
      </c>
      <c r="Q155" s="50" t="str">
        <f>'2.Child'!Q85</f>
        <v>,'</v>
      </c>
      <c r="R155" s="19" t="str">
        <f>'2.Child'!R85</f>
        <v>Department of Education</v>
      </c>
      <c r="S155" s="50" t="str">
        <f>'2.Child'!S85</f>
        <v>','</v>
      </c>
      <c r="T155" s="19">
        <f>'2.Child'!T85</f>
        <v>1000000</v>
      </c>
      <c r="U155" s="50" t="str">
        <f>'2.Child'!U85</f>
        <v>','</v>
      </c>
      <c r="V155" s="19" t="str">
        <f>'2.Child'!V85</f>
        <v>Quarterly</v>
      </c>
      <c r="W155" s="50" t="str">
        <f>'2.Child'!W85</f>
        <v>',</v>
      </c>
      <c r="Y155" s="50"/>
      <c r="AA155" s="50"/>
      <c r="AC155" s="65"/>
      <c r="AD155" s="19"/>
      <c r="AE155" s="65"/>
      <c r="AF155" s="65"/>
    </row>
    <row r="156" spans="1:32" x14ac:dyDescent="0.2">
      <c r="A156" s="34" t="str">
        <f>'2.Child'!A86</f>
        <v xml:space="preserve">Insert Into  </v>
      </c>
      <c r="B156" s="28" t="str">
        <f>'2.Child'!B86</f>
        <v>Research_Project</v>
      </c>
      <c r="C156" s="34" t="str">
        <f>'2.Child'!C86</f>
        <v xml:space="preserve"> Values (</v>
      </c>
      <c r="D156" s="111">
        <f>'2.Child'!D86</f>
        <v>83</v>
      </c>
      <c r="E156" s="50" t="str">
        <f>'2.Child'!E86</f>
        <v>,'</v>
      </c>
      <c r="F156" s="109">
        <f>'2.Child'!F86</f>
        <v>46</v>
      </c>
      <c r="G156" s="50" t="str">
        <f>'2.Child'!G86</f>
        <v>','</v>
      </c>
      <c r="H156" s="19" t="str">
        <f>'2.Child'!H86</f>
        <v>AI Applications in Modeling Molecular Dynamics and Quantum Systems in Structural Physics</v>
      </c>
      <c r="I156" s="50" t="str">
        <f>'2.Child'!I86</f>
        <v>','</v>
      </c>
      <c r="J156" s="19">
        <f>'2.Child'!J86</f>
        <v>2020</v>
      </c>
      <c r="K156" s="50" t="str">
        <f>'2.Child'!K86</f>
        <v>','</v>
      </c>
      <c r="L156" s="19">
        <f>'2.Child'!L86</f>
        <v>2023</v>
      </c>
      <c r="M156" s="50" t="str">
        <f>'2.Child'!M86</f>
        <v>',</v>
      </c>
      <c r="N156" s="19" t="str">
        <f>'2.Child'!N86</f>
        <v>Computer Science</v>
      </c>
      <c r="O156" s="50" t="str">
        <f>'2.Child'!O86</f>
        <v>,</v>
      </c>
      <c r="P156" s="19" t="str">
        <f>'2.Child'!P86</f>
        <v>Artificial Intelligence</v>
      </c>
      <c r="Q156" s="50" t="str">
        <f>'2.Child'!Q86</f>
        <v>,'</v>
      </c>
      <c r="R156" s="19" t="str">
        <f>'2.Child'!R86</f>
        <v>Private Donation</v>
      </c>
      <c r="S156" s="50" t="str">
        <f>'2.Child'!S86</f>
        <v>','</v>
      </c>
      <c r="T156" s="19">
        <f>'2.Child'!T86</f>
        <v>1000000</v>
      </c>
      <c r="U156" s="50" t="str">
        <f>'2.Child'!U86</f>
        <v>','</v>
      </c>
      <c r="V156" s="19" t="str">
        <f>'2.Child'!V86</f>
        <v>Monthly</v>
      </c>
      <c r="W156" s="50" t="str">
        <f>'2.Child'!W86</f>
        <v>',</v>
      </c>
      <c r="Y156" s="50"/>
      <c r="AA156" s="50"/>
      <c r="AC156" s="65"/>
      <c r="AD156" s="19"/>
      <c r="AE156" s="65"/>
      <c r="AF156" s="65"/>
    </row>
    <row r="157" spans="1:32" x14ac:dyDescent="0.2">
      <c r="A157" s="34" t="str">
        <f>'2.Child'!A87</f>
        <v xml:space="preserve">Insert Into  </v>
      </c>
      <c r="B157" s="28" t="str">
        <f>'2.Child'!B87</f>
        <v>Research_Project</v>
      </c>
      <c r="C157" s="34" t="str">
        <f>'2.Child'!C87</f>
        <v xml:space="preserve"> Values (</v>
      </c>
      <c r="D157" s="111">
        <f>'2.Child'!D87</f>
        <v>84</v>
      </c>
      <c r="E157" s="50" t="str">
        <f>'2.Child'!E87</f>
        <v>,'</v>
      </c>
      <c r="F157" s="109">
        <f>'2.Child'!F87</f>
        <v>51</v>
      </c>
      <c r="G157" s="50" t="str">
        <f>'2.Child'!G87</f>
        <v>','</v>
      </c>
      <c r="H157" s="19" t="str">
        <f>'2.Child'!H87</f>
        <v>Transition Metal Catalysts for Renewable Energy Systems</v>
      </c>
      <c r="I157" s="50" t="str">
        <f>'2.Child'!I87</f>
        <v>','</v>
      </c>
      <c r="J157" s="19">
        <f>'2.Child'!J87</f>
        <v>2021</v>
      </c>
      <c r="K157" s="50" t="str">
        <f>'2.Child'!K87</f>
        <v>','</v>
      </c>
      <c r="L157" s="19">
        <f>'2.Child'!L87</f>
        <v>2025</v>
      </c>
      <c r="M157" s="50" t="str">
        <f>'2.Child'!M87</f>
        <v>',</v>
      </c>
      <c r="N157" s="19" t="str">
        <f>'2.Child'!N87</f>
        <v>Physics</v>
      </c>
      <c r="O157" s="50" t="str">
        <f>'2.Child'!O87</f>
        <v>,</v>
      </c>
      <c r="P157" s="19" t="str">
        <f>'2.Child'!P87</f>
        <v>Renewable Energy</v>
      </c>
      <c r="Q157" s="50" t="str">
        <f>'2.Child'!Q87</f>
        <v>,'</v>
      </c>
      <c r="R157" s="19" t="str">
        <f>'2.Child'!R87</f>
        <v>Private Donation</v>
      </c>
      <c r="S157" s="50" t="str">
        <f>'2.Child'!S87</f>
        <v>','</v>
      </c>
      <c r="T157" s="19">
        <f>'2.Child'!T87</f>
        <v>1000000</v>
      </c>
      <c r="U157" s="50" t="str">
        <f>'2.Child'!U87</f>
        <v>','</v>
      </c>
      <c r="V157" s="19" t="str">
        <f>'2.Child'!V87</f>
        <v>Annually</v>
      </c>
      <c r="W157" s="50" t="str">
        <f>'2.Child'!W87</f>
        <v>',</v>
      </c>
      <c r="Y157" s="50"/>
      <c r="AA157" s="50"/>
      <c r="AC157" s="65"/>
      <c r="AD157" s="19"/>
      <c r="AE157" s="65"/>
      <c r="AF157" s="65"/>
    </row>
    <row r="158" spans="1:32" x14ac:dyDescent="0.2">
      <c r="A158" s="34" t="str">
        <f>'2.Child'!A88</f>
        <v xml:space="preserve">Insert Into  </v>
      </c>
      <c r="B158" s="28" t="str">
        <f>'2.Child'!B88</f>
        <v>Research_Project</v>
      </c>
      <c r="C158" s="34" t="str">
        <f>'2.Child'!C88</f>
        <v xml:space="preserve"> Values (</v>
      </c>
      <c r="D158" s="111">
        <f>'2.Child'!D88</f>
        <v>85</v>
      </c>
      <c r="E158" s="50" t="str">
        <f>'2.Child'!E88</f>
        <v>,'</v>
      </c>
      <c r="F158" s="109">
        <f>'2.Child'!F88</f>
        <v>31</v>
      </c>
      <c r="G158" s="50" t="str">
        <f>'2.Child'!G88</f>
        <v>','</v>
      </c>
      <c r="H158" s="19" t="str">
        <f>'2.Child'!H88</f>
        <v>Improving Cybersecurity with AI Machine Learning Models for Intrusion Detection and Prevention</v>
      </c>
      <c r="I158" s="50" t="str">
        <f>'2.Child'!I88</f>
        <v>','</v>
      </c>
      <c r="J158" s="19">
        <f>'2.Child'!J88</f>
        <v>2020</v>
      </c>
      <c r="K158" s="50" t="str">
        <f>'2.Child'!K88</f>
        <v>','</v>
      </c>
      <c r="L158" s="19">
        <f>'2.Child'!L88</f>
        <v>2023</v>
      </c>
      <c r="M158" s="50" t="str">
        <f>'2.Child'!M88</f>
        <v>',</v>
      </c>
      <c r="N158" s="19" t="str">
        <f>'2.Child'!N88</f>
        <v>Biology</v>
      </c>
      <c r="O158" s="50" t="str">
        <f>'2.Child'!O88</f>
        <v>,</v>
      </c>
      <c r="P158" s="19" t="str">
        <f>'2.Child'!P88</f>
        <v>Artificial Intelligence</v>
      </c>
      <c r="Q158" s="50" t="str">
        <f>'2.Child'!Q88</f>
        <v>,'</v>
      </c>
      <c r="R158" s="19" t="str">
        <f>'2.Child'!R88</f>
        <v>Private Donation</v>
      </c>
      <c r="S158" s="50" t="str">
        <f>'2.Child'!S88</f>
        <v>','</v>
      </c>
      <c r="T158" s="19">
        <f>'2.Child'!T88</f>
        <v>500000</v>
      </c>
      <c r="U158" s="50" t="str">
        <f>'2.Child'!U88</f>
        <v>','</v>
      </c>
      <c r="V158" s="19" t="str">
        <f>'2.Child'!V88</f>
        <v>Monthly</v>
      </c>
      <c r="W158" s="50" t="str">
        <f>'2.Child'!W88</f>
        <v>',</v>
      </c>
      <c r="Y158" s="50"/>
      <c r="AA158" s="50"/>
      <c r="AC158" s="65"/>
      <c r="AD158" s="19"/>
      <c r="AE158" s="65"/>
      <c r="AF158" s="65"/>
    </row>
    <row r="159" spans="1:32" x14ac:dyDescent="0.2">
      <c r="A159" s="34" t="str">
        <f>'2.Child'!A89</f>
        <v xml:space="preserve">Insert Into  </v>
      </c>
      <c r="B159" s="28" t="str">
        <f>'2.Child'!B89</f>
        <v>Research_Project</v>
      </c>
      <c r="C159" s="34" t="str">
        <f>'2.Child'!C89</f>
        <v xml:space="preserve"> Values (</v>
      </c>
      <c r="D159" s="111">
        <f>'2.Child'!D89</f>
        <v>86</v>
      </c>
      <c r="E159" s="50" t="str">
        <f>'2.Child'!E89</f>
        <v>,'</v>
      </c>
      <c r="F159" s="109">
        <f>'2.Child'!F89</f>
        <v>52</v>
      </c>
      <c r="G159" s="50" t="str">
        <f>'2.Child'!G89</f>
        <v>','</v>
      </c>
      <c r="H159" s="19" t="str">
        <f>'2.Child'!H89</f>
        <v>Computational Studies of Electromagnetic Wave Propagation</v>
      </c>
      <c r="I159" s="50" t="str">
        <f>'2.Child'!I89</f>
        <v>','</v>
      </c>
      <c r="J159" s="19">
        <f>'2.Child'!J89</f>
        <v>2020</v>
      </c>
      <c r="K159" s="50" t="str">
        <f>'2.Child'!K89</f>
        <v>','</v>
      </c>
      <c r="L159" s="19">
        <f>'2.Child'!L89</f>
        <v>2024</v>
      </c>
      <c r="M159" s="50" t="str">
        <f>'2.Child'!M89</f>
        <v>',</v>
      </c>
      <c r="N159" s="19" t="str">
        <f>'2.Child'!N89</f>
        <v>Physics</v>
      </c>
      <c r="O159" s="50" t="str">
        <f>'2.Child'!O89</f>
        <v>,</v>
      </c>
      <c r="P159" s="19" t="str">
        <f>'2.Child'!P89</f>
        <v>Space Science</v>
      </c>
      <c r="Q159" s="50" t="str">
        <f>'2.Child'!Q89</f>
        <v>,'</v>
      </c>
      <c r="R159" s="19" t="str">
        <f>'2.Child'!R89</f>
        <v>Private Donation</v>
      </c>
      <c r="S159" s="50" t="str">
        <f>'2.Child'!S89</f>
        <v>','</v>
      </c>
      <c r="T159" s="19">
        <f>'2.Child'!T89</f>
        <v>500000</v>
      </c>
      <c r="U159" s="50" t="str">
        <f>'2.Child'!U89</f>
        <v>','</v>
      </c>
      <c r="V159" s="19" t="str">
        <f>'2.Child'!V89</f>
        <v>Quarterly</v>
      </c>
      <c r="W159" s="50" t="str">
        <f>'2.Child'!W89</f>
        <v>',</v>
      </c>
      <c r="Y159" s="50"/>
      <c r="AA159" s="50"/>
      <c r="AC159" s="65"/>
      <c r="AD159" s="19"/>
      <c r="AE159" s="65"/>
      <c r="AF159" s="65"/>
    </row>
    <row r="160" spans="1:32" x14ac:dyDescent="0.2">
      <c r="A160" s="34" t="str">
        <f>'2.Child'!A90</f>
        <v xml:space="preserve">Insert Into  </v>
      </c>
      <c r="B160" s="28" t="str">
        <f>'2.Child'!B90</f>
        <v>Research_Project</v>
      </c>
      <c r="C160" s="34" t="str">
        <f>'2.Child'!C90</f>
        <v xml:space="preserve"> Values (</v>
      </c>
      <c r="D160" s="111">
        <f>'2.Child'!D90</f>
        <v>87</v>
      </c>
      <c r="E160" s="50" t="str">
        <f>'2.Child'!E90</f>
        <v>,'</v>
      </c>
      <c r="F160" s="109">
        <f>'2.Child'!F90</f>
        <v>42</v>
      </c>
      <c r="G160" s="50" t="str">
        <f>'2.Child'!G90</f>
        <v>','</v>
      </c>
      <c r="H160" s="19" t="str">
        <f>'2.Child'!H90</f>
        <v>The Impact of Ocean Acidification on Coral Reefs</v>
      </c>
      <c r="I160" s="50" t="str">
        <f>'2.Child'!I90</f>
        <v>','</v>
      </c>
      <c r="J160" s="19">
        <f>'2.Child'!J90</f>
        <v>2021</v>
      </c>
      <c r="K160" s="50" t="str">
        <f>'2.Child'!K90</f>
        <v>','</v>
      </c>
      <c r="L160" s="19">
        <f>'2.Child'!L90</f>
        <v>2025</v>
      </c>
      <c r="M160" s="50" t="str">
        <f>'2.Child'!M90</f>
        <v>',</v>
      </c>
      <c r="N160" s="19" t="str">
        <f>'2.Child'!N90</f>
        <v>Computer Science</v>
      </c>
      <c r="O160" s="50" t="str">
        <f>'2.Child'!O90</f>
        <v>,</v>
      </c>
      <c r="P160" s="19" t="str">
        <f>'2.Child'!P90</f>
        <v>Climate Change</v>
      </c>
      <c r="Q160" s="50" t="str">
        <f>'2.Child'!Q90</f>
        <v>,'</v>
      </c>
      <c r="R160" s="19" t="str">
        <f>'2.Child'!R90</f>
        <v>WHO</v>
      </c>
      <c r="S160" s="50" t="str">
        <f>'2.Child'!S90</f>
        <v>','</v>
      </c>
      <c r="T160" s="19">
        <f>'2.Child'!T90</f>
        <v>500000</v>
      </c>
      <c r="U160" s="50" t="str">
        <f>'2.Child'!U90</f>
        <v>','</v>
      </c>
      <c r="V160" s="19" t="str">
        <f>'2.Child'!V90</f>
        <v>Annually</v>
      </c>
      <c r="W160" s="50" t="str">
        <f>'2.Child'!W90</f>
        <v>',</v>
      </c>
      <c r="Y160" s="50"/>
      <c r="AA160" s="50"/>
      <c r="AC160" s="65"/>
      <c r="AD160" s="19"/>
      <c r="AE160" s="65"/>
      <c r="AF160" s="65"/>
    </row>
    <row r="161" spans="1:32" x14ac:dyDescent="0.2">
      <c r="A161" s="34" t="str">
        <f>'2.Child'!A91</f>
        <v xml:space="preserve">Insert Into  </v>
      </c>
      <c r="B161" s="28" t="str">
        <f>'2.Child'!B91</f>
        <v>Research_Project</v>
      </c>
      <c r="C161" s="34" t="str">
        <f>'2.Child'!C91</f>
        <v xml:space="preserve"> Values (</v>
      </c>
      <c r="D161" s="111">
        <f>'2.Child'!D91</f>
        <v>88</v>
      </c>
      <c r="E161" s="50" t="str">
        <f>'2.Child'!E91</f>
        <v>,'</v>
      </c>
      <c r="F161" s="109">
        <f>'2.Child'!F91</f>
        <v>8</v>
      </c>
      <c r="G161" s="50" t="str">
        <f>'2.Child'!G91</f>
        <v>','</v>
      </c>
      <c r="H161" s="19" t="str">
        <f>'2.Child'!H91</f>
        <v>Leveraging Generative Adversarial Networks (GANs) for Data Augmentation in Medical Imaging</v>
      </c>
      <c r="I161" s="50" t="str">
        <f>'2.Child'!I91</f>
        <v>','</v>
      </c>
      <c r="J161" s="19">
        <f>'2.Child'!J91</f>
        <v>2021</v>
      </c>
      <c r="K161" s="50" t="str">
        <f>'2.Child'!K91</f>
        <v>','</v>
      </c>
      <c r="L161" s="19">
        <f>'2.Child'!L91</f>
        <v>2025</v>
      </c>
      <c r="M161" s="50" t="str">
        <f>'2.Child'!M91</f>
        <v>',</v>
      </c>
      <c r="N161" s="19" t="str">
        <f>'2.Child'!N91</f>
        <v>Chemistry</v>
      </c>
      <c r="O161" s="50" t="str">
        <f>'2.Child'!O91</f>
        <v>,</v>
      </c>
      <c r="P161" s="19" t="str">
        <f>'2.Child'!P91</f>
        <v>Medicine</v>
      </c>
      <c r="Q161" s="50" t="str">
        <f>'2.Child'!Q91</f>
        <v>,'</v>
      </c>
      <c r="R161" s="19" t="str">
        <f>'2.Child'!R91</f>
        <v>EU</v>
      </c>
      <c r="S161" s="50" t="str">
        <f>'2.Child'!S91</f>
        <v>','</v>
      </c>
      <c r="T161" s="19">
        <f>'2.Child'!T91</f>
        <v>500000</v>
      </c>
      <c r="U161" s="50" t="str">
        <f>'2.Child'!U91</f>
        <v>','</v>
      </c>
      <c r="V161" s="19" t="str">
        <f>'2.Child'!V91</f>
        <v>Quarterly</v>
      </c>
      <c r="W161" s="50" t="str">
        <f>'2.Child'!W91</f>
        <v>',</v>
      </c>
      <c r="Y161" s="50"/>
      <c r="AA161" s="50"/>
      <c r="AC161" s="65"/>
      <c r="AD161" s="19"/>
      <c r="AE161" s="65"/>
      <c r="AF161" s="65"/>
    </row>
    <row r="162" spans="1:32" x14ac:dyDescent="0.2">
      <c r="A162" s="34" t="str">
        <f>'2.Child'!A92</f>
        <v xml:space="preserve">Insert Into  </v>
      </c>
      <c r="B162" s="28" t="str">
        <f>'2.Child'!B92</f>
        <v>Research_Project</v>
      </c>
      <c r="C162" s="34" t="str">
        <f>'2.Child'!C92</f>
        <v xml:space="preserve"> Values (</v>
      </c>
      <c r="D162" s="111">
        <f>'2.Child'!D92</f>
        <v>89</v>
      </c>
      <c r="E162" s="50" t="str">
        <f>'2.Child'!E92</f>
        <v>,'</v>
      </c>
      <c r="F162" s="109">
        <f>'2.Child'!F92</f>
        <v>16</v>
      </c>
      <c r="G162" s="50" t="str">
        <f>'2.Child'!G92</f>
        <v>','</v>
      </c>
      <c r="H162" s="19" t="str">
        <f>'2.Child'!H92</f>
        <v>Nano-Chemistry for Enhancing Energy Efficiency in Devices</v>
      </c>
      <c r="I162" s="50" t="str">
        <f>'2.Child'!I92</f>
        <v>','</v>
      </c>
      <c r="J162" s="19">
        <f>'2.Child'!J92</f>
        <v>2019</v>
      </c>
      <c r="K162" s="50" t="str">
        <f>'2.Child'!K92</f>
        <v>','</v>
      </c>
      <c r="L162" s="19">
        <f>'2.Child'!L92</f>
        <v>2023</v>
      </c>
      <c r="M162" s="50" t="str">
        <f>'2.Child'!M92</f>
        <v>',</v>
      </c>
      <c r="N162" s="19" t="str">
        <f>'2.Child'!N92</f>
        <v>Computer Science</v>
      </c>
      <c r="O162" s="50" t="str">
        <f>'2.Child'!O92</f>
        <v>,</v>
      </c>
      <c r="P162" s="19" t="str">
        <f>'2.Child'!P92</f>
        <v>Renewable Energy</v>
      </c>
      <c r="Q162" s="50" t="str">
        <f>'2.Child'!Q92</f>
        <v>,'</v>
      </c>
      <c r="R162" s="19" t="str">
        <f>'2.Child'!R92</f>
        <v>Private Donation</v>
      </c>
      <c r="S162" s="50" t="str">
        <f>'2.Child'!S92</f>
        <v>','</v>
      </c>
      <c r="T162" s="19">
        <f>'2.Child'!T92</f>
        <v>1000000</v>
      </c>
      <c r="U162" s="50" t="str">
        <f>'2.Child'!U92</f>
        <v>','</v>
      </c>
      <c r="V162" s="19" t="str">
        <f>'2.Child'!V92</f>
        <v>Annually</v>
      </c>
      <c r="W162" s="50" t="str">
        <f>'2.Child'!W92</f>
        <v>',</v>
      </c>
      <c r="Y162" s="50"/>
      <c r="AA162" s="50"/>
      <c r="AC162" s="65"/>
      <c r="AD162" s="19"/>
      <c r="AE162" s="65"/>
      <c r="AF162" s="65"/>
    </row>
    <row r="163" spans="1:32" x14ac:dyDescent="0.2">
      <c r="A163" s="34" t="str">
        <f>'2.Child'!A93</f>
        <v xml:space="preserve">Insert Into  </v>
      </c>
      <c r="B163" s="28" t="str">
        <f>'2.Child'!B93</f>
        <v>Research_Project</v>
      </c>
      <c r="C163" s="34" t="str">
        <f>'2.Child'!C93</f>
        <v xml:space="preserve"> Values (</v>
      </c>
      <c r="D163" s="111">
        <f>'2.Child'!D93</f>
        <v>90</v>
      </c>
      <c r="E163" s="50" t="str">
        <f>'2.Child'!E93</f>
        <v>,'</v>
      </c>
      <c r="F163" s="109">
        <f>'2.Child'!F93</f>
        <v>47</v>
      </c>
      <c r="G163" s="50" t="str">
        <f>'2.Child'!G93</f>
        <v>','</v>
      </c>
      <c r="H163" s="19" t="str">
        <f>'2.Child'!H93</f>
        <v>AI-Powered Predictive Maintenance Systems in Industrial IoT Enhancing Efficiency and Reducing Downtime</v>
      </c>
      <c r="I163" s="50" t="str">
        <f>'2.Child'!I93</f>
        <v>','</v>
      </c>
      <c r="J163" s="19">
        <f>'2.Child'!J93</f>
        <v>2020</v>
      </c>
      <c r="K163" s="50" t="str">
        <f>'2.Child'!K93</f>
        <v>','</v>
      </c>
      <c r="L163" s="19">
        <f>'2.Child'!L93</f>
        <v>2024</v>
      </c>
      <c r="M163" s="50" t="str">
        <f>'2.Child'!M93</f>
        <v>',</v>
      </c>
      <c r="N163" s="19" t="str">
        <f>'2.Child'!N93</f>
        <v>Physics</v>
      </c>
      <c r="O163" s="50" t="str">
        <f>'2.Child'!O93</f>
        <v>,</v>
      </c>
      <c r="P163" s="19" t="str">
        <f>'2.Child'!P93</f>
        <v>Artificial Intelligence</v>
      </c>
      <c r="Q163" s="50" t="str">
        <f>'2.Child'!Q93</f>
        <v>,'</v>
      </c>
      <c r="R163" s="19" t="str">
        <f>'2.Child'!R93</f>
        <v>EU</v>
      </c>
      <c r="S163" s="50" t="str">
        <f>'2.Child'!S93</f>
        <v>','</v>
      </c>
      <c r="T163" s="19">
        <f>'2.Child'!T93</f>
        <v>1000000</v>
      </c>
      <c r="U163" s="50" t="str">
        <f>'2.Child'!U93</f>
        <v>','</v>
      </c>
      <c r="V163" s="19" t="str">
        <f>'2.Child'!V93</f>
        <v>Quarterly</v>
      </c>
      <c r="W163" s="50" t="str">
        <f>'2.Child'!W93</f>
        <v>',</v>
      </c>
      <c r="Y163" s="50"/>
      <c r="AA163" s="50"/>
      <c r="AC163" s="65"/>
      <c r="AD163" s="19"/>
      <c r="AE163" s="65"/>
      <c r="AF163" s="65"/>
    </row>
    <row r="164" spans="1:32" x14ac:dyDescent="0.2">
      <c r="A164" s="34" t="str">
        <f>'2.Child'!A94</f>
        <v xml:space="preserve">Insert Into  </v>
      </c>
      <c r="B164" s="28" t="str">
        <f>'2.Child'!B94</f>
        <v>Research_Project</v>
      </c>
      <c r="C164" s="34" t="str">
        <f>'2.Child'!C94</f>
        <v xml:space="preserve"> Values (</v>
      </c>
      <c r="D164" s="111">
        <f>'2.Child'!D94</f>
        <v>91</v>
      </c>
      <c r="E164" s="50" t="str">
        <f>'2.Child'!E94</f>
        <v>,'</v>
      </c>
      <c r="F164" s="109">
        <f>'2.Child'!F94</f>
        <v>20</v>
      </c>
      <c r="G164" s="50" t="str">
        <f>'2.Child'!G94</f>
        <v>','</v>
      </c>
      <c r="H164" s="19" t="str">
        <f>'2.Child'!H94</f>
        <v>High-Performance Computing for Environmental Modeling</v>
      </c>
      <c r="I164" s="50" t="str">
        <f>'2.Child'!I94</f>
        <v>','</v>
      </c>
      <c r="J164" s="19">
        <f>'2.Child'!J94</f>
        <v>2018</v>
      </c>
      <c r="K164" s="50" t="str">
        <f>'2.Child'!K94</f>
        <v>','</v>
      </c>
      <c r="L164" s="19">
        <f>'2.Child'!L94</f>
        <v>2022</v>
      </c>
      <c r="M164" s="50" t="str">
        <f>'2.Child'!M94</f>
        <v>',</v>
      </c>
      <c r="N164" s="19" t="str">
        <f>'2.Child'!N94</f>
        <v>Microbiology</v>
      </c>
      <c r="O164" s="50" t="str">
        <f>'2.Child'!O94</f>
        <v>,</v>
      </c>
      <c r="P164" s="19" t="str">
        <f>'2.Child'!P94</f>
        <v>Artificial Intelligence</v>
      </c>
      <c r="Q164" s="50" t="str">
        <f>'2.Child'!Q94</f>
        <v>,'</v>
      </c>
      <c r="R164" s="19" t="str">
        <f>'2.Child'!R94</f>
        <v>Government of Ireland</v>
      </c>
      <c r="S164" s="50" t="str">
        <f>'2.Child'!S94</f>
        <v>','</v>
      </c>
      <c r="T164" s="19">
        <f>'2.Child'!T94</f>
        <v>2000000</v>
      </c>
      <c r="U164" s="50" t="str">
        <f>'2.Child'!U94</f>
        <v>','</v>
      </c>
      <c r="V164" s="19" t="str">
        <f>'2.Child'!V94</f>
        <v>Annually</v>
      </c>
      <c r="W164" s="50" t="str">
        <f>'2.Child'!W94</f>
        <v>',</v>
      </c>
      <c r="Y164" s="50"/>
      <c r="AA164" s="50"/>
      <c r="AC164" s="65"/>
      <c r="AD164" s="19"/>
      <c r="AE164" s="65"/>
      <c r="AF164" s="65"/>
    </row>
    <row r="165" spans="1:32" x14ac:dyDescent="0.2">
      <c r="A165" s="34" t="str">
        <f>'2.Child'!A95</f>
        <v xml:space="preserve">Insert Into  </v>
      </c>
      <c r="B165" s="28" t="str">
        <f>'2.Child'!B95</f>
        <v>Research_Project</v>
      </c>
      <c r="C165" s="34" t="str">
        <f>'2.Child'!C95</f>
        <v xml:space="preserve"> Values (</v>
      </c>
      <c r="D165" s="111">
        <f>'2.Child'!D95</f>
        <v>92</v>
      </c>
      <c r="E165" s="50" t="str">
        <f>'2.Child'!E95</f>
        <v>,'</v>
      </c>
      <c r="F165" s="109">
        <f>'2.Child'!F95</f>
        <v>48</v>
      </c>
      <c r="G165" s="50" t="str">
        <f>'2.Child'!G95</f>
        <v>','</v>
      </c>
      <c r="H165" s="19" t="str">
        <f>'2.Child'!H95</f>
        <v>Simulating Particle Interactions in Large Hadron Collider Experiments</v>
      </c>
      <c r="I165" s="50" t="str">
        <f>'2.Child'!I95</f>
        <v>','</v>
      </c>
      <c r="J165" s="19">
        <f>'2.Child'!J95</f>
        <v>2022</v>
      </c>
      <c r="K165" s="50" t="str">
        <f>'2.Child'!K95</f>
        <v>','</v>
      </c>
      <c r="L165" s="19">
        <f>'2.Child'!L95</f>
        <v>2025</v>
      </c>
      <c r="M165" s="50" t="str">
        <f>'2.Child'!M95</f>
        <v>',</v>
      </c>
      <c r="N165" s="19" t="str">
        <f>'2.Child'!N95</f>
        <v>Computer Science</v>
      </c>
      <c r="O165" s="50" t="str">
        <f>'2.Child'!O95</f>
        <v>,</v>
      </c>
      <c r="P165" s="19" t="str">
        <f>'2.Child'!P95</f>
        <v>Space Science</v>
      </c>
      <c r="Q165" s="50" t="str">
        <f>'2.Child'!Q95</f>
        <v>,'</v>
      </c>
      <c r="R165" s="19" t="str">
        <f>'2.Child'!R95</f>
        <v>EU</v>
      </c>
      <c r="S165" s="50" t="str">
        <f>'2.Child'!S95</f>
        <v>','</v>
      </c>
      <c r="T165" s="19">
        <f>'2.Child'!T95</f>
        <v>3000000</v>
      </c>
      <c r="U165" s="50" t="str">
        <f>'2.Child'!U95</f>
        <v>','</v>
      </c>
      <c r="V165" s="19" t="str">
        <f>'2.Child'!V95</f>
        <v>Monthly</v>
      </c>
      <c r="W165" s="50" t="str">
        <f>'2.Child'!W95</f>
        <v>',</v>
      </c>
      <c r="Y165" s="50"/>
      <c r="AA165" s="50"/>
      <c r="AC165" s="65"/>
      <c r="AD165" s="19"/>
      <c r="AE165" s="65"/>
      <c r="AF165" s="65"/>
    </row>
    <row r="166" spans="1:32" x14ac:dyDescent="0.2">
      <c r="A166" s="34" t="str">
        <f>'2.Child'!A96</f>
        <v xml:space="preserve">Insert Into  </v>
      </c>
      <c r="B166" s="28" t="str">
        <f>'2.Child'!B96</f>
        <v>Research_Project</v>
      </c>
      <c r="C166" s="34" t="str">
        <f>'2.Child'!C96</f>
        <v xml:space="preserve"> Values (</v>
      </c>
      <c r="D166" s="111">
        <f>'2.Child'!D96</f>
        <v>93</v>
      </c>
      <c r="E166" s="50" t="str">
        <f>'2.Child'!E96</f>
        <v>,'</v>
      </c>
      <c r="F166" s="109">
        <f>'2.Child'!F96</f>
        <v>19</v>
      </c>
      <c r="G166" s="50" t="str">
        <f>'2.Child'!G96</f>
        <v>','</v>
      </c>
      <c r="H166" s="19" t="str">
        <f>'2.Child'!H96</f>
        <v>Exploring the Mechanisms of Photocatalysis for Solar-Driven Water Splitting</v>
      </c>
      <c r="I166" s="50" t="str">
        <f>'2.Child'!I96</f>
        <v>','</v>
      </c>
      <c r="J166" s="19">
        <f>'2.Child'!J96</f>
        <v>2021</v>
      </c>
      <c r="K166" s="50" t="str">
        <f>'2.Child'!K96</f>
        <v>','</v>
      </c>
      <c r="L166" s="19">
        <f>'2.Child'!L96</f>
        <v>2024</v>
      </c>
      <c r="M166" s="50" t="str">
        <f>'2.Child'!M96</f>
        <v>',</v>
      </c>
      <c r="N166" s="19" t="str">
        <f>'2.Child'!N96</f>
        <v>Physics</v>
      </c>
      <c r="O166" s="50" t="str">
        <f>'2.Child'!O96</f>
        <v>,</v>
      </c>
      <c r="P166" s="19" t="str">
        <f>'2.Child'!P96</f>
        <v>Renewable Energy</v>
      </c>
      <c r="Q166" s="50" t="str">
        <f>'2.Child'!Q96</f>
        <v>,'</v>
      </c>
      <c r="R166" s="19" t="str">
        <f>'2.Child'!R96</f>
        <v>Department of Education</v>
      </c>
      <c r="S166" s="50" t="str">
        <f>'2.Child'!S96</f>
        <v>','</v>
      </c>
      <c r="T166" s="19">
        <f>'2.Child'!T96</f>
        <v>1000000</v>
      </c>
      <c r="U166" s="50" t="str">
        <f>'2.Child'!U96</f>
        <v>','</v>
      </c>
      <c r="V166" s="19" t="str">
        <f>'2.Child'!V96</f>
        <v>Annually</v>
      </c>
      <c r="W166" s="50" t="str">
        <f>'2.Child'!W96</f>
        <v>',</v>
      </c>
      <c r="Y166" s="50"/>
      <c r="AA166" s="50"/>
      <c r="AC166" s="65"/>
      <c r="AD166" s="19"/>
      <c r="AE166" s="65"/>
      <c r="AF166" s="65"/>
    </row>
    <row r="167" spans="1:32" x14ac:dyDescent="0.2">
      <c r="A167" s="34" t="str">
        <f>'2.Child'!A97</f>
        <v xml:space="preserve">Insert Into  </v>
      </c>
      <c r="B167" s="28" t="str">
        <f>'2.Child'!B97</f>
        <v>Research_Project</v>
      </c>
      <c r="C167" s="34" t="str">
        <f>'2.Child'!C97</f>
        <v xml:space="preserve"> Values (</v>
      </c>
      <c r="D167" s="111">
        <f>'2.Child'!D97</f>
        <v>94</v>
      </c>
      <c r="E167" s="50" t="str">
        <f>'2.Child'!E97</f>
        <v>,'</v>
      </c>
      <c r="F167" s="109">
        <f>'2.Child'!F97</f>
        <v>53</v>
      </c>
      <c r="G167" s="50" t="str">
        <f>'2.Child'!G97</f>
        <v>','</v>
      </c>
      <c r="H167" s="19" t="str">
        <f>'2.Child'!H97</f>
        <v>Chemical Synthesis of Bio-Inspired Materials</v>
      </c>
      <c r="I167" s="50" t="str">
        <f>'2.Child'!I97</f>
        <v>','</v>
      </c>
      <c r="J167" s="19">
        <f>'2.Child'!J97</f>
        <v>2021</v>
      </c>
      <c r="K167" s="50" t="str">
        <f>'2.Child'!K97</f>
        <v>','</v>
      </c>
      <c r="L167" s="19">
        <f>'2.Child'!L97</f>
        <v>2024</v>
      </c>
      <c r="M167" s="50" t="str">
        <f>'2.Child'!M97</f>
        <v>',</v>
      </c>
      <c r="N167" s="19" t="str">
        <f>'2.Child'!N97</f>
        <v>Microbiology</v>
      </c>
      <c r="O167" s="50" t="str">
        <f>'2.Child'!O97</f>
        <v>,</v>
      </c>
      <c r="P167" s="19" t="str">
        <f>'2.Child'!P97</f>
        <v>Polymer/Nanomaterial</v>
      </c>
      <c r="Q167" s="50" t="str">
        <f>'2.Child'!Q97</f>
        <v>,'</v>
      </c>
      <c r="R167" s="19" t="str">
        <f>'2.Child'!R97</f>
        <v>EU</v>
      </c>
      <c r="S167" s="50" t="str">
        <f>'2.Child'!S97</f>
        <v>','</v>
      </c>
      <c r="T167" s="19">
        <f>'2.Child'!T97</f>
        <v>500000</v>
      </c>
      <c r="U167" s="50" t="str">
        <f>'2.Child'!U97</f>
        <v>','</v>
      </c>
      <c r="V167" s="19" t="str">
        <f>'2.Child'!V97</f>
        <v>Annually</v>
      </c>
      <c r="W167" s="50" t="str">
        <f>'2.Child'!W97</f>
        <v>',</v>
      </c>
      <c r="Y167" s="50"/>
      <c r="AA167" s="50"/>
      <c r="AC167" s="65"/>
      <c r="AD167" s="19"/>
      <c r="AE167" s="65"/>
      <c r="AF167" s="65"/>
    </row>
    <row r="168" spans="1:32" x14ac:dyDescent="0.2">
      <c r="A168" s="34" t="str">
        <f>'2.Child'!A98</f>
        <v xml:space="preserve">Insert Into  </v>
      </c>
      <c r="B168" s="28" t="str">
        <f>'2.Child'!B98</f>
        <v>Research_Project</v>
      </c>
      <c r="C168" s="34" t="str">
        <f>'2.Child'!C98</f>
        <v xml:space="preserve"> Values (</v>
      </c>
      <c r="D168" s="111">
        <f>'2.Child'!D98</f>
        <v>95</v>
      </c>
      <c r="E168" s="50" t="str">
        <f>'2.Child'!E98</f>
        <v>,'</v>
      </c>
      <c r="F168" s="109">
        <f>'2.Child'!F98</f>
        <v>18</v>
      </c>
      <c r="G168" s="50" t="str">
        <f>'2.Child'!G98</f>
        <v>','</v>
      </c>
      <c r="H168" s="19" t="str">
        <f>'2.Child'!H98</f>
        <v>Design and Synthesis of Biodegradable Polymers for Environmental Applications</v>
      </c>
      <c r="I168" s="50" t="str">
        <f>'2.Child'!I98</f>
        <v>','</v>
      </c>
      <c r="J168" s="19">
        <f>'2.Child'!J98</f>
        <v>2020</v>
      </c>
      <c r="K168" s="50" t="str">
        <f>'2.Child'!K98</f>
        <v>','</v>
      </c>
      <c r="L168" s="19">
        <f>'2.Child'!L98</f>
        <v>2023</v>
      </c>
      <c r="M168" s="50" t="str">
        <f>'2.Child'!M98</f>
        <v>',</v>
      </c>
      <c r="N168" s="19" t="str">
        <f>'2.Child'!N98</f>
        <v>Chemistry</v>
      </c>
      <c r="O168" s="50" t="str">
        <f>'2.Child'!O98</f>
        <v>,</v>
      </c>
      <c r="P168" s="19" t="str">
        <f>'2.Child'!P98</f>
        <v>Polymer/Nanomaterial</v>
      </c>
      <c r="Q168" s="50" t="str">
        <f>'2.Child'!Q98</f>
        <v>,'</v>
      </c>
      <c r="R168" s="19" t="str">
        <f>'2.Child'!R98</f>
        <v>EU</v>
      </c>
      <c r="S168" s="50" t="str">
        <f>'2.Child'!S98</f>
        <v>','</v>
      </c>
      <c r="T168" s="19">
        <f>'2.Child'!T98</f>
        <v>1000000</v>
      </c>
      <c r="U168" s="50" t="str">
        <f>'2.Child'!U98</f>
        <v>','</v>
      </c>
      <c r="V168" s="19" t="str">
        <f>'2.Child'!V98</f>
        <v>Annually</v>
      </c>
      <c r="W168" s="50" t="str">
        <f>'2.Child'!W98</f>
        <v>',</v>
      </c>
      <c r="Y168" s="50"/>
      <c r="AA168" s="50"/>
      <c r="AC168" s="65"/>
      <c r="AD168" s="19"/>
      <c r="AE168" s="65"/>
      <c r="AF168" s="65"/>
    </row>
    <row r="169" spans="1:32" x14ac:dyDescent="0.2">
      <c r="A169" s="34" t="str">
        <f>'2.Child'!A99</f>
        <v xml:space="preserve">Insert Into  </v>
      </c>
      <c r="B169" s="28" t="str">
        <f>'2.Child'!B99</f>
        <v>Research_Project</v>
      </c>
      <c r="C169" s="34" t="str">
        <f>'2.Child'!C99</f>
        <v xml:space="preserve"> Values (</v>
      </c>
      <c r="D169" s="111">
        <f>'2.Child'!D99</f>
        <v>96</v>
      </c>
      <c r="E169" s="50" t="str">
        <f>'2.Child'!E99</f>
        <v>,'</v>
      </c>
      <c r="F169" s="109">
        <f>'2.Child'!F99</f>
        <v>45</v>
      </c>
      <c r="G169" s="50" t="str">
        <f>'2.Child'!G99</f>
        <v>','</v>
      </c>
      <c r="H169" s="19" t="str">
        <f>'2.Child'!H99</f>
        <v>Cellular Pathways in Plant Resistance to Environmental Stress</v>
      </c>
      <c r="I169" s="50" t="str">
        <f>'2.Child'!I99</f>
        <v>','</v>
      </c>
      <c r="J169" s="19">
        <f>'2.Child'!J99</f>
        <v>2018</v>
      </c>
      <c r="K169" s="50" t="str">
        <f>'2.Child'!K99</f>
        <v>','</v>
      </c>
      <c r="L169" s="19">
        <f>'2.Child'!L99</f>
        <v>2021</v>
      </c>
      <c r="M169" s="50" t="str">
        <f>'2.Child'!M99</f>
        <v>',</v>
      </c>
      <c r="N169" s="19" t="str">
        <f>'2.Child'!N99</f>
        <v>Physics</v>
      </c>
      <c r="O169" s="50" t="str">
        <f>'2.Child'!O99</f>
        <v>,</v>
      </c>
      <c r="P169" s="19" t="str">
        <f>'2.Child'!P99</f>
        <v>Climate Change</v>
      </c>
      <c r="Q169" s="50" t="str">
        <f>'2.Child'!Q99</f>
        <v>,'</v>
      </c>
      <c r="R169" s="19" t="str">
        <f>'2.Child'!R99</f>
        <v>Government of Ireland</v>
      </c>
      <c r="S169" s="50" t="str">
        <f>'2.Child'!S99</f>
        <v>','</v>
      </c>
      <c r="T169" s="19">
        <f>'2.Child'!T99</f>
        <v>500000</v>
      </c>
      <c r="U169" s="50" t="str">
        <f>'2.Child'!U99</f>
        <v>','</v>
      </c>
      <c r="V169" s="19" t="str">
        <f>'2.Child'!V99</f>
        <v>Annually</v>
      </c>
      <c r="W169" s="50" t="str">
        <f>'2.Child'!W99</f>
        <v>',</v>
      </c>
      <c r="Y169" s="50"/>
      <c r="AA169" s="50"/>
      <c r="AC169" s="65"/>
      <c r="AD169" s="19"/>
      <c r="AE169" s="65"/>
      <c r="AF169" s="65"/>
    </row>
    <row r="170" spans="1:32" s="36" customFormat="1" x14ac:dyDescent="0.2">
      <c r="A170" s="34" t="str">
        <f>'2.Child'!A100</f>
        <v xml:space="preserve">Insert Into  </v>
      </c>
      <c r="B170" s="28" t="str">
        <f>'2.Child'!B100</f>
        <v>Research_Project</v>
      </c>
      <c r="C170" s="34" t="str">
        <f>'2.Child'!C100</f>
        <v xml:space="preserve"> Values (</v>
      </c>
      <c r="D170" s="111">
        <f>'2.Child'!D100</f>
        <v>97</v>
      </c>
      <c r="E170" s="50" t="str">
        <f>'2.Child'!E100</f>
        <v>,'</v>
      </c>
      <c r="F170" s="109">
        <f>'2.Child'!F100</f>
        <v>37</v>
      </c>
      <c r="G170" s="50" t="str">
        <f>'2.Child'!G100</f>
        <v>','</v>
      </c>
      <c r="H170" s="19" t="str">
        <f>'2.Child'!H100</f>
        <v>Microbial Interactions in Biofilm Formation</v>
      </c>
      <c r="I170" s="50" t="str">
        <f>'2.Child'!I100</f>
        <v>','</v>
      </c>
      <c r="J170" s="19">
        <f>'2.Child'!J100</f>
        <v>2022</v>
      </c>
      <c r="K170" s="50" t="str">
        <f>'2.Child'!K100</f>
        <v>','</v>
      </c>
      <c r="L170" s="19">
        <f>'2.Child'!L100</f>
        <v>2025</v>
      </c>
      <c r="M170" s="50" t="str">
        <f>'2.Child'!M100</f>
        <v>',</v>
      </c>
      <c r="N170" s="19" t="str">
        <f>'2.Child'!N100</f>
        <v>Chemistry</v>
      </c>
      <c r="O170" s="50" t="str">
        <f>'2.Child'!O100</f>
        <v>,</v>
      </c>
      <c r="P170" s="19" t="str">
        <f>'2.Child'!P100</f>
        <v>Medicine</v>
      </c>
      <c r="Q170" s="50" t="str">
        <f>'2.Child'!Q100</f>
        <v>,'</v>
      </c>
      <c r="R170" s="19" t="str">
        <f>'2.Child'!R100</f>
        <v>WHO</v>
      </c>
      <c r="S170" s="50" t="str">
        <f>'2.Child'!S100</f>
        <v>','</v>
      </c>
      <c r="T170" s="19">
        <f>'2.Child'!T100</f>
        <v>500000</v>
      </c>
      <c r="U170" s="50" t="str">
        <f>'2.Child'!U100</f>
        <v>','</v>
      </c>
      <c r="V170" s="19" t="str">
        <f>'2.Child'!V100</f>
        <v>Annually</v>
      </c>
      <c r="W170" s="50" t="str">
        <f>'2.Child'!W100</f>
        <v>',</v>
      </c>
      <c r="X170" s="19"/>
      <c r="Y170" s="50"/>
      <c r="Z170" s="19"/>
      <c r="AA170" s="50"/>
      <c r="AB170" s="19"/>
      <c r="AC170" s="65"/>
      <c r="AD170" s="19"/>
      <c r="AE170" s="65"/>
      <c r="AF170" s="65"/>
    </row>
    <row r="171" spans="1:32" x14ac:dyDescent="0.2">
      <c r="A171" s="34" t="str">
        <f>'2.Child'!A101</f>
        <v xml:space="preserve">Insert Into  </v>
      </c>
      <c r="B171" s="28" t="str">
        <f>'2.Child'!B101</f>
        <v>Research_Project</v>
      </c>
      <c r="C171" s="34" t="str">
        <f>'2.Child'!C101</f>
        <v xml:space="preserve"> Values (</v>
      </c>
      <c r="D171" s="111">
        <f>'2.Child'!D101</f>
        <v>98</v>
      </c>
      <c r="E171" s="50" t="str">
        <f>'2.Child'!E101</f>
        <v>,'</v>
      </c>
      <c r="F171" s="109">
        <f>'2.Child'!F101</f>
        <v>59</v>
      </c>
      <c r="G171" s="50" t="str">
        <f>'2.Child'!G101</f>
        <v>','</v>
      </c>
      <c r="H171" s="19" t="str">
        <f>'2.Child'!H101</f>
        <v>Ethical Considerations and Bias Mitigation in AI Algorithms for Fair Decision Making</v>
      </c>
      <c r="I171" s="50" t="str">
        <f>'2.Child'!I101</f>
        <v>','</v>
      </c>
      <c r="J171" s="19">
        <f>'2.Child'!J101</f>
        <v>2018</v>
      </c>
      <c r="K171" s="50" t="str">
        <f>'2.Child'!K101</f>
        <v>','</v>
      </c>
      <c r="L171" s="19">
        <f>'2.Child'!L101</f>
        <v>2022</v>
      </c>
      <c r="M171" s="50" t="str">
        <f>'2.Child'!M101</f>
        <v>',</v>
      </c>
      <c r="N171" s="19" t="str">
        <f>'2.Child'!N101</f>
        <v>Computer Science</v>
      </c>
      <c r="O171" s="50" t="str">
        <f>'2.Child'!O101</f>
        <v>,</v>
      </c>
      <c r="P171" s="19" t="str">
        <f>'2.Child'!P101</f>
        <v>Artificial Intelligence</v>
      </c>
      <c r="Q171" s="50" t="str">
        <f>'2.Child'!Q101</f>
        <v>,'</v>
      </c>
      <c r="R171" s="19" t="str">
        <f>'2.Child'!R101</f>
        <v>Department of Education</v>
      </c>
      <c r="S171" s="50" t="str">
        <f>'2.Child'!S101</f>
        <v>','</v>
      </c>
      <c r="T171" s="19">
        <f>'2.Child'!T101</f>
        <v>500000</v>
      </c>
      <c r="U171" s="50" t="str">
        <f>'2.Child'!U101</f>
        <v>','</v>
      </c>
      <c r="V171" s="19" t="str">
        <f>'2.Child'!V101</f>
        <v>Annually</v>
      </c>
      <c r="W171" s="50" t="str">
        <f>'2.Child'!W101</f>
        <v>',</v>
      </c>
      <c r="Y171" s="50"/>
      <c r="AA171" s="50"/>
      <c r="AC171" s="65"/>
      <c r="AD171" s="19"/>
      <c r="AE171" s="65"/>
      <c r="AF171" s="65"/>
    </row>
    <row r="172" spans="1:32" x14ac:dyDescent="0.2">
      <c r="A172" s="34" t="str">
        <f>'2.Child'!A102</f>
        <v xml:space="preserve">Insert Into  </v>
      </c>
      <c r="B172" s="28" t="str">
        <f>'2.Child'!B102</f>
        <v>Research_Project</v>
      </c>
      <c r="C172" s="34" t="str">
        <f>'2.Child'!C102</f>
        <v xml:space="preserve"> Values (</v>
      </c>
      <c r="D172" s="111">
        <f>'2.Child'!D102</f>
        <v>99</v>
      </c>
      <c r="E172" s="50" t="str">
        <f>'2.Child'!E102</f>
        <v>,'</v>
      </c>
      <c r="F172" s="109">
        <f>'2.Child'!F102</f>
        <v>55</v>
      </c>
      <c r="G172" s="50" t="str">
        <f>'2.Child'!G102</f>
        <v>','</v>
      </c>
      <c r="H172" s="19" t="str">
        <f>'2.Child'!H102</f>
        <v>The Role of AI in Climate Modeling Predicting and Mitigating Climate Change Impacts</v>
      </c>
      <c r="I172" s="50" t="str">
        <f>'2.Child'!I102</f>
        <v>','</v>
      </c>
      <c r="J172" s="19">
        <f>'2.Child'!J102</f>
        <v>2018</v>
      </c>
      <c r="K172" s="50" t="str">
        <f>'2.Child'!K102</f>
        <v>','</v>
      </c>
      <c r="L172" s="19">
        <f>'2.Child'!L102</f>
        <v>2021</v>
      </c>
      <c r="M172" s="50" t="str">
        <f>'2.Child'!M102</f>
        <v>',</v>
      </c>
      <c r="N172" s="19" t="str">
        <f>'2.Child'!N102</f>
        <v>Chemistry</v>
      </c>
      <c r="O172" s="50" t="str">
        <f>'2.Child'!O102</f>
        <v>,</v>
      </c>
      <c r="P172" s="19" t="str">
        <f>'2.Child'!P102</f>
        <v>Climate Change</v>
      </c>
      <c r="Q172" s="50" t="str">
        <f>'2.Child'!Q102</f>
        <v>,'</v>
      </c>
      <c r="R172" s="19" t="str">
        <f>'2.Child'!R102</f>
        <v>Government of Ireland</v>
      </c>
      <c r="S172" s="50" t="str">
        <f>'2.Child'!S102</f>
        <v>','</v>
      </c>
      <c r="T172" s="19">
        <f>'2.Child'!T102</f>
        <v>2000000</v>
      </c>
      <c r="U172" s="50" t="str">
        <f>'2.Child'!U102</f>
        <v>','</v>
      </c>
      <c r="V172" s="19" t="str">
        <f>'2.Child'!V102</f>
        <v>Monthly</v>
      </c>
      <c r="W172" s="50" t="str">
        <f>'2.Child'!W102</f>
        <v>',</v>
      </c>
      <c r="Y172" s="50"/>
      <c r="AA172" s="50"/>
      <c r="AC172" s="65"/>
      <c r="AD172" s="19"/>
      <c r="AE172" s="65"/>
      <c r="AF172" s="65"/>
    </row>
    <row r="173" spans="1:32" x14ac:dyDescent="0.2">
      <c r="A173" s="34" t="str">
        <f>'2.Child'!A103</f>
        <v xml:space="preserve">Insert Into  </v>
      </c>
      <c r="B173" s="28" t="str">
        <f>'2.Child'!B103</f>
        <v>Research_Project</v>
      </c>
      <c r="C173" s="34" t="str">
        <f>'2.Child'!C103</f>
        <v xml:space="preserve"> Values (</v>
      </c>
      <c r="D173" s="111">
        <f>'2.Child'!D103</f>
        <v>100</v>
      </c>
      <c r="E173" s="50" t="str">
        <f>'2.Child'!E103</f>
        <v>,'</v>
      </c>
      <c r="F173" s="109">
        <f>'2.Child'!F103</f>
        <v>9</v>
      </c>
      <c r="G173" s="50" t="str">
        <f>'2.Child'!G103</f>
        <v>','</v>
      </c>
      <c r="H173" s="19" t="str">
        <f>'2.Child'!H103</f>
        <v>Chemistry of Lithium-Ion Batteries for Electric Vehicles</v>
      </c>
      <c r="I173" s="50" t="str">
        <f>'2.Child'!I103</f>
        <v>','</v>
      </c>
      <c r="J173" s="19">
        <f>'2.Child'!J103</f>
        <v>2021</v>
      </c>
      <c r="K173" s="50" t="str">
        <f>'2.Child'!K103</f>
        <v>','</v>
      </c>
      <c r="L173" s="19">
        <f>'2.Child'!L103</f>
        <v>2024</v>
      </c>
      <c r="M173" s="50" t="str">
        <f>'2.Child'!M103</f>
        <v>',</v>
      </c>
      <c r="N173" s="19" t="str">
        <f>'2.Child'!N103</f>
        <v>Computer Science</v>
      </c>
      <c r="O173" s="50" t="str">
        <f>'2.Child'!O103</f>
        <v>,</v>
      </c>
      <c r="P173" s="19" t="str">
        <f>'2.Child'!P103</f>
        <v>Renewable Energy</v>
      </c>
      <c r="Q173" s="50" t="str">
        <f>'2.Child'!Q103</f>
        <v>,'</v>
      </c>
      <c r="R173" s="19" t="str">
        <f>'2.Child'!R103</f>
        <v>Department of Education</v>
      </c>
      <c r="S173" s="50" t="str">
        <f>'2.Child'!S103</f>
        <v>','</v>
      </c>
      <c r="T173" s="19">
        <f>'2.Child'!T103</f>
        <v>2000000</v>
      </c>
      <c r="U173" s="50" t="str">
        <f>'2.Child'!U103</f>
        <v>','</v>
      </c>
      <c r="V173" s="19" t="str">
        <f>'2.Child'!V103</f>
        <v>Monthly</v>
      </c>
      <c r="W173" s="50" t="str">
        <f>'2.Child'!W103</f>
        <v>',</v>
      </c>
      <c r="Y173" s="50"/>
      <c r="AA173" s="50"/>
      <c r="AC173" s="65"/>
      <c r="AD173" s="19"/>
      <c r="AE173" s="65"/>
      <c r="AF173" s="65"/>
    </row>
    <row r="174" spans="1:32" ht="13.2" x14ac:dyDescent="0.25">
      <c r="A174" s="68" t="s">
        <v>35</v>
      </c>
    </row>
  </sheetData>
  <phoneticPr fontId="0" type="noConversion"/>
  <pageMargins left="0.75" right="0.75" top="1" bottom="1" header="0.5" footer="0.5"/>
  <pageSetup paperSize="9" orientation="portrait"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171"/>
  <sheetViews>
    <sheetView showZeros="0" topLeftCell="A90" workbookViewId="0">
      <selection activeCell="A72" sqref="A72:A171"/>
    </sheetView>
  </sheetViews>
  <sheetFormatPr defaultColWidth="9.21875" defaultRowHeight="9.6" x14ac:dyDescent="0.2"/>
  <cols>
    <col min="1" max="1" width="11.44140625" style="33" customWidth="1"/>
    <col min="2" max="2" width="14.21875" style="33" customWidth="1"/>
    <col min="3" max="3" width="38.5546875" style="33" customWidth="1"/>
    <col min="4" max="4" width="11.77734375" style="33" customWidth="1"/>
    <col min="5" max="5" width="11.21875" style="33" customWidth="1"/>
    <col min="6" max="6" width="10.5546875" style="33" customWidth="1"/>
    <col min="7" max="7" width="11.21875" style="33" customWidth="1"/>
    <col min="8" max="8" width="24.6640625" style="33" customWidth="1"/>
    <col min="9" max="9" width="15.33203125" style="33" customWidth="1"/>
    <col min="10" max="16384" width="9.21875" style="33"/>
  </cols>
  <sheetData>
    <row r="1" spans="1:15" ht="15.75" customHeight="1" x14ac:dyDescent="0.2">
      <c r="A1" s="32" t="str">
        <f>Par_D!A1</f>
        <v>Scientist</v>
      </c>
    </row>
    <row r="2" spans="1:15" s="32" customFormat="1" x14ac:dyDescent="0.2">
      <c r="A2" s="62" t="str">
        <f>Par_D!A3</f>
        <v>Scientist_Id</v>
      </c>
      <c r="B2" s="62" t="str">
        <f>Par_D!B3</f>
        <v>ForeName</v>
      </c>
      <c r="C2" s="62" t="str">
        <f>Par_D!C3</f>
        <v>Surname</v>
      </c>
      <c r="D2" s="62" t="str">
        <f>Par_D!D3</f>
        <v>Town</v>
      </c>
      <c r="E2" s="62" t="str">
        <f>Par_D!E3</f>
        <v>County</v>
      </c>
      <c r="F2" s="62" t="str">
        <f>Par_D!F3</f>
        <v>Nationality</v>
      </c>
      <c r="G2" s="62" t="str">
        <f>Par_D!G3</f>
        <v>Date_Born</v>
      </c>
      <c r="H2" s="62" t="str">
        <f>Par_D!H3</f>
        <v>University</v>
      </c>
      <c r="I2" s="62" t="str">
        <f>Par_D!I3</f>
        <v>Degree</v>
      </c>
      <c r="J2" s="62" t="str">
        <f>Par_D!J3</f>
        <v>Highest_Qual</v>
      </c>
      <c r="K2" s="62" t="str">
        <f>Par_D!K3</f>
        <v>Yrs_Exp</v>
      </c>
      <c r="L2" s="62" t="str">
        <f>Par_D!L3</f>
        <v>Num_Publications</v>
      </c>
      <c r="M2" s="62" t="str">
        <f>Par_D!M3</f>
        <v>Largest_Grant</v>
      </c>
      <c r="N2" s="62" t="str">
        <f>Par_D!N3</f>
        <v>Income</v>
      </c>
      <c r="O2" s="90"/>
    </row>
    <row r="3" spans="1:15" ht="8.5500000000000007" customHeight="1" x14ac:dyDescent="0.2">
      <c r="A3" s="118">
        <f>Par_D!A4</f>
        <v>1</v>
      </c>
      <c r="B3" s="33" t="str">
        <f>Par_D!B4</f>
        <v>João</v>
      </c>
      <c r="C3" s="33" t="str">
        <f>Par_D!C4</f>
        <v>Silva</v>
      </c>
      <c r="D3" s="33" t="str">
        <f>Par_D!D4</f>
        <v>Dublin</v>
      </c>
      <c r="E3" s="33" t="str">
        <f>Par_D!E4</f>
        <v>Dublin</v>
      </c>
      <c r="F3" s="33" t="str">
        <f>Par_D!F4</f>
        <v>Brazil</v>
      </c>
      <c r="G3" s="116">
        <f>Par_D!G4</f>
        <v>33692</v>
      </c>
      <c r="H3" s="33" t="str">
        <f>Par_D!H4</f>
        <v>Trinity College Dublin</v>
      </c>
      <c r="I3" s="33" t="str">
        <f>Par_D!I4</f>
        <v>Physics</v>
      </c>
      <c r="J3" s="33" t="str">
        <f>Par_D!J4</f>
        <v>PhD</v>
      </c>
      <c r="K3" s="33">
        <f>Par_D!K4</f>
        <v>1</v>
      </c>
      <c r="L3" s="117">
        <f>Par_D!L4</f>
        <v>5</v>
      </c>
      <c r="M3" s="117">
        <f>Par_D!M4</f>
        <v>450000</v>
      </c>
      <c r="N3" s="117">
        <f>Par_D!N4</f>
        <v>9375</v>
      </c>
    </row>
    <row r="4" spans="1:15" ht="8.5500000000000007" customHeight="1" x14ac:dyDescent="0.2">
      <c r="A4" s="118">
        <f>Par_D!A5</f>
        <v>2</v>
      </c>
      <c r="B4" s="33" t="str">
        <f>Par_D!B5</f>
        <v>Ahmad</v>
      </c>
      <c r="C4" s="33" t="str">
        <f>Par_D!C5</f>
        <v>Ali</v>
      </c>
      <c r="D4" s="33" t="str">
        <f>Par_D!D5</f>
        <v>Cork</v>
      </c>
      <c r="E4" s="33" t="str">
        <f>Par_D!E5</f>
        <v>Cork</v>
      </c>
      <c r="F4" s="33" t="str">
        <f>Par_D!F5</f>
        <v>Malaysia</v>
      </c>
      <c r="G4" s="116">
        <f>Par_D!G5</f>
        <v>33800</v>
      </c>
      <c r="H4" s="33" t="str">
        <f>Par_D!H5</f>
        <v>University College Cork</v>
      </c>
      <c r="I4" s="33" t="str">
        <f>Par_D!I5</f>
        <v>Biology</v>
      </c>
      <c r="J4" s="33" t="str">
        <f>Par_D!J5</f>
        <v>PhD</v>
      </c>
      <c r="K4" s="33">
        <f>Par_D!K5</f>
        <v>3</v>
      </c>
      <c r="L4" s="117">
        <f>Par_D!L5</f>
        <v>6</v>
      </c>
      <c r="M4" s="117">
        <f>Par_D!M5</f>
        <v>370000</v>
      </c>
      <c r="N4" s="117">
        <f>Par_D!N5</f>
        <v>7708.333333333333</v>
      </c>
    </row>
    <row r="5" spans="1:15" ht="8.5500000000000007" customHeight="1" x14ac:dyDescent="0.2">
      <c r="A5" s="118">
        <f>Par_D!A6</f>
        <v>3</v>
      </c>
      <c r="B5" s="33" t="str">
        <f>Par_D!B6</f>
        <v>James</v>
      </c>
      <c r="C5" s="33" t="str">
        <f>Par_D!C6</f>
        <v>Wong</v>
      </c>
      <c r="D5" s="33" t="str">
        <f>Par_D!D6</f>
        <v>Edinburgh</v>
      </c>
      <c r="E5" s="33" t="str">
        <f>Par_D!E6</f>
        <v>Edinburgh</v>
      </c>
      <c r="F5" s="33" t="str">
        <f>Par_D!F6</f>
        <v>United Kingdom</v>
      </c>
      <c r="G5" s="116">
        <f>Par_D!G6</f>
        <v>34707</v>
      </c>
      <c r="H5" s="33" t="str">
        <f>Par_D!H6</f>
        <v>University of Edinburgh</v>
      </c>
      <c r="I5" s="33" t="str">
        <f>Par_D!I6</f>
        <v>Microbiology</v>
      </c>
      <c r="J5" s="33" t="str">
        <f>Par_D!J6</f>
        <v>Degree</v>
      </c>
      <c r="K5" s="33">
        <f>Par_D!K6</f>
        <v>3</v>
      </c>
      <c r="L5" s="117">
        <f>Par_D!L6</f>
        <v>1</v>
      </c>
      <c r="M5" s="117" t="str">
        <f>Par_D!M6</f>
        <v>Null</v>
      </c>
      <c r="N5" s="117" t="str">
        <f>Par_D!N6</f>
        <v>Null</v>
      </c>
    </row>
    <row r="6" spans="1:15" ht="9" customHeight="1" x14ac:dyDescent="0.2">
      <c r="A6" s="118">
        <f>Par_D!A7</f>
        <v>4</v>
      </c>
      <c r="B6" s="33" t="str">
        <f>Par_D!B7</f>
        <v>Emma</v>
      </c>
      <c r="C6" s="33" t="str">
        <f>Par_D!C7</f>
        <v>Johnson</v>
      </c>
      <c r="D6" s="33" t="str">
        <f>Par_D!D7</f>
        <v>Glasgow</v>
      </c>
      <c r="E6" s="33" t="str">
        <f>Par_D!E7</f>
        <v>Glasgow</v>
      </c>
      <c r="F6" s="33" t="str">
        <f>Par_D!F7</f>
        <v>United Kingdom</v>
      </c>
      <c r="G6" s="116">
        <f>Par_D!G7</f>
        <v>35348</v>
      </c>
      <c r="H6" s="33" t="str">
        <f>Par_D!H7</f>
        <v>University of Glasgow</v>
      </c>
      <c r="I6" s="33" t="str">
        <f>Par_D!I7</f>
        <v>Microbiology</v>
      </c>
      <c r="J6" s="33" t="str">
        <f>Par_D!J7</f>
        <v>PhD</v>
      </c>
      <c r="K6" s="33">
        <f>Par_D!K7</f>
        <v>4</v>
      </c>
      <c r="L6" s="117">
        <f>Par_D!L7</f>
        <v>6</v>
      </c>
      <c r="M6" s="117">
        <f>Par_D!M7</f>
        <v>450000</v>
      </c>
      <c r="N6" s="117">
        <f>Par_D!N7</f>
        <v>9375</v>
      </c>
    </row>
    <row r="7" spans="1:15" ht="8.5500000000000007" customHeight="1" x14ac:dyDescent="0.2">
      <c r="A7" s="118">
        <f>Par_D!A8</f>
        <v>5</v>
      </c>
      <c r="B7" s="33" t="str">
        <f>Par_D!B8</f>
        <v>Li</v>
      </c>
      <c r="C7" s="33" t="str">
        <f>Par_D!C8</f>
        <v>Wei</v>
      </c>
      <c r="D7" s="33" t="str">
        <f>Par_D!D8</f>
        <v>Cardiff</v>
      </c>
      <c r="E7" s="33" t="str">
        <f>Par_D!E8</f>
        <v>Cardiff</v>
      </c>
      <c r="F7" s="33" t="str">
        <f>Par_D!F8</f>
        <v>China</v>
      </c>
      <c r="G7" s="116">
        <f>Par_D!G8</f>
        <v>35778</v>
      </c>
      <c r="H7" s="33" t="str">
        <f>Par_D!H8</f>
        <v>Cardiff University</v>
      </c>
      <c r="I7" s="33" t="str">
        <f>Par_D!I8</f>
        <v>Chemistry</v>
      </c>
      <c r="J7" s="33" t="str">
        <f>Par_D!J8</f>
        <v>PhD</v>
      </c>
      <c r="K7" s="33">
        <f>Par_D!K8</f>
        <v>3</v>
      </c>
      <c r="L7" s="117">
        <f>Par_D!L8</f>
        <v>6</v>
      </c>
      <c r="M7" s="117">
        <f>Par_D!M8</f>
        <v>280000</v>
      </c>
      <c r="N7" s="117">
        <f>Par_D!N8</f>
        <v>5833.333333333333</v>
      </c>
    </row>
    <row r="8" spans="1:15" ht="8.5500000000000007" customHeight="1" x14ac:dyDescent="0.2">
      <c r="A8" s="118">
        <f>Par_D!A9</f>
        <v>6</v>
      </c>
      <c r="B8" s="33" t="str">
        <f>Par_D!B9</f>
        <v>Ana</v>
      </c>
      <c r="C8" s="33" t="str">
        <f>Par_D!C9</f>
        <v>Costa</v>
      </c>
      <c r="D8" s="33" t="str">
        <f>Par_D!D9</f>
        <v>Swansea</v>
      </c>
      <c r="E8" s="33" t="str">
        <f>Par_D!E9</f>
        <v>Swansea</v>
      </c>
      <c r="F8" s="33" t="str">
        <f>Par_D!F9</f>
        <v>Brazil</v>
      </c>
      <c r="G8" s="116">
        <f>Par_D!G9</f>
        <v>33616</v>
      </c>
      <c r="H8" s="33" t="str">
        <f>Par_D!H9</f>
        <v>Swansea University</v>
      </c>
      <c r="I8" s="33" t="str">
        <f>Par_D!I9</f>
        <v>Chemistry</v>
      </c>
      <c r="J8" s="33" t="str">
        <f>Par_D!J9</f>
        <v>PhD</v>
      </c>
      <c r="K8" s="33">
        <f>Par_D!K9</f>
        <v>3</v>
      </c>
      <c r="L8" s="117">
        <f>Par_D!L9</f>
        <v>4</v>
      </c>
      <c r="M8" s="117">
        <f>Par_D!M9</f>
        <v>350000</v>
      </c>
      <c r="N8" s="117">
        <f>Par_D!N9</f>
        <v>7291.666666666667</v>
      </c>
    </row>
    <row r="9" spans="1:15" ht="8.5500000000000007" customHeight="1" x14ac:dyDescent="0.2">
      <c r="A9" s="118">
        <f>Par_D!A10</f>
        <v>7</v>
      </c>
      <c r="B9" s="33" t="str">
        <f>Par_D!B10</f>
        <v>Siti Nurhaliza</v>
      </c>
      <c r="C9" s="33" t="str">
        <f>Par_D!C10</f>
        <v>Ahmad</v>
      </c>
      <c r="D9" s="33" t="str">
        <f>Par_D!D10</f>
        <v>Oxford</v>
      </c>
      <c r="E9" s="33" t="str">
        <f>Par_D!E10</f>
        <v>Oxfordshire</v>
      </c>
      <c r="F9" s="33" t="str">
        <f>Par_D!F10</f>
        <v>Malaysia</v>
      </c>
      <c r="G9" s="116">
        <f>Par_D!G10</f>
        <v>36302</v>
      </c>
      <c r="H9" s="33" t="str">
        <f>Par_D!H10</f>
        <v>University of Oxford</v>
      </c>
      <c r="I9" s="33" t="str">
        <f>Par_D!I10</f>
        <v>Physics</v>
      </c>
      <c r="J9" s="33" t="str">
        <f>Par_D!J10</f>
        <v>Masters</v>
      </c>
      <c r="K9" s="33">
        <f>Par_D!K10</f>
        <v>3</v>
      </c>
      <c r="L9" s="117">
        <f>Par_D!L10</f>
        <v>3</v>
      </c>
      <c r="M9" s="117">
        <f>Par_D!M10</f>
        <v>90000</v>
      </c>
      <c r="N9" s="117">
        <f>Par_D!N10</f>
        <v>2500</v>
      </c>
    </row>
    <row r="10" spans="1:15" ht="8.5500000000000007" customHeight="1" x14ac:dyDescent="0.2">
      <c r="A10" s="118">
        <f>Par_D!A11</f>
        <v>8</v>
      </c>
      <c r="B10" s="33" t="str">
        <f>Par_D!B11</f>
        <v>Muhammad Haziq</v>
      </c>
      <c r="C10" s="33" t="str">
        <f>Par_D!C11</f>
        <v>Syafiq</v>
      </c>
      <c r="D10" s="33" t="str">
        <f>Par_D!D11</f>
        <v>Cambridge</v>
      </c>
      <c r="E10" s="33" t="str">
        <f>Par_D!E11</f>
        <v>Cambridgeshire</v>
      </c>
      <c r="F10" s="33" t="str">
        <f>Par_D!F11</f>
        <v>Malaysia</v>
      </c>
      <c r="G10" s="116">
        <f>Par_D!G11</f>
        <v>33980</v>
      </c>
      <c r="H10" s="33" t="str">
        <f>Par_D!H11</f>
        <v>University of Cambridge</v>
      </c>
      <c r="I10" s="33" t="str">
        <f>Par_D!I11</f>
        <v>Computer Science</v>
      </c>
      <c r="J10" s="33" t="str">
        <f>Par_D!J11</f>
        <v>PhD</v>
      </c>
      <c r="K10" s="33">
        <f>Par_D!K11</f>
        <v>2</v>
      </c>
      <c r="L10" s="117">
        <f>Par_D!L11</f>
        <v>4</v>
      </c>
      <c r="M10" s="117">
        <f>Par_D!M11</f>
        <v>445000</v>
      </c>
      <c r="N10" s="117">
        <f>Par_D!N11</f>
        <v>9270.8333333333339</v>
      </c>
    </row>
    <row r="11" spans="1:15" ht="8.5500000000000007" customHeight="1" x14ac:dyDescent="0.2">
      <c r="A11" s="118">
        <f>Par_D!A12</f>
        <v>9</v>
      </c>
      <c r="B11" s="33" t="str">
        <f>Par_D!B12</f>
        <v>Nurul</v>
      </c>
      <c r="C11" s="33" t="str">
        <f>Par_D!C12</f>
        <v>Aisyah</v>
      </c>
      <c r="D11" s="33" t="str">
        <f>Par_D!D12</f>
        <v>Edinburgh</v>
      </c>
      <c r="E11" s="33" t="str">
        <f>Par_D!E12</f>
        <v>Edinburgh</v>
      </c>
      <c r="F11" s="33" t="str">
        <f>Par_D!F12</f>
        <v>Malaysia</v>
      </c>
      <c r="G11" s="116">
        <f>Par_D!G12</f>
        <v>35711</v>
      </c>
      <c r="H11" s="33" t="str">
        <f>Par_D!H12</f>
        <v>University of Edinburgh</v>
      </c>
      <c r="I11" s="33" t="str">
        <f>Par_D!I12</f>
        <v>Chemistry</v>
      </c>
      <c r="J11" s="33" t="str">
        <f>Par_D!J12</f>
        <v>Masters</v>
      </c>
      <c r="K11" s="33">
        <f>Par_D!K12</f>
        <v>2</v>
      </c>
      <c r="L11" s="117">
        <f>Par_D!L12</f>
        <v>2</v>
      </c>
      <c r="M11" s="117">
        <f>Par_D!M12</f>
        <v>70000</v>
      </c>
      <c r="N11" s="117">
        <f>Par_D!N12</f>
        <v>1944.4444444444443</v>
      </c>
    </row>
    <row r="12" spans="1:15" ht="8.5500000000000007" customHeight="1" x14ac:dyDescent="0.2">
      <c r="A12" s="118">
        <f>Par_D!A13</f>
        <v>10</v>
      </c>
      <c r="B12" s="33" t="str">
        <f>Par_D!B13</f>
        <v>Conor</v>
      </c>
      <c r="C12" s="33" t="str">
        <f>Par_D!C13</f>
        <v>O'Neill</v>
      </c>
      <c r="D12" s="33" t="str">
        <f>Par_D!D13</f>
        <v>Cardiff</v>
      </c>
      <c r="E12" s="33" t="str">
        <f>Par_D!E13</f>
        <v>Cardiff</v>
      </c>
      <c r="F12" s="33" t="str">
        <f>Par_D!F13</f>
        <v>Ireland</v>
      </c>
      <c r="G12" s="116">
        <f>Par_D!G13</f>
        <v>34286</v>
      </c>
      <c r="H12" s="33" t="str">
        <f>Par_D!H13</f>
        <v>Cardiff University</v>
      </c>
      <c r="I12" s="33" t="str">
        <f>Par_D!I13</f>
        <v>Computer Science</v>
      </c>
      <c r="J12" s="33" t="str">
        <f>Par_D!J13</f>
        <v>PhD</v>
      </c>
      <c r="K12" s="33">
        <f>Par_D!K13</f>
        <v>4</v>
      </c>
      <c r="L12" s="117">
        <f>Par_D!L13</f>
        <v>4</v>
      </c>
      <c r="M12" s="117">
        <f>Par_D!M13</f>
        <v>320000</v>
      </c>
      <c r="N12" s="117">
        <f>Par_D!N13</f>
        <v>6666.666666666667</v>
      </c>
    </row>
    <row r="13" spans="1:15" ht="8.5500000000000007" customHeight="1" x14ac:dyDescent="0.2">
      <c r="A13" s="118">
        <f>Par_D!A14</f>
        <v>11</v>
      </c>
      <c r="B13" s="33" t="str">
        <f>Par_D!B14</f>
        <v>Carlos</v>
      </c>
      <c r="C13" s="33" t="str">
        <f>Par_D!C14</f>
        <v>Santos</v>
      </c>
      <c r="D13" s="33" t="str">
        <f>Par_D!D14</f>
        <v>Cork</v>
      </c>
      <c r="E13" s="33" t="str">
        <f>Par_D!E14</f>
        <v>Cork</v>
      </c>
      <c r="F13" s="33" t="str">
        <f>Par_D!F14</f>
        <v>Brazil</v>
      </c>
      <c r="G13" s="116">
        <f>Par_D!G14</f>
        <v>33772</v>
      </c>
      <c r="H13" s="33" t="str">
        <f>Par_D!H14</f>
        <v>University College Cork</v>
      </c>
      <c r="I13" s="33" t="str">
        <f>Par_D!I14</f>
        <v>Microbiology</v>
      </c>
      <c r="J13" s="33" t="str">
        <f>Par_D!J14</f>
        <v>Masters</v>
      </c>
      <c r="K13" s="33">
        <f>Par_D!K14</f>
        <v>4</v>
      </c>
      <c r="L13" s="117">
        <f>Par_D!L14</f>
        <v>2</v>
      </c>
      <c r="M13" s="117">
        <f>Par_D!M14</f>
        <v>70000</v>
      </c>
      <c r="N13" s="117">
        <f>Par_D!N14</f>
        <v>1944.4444444444443</v>
      </c>
    </row>
    <row r="14" spans="1:15" ht="8.5500000000000007" customHeight="1" x14ac:dyDescent="0.2">
      <c r="A14" s="118">
        <f>Par_D!A15</f>
        <v>12</v>
      </c>
      <c r="B14" s="33" t="str">
        <f>Par_D!B15</f>
        <v>Lee</v>
      </c>
      <c r="C14" s="33" t="str">
        <f>Par_D!C15</f>
        <v>Wei</v>
      </c>
      <c r="D14" s="33" t="str">
        <f>Par_D!D15</f>
        <v>Athlone</v>
      </c>
      <c r="E14" s="33" t="str">
        <f>Par_D!E15</f>
        <v>Westmeath</v>
      </c>
      <c r="F14" s="33" t="str">
        <f>Par_D!F15</f>
        <v>Malaysia</v>
      </c>
      <c r="G14" s="116">
        <f>Par_D!G15</f>
        <v>33724</v>
      </c>
      <c r="H14" s="33" t="str">
        <f>Par_D!H15</f>
        <v>TUS: Midlands Midwest</v>
      </c>
      <c r="I14" s="33" t="str">
        <f>Par_D!I15</f>
        <v>Physics</v>
      </c>
      <c r="J14" s="33" t="str">
        <f>Par_D!J15</f>
        <v>PhD</v>
      </c>
      <c r="K14" s="33">
        <f>Par_D!K15</f>
        <v>1</v>
      </c>
      <c r="L14" s="117">
        <f>Par_D!L15</f>
        <v>4</v>
      </c>
      <c r="M14" s="117">
        <f>Par_D!M15</f>
        <v>200000</v>
      </c>
      <c r="N14" s="117">
        <f>Par_D!N15</f>
        <v>4166.666666666667</v>
      </c>
    </row>
    <row r="15" spans="1:15" ht="8.5500000000000007" customHeight="1" x14ac:dyDescent="0.2">
      <c r="A15" s="118">
        <f>Par_D!A16</f>
        <v>13</v>
      </c>
      <c r="B15" s="33" t="str">
        <f>Par_D!B16</f>
        <v>Nadia</v>
      </c>
      <c r="C15" s="33" t="str">
        <f>Par_D!C16</f>
        <v>Rahman</v>
      </c>
      <c r="D15" s="33" t="str">
        <f>Par_D!D16</f>
        <v>Edinburgh</v>
      </c>
      <c r="E15" s="33" t="str">
        <f>Par_D!E16</f>
        <v>Edinburgh</v>
      </c>
      <c r="F15" s="33" t="str">
        <f>Par_D!F16</f>
        <v>Malaysia</v>
      </c>
      <c r="G15" s="116">
        <f>Par_D!G16</f>
        <v>34655</v>
      </c>
      <c r="H15" s="33" t="str">
        <f>Par_D!H16</f>
        <v>University of Edinburgh</v>
      </c>
      <c r="I15" s="33" t="str">
        <f>Par_D!I16</f>
        <v>Physics</v>
      </c>
      <c r="J15" s="33" t="str">
        <f>Par_D!J16</f>
        <v>PhD</v>
      </c>
      <c r="K15" s="33">
        <f>Par_D!K16</f>
        <v>2</v>
      </c>
      <c r="L15" s="117">
        <f>Par_D!L16</f>
        <v>6</v>
      </c>
      <c r="M15" s="117">
        <f>Par_D!M16</f>
        <v>330000</v>
      </c>
      <c r="N15" s="117">
        <f>Par_D!N16</f>
        <v>6875</v>
      </c>
    </row>
    <row r="16" spans="1:15" ht="8.5500000000000007" customHeight="1" x14ac:dyDescent="0.2">
      <c r="A16" s="118">
        <f>Par_D!A17</f>
        <v>14</v>
      </c>
      <c r="B16" s="33" t="str">
        <f>Par_D!B17</f>
        <v>Ciara</v>
      </c>
      <c r="C16" s="33" t="str">
        <f>Par_D!C17</f>
        <v>Murphy</v>
      </c>
      <c r="D16" s="33" t="str">
        <f>Par_D!D17</f>
        <v>Dublin</v>
      </c>
      <c r="E16" s="33" t="str">
        <f>Par_D!E17</f>
        <v>Dublin</v>
      </c>
      <c r="F16" s="33" t="str">
        <f>Par_D!F17</f>
        <v>Ireland</v>
      </c>
      <c r="G16" s="116">
        <f>Par_D!G17</f>
        <v>33371</v>
      </c>
      <c r="H16" s="33" t="str">
        <f>Par_D!H17</f>
        <v>Trinity College Dublin</v>
      </c>
      <c r="I16" s="33" t="str">
        <f>Par_D!I17</f>
        <v>Microbiology</v>
      </c>
      <c r="J16" s="33" t="str">
        <f>Par_D!J17</f>
        <v>Masters</v>
      </c>
      <c r="K16" s="33">
        <f>Par_D!K17</f>
        <v>1</v>
      </c>
      <c r="L16" s="117">
        <f>Par_D!L17</f>
        <v>1</v>
      </c>
      <c r="M16" s="117">
        <f>Par_D!M17</f>
        <v>84000</v>
      </c>
      <c r="N16" s="117">
        <f>Par_D!N17</f>
        <v>2333.3333333333335</v>
      </c>
    </row>
    <row r="17" spans="1:14" ht="8.5500000000000007" customHeight="1" x14ac:dyDescent="0.2">
      <c r="A17" s="118">
        <f>Par_D!A18</f>
        <v>15</v>
      </c>
      <c r="B17" s="33" t="str">
        <f>Par_D!B18</f>
        <v>Pedro</v>
      </c>
      <c r="C17" s="33" t="str">
        <f>Par_D!C18</f>
        <v>Alves</v>
      </c>
      <c r="D17" s="33" t="str">
        <f>Par_D!D18</f>
        <v>Cork</v>
      </c>
      <c r="E17" s="33" t="str">
        <f>Par_D!E18</f>
        <v>Cork</v>
      </c>
      <c r="F17" s="33" t="str">
        <f>Par_D!F18</f>
        <v>Brazil</v>
      </c>
      <c r="G17" s="116">
        <f>Par_D!G18</f>
        <v>34617</v>
      </c>
      <c r="H17" s="33" t="str">
        <f>Par_D!H18</f>
        <v>University College Cork</v>
      </c>
      <c r="I17" s="33" t="str">
        <f>Par_D!I18</f>
        <v>Chemistry</v>
      </c>
      <c r="J17" s="33" t="str">
        <f>Par_D!J18</f>
        <v>PhD</v>
      </c>
      <c r="K17" s="33">
        <f>Par_D!K18</f>
        <v>3</v>
      </c>
      <c r="L17" s="117">
        <f>Par_D!L18</f>
        <v>4</v>
      </c>
      <c r="M17" s="117">
        <f>Par_D!M18</f>
        <v>340000</v>
      </c>
      <c r="N17" s="117">
        <f>Par_D!N18</f>
        <v>7083.333333333333</v>
      </c>
    </row>
    <row r="18" spans="1:14" ht="8.5500000000000007" customHeight="1" x14ac:dyDescent="0.2">
      <c r="A18" s="118">
        <f>Par_D!A19</f>
        <v>16</v>
      </c>
      <c r="B18" s="33" t="str">
        <f>Par_D!B19</f>
        <v>Olivia</v>
      </c>
      <c r="C18" s="33" t="str">
        <f>Par_D!C19</f>
        <v>Brown</v>
      </c>
      <c r="D18" s="33" t="str">
        <f>Par_D!D19</f>
        <v>Glasgow</v>
      </c>
      <c r="E18" s="33" t="str">
        <f>Par_D!E19</f>
        <v>Glasgow</v>
      </c>
      <c r="F18" s="33" t="str">
        <f>Par_D!F19</f>
        <v>United Kingdom</v>
      </c>
      <c r="G18" s="116">
        <f>Par_D!G19</f>
        <v>33936</v>
      </c>
      <c r="H18" s="33" t="str">
        <f>Par_D!H19</f>
        <v>University of Glasgow</v>
      </c>
      <c r="I18" s="33" t="str">
        <f>Par_D!I19</f>
        <v>Chemistry</v>
      </c>
      <c r="J18" s="33" t="str">
        <f>Par_D!J19</f>
        <v>PhD</v>
      </c>
      <c r="K18" s="33">
        <f>Par_D!K19</f>
        <v>1</v>
      </c>
      <c r="L18" s="117">
        <f>Par_D!L19</f>
        <v>3</v>
      </c>
      <c r="M18" s="117">
        <f>Par_D!M19</f>
        <v>320000</v>
      </c>
      <c r="N18" s="117">
        <f>Par_D!N19</f>
        <v>6666.666666666667</v>
      </c>
    </row>
    <row r="19" spans="1:14" ht="8.5500000000000007" customHeight="1" x14ac:dyDescent="0.2">
      <c r="A19" s="118">
        <f>Par_D!A20</f>
        <v>17</v>
      </c>
      <c r="B19" s="33" t="str">
        <f>Par_D!B20</f>
        <v>Fernanda</v>
      </c>
      <c r="C19" s="33" t="str">
        <f>Par_D!C20</f>
        <v>Pereira</v>
      </c>
      <c r="D19" s="33" t="str">
        <f>Par_D!D20</f>
        <v>Cork</v>
      </c>
      <c r="E19" s="33" t="str">
        <f>Par_D!E20</f>
        <v>Cork</v>
      </c>
      <c r="F19" s="33" t="str">
        <f>Par_D!F20</f>
        <v>Brazil</v>
      </c>
      <c r="G19" s="116">
        <f>Par_D!G20</f>
        <v>35682</v>
      </c>
      <c r="H19" s="33" t="str">
        <f>Par_D!H20</f>
        <v>University College Cork</v>
      </c>
      <c r="I19" s="33" t="str">
        <f>Par_D!I20</f>
        <v>Computer Science</v>
      </c>
      <c r="J19" s="33" t="str">
        <f>Par_D!J20</f>
        <v>PhD</v>
      </c>
      <c r="K19" s="33">
        <f>Par_D!K20</f>
        <v>4</v>
      </c>
      <c r="L19" s="117">
        <f>Par_D!L20</f>
        <v>3</v>
      </c>
      <c r="M19" s="117">
        <f>Par_D!M20</f>
        <v>355000</v>
      </c>
      <c r="N19" s="117">
        <f>Par_D!N20</f>
        <v>7395.833333333333</v>
      </c>
    </row>
    <row r="20" spans="1:14" ht="8.5500000000000007" customHeight="1" x14ac:dyDescent="0.2">
      <c r="A20" s="118">
        <f>Par_D!A21</f>
        <v>18</v>
      </c>
      <c r="B20" s="33" t="str">
        <f>Par_D!B21</f>
        <v>Daniel</v>
      </c>
      <c r="C20" s="33" t="str">
        <f>Par_D!C21</f>
        <v>Williams</v>
      </c>
      <c r="D20" s="33" t="str">
        <f>Par_D!D21</f>
        <v>Glasgow</v>
      </c>
      <c r="E20" s="33" t="str">
        <f>Par_D!E21</f>
        <v>Glasgow</v>
      </c>
      <c r="F20" s="33" t="str">
        <f>Par_D!F21</f>
        <v>United Kingdom</v>
      </c>
      <c r="G20" s="116">
        <f>Par_D!G21</f>
        <v>35199</v>
      </c>
      <c r="H20" s="33" t="str">
        <f>Par_D!H21</f>
        <v>University of Glasgow</v>
      </c>
      <c r="I20" s="33" t="str">
        <f>Par_D!I21</f>
        <v>Chemistry</v>
      </c>
      <c r="J20" s="33" t="str">
        <f>Par_D!J21</f>
        <v>Masters</v>
      </c>
      <c r="K20" s="33">
        <f>Par_D!K21</f>
        <v>2</v>
      </c>
      <c r="L20" s="117">
        <f>Par_D!L21</f>
        <v>2</v>
      </c>
      <c r="M20" s="117">
        <f>Par_D!M21</f>
        <v>80000</v>
      </c>
      <c r="N20" s="117">
        <f>Par_D!N21</f>
        <v>2222.2222222222222</v>
      </c>
    </row>
    <row r="21" spans="1:14" ht="8.5500000000000007" customHeight="1" x14ac:dyDescent="0.2">
      <c r="A21" s="118">
        <f>Par_D!A22</f>
        <v>19</v>
      </c>
      <c r="B21" s="33" t="str">
        <f>Par_D!B22</f>
        <v>Sophie</v>
      </c>
      <c r="C21" s="33" t="str">
        <f>Par_D!C22</f>
        <v>Clark</v>
      </c>
      <c r="D21" s="33" t="str">
        <f>Par_D!D22</f>
        <v>Edinburgh</v>
      </c>
      <c r="E21" s="33" t="str">
        <f>Par_D!E22</f>
        <v>Edinburgh</v>
      </c>
      <c r="F21" s="33" t="str">
        <f>Par_D!F22</f>
        <v>United Kingdom</v>
      </c>
      <c r="G21" s="116">
        <f>Par_D!G22</f>
        <v>34176</v>
      </c>
      <c r="H21" s="33" t="str">
        <f>Par_D!H22</f>
        <v>University of Edinburgh</v>
      </c>
      <c r="I21" s="33" t="str">
        <f>Par_D!I22</f>
        <v>Chemistry</v>
      </c>
      <c r="J21" s="33" t="str">
        <f>Par_D!J22</f>
        <v>Masters</v>
      </c>
      <c r="K21" s="33">
        <f>Par_D!K22</f>
        <v>2</v>
      </c>
      <c r="L21" s="117">
        <f>Par_D!L22</f>
        <v>2</v>
      </c>
      <c r="M21" s="117">
        <f>Par_D!M22</f>
        <v>90000</v>
      </c>
      <c r="N21" s="117">
        <f>Par_D!N22</f>
        <v>2500</v>
      </c>
    </row>
    <row r="22" spans="1:14" ht="8.5500000000000007" customHeight="1" x14ac:dyDescent="0.2">
      <c r="A22" s="118">
        <f>Par_D!A23</f>
        <v>20</v>
      </c>
      <c r="B22" s="33" t="str">
        <f>Par_D!B23</f>
        <v>Sean</v>
      </c>
      <c r="C22" s="33" t="str">
        <f>Par_D!C23</f>
        <v>Byrne</v>
      </c>
      <c r="D22" s="33" t="str">
        <f>Par_D!D23</f>
        <v>Glasgow</v>
      </c>
      <c r="E22" s="33" t="str">
        <f>Par_D!E23</f>
        <v>Glasgow</v>
      </c>
      <c r="F22" s="33" t="str">
        <f>Par_D!F23</f>
        <v>Ireland</v>
      </c>
      <c r="G22" s="116">
        <f>Par_D!G23</f>
        <v>35286</v>
      </c>
      <c r="H22" s="33" t="str">
        <f>Par_D!H23</f>
        <v>University of Glasgow</v>
      </c>
      <c r="I22" s="33" t="str">
        <f>Par_D!I23</f>
        <v>Physics</v>
      </c>
      <c r="J22" s="33" t="str">
        <f>Par_D!J23</f>
        <v>PhD</v>
      </c>
      <c r="K22" s="33">
        <f>Par_D!K23</f>
        <v>1</v>
      </c>
      <c r="L22" s="117">
        <f>Par_D!L23</f>
        <v>4</v>
      </c>
      <c r="M22" s="117">
        <f>Par_D!M23</f>
        <v>450000</v>
      </c>
      <c r="N22" s="117">
        <f>Par_D!N23</f>
        <v>9375</v>
      </c>
    </row>
    <row r="23" spans="1:14" ht="8.5500000000000007" customHeight="1" x14ac:dyDescent="0.2">
      <c r="A23" s="118">
        <f>Par_D!A24</f>
        <v>21</v>
      </c>
      <c r="B23" s="33" t="str">
        <f>Par_D!B24</f>
        <v>Zhang</v>
      </c>
      <c r="C23" s="33" t="str">
        <f>Par_D!C24</f>
        <v>Wei</v>
      </c>
      <c r="D23" s="33" t="str">
        <f>Par_D!D24</f>
        <v>Oxford</v>
      </c>
      <c r="E23" s="33" t="str">
        <f>Par_D!E24</f>
        <v>Oxfordshire</v>
      </c>
      <c r="F23" s="33" t="str">
        <f>Par_D!F24</f>
        <v>China</v>
      </c>
      <c r="G23" s="116">
        <f>Par_D!G24</f>
        <v>36121</v>
      </c>
      <c r="H23" s="33" t="str">
        <f>Par_D!H24</f>
        <v>University of Oxford</v>
      </c>
      <c r="I23" s="33" t="str">
        <f>Par_D!I24</f>
        <v>Microbiology</v>
      </c>
      <c r="J23" s="33" t="str">
        <f>Par_D!J24</f>
        <v>Masters</v>
      </c>
      <c r="K23" s="33">
        <f>Par_D!K24</f>
        <v>5</v>
      </c>
      <c r="L23" s="117">
        <f>Par_D!L24</f>
        <v>3</v>
      </c>
      <c r="M23" s="117">
        <f>Par_D!M24</f>
        <v>90000</v>
      </c>
      <c r="N23" s="117">
        <f>Par_D!N24</f>
        <v>2500</v>
      </c>
    </row>
    <row r="24" spans="1:14" ht="8.5500000000000007" customHeight="1" x14ac:dyDescent="0.2">
      <c r="A24" s="118">
        <f>Par_D!A25</f>
        <v>22</v>
      </c>
      <c r="B24" s="33" t="str">
        <f>Par_D!B25</f>
        <v>Liam</v>
      </c>
      <c r="C24" s="33" t="str">
        <f>Par_D!C25</f>
        <v>Harris</v>
      </c>
      <c r="D24" s="33" t="str">
        <f>Par_D!D25</f>
        <v>Oxford</v>
      </c>
      <c r="E24" s="33" t="str">
        <f>Par_D!E25</f>
        <v>Oxfordshire</v>
      </c>
      <c r="F24" s="33" t="str">
        <f>Par_D!F25</f>
        <v>United Kingdom</v>
      </c>
      <c r="G24" s="116">
        <f>Par_D!G25</f>
        <v>34664</v>
      </c>
      <c r="H24" s="33" t="str">
        <f>Par_D!H25</f>
        <v>University of Oxford</v>
      </c>
      <c r="I24" s="33" t="str">
        <f>Par_D!I25</f>
        <v>Physics</v>
      </c>
      <c r="J24" s="33" t="str">
        <f>Par_D!J25</f>
        <v>Masters</v>
      </c>
      <c r="K24" s="33">
        <f>Par_D!K25</f>
        <v>1</v>
      </c>
      <c r="L24" s="117">
        <f>Par_D!L25</f>
        <v>3</v>
      </c>
      <c r="M24" s="117">
        <f>Par_D!M25</f>
        <v>90000</v>
      </c>
      <c r="N24" s="117">
        <f>Par_D!N25</f>
        <v>2500</v>
      </c>
    </row>
    <row r="25" spans="1:14" ht="8.5500000000000007" customHeight="1" x14ac:dyDescent="0.2">
      <c r="A25" s="118">
        <f>Par_D!A26</f>
        <v>23</v>
      </c>
      <c r="B25" s="33" t="str">
        <f>Par_D!B26</f>
        <v>Aisyah</v>
      </c>
      <c r="C25" s="33" t="str">
        <f>Par_D!C26</f>
        <v>Ibrahim</v>
      </c>
      <c r="D25" s="33" t="str">
        <f>Par_D!D26</f>
        <v>Dublin</v>
      </c>
      <c r="E25" s="33" t="str">
        <f>Par_D!E26</f>
        <v>Dublin</v>
      </c>
      <c r="F25" s="33" t="str">
        <f>Par_D!F26</f>
        <v>Malaysia</v>
      </c>
      <c r="G25" s="116">
        <f>Par_D!G26</f>
        <v>36164</v>
      </c>
      <c r="H25" s="33" t="str">
        <f>Par_D!H26</f>
        <v>Trinity College Dublin</v>
      </c>
      <c r="I25" s="33" t="str">
        <f>Par_D!I26</f>
        <v>Computer Science</v>
      </c>
      <c r="J25" s="33" t="str">
        <f>Par_D!J26</f>
        <v>PhD</v>
      </c>
      <c r="K25" s="33">
        <f>Par_D!K26</f>
        <v>1</v>
      </c>
      <c r="L25" s="117">
        <f>Par_D!L26</f>
        <v>5</v>
      </c>
      <c r="M25" s="117">
        <f>Par_D!M26</f>
        <v>450000</v>
      </c>
      <c r="N25" s="117">
        <f>Par_D!N26</f>
        <v>9375</v>
      </c>
    </row>
    <row r="26" spans="1:14" ht="8.5500000000000007" customHeight="1" x14ac:dyDescent="0.2">
      <c r="A26" s="118">
        <f>Par_D!A27</f>
        <v>24</v>
      </c>
      <c r="B26" s="33" t="str">
        <f>Par_D!B27</f>
        <v>Fiona</v>
      </c>
      <c r="C26" s="33" t="str">
        <f>Par_D!C27</f>
        <v>Kelly</v>
      </c>
      <c r="D26" s="33" t="str">
        <f>Par_D!D27</f>
        <v>Dublin</v>
      </c>
      <c r="E26" s="33" t="str">
        <f>Par_D!E27</f>
        <v>Dublin</v>
      </c>
      <c r="F26" s="33" t="str">
        <f>Par_D!F27</f>
        <v>Ireland</v>
      </c>
      <c r="G26" s="116">
        <f>Par_D!G27</f>
        <v>34305</v>
      </c>
      <c r="H26" s="33" t="str">
        <f>Par_D!H27</f>
        <v>Trinity College Dublin</v>
      </c>
      <c r="I26" s="33" t="str">
        <f>Par_D!I27</f>
        <v>Computer Science</v>
      </c>
      <c r="J26" s="33" t="str">
        <f>Par_D!J27</f>
        <v>PhD</v>
      </c>
      <c r="K26" s="33">
        <f>Par_D!K27</f>
        <v>4</v>
      </c>
      <c r="L26" s="117">
        <f>Par_D!L27</f>
        <v>6</v>
      </c>
      <c r="M26" s="117">
        <f>Par_D!M27</f>
        <v>450000</v>
      </c>
      <c r="N26" s="117">
        <f>Par_D!N27</f>
        <v>9375</v>
      </c>
    </row>
    <row r="27" spans="1:14" ht="8.5500000000000007" customHeight="1" x14ac:dyDescent="0.2">
      <c r="A27" s="118">
        <f>Par_D!A28</f>
        <v>25</v>
      </c>
      <c r="B27" s="33" t="str">
        <f>Par_D!B28</f>
        <v>Juliana</v>
      </c>
      <c r="C27" s="33" t="str">
        <f>Par_D!C28</f>
        <v>Gomes</v>
      </c>
      <c r="D27" s="33" t="str">
        <f>Par_D!D28</f>
        <v>Edinburgh</v>
      </c>
      <c r="E27" s="33" t="str">
        <f>Par_D!E28</f>
        <v>Edinburgh</v>
      </c>
      <c r="F27" s="33" t="str">
        <f>Par_D!F28</f>
        <v>Brazil</v>
      </c>
      <c r="G27" s="116">
        <f>Par_D!G28</f>
        <v>35162</v>
      </c>
      <c r="H27" s="33" t="str">
        <f>Par_D!H28</f>
        <v>University of Edinburgh</v>
      </c>
      <c r="I27" s="33" t="str">
        <f>Par_D!I28</f>
        <v>Computer Science</v>
      </c>
      <c r="J27" s="33" t="str">
        <f>Par_D!J28</f>
        <v>Masters</v>
      </c>
      <c r="K27" s="33">
        <f>Par_D!K28</f>
        <v>4</v>
      </c>
      <c r="L27" s="117">
        <f>Par_D!L28</f>
        <v>2</v>
      </c>
      <c r="M27" s="117">
        <f>Par_D!M28</f>
        <v>86000</v>
      </c>
      <c r="N27" s="117">
        <f>Par_D!N28</f>
        <v>2388.8888888888887</v>
      </c>
    </row>
    <row r="28" spans="1:14" ht="8.5500000000000007" customHeight="1" x14ac:dyDescent="0.2">
      <c r="A28" s="118">
        <f>Par_D!A29</f>
        <v>26</v>
      </c>
      <c r="B28" s="33" t="str">
        <f>Par_D!B29</f>
        <v>Marcos</v>
      </c>
      <c r="C28" s="33" t="str">
        <f>Par_D!C29</f>
        <v>Oliveira</v>
      </c>
      <c r="D28" s="33" t="str">
        <f>Par_D!D29</f>
        <v>Oxford</v>
      </c>
      <c r="E28" s="33" t="str">
        <f>Par_D!E29</f>
        <v>Oxfordshire</v>
      </c>
      <c r="F28" s="33" t="str">
        <f>Par_D!F29</f>
        <v>Brazil</v>
      </c>
      <c r="G28" s="116">
        <f>Par_D!G29</f>
        <v>33283</v>
      </c>
      <c r="H28" s="33" t="str">
        <f>Par_D!H29</f>
        <v>University of Oxford</v>
      </c>
      <c r="I28" s="33" t="str">
        <f>Par_D!I29</f>
        <v>Physics</v>
      </c>
      <c r="J28" s="33" t="str">
        <f>Par_D!J29</f>
        <v>PhD</v>
      </c>
      <c r="K28" s="33">
        <f>Par_D!K29</f>
        <v>2</v>
      </c>
      <c r="L28" s="117">
        <f>Par_D!L29</f>
        <v>6</v>
      </c>
      <c r="M28" s="117">
        <f>Par_D!M29</f>
        <v>350000</v>
      </c>
      <c r="N28" s="117">
        <f>Par_D!N29</f>
        <v>7291.666666666667</v>
      </c>
    </row>
    <row r="29" spans="1:14" ht="8.5500000000000007" customHeight="1" x14ac:dyDescent="0.2">
      <c r="A29" s="118">
        <f>Par_D!A30</f>
        <v>27</v>
      </c>
      <c r="B29" s="33" t="str">
        <f>Par_D!B30</f>
        <v>Wang</v>
      </c>
      <c r="C29" s="33" t="str">
        <f>Par_D!C30</f>
        <v>Jun</v>
      </c>
      <c r="D29" s="33" t="str">
        <f>Par_D!D30</f>
        <v>Athlone</v>
      </c>
      <c r="E29" s="33" t="str">
        <f>Par_D!E30</f>
        <v>Westmeath</v>
      </c>
      <c r="F29" s="33" t="str">
        <f>Par_D!F30</f>
        <v>China</v>
      </c>
      <c r="G29" s="116">
        <f>Par_D!G30</f>
        <v>35180</v>
      </c>
      <c r="H29" s="33" t="str">
        <f>Par_D!H30</f>
        <v>TUS: Midlands Midwest</v>
      </c>
      <c r="I29" s="33" t="str">
        <f>Par_D!I30</f>
        <v>Biology</v>
      </c>
      <c r="J29" s="33" t="str">
        <f>Par_D!J30</f>
        <v>Masters</v>
      </c>
      <c r="K29" s="33">
        <f>Par_D!K30</f>
        <v>2</v>
      </c>
      <c r="L29" s="117">
        <f>Par_D!L30</f>
        <v>1</v>
      </c>
      <c r="M29" s="117">
        <f>Par_D!M30</f>
        <v>60000</v>
      </c>
      <c r="N29" s="117">
        <f>Par_D!N30</f>
        <v>1666.6666666666667</v>
      </c>
    </row>
    <row r="30" spans="1:14" ht="8.5500000000000007" customHeight="1" x14ac:dyDescent="0.2">
      <c r="A30" s="118">
        <f>Par_D!A31</f>
        <v>28</v>
      </c>
      <c r="B30" s="33" t="str">
        <f>Par_D!B31</f>
        <v>Rafael</v>
      </c>
      <c r="C30" s="33" t="str">
        <f>Par_D!C31</f>
        <v>Lima</v>
      </c>
      <c r="D30" s="33" t="str">
        <f>Par_D!D31</f>
        <v>Athlone</v>
      </c>
      <c r="E30" s="33" t="str">
        <f>Par_D!E31</f>
        <v>Westmeath</v>
      </c>
      <c r="F30" s="33" t="str">
        <f>Par_D!F31</f>
        <v>Brazil</v>
      </c>
      <c r="G30" s="116">
        <f>Par_D!G31</f>
        <v>34489</v>
      </c>
      <c r="H30" s="33" t="str">
        <f>Par_D!H31</f>
        <v>TUS: Midlands Midwest</v>
      </c>
      <c r="I30" s="33" t="str">
        <f>Par_D!I31</f>
        <v>Microbiology</v>
      </c>
      <c r="J30" s="33" t="str">
        <f>Par_D!J31</f>
        <v>PhD</v>
      </c>
      <c r="K30" s="33">
        <f>Par_D!K31</f>
        <v>1</v>
      </c>
      <c r="L30" s="117">
        <f>Par_D!L31</f>
        <v>3</v>
      </c>
      <c r="M30" s="117">
        <f>Par_D!M31</f>
        <v>280000</v>
      </c>
      <c r="N30" s="117">
        <f>Par_D!N31</f>
        <v>5833.333333333333</v>
      </c>
    </row>
    <row r="31" spans="1:14" ht="8.5500000000000007" customHeight="1" x14ac:dyDescent="0.2">
      <c r="A31" s="118">
        <f>Par_D!A32</f>
        <v>29</v>
      </c>
      <c r="B31" s="33" t="str">
        <f>Par_D!B32</f>
        <v>Gabriela</v>
      </c>
      <c r="C31" s="33" t="str">
        <f>Par_D!C32</f>
        <v>Martins</v>
      </c>
      <c r="D31" s="33" t="str">
        <f>Par_D!D32</f>
        <v>Athlone</v>
      </c>
      <c r="E31" s="33" t="str">
        <f>Par_D!E32</f>
        <v>Westmeath</v>
      </c>
      <c r="F31" s="33" t="str">
        <f>Par_D!F32</f>
        <v>Brazil</v>
      </c>
      <c r="G31" s="116">
        <f>Par_D!G32</f>
        <v>33808</v>
      </c>
      <c r="H31" s="33" t="str">
        <f>Par_D!H32</f>
        <v>TUS: Midlands Midwest</v>
      </c>
      <c r="I31" s="33" t="str">
        <f>Par_D!I32</f>
        <v>Biology</v>
      </c>
      <c r="J31" s="33" t="str">
        <f>Par_D!J32</f>
        <v>PhD</v>
      </c>
      <c r="K31" s="33">
        <f>Par_D!K32</f>
        <v>5</v>
      </c>
      <c r="L31" s="117">
        <f>Par_D!L32</f>
        <v>4</v>
      </c>
      <c r="M31" s="117">
        <f>Par_D!M32</f>
        <v>370000</v>
      </c>
      <c r="N31" s="117">
        <f>Par_D!N32</f>
        <v>7708.333333333333</v>
      </c>
    </row>
    <row r="32" spans="1:14" ht="8.5500000000000007" customHeight="1" x14ac:dyDescent="0.2">
      <c r="A32" s="118">
        <f>Par_D!A33</f>
        <v>30</v>
      </c>
      <c r="B32" s="33" t="str">
        <f>Par_D!B33</f>
        <v>Henry</v>
      </c>
      <c r="C32" s="33" t="str">
        <f>Par_D!C33</f>
        <v>Cooper</v>
      </c>
      <c r="D32" s="33" t="str">
        <f>Par_D!D33</f>
        <v>Swansea</v>
      </c>
      <c r="E32" s="33" t="str">
        <f>Par_D!E33</f>
        <v>Swansea</v>
      </c>
      <c r="F32" s="33" t="str">
        <f>Par_D!F33</f>
        <v>United Kingdom</v>
      </c>
      <c r="G32" s="116">
        <f>Par_D!G33</f>
        <v>33583</v>
      </c>
      <c r="H32" s="33" t="str">
        <f>Par_D!H33</f>
        <v>Swansea University</v>
      </c>
      <c r="I32" s="33" t="str">
        <f>Par_D!I33</f>
        <v>Physics</v>
      </c>
      <c r="J32" s="33" t="str">
        <f>Par_D!J33</f>
        <v>PhD</v>
      </c>
      <c r="K32" s="33">
        <f>Par_D!K33</f>
        <v>4</v>
      </c>
      <c r="L32" s="117">
        <f>Par_D!L33</f>
        <v>5</v>
      </c>
      <c r="M32" s="117">
        <f>Par_D!M33</f>
        <v>390000</v>
      </c>
      <c r="N32" s="117">
        <f>Par_D!N33</f>
        <v>8125</v>
      </c>
    </row>
    <row r="33" spans="1:14" ht="8.5500000000000007" customHeight="1" x14ac:dyDescent="0.2">
      <c r="A33" s="118">
        <f>Par_D!A34</f>
        <v>31</v>
      </c>
      <c r="B33" s="33" t="str">
        <f>Par_D!B34</f>
        <v>Beatriz</v>
      </c>
      <c r="C33" s="33" t="str">
        <f>Par_D!C34</f>
        <v>Costa</v>
      </c>
      <c r="D33" s="33" t="str">
        <f>Par_D!D34</f>
        <v>Swansea</v>
      </c>
      <c r="E33" s="33" t="str">
        <f>Par_D!E34</f>
        <v>Swansea</v>
      </c>
      <c r="F33" s="33" t="str">
        <f>Par_D!F34</f>
        <v>Brazil</v>
      </c>
      <c r="G33" s="116">
        <f>Par_D!G34</f>
        <v>35128</v>
      </c>
      <c r="H33" s="33" t="str">
        <f>Par_D!H34</f>
        <v>Swansea University</v>
      </c>
      <c r="I33" s="33" t="str">
        <f>Par_D!I34</f>
        <v>Computer Science</v>
      </c>
      <c r="J33" s="33" t="str">
        <f>Par_D!J34</f>
        <v>Degree</v>
      </c>
      <c r="K33" s="33">
        <f>Par_D!K34</f>
        <v>4</v>
      </c>
      <c r="L33" s="117">
        <f>Par_D!L34</f>
        <v>1</v>
      </c>
      <c r="M33" s="117">
        <f>Par_D!M34</f>
        <v>20000</v>
      </c>
      <c r="N33" s="117">
        <f>Par_D!N34</f>
        <v>555.55555555555554</v>
      </c>
    </row>
    <row r="34" spans="1:14" ht="8.5500000000000007" customHeight="1" x14ac:dyDescent="0.2">
      <c r="A34" s="118">
        <f>Par_D!A35</f>
        <v>32</v>
      </c>
      <c r="B34" s="33" t="str">
        <f>Par_D!B35</f>
        <v>Patrick</v>
      </c>
      <c r="C34" s="33" t="str">
        <f>Par_D!C35</f>
        <v>Doyle</v>
      </c>
      <c r="D34" s="33" t="str">
        <f>Par_D!D35</f>
        <v>Glasgow</v>
      </c>
      <c r="E34" s="33" t="str">
        <f>Par_D!E35</f>
        <v>Glasgow</v>
      </c>
      <c r="F34" s="33" t="str">
        <f>Par_D!F35</f>
        <v>Ireland</v>
      </c>
      <c r="G34" s="116">
        <f>Par_D!G35</f>
        <v>36271</v>
      </c>
      <c r="H34" s="33" t="str">
        <f>Par_D!H35</f>
        <v>University of Glasgow</v>
      </c>
      <c r="I34" s="33" t="str">
        <f>Par_D!I35</f>
        <v>Biology</v>
      </c>
      <c r="J34" s="33" t="str">
        <f>Par_D!J35</f>
        <v>Masters</v>
      </c>
      <c r="K34" s="33">
        <f>Par_D!K35</f>
        <v>1</v>
      </c>
      <c r="L34" s="117">
        <f>Par_D!L35</f>
        <v>2</v>
      </c>
      <c r="M34" s="117">
        <f>Par_D!M35</f>
        <v>85000</v>
      </c>
      <c r="N34" s="117">
        <f>Par_D!N35</f>
        <v>2361.1111111111113</v>
      </c>
    </row>
    <row r="35" spans="1:14" x14ac:dyDescent="0.2">
      <c r="A35" s="118">
        <f>Par_D!A36</f>
        <v>33</v>
      </c>
      <c r="B35" s="33" t="str">
        <f>Par_D!B36</f>
        <v>Lucas</v>
      </c>
      <c r="C35" s="33" t="str">
        <f>Par_D!C36</f>
        <v>Souza</v>
      </c>
      <c r="D35" s="33" t="str">
        <f>Par_D!D36</f>
        <v>Athlone</v>
      </c>
      <c r="E35" s="33" t="str">
        <f>Par_D!E36</f>
        <v>Westmeath</v>
      </c>
      <c r="F35" s="33" t="str">
        <f>Par_D!F36</f>
        <v>Brazil</v>
      </c>
      <c r="G35" s="116">
        <f>Par_D!G36</f>
        <v>34178</v>
      </c>
      <c r="H35" s="33" t="str">
        <f>Par_D!H36</f>
        <v>TUS: Midlands Midwest</v>
      </c>
      <c r="I35" s="33" t="str">
        <f>Par_D!I36</f>
        <v>Microbiology</v>
      </c>
      <c r="J35" s="33" t="str">
        <f>Par_D!J36</f>
        <v>Masters</v>
      </c>
      <c r="K35" s="33">
        <f>Par_D!K36</f>
        <v>2</v>
      </c>
      <c r="L35" s="117">
        <f>Par_D!L36</f>
        <v>1</v>
      </c>
      <c r="M35" s="117" t="str">
        <f>Par_D!M36</f>
        <v>Null</v>
      </c>
      <c r="N35" s="117" t="str">
        <f>Par_D!N36</f>
        <v>Null</v>
      </c>
    </row>
    <row r="36" spans="1:14" x14ac:dyDescent="0.2">
      <c r="A36" s="118">
        <f>Par_D!A37</f>
        <v>34</v>
      </c>
      <c r="B36" s="33" t="str">
        <f>Par_D!B37</f>
        <v>Niamh</v>
      </c>
      <c r="C36" s="33" t="str">
        <f>Par_D!C37</f>
        <v>Ryan</v>
      </c>
      <c r="D36" s="33" t="str">
        <f>Par_D!D37</f>
        <v>Cambridge</v>
      </c>
      <c r="E36" s="33" t="str">
        <f>Par_D!E37</f>
        <v>Cambridgeshire</v>
      </c>
      <c r="F36" s="33" t="str">
        <f>Par_D!F37</f>
        <v>Ireland</v>
      </c>
      <c r="G36" s="116">
        <f>Par_D!G37</f>
        <v>34509</v>
      </c>
      <c r="H36" s="33" t="str">
        <f>Par_D!H37</f>
        <v>University of Cambridge</v>
      </c>
      <c r="I36" s="33" t="str">
        <f>Par_D!I37</f>
        <v>Microbiology</v>
      </c>
      <c r="J36" s="33" t="str">
        <f>Par_D!J37</f>
        <v>PhD</v>
      </c>
      <c r="K36" s="33">
        <f>Par_D!K37</f>
        <v>1</v>
      </c>
      <c r="L36" s="117">
        <f>Par_D!L37</f>
        <v>4</v>
      </c>
      <c r="M36" s="117">
        <f>Par_D!M37</f>
        <v>450000</v>
      </c>
      <c r="N36" s="117">
        <f>Par_D!N37</f>
        <v>9375</v>
      </c>
    </row>
    <row r="37" spans="1:14" x14ac:dyDescent="0.2">
      <c r="A37" s="118">
        <f>Par_D!A38</f>
        <v>35</v>
      </c>
      <c r="B37" s="33" t="str">
        <f>Par_D!B38</f>
        <v>Liu</v>
      </c>
      <c r="C37" s="33" t="str">
        <f>Par_D!C38</f>
        <v>Fang</v>
      </c>
      <c r="D37" s="33" t="str">
        <f>Par_D!D38</f>
        <v>Glasgow</v>
      </c>
      <c r="E37" s="33" t="str">
        <f>Par_D!E38</f>
        <v>Glasgow</v>
      </c>
      <c r="F37" s="33" t="str">
        <f>Par_D!F38</f>
        <v>China</v>
      </c>
      <c r="G37" s="116">
        <f>Par_D!G38</f>
        <v>35972</v>
      </c>
      <c r="H37" s="33" t="str">
        <f>Par_D!H38</f>
        <v>University of Glasgow</v>
      </c>
      <c r="I37" s="33" t="str">
        <f>Par_D!I38</f>
        <v>Physics</v>
      </c>
      <c r="J37" s="33" t="str">
        <f>Par_D!J38</f>
        <v>PhD</v>
      </c>
      <c r="K37" s="33">
        <f>Par_D!K38</f>
        <v>3</v>
      </c>
      <c r="L37" s="117">
        <f>Par_D!L38</f>
        <v>5</v>
      </c>
      <c r="M37" s="117">
        <f>Par_D!M38</f>
        <v>410000</v>
      </c>
      <c r="N37" s="117">
        <f>Par_D!N38</f>
        <v>8541.6666666666661</v>
      </c>
    </row>
    <row r="38" spans="1:14" x14ac:dyDescent="0.2">
      <c r="A38" s="118">
        <f>Par_D!A39</f>
        <v>36</v>
      </c>
      <c r="B38" s="33" t="str">
        <f>Par_D!B39</f>
        <v>Matheus</v>
      </c>
      <c r="C38" s="33" t="str">
        <f>Par_D!C39</f>
        <v>Silva</v>
      </c>
      <c r="D38" s="33" t="str">
        <f>Par_D!D39</f>
        <v>Swansea</v>
      </c>
      <c r="E38" s="33" t="str">
        <f>Par_D!E39</f>
        <v>Swansea</v>
      </c>
      <c r="F38" s="33" t="str">
        <f>Par_D!F39</f>
        <v>Brazil</v>
      </c>
      <c r="G38" s="116">
        <f>Par_D!G39</f>
        <v>35951</v>
      </c>
      <c r="H38" s="33" t="str">
        <f>Par_D!H39</f>
        <v>Swansea University</v>
      </c>
      <c r="I38" s="33" t="str">
        <f>Par_D!I39</f>
        <v>Physics</v>
      </c>
      <c r="J38" s="33" t="str">
        <f>Par_D!J39</f>
        <v>PhD</v>
      </c>
      <c r="K38" s="33">
        <f>Par_D!K39</f>
        <v>3</v>
      </c>
      <c r="L38" s="117">
        <f>Par_D!L39</f>
        <v>6</v>
      </c>
      <c r="M38" s="117">
        <f>Par_D!M39</f>
        <v>355000</v>
      </c>
      <c r="N38" s="117">
        <f>Par_D!N39</f>
        <v>9861.1111111111113</v>
      </c>
    </row>
    <row r="39" spans="1:14" x14ac:dyDescent="0.2">
      <c r="A39" s="118">
        <f>Par_D!A40</f>
        <v>37</v>
      </c>
      <c r="B39" s="33" t="str">
        <f>Par_D!B40</f>
        <v>Liam</v>
      </c>
      <c r="C39" s="33" t="str">
        <f>Par_D!C40</f>
        <v>O'Connor</v>
      </c>
      <c r="D39" s="33" t="str">
        <f>Par_D!D40</f>
        <v>Athlone</v>
      </c>
      <c r="E39" s="33" t="str">
        <f>Par_D!E40</f>
        <v>Westmeath</v>
      </c>
      <c r="F39" s="33" t="str">
        <f>Par_D!F40</f>
        <v>Ireland</v>
      </c>
      <c r="G39" s="116">
        <f>Par_D!G40</f>
        <v>36307</v>
      </c>
      <c r="H39" s="33" t="str">
        <f>Par_D!H40</f>
        <v>TUS: Midlands Midwest</v>
      </c>
      <c r="I39" s="33" t="str">
        <f>Par_D!I40</f>
        <v>Biology</v>
      </c>
      <c r="J39" s="33" t="str">
        <f>Par_D!J40</f>
        <v>Masters</v>
      </c>
      <c r="K39" s="33">
        <f>Par_D!K40</f>
        <v>1</v>
      </c>
      <c r="L39" s="117">
        <f>Par_D!L40</f>
        <v>2</v>
      </c>
      <c r="M39" s="117">
        <f>Par_D!M40</f>
        <v>45000</v>
      </c>
      <c r="N39" s="117">
        <f>Par_D!N40</f>
        <v>1250</v>
      </c>
    </row>
    <row r="40" spans="1:14" x14ac:dyDescent="0.2">
      <c r="A40" s="118">
        <f>Par_D!A41</f>
        <v>38</v>
      </c>
      <c r="B40" s="33" t="str">
        <f>Par_D!B41</f>
        <v>Xie Ting</v>
      </c>
      <c r="C40" s="33" t="str">
        <f>Par_D!C41</f>
        <v>Li</v>
      </c>
      <c r="D40" s="33" t="str">
        <f>Par_D!D41</f>
        <v>Cork</v>
      </c>
      <c r="E40" s="33" t="str">
        <f>Par_D!E41</f>
        <v>Cork</v>
      </c>
      <c r="F40" s="33" t="str">
        <f>Par_D!F41</f>
        <v>Malaysia</v>
      </c>
      <c r="G40" s="116">
        <f>Par_D!G41</f>
        <v>33256</v>
      </c>
      <c r="H40" s="33" t="str">
        <f>Par_D!H41</f>
        <v>University College Cork</v>
      </c>
      <c r="I40" s="33" t="str">
        <f>Par_D!I41</f>
        <v>Chemistry</v>
      </c>
      <c r="J40" s="33" t="str">
        <f>Par_D!J41</f>
        <v>PhD</v>
      </c>
      <c r="K40" s="33">
        <f>Par_D!K41</f>
        <v>5</v>
      </c>
      <c r="L40" s="117">
        <f>Par_D!L41</f>
        <v>3</v>
      </c>
      <c r="M40" s="117">
        <f>Par_D!M41</f>
        <v>380000</v>
      </c>
      <c r="N40" s="117">
        <f>Par_D!N41</f>
        <v>7916.666666666667</v>
      </c>
    </row>
    <row r="41" spans="1:14" x14ac:dyDescent="0.2">
      <c r="A41" s="118">
        <f>Par_D!A42</f>
        <v>39</v>
      </c>
      <c r="B41" s="33" t="str">
        <f>Par_D!B42</f>
        <v>Yang</v>
      </c>
      <c r="C41" s="33" t="str">
        <f>Par_D!C42</f>
        <v>Xiao</v>
      </c>
      <c r="D41" s="33" t="str">
        <f>Par_D!D42</f>
        <v>Glasgow</v>
      </c>
      <c r="E41" s="33" t="str">
        <f>Par_D!E42</f>
        <v>Glasgow</v>
      </c>
      <c r="F41" s="33" t="str">
        <f>Par_D!F42</f>
        <v>China</v>
      </c>
      <c r="G41" s="116">
        <f>Par_D!G42</f>
        <v>36095</v>
      </c>
      <c r="H41" s="33" t="str">
        <f>Par_D!H42</f>
        <v>University of Glasgow</v>
      </c>
      <c r="I41" s="33" t="str">
        <f>Par_D!I42</f>
        <v>Biology</v>
      </c>
      <c r="J41" s="33" t="str">
        <f>Par_D!J42</f>
        <v>PhD</v>
      </c>
      <c r="K41" s="33">
        <f>Par_D!K42</f>
        <v>3</v>
      </c>
      <c r="L41" s="117">
        <f>Par_D!L42</f>
        <v>4</v>
      </c>
      <c r="M41" s="117">
        <f>Par_D!M42</f>
        <v>325000</v>
      </c>
      <c r="N41" s="117">
        <f>Par_D!N42</f>
        <v>6770.833333333333</v>
      </c>
    </row>
    <row r="42" spans="1:14" x14ac:dyDescent="0.2">
      <c r="A42" s="118">
        <f>Par_D!A43</f>
        <v>40</v>
      </c>
      <c r="B42" s="33" t="str">
        <f>Par_D!B43</f>
        <v>Juliano</v>
      </c>
      <c r="C42" s="33" t="str">
        <f>Par_D!C43</f>
        <v>Rocha</v>
      </c>
      <c r="D42" s="33" t="str">
        <f>Par_D!D43</f>
        <v>Athlone</v>
      </c>
      <c r="E42" s="33" t="str">
        <f>Par_D!E43</f>
        <v>Westmeath</v>
      </c>
      <c r="F42" s="33" t="str">
        <f>Par_D!F43</f>
        <v>Brazil</v>
      </c>
      <c r="G42" s="116">
        <f>Par_D!G43</f>
        <v>35009</v>
      </c>
      <c r="H42" s="33" t="str">
        <f>Par_D!H43</f>
        <v>TUS: Midlands Midwest</v>
      </c>
      <c r="I42" s="33" t="str">
        <f>Par_D!I43</f>
        <v>Biology</v>
      </c>
      <c r="J42" s="33" t="str">
        <f>Par_D!J43</f>
        <v>Degree</v>
      </c>
      <c r="K42" s="33">
        <f>Par_D!K43</f>
        <v>3</v>
      </c>
      <c r="L42" s="117">
        <f>Par_D!L43</f>
        <v>0</v>
      </c>
      <c r="M42" s="117">
        <f>Par_D!M43</f>
        <v>45000</v>
      </c>
      <c r="N42" s="117">
        <f>Par_D!N43</f>
        <v>1250</v>
      </c>
    </row>
    <row r="43" spans="1:14" x14ac:dyDescent="0.2">
      <c r="A43" s="118">
        <f>Par_D!A44</f>
        <v>41</v>
      </c>
      <c r="B43" s="33" t="str">
        <f>Par_D!B44</f>
        <v>Sarah</v>
      </c>
      <c r="C43" s="33" t="str">
        <f>Par_D!C44</f>
        <v>Walker</v>
      </c>
      <c r="D43" s="33" t="str">
        <f>Par_D!D44</f>
        <v>Cardiff</v>
      </c>
      <c r="E43" s="33" t="str">
        <f>Par_D!E44</f>
        <v>Cardiff</v>
      </c>
      <c r="F43" s="33" t="str">
        <f>Par_D!F44</f>
        <v>United Kingdom</v>
      </c>
      <c r="G43" s="116">
        <f>Par_D!G44</f>
        <v>33628</v>
      </c>
      <c r="H43" s="33" t="str">
        <f>Par_D!H44</f>
        <v>Cardiff University</v>
      </c>
      <c r="I43" s="33" t="str">
        <f>Par_D!I44</f>
        <v>Microbiology</v>
      </c>
      <c r="J43" s="33" t="str">
        <f>Par_D!J44</f>
        <v>PhD</v>
      </c>
      <c r="K43" s="33">
        <f>Par_D!K44</f>
        <v>5</v>
      </c>
      <c r="L43" s="117">
        <f>Par_D!L44</f>
        <v>4</v>
      </c>
      <c r="M43" s="117">
        <f>Par_D!M44</f>
        <v>350000</v>
      </c>
      <c r="N43" s="117">
        <f>Par_D!N44</f>
        <v>7291.666666666667</v>
      </c>
    </row>
    <row r="44" spans="1:14" x14ac:dyDescent="0.2">
      <c r="A44" s="118">
        <f>Par_D!A45</f>
        <v>42</v>
      </c>
      <c r="B44" s="33" t="str">
        <f>Par_D!B45</f>
        <v>Mariana</v>
      </c>
      <c r="C44" s="33" t="str">
        <f>Par_D!C45</f>
        <v>Oliveira</v>
      </c>
      <c r="D44" s="33" t="str">
        <f>Par_D!D45</f>
        <v>Oxford</v>
      </c>
      <c r="E44" s="33" t="str">
        <f>Par_D!E45</f>
        <v>Oxfordshire</v>
      </c>
      <c r="F44" s="33" t="str">
        <f>Par_D!F45</f>
        <v>Brazil</v>
      </c>
      <c r="G44" s="116">
        <f>Par_D!G45</f>
        <v>35712</v>
      </c>
      <c r="H44" s="33" t="str">
        <f>Par_D!H45</f>
        <v>University of Oxford</v>
      </c>
      <c r="I44" s="33" t="str">
        <f>Par_D!I45</f>
        <v>Microbiology</v>
      </c>
      <c r="J44" s="33" t="str">
        <f>Par_D!J45</f>
        <v>PhD</v>
      </c>
      <c r="K44" s="33">
        <f>Par_D!K45</f>
        <v>3</v>
      </c>
      <c r="L44" s="117">
        <f>Par_D!L45</f>
        <v>5</v>
      </c>
      <c r="M44" s="117">
        <f>Par_D!M45</f>
        <v>450000</v>
      </c>
      <c r="N44" s="117">
        <f>Par_D!N45</f>
        <v>9375</v>
      </c>
    </row>
    <row r="45" spans="1:14" x14ac:dyDescent="0.2">
      <c r="A45" s="118">
        <f>Par_D!A46</f>
        <v>43</v>
      </c>
      <c r="B45" s="33" t="str">
        <f>Par_D!B46</f>
        <v>Yang</v>
      </c>
      <c r="C45" s="33" t="str">
        <f>Par_D!C46</f>
        <v>Xiao</v>
      </c>
      <c r="D45" s="33" t="str">
        <f>Par_D!D46</f>
        <v>Athlone</v>
      </c>
      <c r="E45" s="33" t="str">
        <f>Par_D!E46</f>
        <v>Westmeath</v>
      </c>
      <c r="F45" s="33" t="str">
        <f>Par_D!F46</f>
        <v>Malaysia</v>
      </c>
      <c r="G45" s="116">
        <f>Par_D!G46</f>
        <v>34873</v>
      </c>
      <c r="H45" s="33" t="str">
        <f>Par_D!H46</f>
        <v>TUS: Midlands Midwest</v>
      </c>
      <c r="I45" s="33" t="str">
        <f>Par_D!I46</f>
        <v>Computer Science</v>
      </c>
      <c r="J45" s="33" t="str">
        <f>Par_D!J46</f>
        <v>Masters</v>
      </c>
      <c r="K45" s="33">
        <f>Par_D!K46</f>
        <v>1</v>
      </c>
      <c r="L45" s="117">
        <f>Par_D!L46</f>
        <v>2</v>
      </c>
      <c r="M45" s="117">
        <f>Par_D!M46</f>
        <v>55000</v>
      </c>
      <c r="N45" s="117">
        <f>Par_D!N46</f>
        <v>1527.7777777777778</v>
      </c>
    </row>
    <row r="46" spans="1:14" x14ac:dyDescent="0.2">
      <c r="A46" s="118">
        <f>Par_D!A47</f>
        <v>44</v>
      </c>
      <c r="B46" s="33" t="str">
        <f>Par_D!B47</f>
        <v>Vitor</v>
      </c>
      <c r="C46" s="33" t="str">
        <f>Par_D!C47</f>
        <v>Ferreira</v>
      </c>
      <c r="D46" s="33" t="str">
        <f>Par_D!D47</f>
        <v>Athlone</v>
      </c>
      <c r="E46" s="33" t="str">
        <f>Par_D!E47</f>
        <v>Westmeath</v>
      </c>
      <c r="F46" s="33" t="str">
        <f>Par_D!F47</f>
        <v>Brazil</v>
      </c>
      <c r="G46" s="116">
        <f>Par_D!G47</f>
        <v>35535</v>
      </c>
      <c r="H46" s="33" t="str">
        <f>Par_D!H47</f>
        <v>TUS: Midlands Midwest</v>
      </c>
      <c r="I46" s="33" t="str">
        <f>Par_D!I47</f>
        <v>Microbiology</v>
      </c>
      <c r="J46" s="33" t="str">
        <f>Par_D!J47</f>
        <v>PhD</v>
      </c>
      <c r="K46" s="33">
        <f>Par_D!K47</f>
        <v>5</v>
      </c>
      <c r="L46" s="117">
        <f>Par_D!L47</f>
        <v>3</v>
      </c>
      <c r="M46" s="117">
        <f>Par_D!M47</f>
        <v>320000</v>
      </c>
      <c r="N46" s="117">
        <f>Par_D!N47</f>
        <v>6666.666666666667</v>
      </c>
    </row>
    <row r="47" spans="1:14" x14ac:dyDescent="0.2">
      <c r="A47" s="118">
        <f>Par_D!A48</f>
        <v>45</v>
      </c>
      <c r="B47" s="33" t="str">
        <f>Par_D!B48</f>
        <v>Thiago</v>
      </c>
      <c r="C47" s="33" t="str">
        <f>Par_D!C48</f>
        <v>Silva</v>
      </c>
      <c r="D47" s="33" t="str">
        <f>Par_D!D48</f>
        <v>Cork</v>
      </c>
      <c r="E47" s="33" t="str">
        <f>Par_D!E48</f>
        <v>Cork</v>
      </c>
      <c r="F47" s="33" t="str">
        <f>Par_D!F48</f>
        <v>Brazil</v>
      </c>
      <c r="G47" s="116">
        <f>Par_D!G48</f>
        <v>34196</v>
      </c>
      <c r="H47" s="33" t="str">
        <f>Par_D!H48</f>
        <v>University College Cork</v>
      </c>
      <c r="I47" s="33" t="str">
        <f>Par_D!I48</f>
        <v>Biology</v>
      </c>
      <c r="J47" s="33" t="str">
        <f>Par_D!J48</f>
        <v>Masters</v>
      </c>
      <c r="K47" s="33">
        <f>Par_D!K48</f>
        <v>3</v>
      </c>
      <c r="L47" s="117">
        <f>Par_D!L48</f>
        <v>2</v>
      </c>
      <c r="M47" s="117">
        <f>Par_D!M48</f>
        <v>78000</v>
      </c>
      <c r="N47" s="117">
        <f>Par_D!N48</f>
        <v>2166.6666666666665</v>
      </c>
    </row>
    <row r="48" spans="1:14" x14ac:dyDescent="0.2">
      <c r="A48" s="118">
        <f>Par_D!A49</f>
        <v>46</v>
      </c>
      <c r="B48" s="33" t="str">
        <f>Par_D!B49</f>
        <v>Róisín</v>
      </c>
      <c r="C48" s="33" t="str">
        <f>Par_D!C49</f>
        <v>Murphy</v>
      </c>
      <c r="D48" s="33" t="str">
        <f>Par_D!D49</f>
        <v>Cork</v>
      </c>
      <c r="E48" s="33" t="str">
        <f>Par_D!E49</f>
        <v>Cork</v>
      </c>
      <c r="F48" s="33" t="str">
        <f>Par_D!F49</f>
        <v>Ireland</v>
      </c>
      <c r="G48" s="116">
        <f>Par_D!G49</f>
        <v>35521</v>
      </c>
      <c r="H48" s="33" t="str">
        <f>Par_D!H49</f>
        <v>University College Cork</v>
      </c>
      <c r="I48" s="33" t="str">
        <f>Par_D!I49</f>
        <v>Physics</v>
      </c>
      <c r="J48" s="33" t="str">
        <f>Par_D!J49</f>
        <v>Masters</v>
      </c>
      <c r="K48" s="33">
        <f>Par_D!K49</f>
        <v>5</v>
      </c>
      <c r="L48" s="117">
        <f>Par_D!L49</f>
        <v>3</v>
      </c>
      <c r="M48" s="117">
        <f>Par_D!M49</f>
        <v>57000</v>
      </c>
      <c r="N48" s="117">
        <f>Par_D!N49</f>
        <v>1583.3333333333333</v>
      </c>
    </row>
    <row r="49" spans="1:14" x14ac:dyDescent="0.2">
      <c r="A49" s="118">
        <f>Par_D!A50</f>
        <v>47</v>
      </c>
      <c r="B49" s="33" t="str">
        <f>Par_D!B50</f>
        <v>Alice</v>
      </c>
      <c r="C49" s="33" t="str">
        <f>Par_D!C50</f>
        <v>Thomas</v>
      </c>
      <c r="D49" s="33" t="str">
        <f>Par_D!D50</f>
        <v>Glasgow</v>
      </c>
      <c r="E49" s="33" t="str">
        <f>Par_D!E50</f>
        <v>Glasgow</v>
      </c>
      <c r="F49" s="33" t="str">
        <f>Par_D!F50</f>
        <v>United Kingdom</v>
      </c>
      <c r="G49" s="116">
        <f>Par_D!G50</f>
        <v>34647</v>
      </c>
      <c r="H49" s="33" t="str">
        <f>Par_D!H50</f>
        <v>University of Glasgow</v>
      </c>
      <c r="I49" s="33" t="str">
        <f>Par_D!I50</f>
        <v>Computer Science</v>
      </c>
      <c r="J49" s="33" t="str">
        <f>Par_D!J50</f>
        <v>PhD</v>
      </c>
      <c r="K49" s="33">
        <f>Par_D!K50</f>
        <v>3</v>
      </c>
      <c r="L49" s="117">
        <f>Par_D!L50</f>
        <v>4</v>
      </c>
      <c r="M49" s="117">
        <f>Par_D!M50</f>
        <v>360000</v>
      </c>
      <c r="N49" s="117">
        <f>Par_D!N50</f>
        <v>7500</v>
      </c>
    </row>
    <row r="50" spans="1:14" x14ac:dyDescent="0.2">
      <c r="A50" s="118">
        <f>Par_D!A51</f>
        <v>48</v>
      </c>
      <c r="B50" s="33" t="str">
        <f>Par_D!B51</f>
        <v>Melissa</v>
      </c>
      <c r="C50" s="33" t="str">
        <f>Par_D!C51</f>
        <v>Li Jia</v>
      </c>
      <c r="D50" s="33" t="str">
        <f>Par_D!D51</f>
        <v>Cambridge</v>
      </c>
      <c r="E50" s="33" t="str">
        <f>Par_D!E51</f>
        <v>Cambridgeshire</v>
      </c>
      <c r="F50" s="33" t="str">
        <f>Par_D!F51</f>
        <v>Malaysia</v>
      </c>
      <c r="G50" s="116">
        <f>Par_D!G51</f>
        <v>35820</v>
      </c>
      <c r="H50" s="33" t="str">
        <f>Par_D!H51</f>
        <v>University of Cambridge</v>
      </c>
      <c r="I50" s="33" t="str">
        <f>Par_D!I51</f>
        <v>Physics</v>
      </c>
      <c r="J50" s="33" t="str">
        <f>Par_D!J51</f>
        <v>Masters</v>
      </c>
      <c r="K50" s="33">
        <f>Par_D!K51</f>
        <v>2</v>
      </c>
      <c r="L50" s="117">
        <f>Par_D!L51</f>
        <v>4</v>
      </c>
      <c r="M50" s="117">
        <f>Par_D!M51</f>
        <v>60000</v>
      </c>
      <c r="N50" s="117">
        <f>Par_D!N51</f>
        <v>1666.6666666666667</v>
      </c>
    </row>
    <row r="51" spans="1:14" x14ac:dyDescent="0.2">
      <c r="A51" s="118">
        <f>Par_D!A52</f>
        <v>49</v>
      </c>
      <c r="B51" s="33" t="str">
        <f>Par_D!B52</f>
        <v>Niall</v>
      </c>
      <c r="C51" s="33" t="str">
        <f>Par_D!C52</f>
        <v>Murphy</v>
      </c>
      <c r="D51" s="33" t="str">
        <f>Par_D!D52</f>
        <v>Swansea</v>
      </c>
      <c r="E51" s="33" t="str">
        <f>Par_D!E52</f>
        <v>Swansea</v>
      </c>
      <c r="F51" s="33" t="str">
        <f>Par_D!F52</f>
        <v>Ireland</v>
      </c>
      <c r="G51" s="116">
        <f>Par_D!G52</f>
        <v>35046</v>
      </c>
      <c r="H51" s="33" t="str">
        <f>Par_D!H52</f>
        <v>Swansea University</v>
      </c>
      <c r="I51" s="33" t="str">
        <f>Par_D!I52</f>
        <v>Computer Science</v>
      </c>
      <c r="J51" s="33" t="str">
        <f>Par_D!J52</f>
        <v>Masters</v>
      </c>
      <c r="K51" s="33">
        <f>Par_D!K52</f>
        <v>2</v>
      </c>
      <c r="L51" s="117">
        <f>Par_D!L52</f>
        <v>1</v>
      </c>
      <c r="M51" s="117">
        <f>Par_D!M52</f>
        <v>30000</v>
      </c>
      <c r="N51" s="117">
        <f>Par_D!N52</f>
        <v>833.33333333333337</v>
      </c>
    </row>
    <row r="52" spans="1:14" x14ac:dyDescent="0.2">
      <c r="A52" s="118">
        <f>Par_D!A53</f>
        <v>50</v>
      </c>
      <c r="B52" s="33" t="str">
        <f>Par_D!B53</f>
        <v>Aoife</v>
      </c>
      <c r="C52" s="33" t="str">
        <f>Par_D!C53</f>
        <v>Gallagher</v>
      </c>
      <c r="D52" s="33" t="str">
        <f>Par_D!D53</f>
        <v>Glasgow</v>
      </c>
      <c r="E52" s="33" t="str">
        <f>Par_D!E53</f>
        <v>Glasgow</v>
      </c>
      <c r="F52" s="33" t="str">
        <f>Par_D!F53</f>
        <v>Ireland</v>
      </c>
      <c r="G52" s="116">
        <f>Par_D!G53</f>
        <v>33359</v>
      </c>
      <c r="H52" s="33" t="str">
        <f>Par_D!H53</f>
        <v>University of Glasgow</v>
      </c>
      <c r="I52" s="33" t="str">
        <f>Par_D!I53</f>
        <v>Computer Science</v>
      </c>
      <c r="J52" s="33" t="str">
        <f>Par_D!J53</f>
        <v>PhD</v>
      </c>
      <c r="K52" s="33">
        <f>Par_D!K53</f>
        <v>5</v>
      </c>
      <c r="L52" s="117">
        <f>Par_D!L53</f>
        <v>4</v>
      </c>
      <c r="M52" s="117">
        <f>Par_D!M53</f>
        <v>350000</v>
      </c>
      <c r="N52" s="117">
        <f>Par_D!N53</f>
        <v>7291.666666666667</v>
      </c>
    </row>
    <row r="53" spans="1:14" x14ac:dyDescent="0.2">
      <c r="A53" s="118">
        <f>Par_D!A54</f>
        <v>51</v>
      </c>
      <c r="B53" s="33" t="str">
        <f>Par_D!B54</f>
        <v>Henrique</v>
      </c>
      <c r="C53" s="33" t="str">
        <f>Par_D!C54</f>
        <v>Costa</v>
      </c>
      <c r="D53" s="33" t="str">
        <f>Par_D!D54</f>
        <v>Athlone</v>
      </c>
      <c r="E53" s="33" t="str">
        <f>Par_D!E54</f>
        <v>Westmeath</v>
      </c>
      <c r="F53" s="33" t="str">
        <f>Par_D!F54</f>
        <v>Brazil</v>
      </c>
      <c r="G53" s="116">
        <f>Par_D!G54</f>
        <v>35191</v>
      </c>
      <c r="H53" s="33" t="str">
        <f>Par_D!H54</f>
        <v>TUS: Midlands Midwest</v>
      </c>
      <c r="I53" s="33" t="str">
        <f>Par_D!I54</f>
        <v>Chemistry</v>
      </c>
      <c r="J53" s="33" t="str">
        <f>Par_D!J54</f>
        <v>PhD</v>
      </c>
      <c r="K53" s="33">
        <f>Par_D!K54</f>
        <v>5</v>
      </c>
      <c r="L53" s="117">
        <f>Par_D!L54</f>
        <v>5</v>
      </c>
      <c r="M53" s="117">
        <f>Par_D!M54</f>
        <v>350000</v>
      </c>
      <c r="N53" s="117">
        <f>Par_D!N54</f>
        <v>7291.666666666667</v>
      </c>
    </row>
    <row r="54" spans="1:14" x14ac:dyDescent="0.2">
      <c r="A54" s="118">
        <f>Par_D!A55</f>
        <v>52</v>
      </c>
      <c r="B54" s="33" t="str">
        <f>Par_D!B55</f>
        <v>Camila</v>
      </c>
      <c r="C54" s="33" t="str">
        <f>Par_D!C55</f>
        <v>Almeida</v>
      </c>
      <c r="D54" s="33" t="str">
        <f>Par_D!D55</f>
        <v>Cambridge</v>
      </c>
      <c r="E54" s="33" t="str">
        <f>Par_D!E55</f>
        <v>Cambridgeshire</v>
      </c>
      <c r="F54" s="33" t="str">
        <f>Par_D!F55</f>
        <v>Brazil</v>
      </c>
      <c r="G54" s="116">
        <f>Par_D!G55</f>
        <v>35969</v>
      </c>
      <c r="H54" s="33" t="str">
        <f>Par_D!H55</f>
        <v>University of Cambridge</v>
      </c>
      <c r="I54" s="33" t="str">
        <f>Par_D!I55</f>
        <v>Physics</v>
      </c>
      <c r="J54" s="33" t="str">
        <f>Par_D!J55</f>
        <v>PhD</v>
      </c>
      <c r="K54" s="33">
        <f>Par_D!K55</f>
        <v>4</v>
      </c>
      <c r="L54" s="117">
        <f>Par_D!L55</f>
        <v>6</v>
      </c>
      <c r="M54" s="117">
        <f>Par_D!M55</f>
        <v>450000</v>
      </c>
      <c r="N54" s="117">
        <f>Par_D!N55</f>
        <v>9375</v>
      </c>
    </row>
    <row r="55" spans="1:14" x14ac:dyDescent="0.2">
      <c r="A55" s="118">
        <f>Par_D!A56</f>
        <v>53</v>
      </c>
      <c r="B55" s="33" t="str">
        <f>Par_D!B56</f>
        <v>André</v>
      </c>
      <c r="C55" s="33" t="str">
        <f>Par_D!C56</f>
        <v>Lima</v>
      </c>
      <c r="D55" s="33" t="str">
        <f>Par_D!D56</f>
        <v>Glasgow</v>
      </c>
      <c r="E55" s="33" t="str">
        <f>Par_D!E56</f>
        <v>Glasgow</v>
      </c>
      <c r="F55" s="33" t="str">
        <f>Par_D!F56</f>
        <v>Brazil</v>
      </c>
      <c r="G55" s="116">
        <f>Par_D!G56</f>
        <v>36077</v>
      </c>
      <c r="H55" s="33" t="str">
        <f>Par_D!H56</f>
        <v>University of Glasgow</v>
      </c>
      <c r="I55" s="33" t="str">
        <f>Par_D!I56</f>
        <v>Physics</v>
      </c>
      <c r="J55" s="33" t="str">
        <f>Par_D!J56</f>
        <v>Masters</v>
      </c>
      <c r="K55" s="33">
        <f>Par_D!K56</f>
        <v>1</v>
      </c>
      <c r="L55" s="117">
        <f>Par_D!L56</f>
        <v>2</v>
      </c>
      <c r="M55" s="117">
        <f>Par_D!M56</f>
        <v>80000</v>
      </c>
      <c r="N55" s="117">
        <f>Par_D!N56</f>
        <v>2222.2222222222222</v>
      </c>
    </row>
    <row r="56" spans="1:14" x14ac:dyDescent="0.2">
      <c r="A56" s="118">
        <f>Par_D!A57</f>
        <v>54</v>
      </c>
      <c r="B56" s="33" t="str">
        <f>Par_D!B57</f>
        <v>Charlotte</v>
      </c>
      <c r="C56" s="33" t="str">
        <f>Par_D!C57</f>
        <v>Parker</v>
      </c>
      <c r="D56" s="33" t="str">
        <f>Par_D!D57</f>
        <v>Cardiff</v>
      </c>
      <c r="E56" s="33" t="str">
        <f>Par_D!E57</f>
        <v>Cardiff</v>
      </c>
      <c r="F56" s="33" t="str">
        <f>Par_D!F57</f>
        <v>United Kingdom</v>
      </c>
      <c r="G56" s="116">
        <f>Par_D!G57</f>
        <v>34505</v>
      </c>
      <c r="H56" s="33" t="str">
        <f>Par_D!H57</f>
        <v>Cardiff University</v>
      </c>
      <c r="I56" s="33" t="str">
        <f>Par_D!I57</f>
        <v>Microbiology</v>
      </c>
      <c r="J56" s="33" t="str">
        <f>Par_D!J57</f>
        <v>Degree</v>
      </c>
      <c r="K56" s="33">
        <f>Par_D!K57</f>
        <v>2</v>
      </c>
      <c r="L56" s="117">
        <f>Par_D!L57</f>
        <v>1</v>
      </c>
      <c r="M56" s="117">
        <f>Par_D!M57</f>
        <v>20000</v>
      </c>
      <c r="N56" s="117">
        <f>Par_D!N57</f>
        <v>555.55555555555554</v>
      </c>
    </row>
    <row r="57" spans="1:14" x14ac:dyDescent="0.2">
      <c r="A57" s="118">
        <f>Par_D!A58</f>
        <v>55</v>
      </c>
      <c r="B57" s="33" t="str">
        <f>Par_D!B58</f>
        <v>Oliver</v>
      </c>
      <c r="C57" s="33" t="str">
        <f>Par_D!C58</f>
        <v>Jones</v>
      </c>
      <c r="D57" s="33" t="str">
        <f>Par_D!D58</f>
        <v>Cambridge</v>
      </c>
      <c r="E57" s="33" t="str">
        <f>Par_D!E58</f>
        <v>Cambridgeshire</v>
      </c>
      <c r="F57" s="33" t="str">
        <f>Par_D!F58</f>
        <v>United Kingdom</v>
      </c>
      <c r="G57" s="116">
        <f>Par_D!G58</f>
        <v>34910</v>
      </c>
      <c r="H57" s="33" t="str">
        <f>Par_D!H58</f>
        <v>University of Cambridge</v>
      </c>
      <c r="I57" s="33" t="str">
        <f>Par_D!I58</f>
        <v>Physics</v>
      </c>
      <c r="J57" s="33" t="str">
        <f>Par_D!J58</f>
        <v>Masters</v>
      </c>
      <c r="K57" s="33">
        <f>Par_D!K58</f>
        <v>2</v>
      </c>
      <c r="L57" s="117">
        <f>Par_D!L58</f>
        <v>4</v>
      </c>
      <c r="M57" s="117">
        <f>Par_D!M58</f>
        <v>90000</v>
      </c>
      <c r="N57" s="117">
        <f>Par_D!N58</f>
        <v>2500</v>
      </c>
    </row>
    <row r="58" spans="1:14" x14ac:dyDescent="0.2">
      <c r="A58" s="118">
        <f>Par_D!A59</f>
        <v>56</v>
      </c>
      <c r="B58" s="33" t="str">
        <f>Par_D!B59</f>
        <v>Bianca</v>
      </c>
      <c r="C58" s="33" t="str">
        <f>Par_D!C59</f>
        <v>Pereira</v>
      </c>
      <c r="D58" s="33" t="str">
        <f>Par_D!D59</f>
        <v>Cambridge</v>
      </c>
      <c r="E58" s="33" t="str">
        <f>Par_D!E59</f>
        <v>Cambridgeshire</v>
      </c>
      <c r="F58" s="33" t="str">
        <f>Par_D!F59</f>
        <v>Brazil</v>
      </c>
      <c r="G58" s="116">
        <f>Par_D!G59</f>
        <v>36290</v>
      </c>
      <c r="H58" s="33" t="str">
        <f>Par_D!H59</f>
        <v>University of Cambridge</v>
      </c>
      <c r="I58" s="33" t="str">
        <f>Par_D!I59</f>
        <v>Chemistry</v>
      </c>
      <c r="J58" s="33" t="str">
        <f>Par_D!J59</f>
        <v>PhD</v>
      </c>
      <c r="K58" s="33">
        <f>Par_D!K59</f>
        <v>1</v>
      </c>
      <c r="L58" s="117">
        <f>Par_D!L59</f>
        <v>5</v>
      </c>
      <c r="M58" s="117">
        <f>Par_D!M59</f>
        <v>450000</v>
      </c>
      <c r="N58" s="117">
        <f>Par_D!N59</f>
        <v>9375</v>
      </c>
    </row>
    <row r="59" spans="1:14" x14ac:dyDescent="0.2">
      <c r="A59" s="118">
        <f>Par_D!A60</f>
        <v>57</v>
      </c>
      <c r="B59" s="33" t="str">
        <f>Par_D!B60</f>
        <v>Farah</v>
      </c>
      <c r="C59" s="33" t="str">
        <f>Par_D!C60</f>
        <v>Noor</v>
      </c>
      <c r="D59" s="33" t="str">
        <f>Par_D!D60</f>
        <v>Cardiff</v>
      </c>
      <c r="E59" s="33" t="str">
        <f>Par_D!E60</f>
        <v>Cardiff</v>
      </c>
      <c r="F59" s="33" t="str">
        <f>Par_D!F60</f>
        <v>Malaysia</v>
      </c>
      <c r="G59" s="116">
        <f>Par_D!G60</f>
        <v>34525</v>
      </c>
      <c r="H59" s="33" t="str">
        <f>Par_D!H60</f>
        <v>Cardiff University</v>
      </c>
      <c r="I59" s="33" t="str">
        <f>Par_D!I60</f>
        <v>Physics</v>
      </c>
      <c r="J59" s="33" t="str">
        <f>Par_D!J60</f>
        <v>PhD</v>
      </c>
      <c r="K59" s="33">
        <f>Par_D!K60</f>
        <v>5</v>
      </c>
      <c r="L59" s="117">
        <f>Par_D!L60</f>
        <v>6</v>
      </c>
      <c r="M59" s="117">
        <f>Par_D!M60</f>
        <v>450000</v>
      </c>
      <c r="N59" s="117">
        <f>Par_D!N60</f>
        <v>9375</v>
      </c>
    </row>
    <row r="60" spans="1:14" x14ac:dyDescent="0.2">
      <c r="A60" s="118">
        <f>Par_D!A61</f>
        <v>58</v>
      </c>
      <c r="B60" s="33" t="str">
        <f>Par_D!B61</f>
        <v>Tadhg</v>
      </c>
      <c r="C60" s="33" t="str">
        <f>Par_D!C61</f>
        <v>O'Sullivan</v>
      </c>
      <c r="D60" s="33" t="str">
        <f>Par_D!D61</f>
        <v>Glasgow</v>
      </c>
      <c r="E60" s="33" t="str">
        <f>Par_D!E61</f>
        <v>Glasgow</v>
      </c>
      <c r="F60" s="33" t="str">
        <f>Par_D!F61</f>
        <v>Ireland</v>
      </c>
      <c r="G60" s="116">
        <f>Par_D!G61</f>
        <v>33488</v>
      </c>
      <c r="H60" s="33" t="str">
        <f>Par_D!H61</f>
        <v>University of Glasgow</v>
      </c>
      <c r="I60" s="33" t="str">
        <f>Par_D!I61</f>
        <v>Biology</v>
      </c>
      <c r="J60" s="33" t="str">
        <f>Par_D!J61</f>
        <v>Masters</v>
      </c>
      <c r="K60" s="33">
        <f>Par_D!K61</f>
        <v>1</v>
      </c>
      <c r="L60" s="117">
        <f>Par_D!L61</f>
        <v>3</v>
      </c>
      <c r="M60" s="117">
        <f>Par_D!M61</f>
        <v>90000</v>
      </c>
      <c r="N60" s="117">
        <f>Par_D!N61</f>
        <v>2500</v>
      </c>
    </row>
    <row r="61" spans="1:14" x14ac:dyDescent="0.2">
      <c r="A61" s="118">
        <f>Par_D!A62</f>
        <v>59</v>
      </c>
      <c r="B61" s="33" t="str">
        <f>Par_D!B62</f>
        <v>Megan</v>
      </c>
      <c r="C61" s="33" t="str">
        <f>Par_D!C62</f>
        <v>Fitzgerald</v>
      </c>
      <c r="D61" s="33" t="str">
        <f>Par_D!D62</f>
        <v>Cork</v>
      </c>
      <c r="E61" s="33" t="str">
        <f>Par_D!E62</f>
        <v>Cork</v>
      </c>
      <c r="F61" s="33" t="str">
        <f>Par_D!F62</f>
        <v>Ireland</v>
      </c>
      <c r="G61" s="116">
        <f>Par_D!G62</f>
        <v>33893</v>
      </c>
      <c r="H61" s="33" t="str">
        <f>Par_D!H62</f>
        <v>University College Cork</v>
      </c>
      <c r="I61" s="33" t="str">
        <f>Par_D!I62</f>
        <v>Computer Science</v>
      </c>
      <c r="J61" s="33" t="str">
        <f>Par_D!J62</f>
        <v>PhD</v>
      </c>
      <c r="K61" s="33">
        <f>Par_D!K62</f>
        <v>1</v>
      </c>
      <c r="L61" s="117">
        <f>Par_D!L62</f>
        <v>6</v>
      </c>
      <c r="M61" s="117">
        <f>Par_D!M62</f>
        <v>360000</v>
      </c>
      <c r="N61" s="117">
        <f>Par_D!N62</f>
        <v>7500</v>
      </c>
    </row>
    <row r="62" spans="1:14" x14ac:dyDescent="0.2">
      <c r="A62" s="118">
        <f>Par_D!A63</f>
        <v>60</v>
      </c>
      <c r="B62" s="33" t="str">
        <f>Par_D!B63</f>
        <v>Arjun</v>
      </c>
      <c r="C62" s="33" t="str">
        <f>Par_D!C63</f>
        <v>Sharma</v>
      </c>
      <c r="D62" s="33" t="str">
        <f>Par_D!D63</f>
        <v>Athlone</v>
      </c>
      <c r="E62" s="33" t="str">
        <f>Par_D!E63</f>
        <v>Westmeath</v>
      </c>
      <c r="F62" s="33" t="str">
        <f>Par_D!F63</f>
        <v>Malaysia</v>
      </c>
      <c r="G62" s="116">
        <f>Par_D!G63</f>
        <v>35599</v>
      </c>
      <c r="H62" s="33" t="str">
        <f>Par_D!H63</f>
        <v>TUS: Midlands Midwest</v>
      </c>
      <c r="I62" s="33" t="str">
        <f>Par_D!I63</f>
        <v>Computer Science</v>
      </c>
      <c r="J62" s="33" t="str">
        <f>Par_D!J63</f>
        <v>PhD</v>
      </c>
      <c r="K62" s="33">
        <f>Par_D!K63</f>
        <v>3</v>
      </c>
      <c r="L62" s="117">
        <f>Par_D!L63</f>
        <v>5</v>
      </c>
      <c r="M62" s="117">
        <f>Par_D!M63</f>
        <v>420000</v>
      </c>
      <c r="N62" s="117">
        <f>Par_D!N63</f>
        <v>8750</v>
      </c>
    </row>
    <row r="70" spans="1:14" x14ac:dyDescent="0.2">
      <c r="A70" s="32" t="str">
        <f>Child_D!A1</f>
        <v>Research_Project</v>
      </c>
      <c r="B70" s="33">
        <f>Child_D!B1</f>
        <v>0</v>
      </c>
      <c r="C70" s="33">
        <f>Child_D!C1</f>
        <v>0</v>
      </c>
      <c r="D70" s="33">
        <f>Child_D!D1</f>
        <v>0</v>
      </c>
      <c r="E70" s="33">
        <f>Child_D!E1</f>
        <v>0</v>
      </c>
      <c r="F70" s="33">
        <f>Child_D!F1</f>
        <v>0</v>
      </c>
      <c r="G70" s="33">
        <f>Child_D!G1</f>
        <v>0</v>
      </c>
      <c r="H70" s="33">
        <f>Child_D!H1</f>
        <v>0</v>
      </c>
      <c r="I70" s="33">
        <f>Child_D!I1</f>
        <v>0</v>
      </c>
      <c r="J70" s="33">
        <f>Child_D!J1</f>
        <v>0</v>
      </c>
    </row>
    <row r="71" spans="1:14" s="32" customFormat="1" x14ac:dyDescent="0.2">
      <c r="A71" s="62" t="str">
        <f>Child_D!A3</f>
        <v>Project_Id</v>
      </c>
      <c r="B71" s="62" t="str">
        <f>Child_D!B3</f>
        <v>Scientist_Id</v>
      </c>
      <c r="C71" s="62" t="str">
        <f>Child_D!C3</f>
        <v>Description</v>
      </c>
      <c r="D71" s="62" t="str">
        <f>Child_D!D3</f>
        <v>Start_Year</v>
      </c>
      <c r="E71" s="62" t="str">
        <f>Child_D!E3</f>
        <v>End_Year</v>
      </c>
      <c r="F71" s="62" t="str">
        <f>Child_D!F3</f>
        <v>Discipline</v>
      </c>
      <c r="G71" s="62" t="str">
        <f>Child_D!G3</f>
        <v>Subject_Area</v>
      </c>
      <c r="H71" s="62" t="str">
        <f>Child_D!H3</f>
        <v>Funding</v>
      </c>
      <c r="I71" s="62" t="str">
        <f>Child_D!I3</f>
        <v>Project_Value</v>
      </c>
      <c r="J71" s="62" t="str">
        <f>Child_D!J3</f>
        <v>Progress_Report</v>
      </c>
      <c r="K71" s="62"/>
      <c r="L71" s="62"/>
      <c r="M71" s="62"/>
      <c r="N71" s="62"/>
    </row>
    <row r="72" spans="1:14" ht="8.5500000000000007" customHeight="1" x14ac:dyDescent="0.2">
      <c r="A72" s="119">
        <f>Child_D!A4</f>
        <v>1</v>
      </c>
      <c r="B72" s="118">
        <f>Child_D!B4</f>
        <v>15</v>
      </c>
      <c r="C72" s="33" t="str">
        <f>Child_D!C4</f>
        <v>Innovative Catalysts for Green Applications</v>
      </c>
      <c r="D72" s="33">
        <f>Child_D!D4</f>
        <v>2020</v>
      </c>
      <c r="E72" s="33">
        <f>Child_D!E4</f>
        <v>2024</v>
      </c>
      <c r="F72" s="33" t="str">
        <f>Child_D!F4</f>
        <v>Chemistry</v>
      </c>
      <c r="G72" s="33" t="str">
        <f>Child_D!G4</f>
        <v>Polymer/Nanomaterial</v>
      </c>
      <c r="H72" s="33" t="str">
        <f>Child_D!H4</f>
        <v>Government of Ireland</v>
      </c>
      <c r="I72" s="33">
        <f>Child_D!I4</f>
        <v>1000000</v>
      </c>
      <c r="J72" s="33" t="str">
        <f>Child_D!J4</f>
        <v>Quarterly</v>
      </c>
    </row>
    <row r="73" spans="1:14" ht="8.5500000000000007" customHeight="1" x14ac:dyDescent="0.2">
      <c r="A73" s="119">
        <f>Child_D!A5</f>
        <v>2</v>
      </c>
      <c r="B73" s="118">
        <f>Child_D!B5</f>
        <v>45</v>
      </c>
      <c r="C73" s="33" t="str">
        <f>Child_D!C5</f>
        <v>The Role of Microbiomes in Ecosystem Health</v>
      </c>
      <c r="D73" s="33">
        <f>Child_D!D5</f>
        <v>2018</v>
      </c>
      <c r="E73" s="33">
        <f>Child_D!E5</f>
        <v>2021</v>
      </c>
      <c r="F73" s="33" t="str">
        <f>Child_D!F5</f>
        <v>Physics</v>
      </c>
      <c r="G73" s="33" t="str">
        <f>Child_D!G5</f>
        <v>Medicine</v>
      </c>
      <c r="H73" s="33" t="str">
        <f>Child_D!H5</f>
        <v>Government of Ireland</v>
      </c>
      <c r="I73" s="33">
        <f>Child_D!I5</f>
        <v>500000</v>
      </c>
      <c r="J73" s="33" t="str">
        <f>Child_D!J5</f>
        <v>Annually</v>
      </c>
    </row>
    <row r="74" spans="1:14" ht="8.5500000000000007" customHeight="1" x14ac:dyDescent="0.2">
      <c r="A74" s="119">
        <f>Child_D!A6</f>
        <v>3</v>
      </c>
      <c r="B74" s="118">
        <f>Child_D!B6</f>
        <v>38</v>
      </c>
      <c r="C74" s="33" t="str">
        <f>Child_D!C6</f>
        <v>Advances in Organic Photovoltaics for Sustainable Energy</v>
      </c>
      <c r="D74" s="33">
        <f>Child_D!D6</f>
        <v>2022</v>
      </c>
      <c r="E74" s="33">
        <f>Child_D!E6</f>
        <v>2026</v>
      </c>
      <c r="F74" s="33" t="str">
        <f>Child_D!F6</f>
        <v>Biology</v>
      </c>
      <c r="G74" s="33" t="str">
        <f>Child_D!G6</f>
        <v>Renewable Energy</v>
      </c>
      <c r="H74" s="33" t="str">
        <f>Child_D!H6</f>
        <v>EU</v>
      </c>
      <c r="I74" s="33">
        <f>Child_D!I6</f>
        <v>3000000</v>
      </c>
      <c r="J74" s="33" t="str">
        <f>Child_D!J6</f>
        <v>Annually</v>
      </c>
    </row>
    <row r="75" spans="1:14" ht="8.5500000000000007" customHeight="1" x14ac:dyDescent="0.2">
      <c r="A75" s="119">
        <f>Child_D!A7</f>
        <v>4</v>
      </c>
      <c r="B75" s="118">
        <f>Child_D!B7</f>
        <v>55</v>
      </c>
      <c r="C75" s="33" t="str">
        <f>Child_D!C7</f>
        <v>Modeling Gravitational Lensing in Astrophysics</v>
      </c>
      <c r="D75" s="33">
        <f>Child_D!D7</f>
        <v>2018</v>
      </c>
      <c r="E75" s="33">
        <f>Child_D!E7</f>
        <v>2021</v>
      </c>
      <c r="F75" s="33" t="str">
        <f>Child_D!F7</f>
        <v>Chemistry</v>
      </c>
      <c r="G75" s="33" t="str">
        <f>Child_D!G7</f>
        <v>Space Science</v>
      </c>
      <c r="H75" s="33" t="str">
        <f>Child_D!H7</f>
        <v>IRC</v>
      </c>
      <c r="I75" s="33">
        <f>Child_D!I7</f>
        <v>1000000</v>
      </c>
      <c r="J75" s="33" t="str">
        <f>Child_D!J7</f>
        <v>Monthly</v>
      </c>
    </row>
    <row r="76" spans="1:14" ht="8.5500000000000007" customHeight="1" x14ac:dyDescent="0.2">
      <c r="A76" s="119">
        <f>Child_D!A8</f>
        <v>5</v>
      </c>
      <c r="B76" s="118">
        <f>Child_D!B8</f>
        <v>3</v>
      </c>
      <c r="C76" s="33" t="str">
        <f>Child_D!C8</f>
        <v>Microbial Resistance Mechanisms in Pathogenic Bacteria</v>
      </c>
      <c r="D76" s="33">
        <f>Child_D!D8</f>
        <v>2022</v>
      </c>
      <c r="E76" s="33">
        <f>Child_D!E8</f>
        <v>2025</v>
      </c>
      <c r="F76" s="33" t="str">
        <f>Child_D!F8</f>
        <v>Microbiology</v>
      </c>
      <c r="G76" s="33" t="str">
        <f>Child_D!G8</f>
        <v>Medicine</v>
      </c>
      <c r="H76" s="33" t="str">
        <f>Child_D!H8</f>
        <v>EU</v>
      </c>
      <c r="I76" s="33">
        <f>Child_D!I8</f>
        <v>500000</v>
      </c>
      <c r="J76" s="33" t="str">
        <f>Child_D!J8</f>
        <v>Monthly</v>
      </c>
    </row>
    <row r="77" spans="1:14" ht="8.5500000000000007" customHeight="1" x14ac:dyDescent="0.2">
      <c r="A77" s="119">
        <f>Child_D!A9</f>
        <v>6</v>
      </c>
      <c r="B77" s="118">
        <f>Child_D!B9</f>
        <v>10</v>
      </c>
      <c r="C77" s="33" t="str">
        <f>Child_D!C9</f>
        <v>AI-Driven Simulations for Drug Discovery in Chemistry</v>
      </c>
      <c r="D77" s="33">
        <f>Child_D!D9</f>
        <v>2019</v>
      </c>
      <c r="E77" s="33">
        <f>Child_D!E9</f>
        <v>2023</v>
      </c>
      <c r="F77" s="33" t="str">
        <f>Child_D!F9</f>
        <v>Microbiology</v>
      </c>
      <c r="G77" s="33" t="str">
        <f>Child_D!G9</f>
        <v>Artificial Intelligence</v>
      </c>
      <c r="H77" s="33" t="str">
        <f>Child_D!H9</f>
        <v>IRC</v>
      </c>
      <c r="I77" s="33">
        <f>Child_D!I9</f>
        <v>1000000</v>
      </c>
      <c r="J77" s="33" t="str">
        <f>Child_D!J9</f>
        <v>Annually</v>
      </c>
    </row>
    <row r="78" spans="1:14" ht="8.5500000000000007" customHeight="1" x14ac:dyDescent="0.2">
      <c r="A78" s="119">
        <f>Child_D!A10</f>
        <v>7</v>
      </c>
      <c r="B78" s="118">
        <f>Child_D!B10</f>
        <v>6</v>
      </c>
      <c r="C78" s="33" t="str">
        <f>Child_D!C10</f>
        <v>Chemical Strategies for CO2 Capture and Utilization</v>
      </c>
      <c r="D78" s="33">
        <f>Child_D!D10</f>
        <v>2018</v>
      </c>
      <c r="E78" s="33">
        <f>Child_D!E10</f>
        <v>2022</v>
      </c>
      <c r="F78" s="33" t="str">
        <f>Child_D!F10</f>
        <v>Physics</v>
      </c>
      <c r="G78" s="33" t="str">
        <f>Child_D!G10</f>
        <v>Climate Change</v>
      </c>
      <c r="H78" s="33" t="str">
        <f>Child_D!H10</f>
        <v>Private Donation</v>
      </c>
      <c r="I78" s="33">
        <f>Child_D!I10</f>
        <v>2000000</v>
      </c>
      <c r="J78" s="33" t="str">
        <f>Child_D!J10</f>
        <v>Annually</v>
      </c>
    </row>
    <row r="79" spans="1:14" ht="8.5500000000000007" customHeight="1" x14ac:dyDescent="0.2">
      <c r="A79" s="119">
        <f>Child_D!A11</f>
        <v>8</v>
      </c>
      <c r="B79" s="118">
        <f>Child_D!B11</f>
        <v>29</v>
      </c>
      <c r="C79" s="33" t="str">
        <f>Child_D!C11</f>
        <v>Genetic Adaptations in Plants Under Climate Stress</v>
      </c>
      <c r="D79" s="33">
        <f>Child_D!D11</f>
        <v>2018</v>
      </c>
      <c r="E79" s="33">
        <f>Child_D!E11</f>
        <v>2022</v>
      </c>
      <c r="F79" s="33" t="str">
        <f>Child_D!F11</f>
        <v>Physics</v>
      </c>
      <c r="G79" s="33" t="str">
        <f>Child_D!G11</f>
        <v>Climate Change</v>
      </c>
      <c r="H79" s="33" t="str">
        <f>Child_D!H11</f>
        <v>Department of Education</v>
      </c>
      <c r="I79" s="33">
        <f>Child_D!I11</f>
        <v>500000</v>
      </c>
      <c r="J79" s="33" t="str">
        <f>Child_D!J11</f>
        <v>Quarterly</v>
      </c>
    </row>
    <row r="80" spans="1:14" ht="8.5500000000000007" customHeight="1" x14ac:dyDescent="0.2">
      <c r="A80" s="119">
        <f>Child_D!A12</f>
        <v>9</v>
      </c>
      <c r="B80" s="118">
        <f>Child_D!B12</f>
        <v>57</v>
      </c>
      <c r="C80" s="33" t="str">
        <f>Child_D!C12</f>
        <v>Quantum Mechanics in Material Science Innovations</v>
      </c>
      <c r="D80" s="33">
        <f>Child_D!D12</f>
        <v>2021</v>
      </c>
      <c r="E80" s="33">
        <f>Child_D!E12</f>
        <v>2025</v>
      </c>
      <c r="F80" s="33" t="str">
        <f>Child_D!F12</f>
        <v>Biology</v>
      </c>
      <c r="G80" s="33" t="str">
        <f>Child_D!G12</f>
        <v>Polymer/Nanomaterial</v>
      </c>
      <c r="H80" s="33" t="str">
        <f>Child_D!H12</f>
        <v>Private Donation</v>
      </c>
      <c r="I80" s="33">
        <f>Child_D!I12</f>
        <v>1000000</v>
      </c>
      <c r="J80" s="33" t="str">
        <f>Child_D!J12</f>
        <v>Annually</v>
      </c>
    </row>
    <row r="81" spans="1:14" ht="8.5500000000000007" customHeight="1" x14ac:dyDescent="0.2">
      <c r="A81" s="119">
        <f>Child_D!A13</f>
        <v>10</v>
      </c>
      <c r="B81" s="118">
        <f>Child_D!B13</f>
        <v>27</v>
      </c>
      <c r="C81" s="33" t="str">
        <f>Child_D!C13</f>
        <v>Impact of Urbanization on Wildlife Population Dynamics</v>
      </c>
      <c r="D81" s="33">
        <f>Child_D!D13</f>
        <v>2018</v>
      </c>
      <c r="E81" s="33">
        <f>Child_D!E13</f>
        <v>2021</v>
      </c>
      <c r="F81" s="33" t="str">
        <f>Child_D!F13</f>
        <v>Microbiology</v>
      </c>
      <c r="G81" s="33" t="str">
        <f>Child_D!G13</f>
        <v>Climate Change</v>
      </c>
      <c r="H81" s="33" t="str">
        <f>Child_D!H13</f>
        <v>WHO</v>
      </c>
      <c r="I81" s="33">
        <f>Child_D!I13</f>
        <v>500000</v>
      </c>
      <c r="J81" s="33" t="str">
        <f>Child_D!J13</f>
        <v>Monthly</v>
      </c>
    </row>
    <row r="82" spans="1:14" ht="8.5500000000000007" customHeight="1" x14ac:dyDescent="0.2">
      <c r="A82" s="119">
        <f>Child_D!A14</f>
        <v>11</v>
      </c>
      <c r="B82" s="118">
        <f>Child_D!B14</f>
        <v>13</v>
      </c>
      <c r="C82" s="33" t="str">
        <f>Child_D!C14</f>
        <v>Exploring the Effects of Quantum Entanglement in Computing</v>
      </c>
      <c r="D82" s="33">
        <f>Child_D!D14</f>
        <v>2020</v>
      </c>
      <c r="E82" s="33">
        <f>Child_D!E14</f>
        <v>2024</v>
      </c>
      <c r="F82" s="33" t="str">
        <f>Child_D!F14</f>
        <v>Microbiology</v>
      </c>
      <c r="G82" s="33" t="str">
        <f>Child_D!G14</f>
        <v>Artificial Intelligence</v>
      </c>
      <c r="H82" s="33" t="str">
        <f>Child_D!H14</f>
        <v>EU</v>
      </c>
      <c r="I82" s="33">
        <f>Child_D!I14</f>
        <v>2000000</v>
      </c>
      <c r="J82" s="33" t="str">
        <f>Child_D!J14</f>
        <v>Quarterly</v>
      </c>
    </row>
    <row r="83" spans="1:14" ht="8.5500000000000007" customHeight="1" x14ac:dyDescent="0.2">
      <c r="A83" s="119">
        <f>Child_D!A15</f>
        <v>12</v>
      </c>
      <c r="B83" s="118">
        <f>Child_D!B15</f>
        <v>17</v>
      </c>
      <c r="C83" s="33" t="str">
        <f>Child_D!C15</f>
        <v>Blockchain Technology for Securing Biomedical Data</v>
      </c>
      <c r="D83" s="33">
        <f>Child_D!D15</f>
        <v>2019</v>
      </c>
      <c r="E83" s="33">
        <f>Child_D!E15</f>
        <v>2023</v>
      </c>
      <c r="F83" s="33" t="str">
        <f>Child_D!F15</f>
        <v>Chemistry</v>
      </c>
      <c r="G83" s="33" t="str">
        <f>Child_D!G15</f>
        <v>Artificial Intelligence</v>
      </c>
      <c r="H83" s="33" t="str">
        <f>Child_D!H15</f>
        <v>WHO</v>
      </c>
      <c r="I83" s="33">
        <f>Child_D!I15</f>
        <v>500000</v>
      </c>
      <c r="J83" s="33" t="str">
        <f>Child_D!J15</f>
        <v>Annually</v>
      </c>
    </row>
    <row r="84" spans="1:14" ht="8.5500000000000007" customHeight="1" x14ac:dyDescent="0.2">
      <c r="A84" s="119">
        <f>Child_D!A16</f>
        <v>13</v>
      </c>
      <c r="B84" s="118">
        <f>Child_D!B16</f>
        <v>32</v>
      </c>
      <c r="C84" s="33" t="str">
        <f>Child_D!C16</f>
        <v>Epigenetics and the Regulation of Gene Expression</v>
      </c>
      <c r="D84" s="33">
        <f>Child_D!D16</f>
        <v>2020</v>
      </c>
      <c r="E84" s="33">
        <f>Child_D!E16</f>
        <v>2023</v>
      </c>
      <c r="F84" s="33" t="str">
        <f>Child_D!F16</f>
        <v>Microbiology</v>
      </c>
      <c r="G84" s="33" t="str">
        <f>Child_D!G16</f>
        <v>Medicine</v>
      </c>
      <c r="H84" s="33" t="str">
        <f>Child_D!H16</f>
        <v>WHO</v>
      </c>
      <c r="I84" s="33">
        <f>Child_D!I16</f>
        <v>1000000</v>
      </c>
      <c r="J84" s="33" t="str">
        <f>Child_D!J16</f>
        <v>Annually</v>
      </c>
    </row>
    <row r="85" spans="1:14" ht="8.5500000000000007" customHeight="1" x14ac:dyDescent="0.2">
      <c r="A85" s="119">
        <f>Child_D!A17</f>
        <v>14</v>
      </c>
      <c r="B85" s="118">
        <f>Child_D!B17</f>
        <v>1</v>
      </c>
      <c r="C85" s="33" t="str">
        <f>Child_D!C17</f>
        <v>Theoretical Approaches to Black Hole Thermodynamics</v>
      </c>
      <c r="D85" s="33">
        <f>Child_D!D17</f>
        <v>2022</v>
      </c>
      <c r="E85" s="33">
        <f>Child_D!E17</f>
        <v>2026</v>
      </c>
      <c r="F85" s="33" t="str">
        <f>Child_D!F17</f>
        <v>Biology</v>
      </c>
      <c r="G85" s="33" t="str">
        <f>Child_D!G17</f>
        <v>Space Science</v>
      </c>
      <c r="H85" s="33" t="str">
        <f>Child_D!H17</f>
        <v>Private Donation</v>
      </c>
      <c r="I85" s="33">
        <f>Child_D!I17</f>
        <v>500000</v>
      </c>
      <c r="J85" s="33" t="str">
        <f>Child_D!J17</f>
        <v>Annually</v>
      </c>
    </row>
    <row r="86" spans="1:14" ht="8.5500000000000007" customHeight="1" x14ac:dyDescent="0.2">
      <c r="A86" s="119">
        <f>Child_D!A18</f>
        <v>15</v>
      </c>
      <c r="B86" s="118">
        <f>Child_D!B18</f>
        <v>31</v>
      </c>
      <c r="C86" s="33" t="str">
        <f>Child_D!C18</f>
        <v>Neural Networks for Predicting Protein Structure</v>
      </c>
      <c r="D86" s="33">
        <f>Child_D!D18</f>
        <v>2020</v>
      </c>
      <c r="E86" s="33">
        <f>Child_D!E18</f>
        <v>2023</v>
      </c>
      <c r="F86" s="33" t="str">
        <f>Child_D!F18</f>
        <v>Biology</v>
      </c>
      <c r="G86" s="33" t="str">
        <f>Child_D!G18</f>
        <v>Artificial Intelligence</v>
      </c>
      <c r="H86" s="33" t="str">
        <f>Child_D!H18</f>
        <v>Private Donation</v>
      </c>
      <c r="I86" s="33">
        <f>Child_D!I18</f>
        <v>1000000</v>
      </c>
      <c r="J86" s="33" t="str">
        <f>Child_D!J18</f>
        <v>Monthly</v>
      </c>
    </row>
    <row r="87" spans="1:14" x14ac:dyDescent="0.2">
      <c r="A87" s="119">
        <f>Child_D!A19</f>
        <v>16</v>
      </c>
      <c r="B87" s="118">
        <f>Child_D!B19</f>
        <v>18</v>
      </c>
      <c r="C87" s="33" t="str">
        <f>Child_D!C19</f>
        <v>Design of Functional Nanomaterials for Energy Storage</v>
      </c>
      <c r="D87" s="33">
        <f>Child_D!D19</f>
        <v>2020</v>
      </c>
      <c r="E87" s="33">
        <f>Child_D!E19</f>
        <v>2023</v>
      </c>
      <c r="F87" s="33" t="str">
        <f>Child_D!F19</f>
        <v>Chemistry</v>
      </c>
      <c r="G87" s="33" t="str">
        <f>Child_D!G19</f>
        <v>Polymer/Nanomaterial</v>
      </c>
      <c r="H87" s="33" t="str">
        <f>Child_D!H19</f>
        <v>EU</v>
      </c>
      <c r="I87" s="33">
        <f>Child_D!I19</f>
        <v>2000000</v>
      </c>
      <c r="J87" s="33" t="str">
        <f>Child_D!J19</f>
        <v>Annually</v>
      </c>
    </row>
    <row r="88" spans="1:14" x14ac:dyDescent="0.2">
      <c r="A88" s="119">
        <f>Child_D!A20</f>
        <v>17</v>
      </c>
      <c r="B88" s="118">
        <f>Child_D!B20</f>
        <v>11</v>
      </c>
      <c r="C88" s="33" t="str">
        <f>Child_D!C20</f>
        <v>Bioremediation of Oil Spills Using Microbial Communities</v>
      </c>
      <c r="D88" s="33">
        <f>Child_D!D20</f>
        <v>2022</v>
      </c>
      <c r="E88" s="33">
        <f>Child_D!E20</f>
        <v>2025</v>
      </c>
      <c r="F88" s="33" t="str">
        <f>Child_D!F20</f>
        <v>Physics</v>
      </c>
      <c r="G88" s="33" t="str">
        <f>Child_D!G20</f>
        <v>Climate Change</v>
      </c>
      <c r="H88" s="33" t="str">
        <f>Child_D!H20</f>
        <v>Private Donation</v>
      </c>
      <c r="I88" s="33">
        <f>Child_D!I20</f>
        <v>1000000</v>
      </c>
      <c r="J88" s="33" t="str">
        <f>Child_D!J20</f>
        <v>Annually</v>
      </c>
    </row>
    <row r="89" spans="1:14" s="32" customFormat="1" x14ac:dyDescent="0.2">
      <c r="A89" s="119">
        <f>Child_D!A21</f>
        <v>18</v>
      </c>
      <c r="B89" s="118">
        <f>Child_D!B21</f>
        <v>14</v>
      </c>
      <c r="C89" s="33" t="str">
        <f>Child_D!C21</f>
        <v>CRISPR Applications in Combating Antimicrobial Resistance</v>
      </c>
      <c r="D89" s="33">
        <f>Child_D!D21</f>
        <v>2020</v>
      </c>
      <c r="E89" s="33">
        <f>Child_D!E21</f>
        <v>2023</v>
      </c>
      <c r="F89" s="33" t="str">
        <f>Child_D!F21</f>
        <v>Chemistry</v>
      </c>
      <c r="G89" s="33" t="str">
        <f>Child_D!G21</f>
        <v>Medicine</v>
      </c>
      <c r="H89" s="33" t="str">
        <f>Child_D!H21</f>
        <v>Department of Education</v>
      </c>
      <c r="I89" s="33">
        <f>Child_D!I21</f>
        <v>1000000</v>
      </c>
      <c r="J89" s="33" t="str">
        <f>Child_D!J21</f>
        <v>Annually</v>
      </c>
      <c r="K89" s="33"/>
      <c r="L89" s="33"/>
      <c r="M89" s="33"/>
      <c r="N89" s="33"/>
    </row>
    <row r="90" spans="1:14" ht="8.85" customHeight="1" x14ac:dyDescent="0.2">
      <c r="A90" s="119">
        <f>Child_D!A22</f>
        <v>19</v>
      </c>
      <c r="B90" s="118">
        <f>Child_D!B22</f>
        <v>5</v>
      </c>
      <c r="C90" s="33" t="str">
        <f>Child_D!C22</f>
        <v>Electrochemical Methods for Hydrogen Production</v>
      </c>
      <c r="D90" s="33">
        <f>Child_D!D22</f>
        <v>2020</v>
      </c>
      <c r="E90" s="33">
        <f>Child_D!E22</f>
        <v>2024</v>
      </c>
      <c r="F90" s="33" t="str">
        <f>Child_D!F22</f>
        <v>Chemistry</v>
      </c>
      <c r="G90" s="33" t="str">
        <f>Child_D!G22</f>
        <v>Renewable Energy</v>
      </c>
      <c r="H90" s="33" t="str">
        <f>Child_D!H22</f>
        <v>Government of Ireland</v>
      </c>
      <c r="I90" s="33">
        <f>Child_D!I22</f>
        <v>2000000</v>
      </c>
      <c r="J90" s="33" t="str">
        <f>Child_D!J22</f>
        <v>Quarterly</v>
      </c>
    </row>
    <row r="91" spans="1:14" ht="8.85" customHeight="1" x14ac:dyDescent="0.2">
      <c r="A91" s="119">
        <f>Child_D!A23</f>
        <v>20</v>
      </c>
      <c r="B91" s="118">
        <f>Child_D!B23</f>
        <v>44</v>
      </c>
      <c r="C91" s="33" t="str">
        <f>Child_D!C23</f>
        <v>The Role of Gut Microbiota in Human Health and Disease</v>
      </c>
      <c r="D91" s="33">
        <f>Child_D!D23</f>
        <v>2019</v>
      </c>
      <c r="E91" s="33">
        <f>Child_D!E23</f>
        <v>2023</v>
      </c>
      <c r="F91" s="33" t="str">
        <f>Child_D!F23</f>
        <v>Biology</v>
      </c>
      <c r="G91" s="33" t="str">
        <f>Child_D!G23</f>
        <v>Medicine</v>
      </c>
      <c r="H91" s="33" t="str">
        <f>Child_D!H23</f>
        <v>Department of Education</v>
      </c>
      <c r="I91" s="33">
        <f>Child_D!I23</f>
        <v>500000</v>
      </c>
      <c r="J91" s="33" t="str">
        <f>Child_D!J23</f>
        <v>Quarterly</v>
      </c>
    </row>
    <row r="92" spans="1:14" ht="8.85" customHeight="1" x14ac:dyDescent="0.2">
      <c r="A92" s="119">
        <f>Child_D!A24</f>
        <v>21</v>
      </c>
      <c r="B92" s="118">
        <f>Child_D!B24</f>
        <v>30</v>
      </c>
      <c r="C92" s="33" t="str">
        <f>Child_D!C24</f>
        <v>Advancements in Plasma for Renewable Energy</v>
      </c>
      <c r="D92" s="33">
        <f>Child_D!D24</f>
        <v>2021</v>
      </c>
      <c r="E92" s="33">
        <f>Child_D!E24</f>
        <v>2025</v>
      </c>
      <c r="F92" s="33" t="str">
        <f>Child_D!F24</f>
        <v>Computer Science</v>
      </c>
      <c r="G92" s="33" t="str">
        <f>Child_D!G24</f>
        <v>Renewable Energy</v>
      </c>
      <c r="H92" s="33" t="str">
        <f>Child_D!H24</f>
        <v>Government of Ireland</v>
      </c>
      <c r="I92" s="33">
        <f>Child_D!I24</f>
        <v>1000000</v>
      </c>
      <c r="J92" s="33" t="str">
        <f>Child_D!J24</f>
        <v>Annually</v>
      </c>
    </row>
    <row r="93" spans="1:14" ht="8.85" customHeight="1" x14ac:dyDescent="0.2">
      <c r="A93" s="119">
        <f>Child_D!A25</f>
        <v>22</v>
      </c>
      <c r="B93" s="118">
        <f>Child_D!B25</f>
        <v>53</v>
      </c>
      <c r="C93" s="33" t="str">
        <f>Child_D!C25</f>
        <v>The Role of Higgs Boson in Particle Physics Theory</v>
      </c>
      <c r="D93" s="33">
        <f>Child_D!D25</f>
        <v>2021</v>
      </c>
      <c r="E93" s="33">
        <f>Child_D!E25</f>
        <v>2024</v>
      </c>
      <c r="F93" s="33" t="str">
        <f>Child_D!F25</f>
        <v>Microbiology</v>
      </c>
      <c r="G93" s="33" t="str">
        <f>Child_D!G25</f>
        <v>Space Science</v>
      </c>
      <c r="H93" s="33" t="str">
        <f>Child_D!H25</f>
        <v>EU</v>
      </c>
      <c r="I93" s="33">
        <f>Child_D!I25</f>
        <v>1000000</v>
      </c>
      <c r="J93" s="33" t="str">
        <f>Child_D!J25</f>
        <v>Annually</v>
      </c>
    </row>
    <row r="94" spans="1:14" ht="8.85" customHeight="1" x14ac:dyDescent="0.2">
      <c r="A94" s="119">
        <f>Child_D!A26</f>
        <v>23</v>
      </c>
      <c r="B94" s="118">
        <f>Child_D!B26</f>
        <v>54</v>
      </c>
      <c r="C94" s="33" t="str">
        <f>Child_D!C26</f>
        <v>Metagenomics in Soil Microbial Diversity Studies</v>
      </c>
      <c r="D94" s="33">
        <f>Child_D!D26</f>
        <v>2022</v>
      </c>
      <c r="E94" s="33">
        <f>Child_D!E26</f>
        <v>2025</v>
      </c>
      <c r="F94" s="33" t="str">
        <f>Child_D!F26</f>
        <v>Physics</v>
      </c>
      <c r="G94" s="33" t="str">
        <f>Child_D!G26</f>
        <v>Climate Change</v>
      </c>
      <c r="H94" s="33" t="str">
        <f>Child_D!H26</f>
        <v>Department of Education</v>
      </c>
      <c r="I94" s="33">
        <f>Child_D!I26</f>
        <v>500000</v>
      </c>
      <c r="J94" s="33" t="str">
        <f>Child_D!J26</f>
        <v>Monthly</v>
      </c>
    </row>
    <row r="95" spans="1:14" ht="8.85" customHeight="1" x14ac:dyDescent="0.2">
      <c r="A95" s="119">
        <f>Child_D!A27</f>
        <v>24</v>
      </c>
      <c r="B95" s="118">
        <f>Child_D!B27</f>
        <v>28</v>
      </c>
      <c r="C95" s="33" t="str">
        <f>Child_D!C27</f>
        <v>Antibiotic Resistance in Aquatic Microbial Ecosystems</v>
      </c>
      <c r="D95" s="33">
        <f>Child_D!D27</f>
        <v>2020</v>
      </c>
      <c r="E95" s="33">
        <f>Child_D!E27</f>
        <v>2024</v>
      </c>
      <c r="F95" s="33" t="str">
        <f>Child_D!F27</f>
        <v>Biology</v>
      </c>
      <c r="G95" s="33" t="str">
        <f>Child_D!G27</f>
        <v>Climate Change</v>
      </c>
      <c r="H95" s="33" t="str">
        <f>Child_D!H27</f>
        <v>EU</v>
      </c>
      <c r="I95" s="33">
        <f>Child_D!I27</f>
        <v>500000</v>
      </c>
      <c r="J95" s="33" t="str">
        <f>Child_D!J27</f>
        <v>Annually</v>
      </c>
    </row>
    <row r="96" spans="1:14" ht="8.85" customHeight="1" x14ac:dyDescent="0.2">
      <c r="A96" s="119">
        <f>Child_D!A28</f>
        <v>25</v>
      </c>
      <c r="B96" s="118">
        <f>Child_D!B28</f>
        <v>47</v>
      </c>
      <c r="C96" s="33" t="str">
        <f>Child_D!C28</f>
        <v>AI Techniques for Molecular Docking Simulations</v>
      </c>
      <c r="D96" s="33">
        <f>Child_D!D28</f>
        <v>2020</v>
      </c>
      <c r="E96" s="33">
        <f>Child_D!E28</f>
        <v>2024</v>
      </c>
      <c r="F96" s="33" t="str">
        <f>Child_D!F28</f>
        <v>Physics</v>
      </c>
      <c r="G96" s="33" t="str">
        <f>Child_D!G28</f>
        <v>Artificial Intelligence</v>
      </c>
      <c r="H96" s="33" t="str">
        <f>Child_D!H28</f>
        <v>EU</v>
      </c>
      <c r="I96" s="33">
        <f>Child_D!I28</f>
        <v>500000</v>
      </c>
      <c r="J96" s="33" t="str">
        <f>Child_D!J28</f>
        <v>Quarterly</v>
      </c>
    </row>
    <row r="97" spans="1:14" ht="8.85" customHeight="1" x14ac:dyDescent="0.2">
      <c r="A97" s="119">
        <f>Child_D!A29</f>
        <v>26</v>
      </c>
      <c r="B97" s="118">
        <f>Child_D!B29</f>
        <v>8</v>
      </c>
      <c r="C97" s="33" t="str">
        <f>Child_D!C29</f>
        <v>Big Data Analytics in Monitoring Global Biodiversity</v>
      </c>
      <c r="D97" s="33">
        <f>Child_D!D29</f>
        <v>2021</v>
      </c>
      <c r="E97" s="33">
        <f>Child_D!E29</f>
        <v>2025</v>
      </c>
      <c r="F97" s="33" t="str">
        <f>Child_D!F29</f>
        <v>Chemistry</v>
      </c>
      <c r="G97" s="33" t="str">
        <f>Child_D!G29</f>
        <v>Climate Change</v>
      </c>
      <c r="H97" s="33" t="str">
        <f>Child_D!H29</f>
        <v>EU</v>
      </c>
      <c r="I97" s="33">
        <f>Child_D!I29</f>
        <v>500000</v>
      </c>
      <c r="J97" s="33" t="str">
        <f>Child_D!J29</f>
        <v>Quarterly</v>
      </c>
    </row>
    <row r="98" spans="1:14" ht="8.85" customHeight="1" x14ac:dyDescent="0.2">
      <c r="A98" s="119">
        <f>Child_D!A30</f>
        <v>27</v>
      </c>
      <c r="B98" s="118">
        <f>Child_D!B30</f>
        <v>40</v>
      </c>
      <c r="C98" s="33" t="str">
        <f>Child_D!C30</f>
        <v>The Impact of Genetic Drift on Microbial Evolution</v>
      </c>
      <c r="D98" s="33">
        <f>Child_D!D30</f>
        <v>2021</v>
      </c>
      <c r="E98" s="33">
        <f>Child_D!E30</f>
        <v>2024</v>
      </c>
      <c r="F98" s="33" t="str">
        <f>Child_D!F30</f>
        <v>Microbiology</v>
      </c>
      <c r="G98" s="33" t="str">
        <f>Child_D!G30</f>
        <v>Climate Change</v>
      </c>
      <c r="H98" s="33" t="str">
        <f>Child_D!H30</f>
        <v>Government of Ireland</v>
      </c>
      <c r="I98" s="33">
        <f>Child_D!I30</f>
        <v>500000</v>
      </c>
      <c r="J98" s="33" t="str">
        <f>Child_D!J30</f>
        <v>Monthly</v>
      </c>
    </row>
    <row r="99" spans="1:14" ht="8.85" customHeight="1" x14ac:dyDescent="0.2">
      <c r="A99" s="119">
        <f>Child_D!A31</f>
        <v>28</v>
      </c>
      <c r="B99" s="118">
        <f>Child_D!B31</f>
        <v>48</v>
      </c>
      <c r="C99" s="33" t="str">
        <f>Child_D!C31</f>
        <v>The Physics of High-Energy Cosmic Rays</v>
      </c>
      <c r="D99" s="33">
        <f>Child_D!D31</f>
        <v>2022</v>
      </c>
      <c r="E99" s="33">
        <f>Child_D!E31</f>
        <v>2025</v>
      </c>
      <c r="F99" s="33" t="str">
        <f>Child_D!F31</f>
        <v>Computer Science</v>
      </c>
      <c r="G99" s="33" t="str">
        <f>Child_D!G31</f>
        <v>Space Science</v>
      </c>
      <c r="H99" s="33" t="str">
        <f>Child_D!H31</f>
        <v>EU</v>
      </c>
      <c r="I99" s="33">
        <f>Child_D!I31</f>
        <v>1000000</v>
      </c>
      <c r="J99" s="33" t="str">
        <f>Child_D!J31</f>
        <v>Monthly</v>
      </c>
    </row>
    <row r="100" spans="1:14" ht="8.85" customHeight="1" x14ac:dyDescent="0.2">
      <c r="A100" s="119">
        <f>Child_D!A32</f>
        <v>29</v>
      </c>
      <c r="B100" s="118">
        <f>Child_D!B32</f>
        <v>49</v>
      </c>
      <c r="C100" s="33" t="str">
        <f>Child_D!C32</f>
        <v>Quantum Algorithms for Complex Systems Modeling</v>
      </c>
      <c r="D100" s="33">
        <f>Child_D!D32</f>
        <v>2020</v>
      </c>
      <c r="E100" s="33">
        <f>Child_D!E32</f>
        <v>2023</v>
      </c>
      <c r="F100" s="33" t="str">
        <f>Child_D!F32</f>
        <v>Computer Science</v>
      </c>
      <c r="G100" s="33" t="str">
        <f>Child_D!G32</f>
        <v>Artificial Intelligence</v>
      </c>
      <c r="H100" s="33" t="str">
        <f>Child_D!H32</f>
        <v>Department of Education</v>
      </c>
      <c r="I100" s="33">
        <f>Child_D!I32</f>
        <v>1000000</v>
      </c>
      <c r="J100" s="33" t="str">
        <f>Child_D!J32</f>
        <v>Monthly</v>
      </c>
    </row>
    <row r="101" spans="1:14" ht="8.85" customHeight="1" x14ac:dyDescent="0.2">
      <c r="A101" s="119">
        <f>Child_D!A33</f>
        <v>30</v>
      </c>
      <c r="B101" s="118">
        <f>Child_D!B33</f>
        <v>58</v>
      </c>
      <c r="C101" s="33" t="str">
        <f>Child_D!C33</f>
        <v>Molecular Mechanisms of Enzyme Catalysis in Bio Chemistry</v>
      </c>
      <c r="D101" s="33">
        <f>Child_D!D33</f>
        <v>2022</v>
      </c>
      <c r="E101" s="33">
        <f>Child_D!E33</f>
        <v>2025</v>
      </c>
      <c r="F101" s="33" t="str">
        <f>Child_D!F33</f>
        <v>Computer Science</v>
      </c>
      <c r="G101" s="33" t="str">
        <f>Child_D!G33</f>
        <v>Polymer/Nanomaterial</v>
      </c>
      <c r="H101" s="33" t="str">
        <f>Child_D!H33</f>
        <v>EU</v>
      </c>
      <c r="I101" s="33">
        <f>Child_D!I33</f>
        <v>500000</v>
      </c>
      <c r="J101" s="33" t="str">
        <f>Child_D!J33</f>
        <v>Monthly</v>
      </c>
    </row>
    <row r="102" spans="1:14" ht="8.85" customHeight="1" x14ac:dyDescent="0.2">
      <c r="A102" s="119">
        <f>Child_D!A34</f>
        <v>31</v>
      </c>
      <c r="B102" s="118">
        <f>Child_D!B34</f>
        <v>24</v>
      </c>
      <c r="C102" s="33" t="str">
        <f>Child_D!C34</f>
        <v>AI-Based Models for Predicting Climate Change Impacts</v>
      </c>
      <c r="D102" s="33">
        <f>Child_D!D34</f>
        <v>2022</v>
      </c>
      <c r="E102" s="33">
        <f>Child_D!E34</f>
        <v>2026</v>
      </c>
      <c r="F102" s="33" t="str">
        <f>Child_D!F34</f>
        <v>Computer Science</v>
      </c>
      <c r="G102" s="33" t="str">
        <f>Child_D!G34</f>
        <v>Climate Change</v>
      </c>
      <c r="H102" s="33" t="str">
        <f>Child_D!H34</f>
        <v>Department of Education</v>
      </c>
      <c r="I102" s="33">
        <f>Child_D!I34</f>
        <v>1000000</v>
      </c>
      <c r="J102" s="33" t="str">
        <f>Child_D!J34</f>
        <v>Annually</v>
      </c>
    </row>
    <row r="103" spans="1:14" ht="8.85" customHeight="1" x14ac:dyDescent="0.2">
      <c r="A103" s="119">
        <f>Child_D!A35</f>
        <v>32</v>
      </c>
      <c r="B103" s="118">
        <f>Child_D!B35</f>
        <v>22</v>
      </c>
      <c r="C103" s="33" t="str">
        <f>Child_D!C35</f>
        <v>Nanophotonics and Its Applications in Energy Devices</v>
      </c>
      <c r="D103" s="33">
        <f>Child_D!D35</f>
        <v>2021</v>
      </c>
      <c r="E103" s="33">
        <f>Child_D!E35</f>
        <v>2024</v>
      </c>
      <c r="F103" s="33" t="str">
        <f>Child_D!F35</f>
        <v>Computer Science</v>
      </c>
      <c r="G103" s="33" t="str">
        <f>Child_D!G35</f>
        <v>Renewable Energy</v>
      </c>
      <c r="H103" s="33" t="str">
        <f>Child_D!H35</f>
        <v>EU</v>
      </c>
      <c r="I103" s="33">
        <f>Child_D!I35</f>
        <v>2000000</v>
      </c>
      <c r="J103" s="33" t="str">
        <f>Child_D!J35</f>
        <v>Annually</v>
      </c>
    </row>
    <row r="104" spans="1:14" ht="8.85" customHeight="1" x14ac:dyDescent="0.2">
      <c r="A104" s="119">
        <f>Child_D!A36</f>
        <v>33</v>
      </c>
      <c r="B104" s="118">
        <f>Child_D!B36</f>
        <v>35</v>
      </c>
      <c r="C104" s="33" t="str">
        <f>Child_D!C36</f>
        <v>Exploring Nonlinear Dynamics in Fluid Mechanics</v>
      </c>
      <c r="D104" s="33">
        <f>Child_D!D36</f>
        <v>2019</v>
      </c>
      <c r="E104" s="33">
        <f>Child_D!E36</f>
        <v>2023</v>
      </c>
      <c r="F104" s="33" t="str">
        <f>Child_D!F36</f>
        <v>Physics</v>
      </c>
      <c r="G104" s="33" t="str">
        <f>Child_D!G36</f>
        <v>Climate Change</v>
      </c>
      <c r="H104" s="33" t="str">
        <f>Child_D!H36</f>
        <v>Government of Ireland</v>
      </c>
      <c r="I104" s="33">
        <f>Child_D!I36</f>
        <v>500000</v>
      </c>
      <c r="J104" s="33" t="str">
        <f>Child_D!J36</f>
        <v>Annually</v>
      </c>
    </row>
    <row r="105" spans="1:14" ht="8.85" customHeight="1" x14ac:dyDescent="0.2">
      <c r="A105" s="119">
        <f>Child_D!A37</f>
        <v>34</v>
      </c>
      <c r="B105" s="118">
        <f>Child_D!B37</f>
        <v>39</v>
      </c>
      <c r="C105" s="33" t="str">
        <f>Child_D!C37</f>
        <v>Plant-Microbe Interactions in Agricultural Sustainability</v>
      </c>
      <c r="D105" s="33">
        <f>Child_D!D37</f>
        <v>2020</v>
      </c>
      <c r="E105" s="33">
        <f>Child_D!E37</f>
        <v>2024</v>
      </c>
      <c r="F105" s="33" t="str">
        <f>Child_D!F37</f>
        <v>Biology</v>
      </c>
      <c r="G105" s="33" t="str">
        <f>Child_D!G37</f>
        <v>Medicine</v>
      </c>
      <c r="H105" s="33" t="str">
        <f>Child_D!H37</f>
        <v>WHO</v>
      </c>
      <c r="I105" s="33">
        <f>Child_D!I37</f>
        <v>500000</v>
      </c>
      <c r="J105" s="33" t="str">
        <f>Child_D!J37</f>
        <v>Quarterly</v>
      </c>
    </row>
    <row r="106" spans="1:14" ht="8.85" customHeight="1" x14ac:dyDescent="0.2">
      <c r="A106" s="119">
        <f>Child_D!A38</f>
        <v>35</v>
      </c>
      <c r="B106" s="118">
        <f>Child_D!B38</f>
        <v>9</v>
      </c>
      <c r="C106" s="33" t="str">
        <f>Child_D!C38</f>
        <v>Catalysis in Organic Synthesis for Pharmaceutical Development</v>
      </c>
      <c r="D106" s="33">
        <f>Child_D!D38</f>
        <v>2021</v>
      </c>
      <c r="E106" s="33">
        <f>Child_D!E38</f>
        <v>2024</v>
      </c>
      <c r="F106" s="33" t="str">
        <f>Child_D!F38</f>
        <v>Computer Science</v>
      </c>
      <c r="G106" s="33" t="str">
        <f>Child_D!G38</f>
        <v>Medicine</v>
      </c>
      <c r="H106" s="33" t="str">
        <f>Child_D!H38</f>
        <v>Department of Education</v>
      </c>
      <c r="I106" s="33">
        <f>Child_D!I38</f>
        <v>1000000</v>
      </c>
      <c r="J106" s="33" t="str">
        <f>Child_D!J38</f>
        <v>Monthly</v>
      </c>
    </row>
    <row r="107" spans="1:14" ht="8.85" customHeight="1" x14ac:dyDescent="0.2">
      <c r="A107" s="119">
        <f>Child_D!A39</f>
        <v>36</v>
      </c>
      <c r="B107" s="118">
        <f>Child_D!B39</f>
        <v>37</v>
      </c>
      <c r="C107" s="33" t="str">
        <f>Child_D!C39</f>
        <v>Genomics of Invasive Species and Their Environmental Impact</v>
      </c>
      <c r="D107" s="33">
        <f>Child_D!D39</f>
        <v>2022</v>
      </c>
      <c r="E107" s="33">
        <f>Child_D!E39</f>
        <v>2025</v>
      </c>
      <c r="F107" s="33" t="str">
        <f>Child_D!F39</f>
        <v>Chemistry</v>
      </c>
      <c r="G107" s="33" t="str">
        <f>Child_D!G39</f>
        <v>Climate Change</v>
      </c>
      <c r="H107" s="33" t="str">
        <f>Child_D!H39</f>
        <v>WHO</v>
      </c>
      <c r="I107" s="33">
        <f>Child_D!I39</f>
        <v>500000</v>
      </c>
      <c r="J107" s="33" t="str">
        <f>Child_D!J39</f>
        <v>Annually</v>
      </c>
    </row>
    <row r="108" spans="1:14" ht="8.85" customHeight="1" x14ac:dyDescent="0.2">
      <c r="A108" s="119">
        <f>Child_D!A40</f>
        <v>37</v>
      </c>
      <c r="B108" s="118">
        <f>Child_D!B40</f>
        <v>33</v>
      </c>
      <c r="C108" s="33" t="str">
        <f>Child_D!C40</f>
        <v>Bacterial Biofilms and Their Role in Chronic Infections</v>
      </c>
      <c r="D108" s="33">
        <f>Child_D!D40</f>
        <v>2022</v>
      </c>
      <c r="E108" s="33">
        <f>Child_D!E40</f>
        <v>2025</v>
      </c>
      <c r="F108" s="33" t="str">
        <f>Child_D!F40</f>
        <v>Microbiology</v>
      </c>
      <c r="G108" s="33" t="str">
        <f>Child_D!G40</f>
        <v>Medicine</v>
      </c>
      <c r="H108" s="33" t="str">
        <f>Child_D!H40</f>
        <v>EU</v>
      </c>
      <c r="I108" s="33">
        <f>Child_D!I40</f>
        <v>500000</v>
      </c>
      <c r="J108" s="33" t="str">
        <f>Child_D!J40</f>
        <v>Monthly</v>
      </c>
    </row>
    <row r="109" spans="1:14" ht="8.85" customHeight="1" x14ac:dyDescent="0.2">
      <c r="A109" s="119">
        <f>Child_D!A41</f>
        <v>38</v>
      </c>
      <c r="B109" s="118">
        <f>Child_D!B41</f>
        <v>36</v>
      </c>
      <c r="C109" s="33" t="str">
        <f>Child_D!C41</f>
        <v>Investigating Magnetoresistance in Advanced Materials</v>
      </c>
      <c r="D109" s="33">
        <f>Child_D!D41</f>
        <v>2021</v>
      </c>
      <c r="E109" s="33">
        <f>Child_D!E41</f>
        <v>2025</v>
      </c>
      <c r="F109" s="33" t="str">
        <f>Child_D!F41</f>
        <v>Biology</v>
      </c>
      <c r="G109" s="33" t="str">
        <f>Child_D!G41</f>
        <v>Polymer/Nanomaterial</v>
      </c>
      <c r="H109" s="33" t="str">
        <f>Child_D!H41</f>
        <v>Private Donation</v>
      </c>
      <c r="I109" s="33">
        <f>Child_D!I41</f>
        <v>1000000</v>
      </c>
      <c r="J109" s="33" t="str">
        <f>Child_D!J41</f>
        <v>Annually</v>
      </c>
    </row>
    <row r="110" spans="1:14" x14ac:dyDescent="0.2">
      <c r="A110" s="119">
        <f>Child_D!A42</f>
        <v>39</v>
      </c>
      <c r="B110" s="118">
        <f>Child_D!B42</f>
        <v>34</v>
      </c>
      <c r="C110" s="33" t="str">
        <f>Child_D!C42</f>
        <v>Microbial Pathways for Bioethanol Production</v>
      </c>
      <c r="D110" s="33">
        <f>Child_D!D42</f>
        <v>2021</v>
      </c>
      <c r="E110" s="33">
        <f>Child_D!E42</f>
        <v>2025</v>
      </c>
      <c r="F110" s="33" t="str">
        <f>Child_D!F42</f>
        <v>Physics</v>
      </c>
      <c r="G110" s="33" t="str">
        <f>Child_D!G42</f>
        <v>Renewable Energy</v>
      </c>
      <c r="H110" s="33" t="str">
        <f>Child_D!H42</f>
        <v>Department of Education</v>
      </c>
      <c r="I110" s="33">
        <f>Child_D!I42</f>
        <v>500000</v>
      </c>
      <c r="J110" s="33" t="str">
        <f>Child_D!J42</f>
        <v>Quarterly</v>
      </c>
    </row>
    <row r="111" spans="1:14" x14ac:dyDescent="0.2">
      <c r="A111" s="119">
        <f>Child_D!A43</f>
        <v>40</v>
      </c>
      <c r="B111" s="118">
        <f>Child_D!B43</f>
        <v>26</v>
      </c>
      <c r="C111" s="33" t="str">
        <f>Child_D!C43</f>
        <v>The Role of Superconductivity in Quantum Computing</v>
      </c>
      <c r="D111" s="33">
        <f>Child_D!D43</f>
        <v>2021</v>
      </c>
      <c r="E111" s="33">
        <f>Child_D!E43</f>
        <v>2025</v>
      </c>
      <c r="F111" s="33" t="str">
        <f>Child_D!F43</f>
        <v>Biology</v>
      </c>
      <c r="G111" s="33" t="str">
        <f>Child_D!G43</f>
        <v>Polymer/Nanomaterial</v>
      </c>
      <c r="H111" s="33" t="str">
        <f>Child_D!H43</f>
        <v>Private Donation</v>
      </c>
      <c r="I111" s="33">
        <f>Child_D!I43</f>
        <v>2000000</v>
      </c>
      <c r="J111" s="33" t="str">
        <f>Child_D!J43</f>
        <v>Annually</v>
      </c>
    </row>
    <row r="112" spans="1:14" s="32" customFormat="1" x14ac:dyDescent="0.2">
      <c r="A112" s="119">
        <f>Child_D!A44</f>
        <v>41</v>
      </c>
      <c r="B112" s="118">
        <f>Child_D!B44</f>
        <v>2</v>
      </c>
      <c r="C112" s="33" t="str">
        <f>Child_D!C44</f>
        <v>Adaptation Mechanisms in Marine Organisms Facing Acidification</v>
      </c>
      <c r="D112" s="33">
        <f>Child_D!D44</f>
        <v>2018</v>
      </c>
      <c r="E112" s="33">
        <f>Child_D!E44</f>
        <v>2022</v>
      </c>
      <c r="F112" s="33" t="str">
        <f>Child_D!F44</f>
        <v>Microbiology</v>
      </c>
      <c r="G112" s="33" t="str">
        <f>Child_D!G44</f>
        <v>Climate Change</v>
      </c>
      <c r="H112" s="33" t="str">
        <f>Child_D!H44</f>
        <v>WHO</v>
      </c>
      <c r="I112" s="33">
        <f>Child_D!I44</f>
        <v>500000</v>
      </c>
      <c r="J112" s="33" t="str">
        <f>Child_D!J44</f>
        <v>Quarterly</v>
      </c>
      <c r="K112" s="33"/>
      <c r="L112" s="33"/>
      <c r="M112" s="33"/>
      <c r="N112" s="33"/>
    </row>
    <row r="113" spans="1:10" ht="8.85" customHeight="1" x14ac:dyDescent="0.2">
      <c r="A113" s="119">
        <f>Child_D!A45</f>
        <v>42</v>
      </c>
      <c r="B113" s="118">
        <f>Child_D!B45</f>
        <v>7</v>
      </c>
      <c r="C113" s="33" t="str">
        <f>Child_D!C45</f>
        <v>Probing the Quantum Nature of Light-Matter Interaction</v>
      </c>
      <c r="D113" s="33">
        <f>Child_D!D45</f>
        <v>2021</v>
      </c>
      <c r="E113" s="33">
        <f>Child_D!E45</f>
        <v>2024</v>
      </c>
      <c r="F113" s="33" t="str">
        <f>Child_D!F45</f>
        <v>Computer Science</v>
      </c>
      <c r="G113" s="33" t="str">
        <f>Child_D!G45</f>
        <v>Polymer/Nanomaterial</v>
      </c>
      <c r="H113" s="33" t="str">
        <f>Child_D!H45</f>
        <v>EU</v>
      </c>
      <c r="I113" s="33">
        <f>Child_D!I45</f>
        <v>2000000</v>
      </c>
      <c r="J113" s="33" t="str">
        <f>Child_D!J45</f>
        <v>Annually</v>
      </c>
    </row>
    <row r="114" spans="1:10" ht="8.85" customHeight="1" x14ac:dyDescent="0.2">
      <c r="A114" s="119">
        <f>Child_D!A46</f>
        <v>43</v>
      </c>
      <c r="B114" s="118">
        <f>Child_D!B46</f>
        <v>16</v>
      </c>
      <c r="C114" s="33" t="str">
        <f>Child_D!C46</f>
        <v>Design of Organic Semiconductors for Flexible Electronics</v>
      </c>
      <c r="D114" s="33">
        <f>Child_D!D46</f>
        <v>2019</v>
      </c>
      <c r="E114" s="33">
        <f>Child_D!E46</f>
        <v>2023</v>
      </c>
      <c r="F114" s="33" t="str">
        <f>Child_D!F46</f>
        <v>Computer Science</v>
      </c>
      <c r="G114" s="33" t="str">
        <f>Child_D!G46</f>
        <v>Polymer/Nanomaterial</v>
      </c>
      <c r="H114" s="33" t="str">
        <f>Child_D!H46</f>
        <v>Private Donation</v>
      </c>
      <c r="I114" s="33">
        <f>Child_D!I46</f>
        <v>1000000</v>
      </c>
      <c r="J114" s="33" t="str">
        <f>Child_D!J46</f>
        <v>Annually</v>
      </c>
    </row>
    <row r="115" spans="1:10" ht="8.85" customHeight="1" x14ac:dyDescent="0.2">
      <c r="A115" s="119">
        <f>Child_D!A47</f>
        <v>44</v>
      </c>
      <c r="B115" s="118">
        <f>Child_D!B47</f>
        <v>41</v>
      </c>
      <c r="C115" s="33" t="str">
        <f>Child_D!C47</f>
        <v>Probiotics and Their Role in Human Gut Health</v>
      </c>
      <c r="D115" s="33">
        <f>Child_D!D47</f>
        <v>2020</v>
      </c>
      <c r="E115" s="33">
        <f>Child_D!E47</f>
        <v>2024</v>
      </c>
      <c r="F115" s="33" t="str">
        <f>Child_D!F47</f>
        <v>Microbiology</v>
      </c>
      <c r="G115" s="33" t="str">
        <f>Child_D!G47</f>
        <v>Medicine</v>
      </c>
      <c r="H115" s="33" t="str">
        <f>Child_D!H47</f>
        <v>Private Donation</v>
      </c>
      <c r="I115" s="33">
        <f>Child_D!I47</f>
        <v>500000</v>
      </c>
      <c r="J115" s="33" t="str">
        <f>Child_D!J47</f>
        <v>Quarterly</v>
      </c>
    </row>
    <row r="116" spans="1:10" ht="8.85" customHeight="1" x14ac:dyDescent="0.2">
      <c r="A116" s="119">
        <f>Child_D!A48</f>
        <v>45</v>
      </c>
      <c r="B116" s="118">
        <f>Child_D!B48</f>
        <v>23</v>
      </c>
      <c r="C116" s="33" t="str">
        <f>Child_D!C48</f>
        <v>Machine Learning for Identifying Drug-Target Interactions</v>
      </c>
      <c r="D116" s="33">
        <f>Child_D!D48</f>
        <v>2021</v>
      </c>
      <c r="E116" s="33">
        <f>Child_D!E48</f>
        <v>2025</v>
      </c>
      <c r="F116" s="33" t="str">
        <f>Child_D!F48</f>
        <v>Computer Science</v>
      </c>
      <c r="G116" s="33" t="str">
        <f>Child_D!G48</f>
        <v>Medicine</v>
      </c>
      <c r="H116" s="33" t="str">
        <f>Child_D!H48</f>
        <v>EU</v>
      </c>
      <c r="I116" s="33">
        <f>Child_D!I48</f>
        <v>1000000</v>
      </c>
      <c r="J116" s="33" t="str">
        <f>Child_D!J48</f>
        <v>Quarterly</v>
      </c>
    </row>
    <row r="117" spans="1:10" ht="8.85" customHeight="1" x14ac:dyDescent="0.2">
      <c r="A117" s="119">
        <f>Child_D!A49</f>
        <v>46</v>
      </c>
      <c r="B117" s="118">
        <f>Child_D!B49</f>
        <v>59</v>
      </c>
      <c r="C117" s="33" t="str">
        <f>Child_D!C49</f>
        <v>Cloud Computing Solutions for Genomic Data Analysis</v>
      </c>
      <c r="D117" s="33">
        <f>Child_D!D49</f>
        <v>2018</v>
      </c>
      <c r="E117" s="33">
        <f>Child_D!E49</f>
        <v>2022</v>
      </c>
      <c r="F117" s="33" t="str">
        <f>Child_D!F49</f>
        <v>Computer Science</v>
      </c>
      <c r="G117" s="33" t="str">
        <f>Child_D!G49</f>
        <v>Artificial Intelligence</v>
      </c>
      <c r="H117" s="33" t="str">
        <f>Child_D!H49</f>
        <v>Department of Education</v>
      </c>
      <c r="I117" s="33">
        <f>Child_D!I49</f>
        <v>500000</v>
      </c>
      <c r="J117" s="33" t="str">
        <f>Child_D!J49</f>
        <v>Annually</v>
      </c>
    </row>
    <row r="118" spans="1:10" ht="8.85" customHeight="1" x14ac:dyDescent="0.2">
      <c r="A118" s="119">
        <f>Child_D!A50</f>
        <v>47</v>
      </c>
      <c r="B118" s="118">
        <f>Child_D!B50</f>
        <v>50</v>
      </c>
      <c r="C118" s="33" t="str">
        <f>Child_D!C50</f>
        <v>Optimizing Algorithms for Real-Time Image Processing</v>
      </c>
      <c r="D118" s="33">
        <f>Child_D!D50</f>
        <v>2022</v>
      </c>
      <c r="E118" s="33">
        <f>Child_D!E50</f>
        <v>2026</v>
      </c>
      <c r="F118" s="33" t="str">
        <f>Child_D!F50</f>
        <v>Chemistry</v>
      </c>
      <c r="G118" s="33" t="str">
        <f>Child_D!G50</f>
        <v>Artificial Intelligence</v>
      </c>
      <c r="H118" s="33" t="str">
        <f>Child_D!H50</f>
        <v>Government of Ireland</v>
      </c>
      <c r="I118" s="33">
        <f>Child_D!I50</f>
        <v>500000</v>
      </c>
      <c r="J118" s="33" t="str">
        <f>Child_D!J50</f>
        <v>Quarterly</v>
      </c>
    </row>
    <row r="119" spans="1:10" ht="8.85" customHeight="1" x14ac:dyDescent="0.2">
      <c r="A119" s="119">
        <f>Child_D!A51</f>
        <v>48</v>
      </c>
      <c r="B119" s="118">
        <f>Child_D!B51</f>
        <v>42</v>
      </c>
      <c r="C119" s="33" t="str">
        <f>Child_D!C51</f>
        <v>Microbial Diversity in Antarctic Ecosystems: A Metagenomic Study</v>
      </c>
      <c r="D119" s="33">
        <f>Child_D!D51</f>
        <v>2021</v>
      </c>
      <c r="E119" s="33">
        <f>Child_D!E51</f>
        <v>2025</v>
      </c>
      <c r="F119" s="33" t="str">
        <f>Child_D!F51</f>
        <v>Computer Science</v>
      </c>
      <c r="G119" s="33" t="str">
        <f>Child_D!G51</f>
        <v>Climate Change</v>
      </c>
      <c r="H119" s="33" t="str">
        <f>Child_D!H51</f>
        <v>WHO</v>
      </c>
      <c r="I119" s="33">
        <f>Child_D!I51</f>
        <v>500000</v>
      </c>
      <c r="J119" s="33" t="str">
        <f>Child_D!J51</f>
        <v>Annually</v>
      </c>
    </row>
    <row r="120" spans="1:10" ht="8.85" customHeight="1" x14ac:dyDescent="0.2">
      <c r="A120" s="119">
        <f>Child_D!A52</f>
        <v>49</v>
      </c>
      <c r="B120" s="118">
        <f>Child_D!B52</f>
        <v>46</v>
      </c>
      <c r="C120" s="33" t="str">
        <f>Child_D!C52</f>
        <v>Exploring Chaos Theory in Atmospheric Systems</v>
      </c>
      <c r="D120" s="33">
        <f>Child_D!D52</f>
        <v>2020</v>
      </c>
      <c r="E120" s="33">
        <f>Child_D!E52</f>
        <v>2023</v>
      </c>
      <c r="F120" s="33" t="str">
        <f>Child_D!F52</f>
        <v>Computer Science</v>
      </c>
      <c r="G120" s="33" t="str">
        <f>Child_D!G52</f>
        <v>Space Science</v>
      </c>
      <c r="H120" s="33" t="str">
        <f>Child_D!H52</f>
        <v>IRC</v>
      </c>
      <c r="I120" s="33">
        <f>Child_D!I52</f>
        <v>500000</v>
      </c>
      <c r="J120" s="33" t="str">
        <f>Child_D!J52</f>
        <v>Monthly</v>
      </c>
    </row>
    <row r="121" spans="1:10" ht="8.85" customHeight="1" x14ac:dyDescent="0.2">
      <c r="A121" s="119">
        <f>Child_D!A53</f>
        <v>50</v>
      </c>
      <c r="B121" s="118">
        <f>Child_D!B53</f>
        <v>19</v>
      </c>
      <c r="C121" s="33" t="str">
        <f>Child_D!C53</f>
        <v>Advancements in Polymer for Biodegradable Plastics</v>
      </c>
      <c r="D121" s="33">
        <f>Child_D!D53</f>
        <v>2021</v>
      </c>
      <c r="E121" s="33">
        <f>Child_D!E53</f>
        <v>2024</v>
      </c>
      <c r="F121" s="33" t="str">
        <f>Child_D!F53</f>
        <v>Physics</v>
      </c>
      <c r="G121" s="33" t="str">
        <f>Child_D!G53</f>
        <v>Polymer/Nanomaterial</v>
      </c>
      <c r="H121" s="33" t="str">
        <f>Child_D!H53</f>
        <v>Department of Education</v>
      </c>
      <c r="I121" s="33">
        <f>Child_D!I53</f>
        <v>1000000</v>
      </c>
      <c r="J121" s="33" t="str">
        <f>Child_D!J53</f>
        <v>Annually</v>
      </c>
    </row>
    <row r="122" spans="1:10" ht="8.85" customHeight="1" x14ac:dyDescent="0.2">
      <c r="A122" s="119">
        <f>Child_D!A54</f>
        <v>51</v>
      </c>
      <c r="B122" s="118">
        <f>Child_D!B54</f>
        <v>43</v>
      </c>
      <c r="C122" s="33" t="str">
        <f>Child_D!C54</f>
        <v>Natural Language Processing for Analyzing Scientific Literature</v>
      </c>
      <c r="D122" s="33">
        <f>Child_D!D54</f>
        <v>2020</v>
      </c>
      <c r="E122" s="33">
        <f>Child_D!E54</f>
        <v>2023</v>
      </c>
      <c r="F122" s="33" t="str">
        <f>Child_D!F54</f>
        <v>Microbiology</v>
      </c>
      <c r="G122" s="33" t="str">
        <f>Child_D!G54</f>
        <v>Artificial Intelligence</v>
      </c>
      <c r="H122" s="33" t="str">
        <f>Child_D!H54</f>
        <v>EU</v>
      </c>
      <c r="I122" s="33">
        <f>Child_D!I54</f>
        <v>500000</v>
      </c>
      <c r="J122" s="33" t="str">
        <f>Child_D!J54</f>
        <v>Annually</v>
      </c>
    </row>
    <row r="123" spans="1:10" ht="8.85" customHeight="1" x14ac:dyDescent="0.2">
      <c r="A123" s="119">
        <f>Child_D!A55</f>
        <v>52</v>
      </c>
      <c r="B123" s="118">
        <f>Child_D!B55</f>
        <v>56</v>
      </c>
      <c r="C123" s="33" t="str">
        <f>Child_D!C55</f>
        <v>Photocatalytic Water Splitting for Sustainable Energy</v>
      </c>
      <c r="D123" s="33">
        <f>Child_D!D55</f>
        <v>2019</v>
      </c>
      <c r="E123" s="33">
        <f>Child_D!E55</f>
        <v>2023</v>
      </c>
      <c r="F123" s="33" t="str">
        <f>Child_D!F55</f>
        <v>Physics</v>
      </c>
      <c r="G123" s="33" t="str">
        <f>Child_D!G55</f>
        <v>Renewable Energy</v>
      </c>
      <c r="H123" s="33" t="str">
        <f>Child_D!H55</f>
        <v>Private Donation</v>
      </c>
      <c r="I123" s="33">
        <f>Child_D!I55</f>
        <v>1000000</v>
      </c>
      <c r="J123" s="33" t="str">
        <f>Child_D!J55</f>
        <v>Annually</v>
      </c>
    </row>
    <row r="124" spans="1:10" ht="8.85" customHeight="1" x14ac:dyDescent="0.2">
      <c r="A124" s="119">
        <f>Child_D!A56</f>
        <v>53</v>
      </c>
      <c r="B124" s="118">
        <f>Child_D!B56</f>
        <v>52</v>
      </c>
      <c r="C124" s="33" t="str">
        <f>Child_D!C56</f>
        <v>Investigating the Role of Spintronics in Data Storage Technologies</v>
      </c>
      <c r="D124" s="33">
        <f>Child_D!D56</f>
        <v>2020</v>
      </c>
      <c r="E124" s="33">
        <f>Child_D!E56</f>
        <v>2024</v>
      </c>
      <c r="F124" s="33" t="str">
        <f>Child_D!F56</f>
        <v>Physics</v>
      </c>
      <c r="G124" s="33" t="str">
        <f>Child_D!G56</f>
        <v>Artificial Intelligence</v>
      </c>
      <c r="H124" s="33" t="str">
        <f>Child_D!H56</f>
        <v>Private Donation</v>
      </c>
      <c r="I124" s="33">
        <f>Child_D!I56</f>
        <v>2000000</v>
      </c>
      <c r="J124" s="33" t="str">
        <f>Child_D!J56</f>
        <v>Quarterly</v>
      </c>
    </row>
    <row r="125" spans="1:10" ht="8.85" customHeight="1" x14ac:dyDescent="0.2">
      <c r="A125" s="119">
        <f>Child_D!A57</f>
        <v>54</v>
      </c>
      <c r="B125" s="118">
        <f>Child_D!B57</f>
        <v>4</v>
      </c>
      <c r="C125" s="33" t="str">
        <f>Child_D!C57</f>
        <v>Role of Microbial Consortia in Bioremediation of Heavy Metals</v>
      </c>
      <c r="D125" s="33">
        <f>Child_D!D57</f>
        <v>2018</v>
      </c>
      <c r="E125" s="33">
        <f>Child_D!E57</f>
        <v>2022</v>
      </c>
      <c r="F125" s="33" t="str">
        <f>Child_D!F57</f>
        <v>Chemistry</v>
      </c>
      <c r="G125" s="33" t="str">
        <f>Child_D!G57</f>
        <v>Medicine</v>
      </c>
      <c r="H125" s="33" t="str">
        <f>Child_D!H57</f>
        <v>Department of Education</v>
      </c>
      <c r="I125" s="33">
        <f>Child_D!I57</f>
        <v>500000</v>
      </c>
      <c r="J125" s="33" t="str">
        <f>Child_D!J57</f>
        <v>Quarterly</v>
      </c>
    </row>
    <row r="126" spans="1:10" ht="8.85" customHeight="1" x14ac:dyDescent="0.2">
      <c r="A126" s="119">
        <f>Child_D!A58</f>
        <v>55</v>
      </c>
      <c r="B126" s="118">
        <f>Child_D!B58</f>
        <v>21</v>
      </c>
      <c r="C126" s="33" t="str">
        <f>Child_D!C58</f>
        <v>Biotechnological Innovations in Microbial Fuel Cells</v>
      </c>
      <c r="D126" s="33">
        <f>Child_D!D58</f>
        <v>2020</v>
      </c>
      <c r="E126" s="33">
        <f>Child_D!E58</f>
        <v>2023</v>
      </c>
      <c r="F126" s="33" t="str">
        <f>Child_D!F58</f>
        <v>Physics</v>
      </c>
      <c r="G126" s="33" t="str">
        <f>Child_D!G58</f>
        <v>Climate Change</v>
      </c>
      <c r="H126" s="33" t="str">
        <f>Child_D!H58</f>
        <v>Private Donation</v>
      </c>
      <c r="I126" s="33">
        <f>Child_D!I58</f>
        <v>500000</v>
      </c>
      <c r="J126" s="33" t="str">
        <f>Child_D!J58</f>
        <v>Monthly</v>
      </c>
    </row>
    <row r="127" spans="1:10" ht="8.85" customHeight="1" x14ac:dyDescent="0.2">
      <c r="A127" s="119">
        <f>Child_D!A59</f>
        <v>56</v>
      </c>
      <c r="B127" s="118">
        <f>Child_D!B59</f>
        <v>60</v>
      </c>
      <c r="C127" s="33" t="str">
        <f>Child_D!C59</f>
        <v>Deep Learning for Predictive Modeling in Climate Science</v>
      </c>
      <c r="D127" s="33">
        <f>Child_D!D59</f>
        <v>2018</v>
      </c>
      <c r="E127" s="33">
        <f>Child_D!E59</f>
        <v>2022</v>
      </c>
      <c r="F127" s="33">
        <f>Child_D!F59</f>
        <v>0</v>
      </c>
      <c r="G127" s="33" t="str">
        <f>Child_D!G59</f>
        <v>Space Science</v>
      </c>
      <c r="H127" s="33" t="str">
        <f>Child_D!H59</f>
        <v>Government of Ireland</v>
      </c>
      <c r="I127" s="33">
        <f>Child_D!I59</f>
        <v>1000000</v>
      </c>
      <c r="J127" s="33" t="str">
        <f>Child_D!J59</f>
        <v>Quarterly</v>
      </c>
    </row>
    <row r="128" spans="1:10" ht="8.85" customHeight="1" x14ac:dyDescent="0.2">
      <c r="A128" s="119">
        <f>Child_D!A60</f>
        <v>57</v>
      </c>
      <c r="B128" s="118">
        <f>Child_D!B60</f>
        <v>12</v>
      </c>
      <c r="C128" s="33" t="str">
        <f>Child_D!C60</f>
        <v>Quantum Field Theories in High-Energy Physics</v>
      </c>
      <c r="D128" s="33">
        <f>Child_D!D60</f>
        <v>2021</v>
      </c>
      <c r="E128" s="33">
        <f>Child_D!E60</f>
        <v>2025</v>
      </c>
      <c r="F128" s="33" t="str">
        <f>Child_D!F60</f>
        <v>Physics</v>
      </c>
      <c r="G128" s="33" t="str">
        <f>Child_D!G60</f>
        <v>Space Science</v>
      </c>
      <c r="H128" s="33" t="str">
        <f>Child_D!H60</f>
        <v>EU</v>
      </c>
      <c r="I128" s="33">
        <f>Child_D!I60</f>
        <v>1000000</v>
      </c>
      <c r="J128" s="33" t="str">
        <f>Child_D!J60</f>
        <v>Quarterly</v>
      </c>
    </row>
    <row r="129" spans="1:14" ht="8.85" customHeight="1" x14ac:dyDescent="0.2">
      <c r="A129" s="119">
        <f>Child_D!A61</f>
        <v>58</v>
      </c>
      <c r="B129" s="118">
        <f>Child_D!B61</f>
        <v>20</v>
      </c>
      <c r="C129" s="33" t="str">
        <f>Child_D!C61</f>
        <v>Thermodynamic Properties of Novel Nanomaterials</v>
      </c>
      <c r="D129" s="33">
        <f>Child_D!D61</f>
        <v>2018</v>
      </c>
      <c r="E129" s="33">
        <f>Child_D!E61</f>
        <v>2022</v>
      </c>
      <c r="F129" s="33" t="str">
        <f>Child_D!F61</f>
        <v>Microbiology</v>
      </c>
      <c r="G129" s="33" t="str">
        <f>Child_D!G61</f>
        <v>Polymer/Nanomaterial</v>
      </c>
      <c r="H129" s="33" t="str">
        <f>Child_D!H61</f>
        <v>Government of Ireland</v>
      </c>
      <c r="I129" s="33">
        <f>Child_D!I61</f>
        <v>1000000</v>
      </c>
      <c r="J129" s="33" t="str">
        <f>Child_D!J61</f>
        <v>Annually</v>
      </c>
    </row>
    <row r="130" spans="1:14" ht="8.85" customHeight="1" x14ac:dyDescent="0.2">
      <c r="A130" s="119">
        <f>Child_D!A62</f>
        <v>59</v>
      </c>
      <c r="B130" s="118">
        <f>Child_D!B62</f>
        <v>25</v>
      </c>
      <c r="C130" s="33" t="str">
        <f>Child_D!C62</f>
        <v>Cryptography in Quantum Computing Networks</v>
      </c>
      <c r="D130" s="33">
        <f>Child_D!D62</f>
        <v>2018</v>
      </c>
      <c r="E130" s="33">
        <f>Child_D!E62</f>
        <v>2021</v>
      </c>
      <c r="F130" s="33" t="str">
        <f>Child_D!F62</f>
        <v>Physics</v>
      </c>
      <c r="G130" s="33" t="str">
        <f>Child_D!G62</f>
        <v>Artificial Intelligence</v>
      </c>
      <c r="H130" s="33" t="str">
        <f>Child_D!H62</f>
        <v>Government of Ireland</v>
      </c>
      <c r="I130" s="33">
        <f>Child_D!I62</f>
        <v>1000000</v>
      </c>
      <c r="J130" s="33" t="str">
        <f>Child_D!J62</f>
        <v>Monthly</v>
      </c>
    </row>
    <row r="131" spans="1:14" ht="8.85" customHeight="1" x14ac:dyDescent="0.2">
      <c r="A131" s="119">
        <f>Child_D!A63</f>
        <v>60</v>
      </c>
      <c r="B131" s="118">
        <f>Child_D!B63</f>
        <v>51</v>
      </c>
      <c r="C131" s="33" t="str">
        <f>Child_D!C63</f>
        <v>Enzymatic Catalysis for Green Industrial Processes</v>
      </c>
      <c r="D131" s="33">
        <f>Child_D!D63</f>
        <v>2021</v>
      </c>
      <c r="E131" s="33">
        <f>Child_D!E63</f>
        <v>2025</v>
      </c>
      <c r="F131" s="33" t="str">
        <f>Child_D!F63</f>
        <v>Physics</v>
      </c>
      <c r="G131" s="33" t="str">
        <f>Child_D!G63</f>
        <v>Renewable Energy</v>
      </c>
      <c r="H131" s="33" t="str">
        <f>Child_D!H63</f>
        <v>Private Donation</v>
      </c>
      <c r="I131" s="33">
        <f>Child_D!I63</f>
        <v>1000000</v>
      </c>
      <c r="J131" s="33" t="str">
        <f>Child_D!J63</f>
        <v>Annually</v>
      </c>
    </row>
    <row r="132" spans="1:14" ht="8.85" customHeight="1" x14ac:dyDescent="0.2">
      <c r="A132" s="119">
        <f>Child_D!A64</f>
        <v>61</v>
      </c>
      <c r="B132" s="118">
        <f>Child_D!B64</f>
        <v>50</v>
      </c>
      <c r="C132" s="33" t="str">
        <f>Child_D!C64</f>
        <v>IoT Applications in Smart Agricultural Systems</v>
      </c>
      <c r="D132" s="33">
        <f>Child_D!D64</f>
        <v>2022</v>
      </c>
      <c r="E132" s="33">
        <f>Child_D!E64</f>
        <v>2026</v>
      </c>
      <c r="F132" s="33" t="str">
        <f>Child_D!F64</f>
        <v>Chemistry</v>
      </c>
      <c r="G132" s="33" t="str">
        <f>Child_D!G64</f>
        <v>Climate Change</v>
      </c>
      <c r="H132" s="33" t="str">
        <f>Child_D!H64</f>
        <v>Government of Ireland</v>
      </c>
      <c r="I132" s="33">
        <f>Child_D!I64</f>
        <v>500000</v>
      </c>
      <c r="J132" s="33" t="str">
        <f>Child_D!J64</f>
        <v>Quarterly</v>
      </c>
    </row>
    <row r="133" spans="1:14" x14ac:dyDescent="0.2">
      <c r="A133" s="119">
        <f>Child_D!A65</f>
        <v>62</v>
      </c>
      <c r="B133" s="118">
        <f>Child_D!B65</f>
        <v>28</v>
      </c>
      <c r="C133" s="33" t="str">
        <f>Child_D!C65</f>
        <v>Advances in Understanding Microbial Genome Evolution</v>
      </c>
      <c r="D133" s="33">
        <f>Child_D!D65</f>
        <v>2020</v>
      </c>
      <c r="E133" s="33">
        <f>Child_D!E65</f>
        <v>2024</v>
      </c>
      <c r="F133" s="33" t="str">
        <f>Child_D!F65</f>
        <v>Biology</v>
      </c>
      <c r="G133" s="33" t="str">
        <f>Child_D!G65</f>
        <v>Medicine</v>
      </c>
      <c r="H133" s="33" t="str">
        <f>Child_D!H65</f>
        <v>EU</v>
      </c>
      <c r="I133" s="33">
        <f>Child_D!I65</f>
        <v>500000</v>
      </c>
      <c r="J133" s="33" t="str">
        <f>Child_D!J65</f>
        <v>Annually</v>
      </c>
    </row>
    <row r="134" spans="1:14" x14ac:dyDescent="0.2">
      <c r="A134" s="119">
        <f>Child_D!A66</f>
        <v>63</v>
      </c>
      <c r="B134" s="118">
        <f>Child_D!B66</f>
        <v>12</v>
      </c>
      <c r="C134" s="33" t="str">
        <f>Child_D!C66</f>
        <v>Cosmological Simulations of Dark Matter Distribution</v>
      </c>
      <c r="D134" s="33">
        <f>Child_D!D66</f>
        <v>2021</v>
      </c>
      <c r="E134" s="33">
        <f>Child_D!E66</f>
        <v>2025</v>
      </c>
      <c r="F134" s="33" t="str">
        <f>Child_D!F66</f>
        <v>Physics</v>
      </c>
      <c r="G134" s="33" t="str">
        <f>Child_D!G66</f>
        <v>Space Science</v>
      </c>
      <c r="H134" s="33" t="str">
        <f>Child_D!H66</f>
        <v>EU</v>
      </c>
      <c r="I134" s="33">
        <f>Child_D!I66</f>
        <v>1000000</v>
      </c>
      <c r="J134" s="33" t="str">
        <f>Child_D!J66</f>
        <v>Quarterly</v>
      </c>
    </row>
    <row r="135" spans="1:14" s="32" customFormat="1" x14ac:dyDescent="0.2">
      <c r="A135" s="119">
        <f>Child_D!A67</f>
        <v>64</v>
      </c>
      <c r="B135" s="118">
        <f>Child_D!B67</f>
        <v>10</v>
      </c>
      <c r="C135" s="33" t="str">
        <f>Child_D!C67</f>
        <v>Advancements in Federated Learning for Privacy-Preserving Machine Learning Models</v>
      </c>
      <c r="D135" s="33">
        <f>Child_D!D67</f>
        <v>2019</v>
      </c>
      <c r="E135" s="33">
        <f>Child_D!E67</f>
        <v>2023</v>
      </c>
      <c r="F135" s="33" t="str">
        <f>Child_D!F67</f>
        <v>Microbiology</v>
      </c>
      <c r="G135" s="33" t="str">
        <f>Child_D!G67</f>
        <v>Artificial Intelligence</v>
      </c>
      <c r="H135" s="33" t="str">
        <f>Child_D!H67</f>
        <v>Government of Ireland</v>
      </c>
      <c r="I135" s="33">
        <f>Child_D!I67</f>
        <v>500000</v>
      </c>
      <c r="J135" s="33" t="str">
        <f>Child_D!J67</f>
        <v>Annually</v>
      </c>
      <c r="K135" s="33"/>
      <c r="L135" s="33"/>
      <c r="M135" s="33"/>
      <c r="N135" s="33"/>
    </row>
    <row r="136" spans="1:14" ht="8.85" customHeight="1" x14ac:dyDescent="0.2">
      <c r="A136" s="119">
        <f>Child_D!A68</f>
        <v>65</v>
      </c>
      <c r="B136" s="118">
        <f>Child_D!B68</f>
        <v>32</v>
      </c>
      <c r="C136" s="33" t="str">
        <f>Child_D!C68</f>
        <v>The Role of Genetic Markers in Conservation Biology</v>
      </c>
      <c r="D136" s="33">
        <f>Child_D!D68</f>
        <v>2020</v>
      </c>
      <c r="E136" s="33">
        <f>Child_D!E68</f>
        <v>2023</v>
      </c>
      <c r="F136" s="33" t="str">
        <f>Child_D!F68</f>
        <v>Microbiology</v>
      </c>
      <c r="G136" s="33" t="str">
        <f>Child_D!G68</f>
        <v>Medicine</v>
      </c>
      <c r="H136" s="33" t="str">
        <f>Child_D!H68</f>
        <v>WHO</v>
      </c>
      <c r="I136" s="33">
        <f>Child_D!I68</f>
        <v>500000</v>
      </c>
      <c r="J136" s="33" t="str">
        <f>Child_D!J68</f>
        <v>Annually</v>
      </c>
    </row>
    <row r="137" spans="1:14" ht="8.85" customHeight="1" x14ac:dyDescent="0.2">
      <c r="A137" s="119">
        <f>Child_D!A69</f>
        <v>66</v>
      </c>
      <c r="B137" s="118">
        <f>Child_D!B69</f>
        <v>58</v>
      </c>
      <c r="C137" s="33" t="str">
        <f>Child_D!C69</f>
        <v>Antimicrobial Peptides as Alternatives to Antibiotics</v>
      </c>
      <c r="D137" s="33">
        <f>Child_D!D69</f>
        <v>2022</v>
      </c>
      <c r="E137" s="33">
        <f>Child_D!E69</f>
        <v>2025</v>
      </c>
      <c r="F137" s="33" t="str">
        <f>Child_D!F69</f>
        <v>Computer Science</v>
      </c>
      <c r="G137" s="33" t="str">
        <f>Child_D!G69</f>
        <v>Medicine</v>
      </c>
      <c r="H137" s="33" t="str">
        <f>Child_D!H69</f>
        <v>EU</v>
      </c>
      <c r="I137" s="33">
        <f>Child_D!I69</f>
        <v>500000</v>
      </c>
      <c r="J137" s="33" t="str">
        <f>Child_D!J69</f>
        <v>Monthly</v>
      </c>
    </row>
    <row r="138" spans="1:14" ht="8.85" customHeight="1" x14ac:dyDescent="0.2">
      <c r="A138" s="119">
        <f>Child_D!A70</f>
        <v>67</v>
      </c>
      <c r="B138" s="118">
        <f>Child_D!B70</f>
        <v>30</v>
      </c>
      <c r="C138" s="33" t="str">
        <f>Child_D!C70</f>
        <v>The Role of Nanostructures in Enhancing Energy Conversion</v>
      </c>
      <c r="D138" s="33">
        <f>Child_D!D70</f>
        <v>2021</v>
      </c>
      <c r="E138" s="33">
        <f>Child_D!E70</f>
        <v>2025</v>
      </c>
      <c r="F138" s="33" t="str">
        <f>Child_D!F70</f>
        <v>Computer Science</v>
      </c>
      <c r="G138" s="33" t="str">
        <f>Child_D!G70</f>
        <v>Renewable Energy</v>
      </c>
      <c r="H138" s="33" t="str">
        <f>Child_D!H70</f>
        <v>Government of Ireland</v>
      </c>
      <c r="I138" s="33">
        <f>Child_D!I70</f>
        <v>1000000</v>
      </c>
      <c r="J138" s="33" t="str">
        <f>Child_D!J70</f>
        <v>Annually</v>
      </c>
    </row>
    <row r="139" spans="1:14" ht="8.85" customHeight="1" x14ac:dyDescent="0.2">
      <c r="A139" s="119">
        <f>Child_D!A71</f>
        <v>68</v>
      </c>
      <c r="B139" s="118">
        <f>Child_D!B71</f>
        <v>36</v>
      </c>
      <c r="C139" s="33" t="str">
        <f>Child_D!C71</f>
        <v>Theoretical Approaches to Solving Quantum Paradoxes</v>
      </c>
      <c r="D139" s="33">
        <f>Child_D!D71</f>
        <v>2021</v>
      </c>
      <c r="E139" s="33">
        <f>Child_D!E71</f>
        <v>2025</v>
      </c>
      <c r="F139" s="33" t="str">
        <f>Child_D!F71</f>
        <v>Biology</v>
      </c>
      <c r="G139" s="33" t="str">
        <f>Child_D!G71</f>
        <v>Space Science</v>
      </c>
      <c r="H139" s="33" t="str">
        <f>Child_D!H71</f>
        <v>Private Donation</v>
      </c>
      <c r="I139" s="33">
        <f>Child_D!I71</f>
        <v>1000000</v>
      </c>
      <c r="J139" s="33" t="str">
        <f>Child_D!J71</f>
        <v>Annually</v>
      </c>
    </row>
    <row r="140" spans="1:14" ht="8.85" customHeight="1" x14ac:dyDescent="0.2">
      <c r="A140" s="119">
        <f>Child_D!A72</f>
        <v>69</v>
      </c>
      <c r="B140" s="118">
        <f>Child_D!B72</f>
        <v>15</v>
      </c>
      <c r="C140" s="33" t="str">
        <f>Child_D!C72</f>
        <v>Exploring the Synthesis and Application of Metal-Organic Frameworks (MOFs) for Carbon Capture</v>
      </c>
      <c r="D140" s="33">
        <f>Child_D!D72</f>
        <v>2020</v>
      </c>
      <c r="E140" s="33">
        <f>Child_D!E72</f>
        <v>2024</v>
      </c>
      <c r="F140" s="33" t="str">
        <f>Child_D!F72</f>
        <v>Chemistry</v>
      </c>
      <c r="G140" s="33" t="str">
        <f>Child_D!G72</f>
        <v>Climate Change</v>
      </c>
      <c r="H140" s="33" t="str">
        <f>Child_D!H72</f>
        <v>Government of Ireland</v>
      </c>
      <c r="I140" s="33">
        <f>Child_D!I72</f>
        <v>2000000</v>
      </c>
      <c r="J140" s="33" t="str">
        <f>Child_D!J72</f>
        <v>Quarterly</v>
      </c>
    </row>
    <row r="141" spans="1:14" ht="8.85" customHeight="1" x14ac:dyDescent="0.2">
      <c r="A141" s="119">
        <f>Child_D!A73</f>
        <v>70</v>
      </c>
      <c r="B141" s="118">
        <f>Child_D!B73</f>
        <v>21</v>
      </c>
      <c r="C141" s="33" t="str">
        <f>Child_D!C73</f>
        <v>Development of Probiotic Formulations for Enhanced Gut Health and Disease Prevention</v>
      </c>
      <c r="D141" s="33">
        <f>Child_D!D73</f>
        <v>2020</v>
      </c>
      <c r="E141" s="33">
        <f>Child_D!E73</f>
        <v>2023</v>
      </c>
      <c r="F141" s="33" t="str">
        <f>Child_D!F73</f>
        <v>Physics</v>
      </c>
      <c r="G141" s="33" t="str">
        <f>Child_D!G73</f>
        <v>Medicine</v>
      </c>
      <c r="H141" s="33" t="str">
        <f>Child_D!H73</f>
        <v>WHO</v>
      </c>
      <c r="I141" s="33">
        <f>Child_D!I73</f>
        <v>500000</v>
      </c>
      <c r="J141" s="33" t="str">
        <f>Child_D!J73</f>
        <v>Monthly</v>
      </c>
    </row>
    <row r="142" spans="1:14" ht="8.85" customHeight="1" x14ac:dyDescent="0.2">
      <c r="A142" s="119">
        <f>Child_D!A74</f>
        <v>71</v>
      </c>
      <c r="B142" s="118">
        <f>Child_D!B74</f>
        <v>11</v>
      </c>
      <c r="C142" s="33" t="str">
        <f>Child_D!C74</f>
        <v>The Role of Microbial Communities in Biodegradation of Plastic Waste</v>
      </c>
      <c r="D142" s="33">
        <f>Child_D!D74</f>
        <v>2022</v>
      </c>
      <c r="E142" s="33">
        <f>Child_D!E74</f>
        <v>2025</v>
      </c>
      <c r="F142" s="33" t="str">
        <f>Child_D!F74</f>
        <v>Physics</v>
      </c>
      <c r="G142" s="33" t="str">
        <f>Child_D!G74</f>
        <v>Polymer/Nanomaterial</v>
      </c>
      <c r="H142" s="33" t="str">
        <f>Child_D!H74</f>
        <v>Private Donation</v>
      </c>
      <c r="I142" s="33">
        <f>Child_D!I74</f>
        <v>500000</v>
      </c>
      <c r="J142" s="33" t="str">
        <f>Child_D!J74</f>
        <v>Annually</v>
      </c>
    </row>
    <row r="143" spans="1:14" ht="8.85" customHeight="1" x14ac:dyDescent="0.2">
      <c r="A143" s="119">
        <f>Child_D!A75</f>
        <v>72</v>
      </c>
      <c r="B143" s="118">
        <f>Child_D!B75</f>
        <v>27</v>
      </c>
      <c r="C143" s="33" t="str">
        <f>Child_D!C75</f>
        <v>Exploring Extremophiles in Deep Sea Environments</v>
      </c>
      <c r="D143" s="33">
        <f>Child_D!D75</f>
        <v>2018</v>
      </c>
      <c r="E143" s="33">
        <f>Child_D!E75</f>
        <v>2021</v>
      </c>
      <c r="F143" s="33" t="str">
        <f>Child_D!F75</f>
        <v>Microbiology</v>
      </c>
      <c r="G143" s="33" t="str">
        <f>Child_D!G75</f>
        <v>Climate Change</v>
      </c>
      <c r="H143" s="33" t="str">
        <f>Child_D!H75</f>
        <v>EU</v>
      </c>
      <c r="I143" s="33">
        <f>Child_D!I75</f>
        <v>500000</v>
      </c>
      <c r="J143" s="33" t="str">
        <f>Child_D!J75</f>
        <v>Monthly</v>
      </c>
    </row>
    <row r="144" spans="1:14" ht="8.85" customHeight="1" x14ac:dyDescent="0.2">
      <c r="A144" s="119">
        <f>Child_D!A76</f>
        <v>73</v>
      </c>
      <c r="B144" s="118">
        <f>Child_D!B76</f>
        <v>41</v>
      </c>
      <c r="C144" s="33" t="str">
        <f>Child_D!C76</f>
        <v>Role of Microbial Enzymes in Industrial Biotechnology</v>
      </c>
      <c r="D144" s="33">
        <f>Child_D!D76</f>
        <v>2020</v>
      </c>
      <c r="E144" s="33">
        <f>Child_D!E76</f>
        <v>2024</v>
      </c>
      <c r="F144" s="33" t="str">
        <f>Child_D!F76</f>
        <v>Microbiology</v>
      </c>
      <c r="G144" s="33" t="str">
        <f>Child_D!G76</f>
        <v>Medicine</v>
      </c>
      <c r="H144" s="33" t="str">
        <f>Child_D!H76</f>
        <v>Private Donation</v>
      </c>
      <c r="I144" s="33">
        <f>Child_D!I76</f>
        <v>500000</v>
      </c>
      <c r="J144" s="33" t="str">
        <f>Child_D!J76</f>
        <v>Quarterly</v>
      </c>
    </row>
    <row r="145" spans="1:14" ht="8.85" customHeight="1" x14ac:dyDescent="0.2">
      <c r="A145" s="119">
        <f>Child_D!A77</f>
        <v>74</v>
      </c>
      <c r="B145" s="118">
        <f>Child_D!B77</f>
        <v>5</v>
      </c>
      <c r="C145" s="33" t="str">
        <f>Child_D!C77</f>
        <v>Sustainable Methods for Synthesizing Biodegradable Polymers</v>
      </c>
      <c r="D145" s="33">
        <f>Child_D!D77</f>
        <v>2020</v>
      </c>
      <c r="E145" s="33">
        <f>Child_D!E77</f>
        <v>2024</v>
      </c>
      <c r="F145" s="33" t="str">
        <f>Child_D!F77</f>
        <v>Chemistry</v>
      </c>
      <c r="G145" s="33" t="str">
        <f>Child_D!G77</f>
        <v>Polymer/Nanomaterial</v>
      </c>
      <c r="H145" s="33" t="str">
        <f>Child_D!H77</f>
        <v>Government of Ireland</v>
      </c>
      <c r="I145" s="33">
        <f>Child_D!I77</f>
        <v>1000000</v>
      </c>
      <c r="J145" s="33" t="str">
        <f>Child_D!J77</f>
        <v>Quarterly</v>
      </c>
    </row>
    <row r="146" spans="1:14" ht="8.85" customHeight="1" x14ac:dyDescent="0.2">
      <c r="A146" s="119">
        <f>Child_D!A78</f>
        <v>75</v>
      </c>
      <c r="B146" s="118">
        <f>Child_D!B78</f>
        <v>34</v>
      </c>
      <c r="C146" s="33" t="str">
        <f>Child_D!C78</f>
        <v>The Impact of Deforestation on Genetic Diversity in Wildlife</v>
      </c>
      <c r="D146" s="33">
        <f>Child_D!D78</f>
        <v>2021</v>
      </c>
      <c r="E146" s="33">
        <f>Child_D!E78</f>
        <v>2025</v>
      </c>
      <c r="F146" s="33" t="str">
        <f>Child_D!F78</f>
        <v>Physics</v>
      </c>
      <c r="G146" s="33" t="str">
        <f>Child_D!G78</f>
        <v>Climate Change</v>
      </c>
      <c r="H146" s="33" t="str">
        <f>Child_D!H78</f>
        <v>Department of Education</v>
      </c>
      <c r="I146" s="33">
        <f>Child_D!I78</f>
        <v>500000</v>
      </c>
      <c r="J146" s="33" t="str">
        <f>Child_D!J78</f>
        <v>Quarterly</v>
      </c>
    </row>
    <row r="147" spans="1:14" ht="8.85" customHeight="1" x14ac:dyDescent="0.2">
      <c r="A147" s="119">
        <f>Child_D!A79</f>
        <v>76</v>
      </c>
      <c r="B147" s="118">
        <f>Child_D!B79</f>
        <v>26</v>
      </c>
      <c r="C147" s="33" t="str">
        <f>Child_D!C79</f>
        <v>The Dynamics of Binary Star Systems A Simulation Approach</v>
      </c>
      <c r="D147" s="33">
        <f>Child_D!D79</f>
        <v>2021</v>
      </c>
      <c r="E147" s="33">
        <f>Child_D!E79</f>
        <v>2025</v>
      </c>
      <c r="F147" s="33" t="str">
        <f>Child_D!F79</f>
        <v>Biology</v>
      </c>
      <c r="G147" s="33" t="str">
        <f>Child_D!G79</f>
        <v>Space Science</v>
      </c>
      <c r="H147" s="33" t="str">
        <f>Child_D!H79</f>
        <v>Private Donation</v>
      </c>
      <c r="I147" s="33">
        <f>Child_D!I79</f>
        <v>500000</v>
      </c>
      <c r="J147" s="33" t="str">
        <f>Child_D!J79</f>
        <v>Annually</v>
      </c>
    </row>
    <row r="148" spans="1:14" ht="8.85" customHeight="1" x14ac:dyDescent="0.2">
      <c r="A148" s="119">
        <f>Child_D!A80</f>
        <v>77</v>
      </c>
      <c r="B148" s="118">
        <f>Child_D!B80</f>
        <v>13</v>
      </c>
      <c r="C148" s="33" t="str">
        <f>Child_D!C80</f>
        <v>Understanding the Thermodynamics of Solar Cells</v>
      </c>
      <c r="D148" s="33">
        <f>Child_D!D80</f>
        <v>2020</v>
      </c>
      <c r="E148" s="33">
        <f>Child_D!E80</f>
        <v>2024</v>
      </c>
      <c r="F148" s="33" t="str">
        <f>Child_D!F80</f>
        <v>Microbiology</v>
      </c>
      <c r="G148" s="33" t="str">
        <f>Child_D!G80</f>
        <v>Renewable Energy</v>
      </c>
      <c r="H148" s="33" t="str">
        <f>Child_D!H80</f>
        <v>EU</v>
      </c>
      <c r="I148" s="33">
        <f>Child_D!I80</f>
        <v>1000000</v>
      </c>
      <c r="J148" s="33" t="str">
        <f>Child_D!J80</f>
        <v>Quarterly</v>
      </c>
    </row>
    <row r="149" spans="1:14" ht="8.85" customHeight="1" x14ac:dyDescent="0.2">
      <c r="A149" s="119">
        <f>Child_D!A81</f>
        <v>78</v>
      </c>
      <c r="B149" s="118">
        <f>Child_D!B81</f>
        <v>23</v>
      </c>
      <c r="C149" s="33" t="str">
        <f>Child_D!C81</f>
        <v>AI for Personalized Medicine From Data to Decisions</v>
      </c>
      <c r="D149" s="33">
        <f>Child_D!D81</f>
        <v>2021</v>
      </c>
      <c r="E149" s="33">
        <f>Child_D!E81</f>
        <v>2025</v>
      </c>
      <c r="F149" s="33" t="str">
        <f>Child_D!F81</f>
        <v>Computer Science</v>
      </c>
      <c r="G149" s="33" t="str">
        <f>Child_D!G81</f>
        <v>Artificial Intelligence</v>
      </c>
      <c r="H149" s="33" t="str">
        <f>Child_D!H81</f>
        <v>EU</v>
      </c>
      <c r="I149" s="33">
        <f>Child_D!I81</f>
        <v>2000000</v>
      </c>
      <c r="J149" s="33" t="str">
        <f>Child_D!J81</f>
        <v>Quarterly</v>
      </c>
    </row>
    <row r="150" spans="1:14" ht="8.85" customHeight="1" x14ac:dyDescent="0.2">
      <c r="A150" s="119">
        <f>Child_D!A82</f>
        <v>79</v>
      </c>
      <c r="B150" s="118">
        <f>Child_D!B82</f>
        <v>44</v>
      </c>
      <c r="C150" s="33" t="str">
        <f>Child_D!C82</f>
        <v>Mechanisms of Horizontal Gene Transfer in Antibiotic-Resistant Bacteria</v>
      </c>
      <c r="D150" s="33">
        <f>Child_D!D82</f>
        <v>2019</v>
      </c>
      <c r="E150" s="33">
        <f>Child_D!E82</f>
        <v>2023</v>
      </c>
      <c r="F150" s="33" t="str">
        <f>Child_D!F82</f>
        <v>Biology</v>
      </c>
      <c r="G150" s="33" t="str">
        <f>Child_D!G82</f>
        <v>Medicine</v>
      </c>
      <c r="H150" s="33" t="str">
        <f>Child_D!H82</f>
        <v>Department of Education</v>
      </c>
      <c r="I150" s="33">
        <f>Child_D!I82</f>
        <v>500000</v>
      </c>
      <c r="J150" s="33" t="str">
        <f>Child_D!J82</f>
        <v>Quarterly</v>
      </c>
    </row>
    <row r="151" spans="1:14" ht="8.85" customHeight="1" x14ac:dyDescent="0.2">
      <c r="A151" s="119">
        <f>Child_D!A83</f>
        <v>80</v>
      </c>
      <c r="B151" s="118">
        <f>Child_D!B83</f>
        <v>7</v>
      </c>
      <c r="C151" s="33" t="str">
        <f>Child_D!C83</f>
        <v>Advances in Theoretical Models of Black Hole Dynamics</v>
      </c>
      <c r="D151" s="33">
        <f>Child_D!D83</f>
        <v>2021</v>
      </c>
      <c r="E151" s="33">
        <f>Child_D!E83</f>
        <v>2024</v>
      </c>
      <c r="F151" s="33" t="str">
        <f>Child_D!F83</f>
        <v>Computer Science</v>
      </c>
      <c r="G151" s="33" t="str">
        <f>Child_D!G83</f>
        <v>Artificial Intelligence</v>
      </c>
      <c r="H151" s="33" t="str">
        <f>Child_D!H83</f>
        <v>EU</v>
      </c>
      <c r="I151" s="33">
        <f>Child_D!I83</f>
        <v>500000</v>
      </c>
      <c r="J151" s="33" t="str">
        <f>Child_D!J83</f>
        <v>Annually</v>
      </c>
    </row>
    <row r="152" spans="1:14" ht="8.85" customHeight="1" x14ac:dyDescent="0.2">
      <c r="A152" s="119">
        <f>Child_D!A84</f>
        <v>81</v>
      </c>
      <c r="B152" s="118">
        <f>Child_D!B84</f>
        <v>2</v>
      </c>
      <c r="C152" s="33" t="str">
        <f>Child_D!C84</f>
        <v>Leveraging Quantum Computing for Understanding Protein Folding Mechanisms in Biological Systems</v>
      </c>
      <c r="D152" s="33">
        <f>Child_D!D84</f>
        <v>2018</v>
      </c>
      <c r="E152" s="33">
        <f>Child_D!E84</f>
        <v>2022</v>
      </c>
      <c r="F152" s="33" t="str">
        <f>Child_D!F84</f>
        <v>Microbiology</v>
      </c>
      <c r="G152" s="33" t="str">
        <f>Child_D!G84</f>
        <v>Medicine</v>
      </c>
      <c r="H152" s="33" t="str">
        <f>Child_D!H84</f>
        <v>WHO</v>
      </c>
      <c r="I152" s="33">
        <f>Child_D!I84</f>
        <v>2000000</v>
      </c>
      <c r="J152" s="33" t="str">
        <f>Child_D!J84</f>
        <v>Quarterly</v>
      </c>
    </row>
    <row r="153" spans="1:14" ht="8.85" customHeight="1" x14ac:dyDescent="0.2">
      <c r="A153" s="119">
        <f>Child_D!A85</f>
        <v>82</v>
      </c>
      <c r="B153" s="118">
        <f>Child_D!B85</f>
        <v>29</v>
      </c>
      <c r="C153" s="33" t="str">
        <f>Child_D!C85</f>
        <v>Applications of Supramolecular Biology in Drug Delivery</v>
      </c>
      <c r="D153" s="33">
        <f>Child_D!D85</f>
        <v>2018</v>
      </c>
      <c r="E153" s="33">
        <f>Child_D!E85</f>
        <v>2022</v>
      </c>
      <c r="F153" s="33" t="str">
        <f>Child_D!F85</f>
        <v>Physics</v>
      </c>
      <c r="G153" s="33" t="str">
        <f>Child_D!G85</f>
        <v>Medicine</v>
      </c>
      <c r="H153" s="33" t="str">
        <f>Child_D!H85</f>
        <v>Department of Education</v>
      </c>
      <c r="I153" s="33">
        <f>Child_D!I85</f>
        <v>1000000</v>
      </c>
      <c r="J153" s="33" t="str">
        <f>Child_D!J85</f>
        <v>Quarterly</v>
      </c>
    </row>
    <row r="154" spans="1:14" ht="8.85" customHeight="1" x14ac:dyDescent="0.2">
      <c r="A154" s="119">
        <f>Child_D!A86</f>
        <v>83</v>
      </c>
      <c r="B154" s="118">
        <f>Child_D!B86</f>
        <v>46</v>
      </c>
      <c r="C154" s="33" t="str">
        <f>Child_D!C86</f>
        <v>AI Applications in Modeling Molecular Dynamics and Quantum Systems in Structural Physics</v>
      </c>
      <c r="D154" s="33">
        <f>Child_D!D86</f>
        <v>2020</v>
      </c>
      <c r="E154" s="33">
        <f>Child_D!E86</f>
        <v>2023</v>
      </c>
      <c r="F154" s="33" t="str">
        <f>Child_D!F86</f>
        <v>Computer Science</v>
      </c>
      <c r="G154" s="33" t="str">
        <f>Child_D!G86</f>
        <v>Artificial Intelligence</v>
      </c>
      <c r="H154" s="33" t="str">
        <f>Child_D!H86</f>
        <v>Private Donation</v>
      </c>
      <c r="I154" s="33">
        <f>Child_D!I86</f>
        <v>1000000</v>
      </c>
      <c r="J154" s="33" t="str">
        <f>Child_D!J86</f>
        <v>Monthly</v>
      </c>
    </row>
    <row r="155" spans="1:14" ht="8.85" customHeight="1" x14ac:dyDescent="0.2">
      <c r="A155" s="119">
        <f>Child_D!A87</f>
        <v>84</v>
      </c>
      <c r="B155" s="118">
        <f>Child_D!B87</f>
        <v>51</v>
      </c>
      <c r="C155" s="33" t="str">
        <f>Child_D!C87</f>
        <v>Transition Metal Catalysts for Renewable Energy Systems</v>
      </c>
      <c r="D155" s="33">
        <f>Child_D!D87</f>
        <v>2021</v>
      </c>
      <c r="E155" s="33">
        <f>Child_D!E87</f>
        <v>2025</v>
      </c>
      <c r="F155" s="33" t="str">
        <f>Child_D!F87</f>
        <v>Physics</v>
      </c>
      <c r="G155" s="33" t="str">
        <f>Child_D!G87</f>
        <v>Renewable Energy</v>
      </c>
      <c r="H155" s="33" t="str">
        <f>Child_D!H87</f>
        <v>Private Donation</v>
      </c>
      <c r="I155" s="33">
        <f>Child_D!I87</f>
        <v>1000000</v>
      </c>
      <c r="J155" s="33" t="str">
        <f>Child_D!J87</f>
        <v>Annually</v>
      </c>
    </row>
    <row r="156" spans="1:14" x14ac:dyDescent="0.2">
      <c r="A156" s="119">
        <f>Child_D!A88</f>
        <v>85</v>
      </c>
      <c r="B156" s="118">
        <f>Child_D!B88</f>
        <v>31</v>
      </c>
      <c r="C156" s="33" t="str">
        <f>Child_D!C88</f>
        <v>Improving Cybersecurity with AI Machine Learning Models for Intrusion Detection and Prevention</v>
      </c>
      <c r="D156" s="33">
        <f>Child_D!D88</f>
        <v>2020</v>
      </c>
      <c r="E156" s="33">
        <f>Child_D!E88</f>
        <v>2023</v>
      </c>
      <c r="F156" s="33" t="str">
        <f>Child_D!F88</f>
        <v>Biology</v>
      </c>
      <c r="G156" s="33" t="str">
        <f>Child_D!G88</f>
        <v>Artificial Intelligence</v>
      </c>
      <c r="H156" s="33" t="str">
        <f>Child_D!H88</f>
        <v>Private Donation</v>
      </c>
      <c r="I156" s="33">
        <f>Child_D!I88</f>
        <v>500000</v>
      </c>
      <c r="J156" s="33" t="str">
        <f>Child_D!J88</f>
        <v>Monthly</v>
      </c>
    </row>
    <row r="157" spans="1:14" s="32" customFormat="1" x14ac:dyDescent="0.2">
      <c r="A157" s="119">
        <f>Child_D!A89</f>
        <v>86</v>
      </c>
      <c r="B157" s="118">
        <f>Child_D!B89</f>
        <v>52</v>
      </c>
      <c r="C157" s="33" t="str">
        <f>Child_D!C89</f>
        <v>Computational Studies of Electromagnetic Wave Propagation</v>
      </c>
      <c r="D157" s="33">
        <f>Child_D!D89</f>
        <v>2020</v>
      </c>
      <c r="E157" s="33">
        <f>Child_D!E89</f>
        <v>2024</v>
      </c>
      <c r="F157" s="33" t="str">
        <f>Child_D!F89</f>
        <v>Physics</v>
      </c>
      <c r="G157" s="33" t="str">
        <f>Child_D!G89</f>
        <v>Space Science</v>
      </c>
      <c r="H157" s="33" t="str">
        <f>Child_D!H89</f>
        <v>Private Donation</v>
      </c>
      <c r="I157" s="33">
        <f>Child_D!I89</f>
        <v>500000</v>
      </c>
      <c r="J157" s="33" t="str">
        <f>Child_D!J89</f>
        <v>Quarterly</v>
      </c>
      <c r="K157" s="33"/>
      <c r="L157" s="33"/>
      <c r="M157" s="33"/>
      <c r="N157" s="33"/>
    </row>
    <row r="158" spans="1:14" s="32" customFormat="1" x14ac:dyDescent="0.2">
      <c r="A158" s="119">
        <f>Child_D!A90</f>
        <v>87</v>
      </c>
      <c r="B158" s="118">
        <f>Child_D!B90</f>
        <v>42</v>
      </c>
      <c r="C158" s="33" t="str">
        <f>Child_D!C90</f>
        <v>The Impact of Ocean Acidification on Coral Reefs</v>
      </c>
      <c r="D158" s="33">
        <f>Child_D!D90</f>
        <v>2021</v>
      </c>
      <c r="E158" s="33">
        <f>Child_D!E90</f>
        <v>2025</v>
      </c>
      <c r="F158" s="33" t="str">
        <f>Child_D!F90</f>
        <v>Computer Science</v>
      </c>
      <c r="G158" s="33" t="str">
        <f>Child_D!G90</f>
        <v>Climate Change</v>
      </c>
      <c r="H158" s="33" t="str">
        <f>Child_D!H90</f>
        <v>WHO</v>
      </c>
      <c r="I158" s="33">
        <f>Child_D!I90</f>
        <v>500000</v>
      </c>
      <c r="J158" s="33" t="str">
        <f>Child_D!J90</f>
        <v>Annually</v>
      </c>
      <c r="K158" s="33"/>
      <c r="L158" s="33"/>
      <c r="M158" s="33"/>
      <c r="N158" s="33"/>
    </row>
    <row r="159" spans="1:14" x14ac:dyDescent="0.2">
      <c r="A159" s="119">
        <f>Child_D!A91</f>
        <v>88</v>
      </c>
      <c r="B159" s="118">
        <f>Child_D!B91</f>
        <v>8</v>
      </c>
      <c r="C159" s="33" t="str">
        <f>Child_D!C91</f>
        <v>Leveraging Generative Adversarial Networks (GANs) for Data Augmentation in Medical Imaging</v>
      </c>
      <c r="D159" s="33">
        <f>Child_D!D91</f>
        <v>2021</v>
      </c>
      <c r="E159" s="33">
        <f>Child_D!E91</f>
        <v>2025</v>
      </c>
      <c r="F159" s="33" t="str">
        <f>Child_D!F91</f>
        <v>Chemistry</v>
      </c>
      <c r="G159" s="33" t="str">
        <f>Child_D!G91</f>
        <v>Medicine</v>
      </c>
      <c r="H159" s="33" t="str">
        <f>Child_D!H91</f>
        <v>EU</v>
      </c>
      <c r="I159" s="33">
        <f>Child_D!I91</f>
        <v>500000</v>
      </c>
      <c r="J159" s="33" t="str">
        <f>Child_D!J91</f>
        <v>Quarterly</v>
      </c>
    </row>
    <row r="160" spans="1:14" x14ac:dyDescent="0.2">
      <c r="A160" s="119">
        <f>Child_D!A92</f>
        <v>89</v>
      </c>
      <c r="B160" s="118">
        <f>Child_D!B92</f>
        <v>16</v>
      </c>
      <c r="C160" s="33" t="str">
        <f>Child_D!C92</f>
        <v>Nano-Chemistry for Enhancing Energy Efficiency in Devices</v>
      </c>
      <c r="D160" s="33">
        <f>Child_D!D92</f>
        <v>2019</v>
      </c>
      <c r="E160" s="33">
        <f>Child_D!E92</f>
        <v>2023</v>
      </c>
      <c r="F160" s="33" t="str">
        <f>Child_D!F92</f>
        <v>Computer Science</v>
      </c>
      <c r="G160" s="33" t="str">
        <f>Child_D!G92</f>
        <v>Renewable Energy</v>
      </c>
      <c r="H160" s="33" t="str">
        <f>Child_D!H92</f>
        <v>Private Donation</v>
      </c>
      <c r="I160" s="33">
        <f>Child_D!I92</f>
        <v>1000000</v>
      </c>
      <c r="J160" s="33" t="str">
        <f>Child_D!J92</f>
        <v>Annually</v>
      </c>
    </row>
    <row r="161" spans="1:10" x14ac:dyDescent="0.2">
      <c r="A161" s="119">
        <f>Child_D!A93</f>
        <v>90</v>
      </c>
      <c r="B161" s="118">
        <f>Child_D!B93</f>
        <v>47</v>
      </c>
      <c r="C161" s="33" t="str">
        <f>Child_D!C93</f>
        <v>AI-Powered Predictive Maintenance Systems in Industrial IoT Enhancing Efficiency and Reducing Downtime</v>
      </c>
      <c r="D161" s="33">
        <f>Child_D!D93</f>
        <v>2020</v>
      </c>
      <c r="E161" s="33">
        <f>Child_D!E93</f>
        <v>2024</v>
      </c>
      <c r="F161" s="33" t="str">
        <f>Child_D!F93</f>
        <v>Physics</v>
      </c>
      <c r="G161" s="33" t="str">
        <f>Child_D!G93</f>
        <v>Artificial Intelligence</v>
      </c>
      <c r="H161" s="33" t="str">
        <f>Child_D!H93</f>
        <v>EU</v>
      </c>
      <c r="I161" s="33">
        <f>Child_D!I93</f>
        <v>1000000</v>
      </c>
      <c r="J161" s="33" t="str">
        <f>Child_D!J93</f>
        <v>Quarterly</v>
      </c>
    </row>
    <row r="162" spans="1:10" x14ac:dyDescent="0.2">
      <c r="A162" s="119">
        <f>Child_D!A94</f>
        <v>91</v>
      </c>
      <c r="B162" s="118">
        <f>Child_D!B94</f>
        <v>20</v>
      </c>
      <c r="C162" s="33" t="str">
        <f>Child_D!C94</f>
        <v>High-Performance Computing for Environmental Modeling</v>
      </c>
      <c r="D162" s="33">
        <f>Child_D!D94</f>
        <v>2018</v>
      </c>
      <c r="E162" s="33">
        <f>Child_D!E94</f>
        <v>2022</v>
      </c>
      <c r="F162" s="33" t="str">
        <f>Child_D!F94</f>
        <v>Microbiology</v>
      </c>
      <c r="G162" s="33" t="str">
        <f>Child_D!G94</f>
        <v>Artificial Intelligence</v>
      </c>
      <c r="H162" s="33" t="str">
        <f>Child_D!H94</f>
        <v>Government of Ireland</v>
      </c>
      <c r="I162" s="33">
        <f>Child_D!I94</f>
        <v>2000000</v>
      </c>
      <c r="J162" s="33" t="str">
        <f>Child_D!J94</f>
        <v>Annually</v>
      </c>
    </row>
    <row r="163" spans="1:10" x14ac:dyDescent="0.2">
      <c r="A163" s="119">
        <f>Child_D!A95</f>
        <v>92</v>
      </c>
      <c r="B163" s="118">
        <f>Child_D!B95</f>
        <v>48</v>
      </c>
      <c r="C163" s="33" t="str">
        <f>Child_D!C95</f>
        <v>Simulating Particle Interactions in Large Hadron Collider Experiments</v>
      </c>
      <c r="D163" s="33">
        <f>Child_D!D95</f>
        <v>2022</v>
      </c>
      <c r="E163" s="33">
        <f>Child_D!E95</f>
        <v>2025</v>
      </c>
      <c r="F163" s="33" t="str">
        <f>Child_D!F95</f>
        <v>Computer Science</v>
      </c>
      <c r="G163" s="33" t="str">
        <f>Child_D!G95</f>
        <v>Space Science</v>
      </c>
      <c r="H163" s="33" t="str">
        <f>Child_D!H95</f>
        <v>EU</v>
      </c>
      <c r="I163" s="33">
        <f>Child_D!I95</f>
        <v>3000000</v>
      </c>
      <c r="J163" s="33" t="str">
        <f>Child_D!J95</f>
        <v>Monthly</v>
      </c>
    </row>
    <row r="164" spans="1:10" x14ac:dyDescent="0.2">
      <c r="A164" s="119">
        <f>Child_D!A96</f>
        <v>93</v>
      </c>
      <c r="B164" s="118">
        <f>Child_D!B96</f>
        <v>19</v>
      </c>
      <c r="C164" s="33" t="str">
        <f>Child_D!C96</f>
        <v>Exploring the Mechanisms of Photocatalysis for Solar-Driven Water Splitting</v>
      </c>
      <c r="D164" s="33">
        <f>Child_D!D96</f>
        <v>2021</v>
      </c>
      <c r="E164" s="33">
        <f>Child_D!E96</f>
        <v>2024</v>
      </c>
      <c r="F164" s="33" t="str">
        <f>Child_D!F96</f>
        <v>Physics</v>
      </c>
      <c r="G164" s="33" t="str">
        <f>Child_D!G96</f>
        <v>Renewable Energy</v>
      </c>
      <c r="H164" s="33" t="str">
        <f>Child_D!H96</f>
        <v>Department of Education</v>
      </c>
      <c r="I164" s="33">
        <f>Child_D!I96</f>
        <v>1000000</v>
      </c>
      <c r="J164" s="33" t="str">
        <f>Child_D!J96</f>
        <v>Annually</v>
      </c>
    </row>
    <row r="165" spans="1:10" x14ac:dyDescent="0.2">
      <c r="A165" s="119">
        <f>Child_D!A97</f>
        <v>94</v>
      </c>
      <c r="B165" s="118">
        <f>Child_D!B97</f>
        <v>53</v>
      </c>
      <c r="C165" s="33" t="str">
        <f>Child_D!C97</f>
        <v>Chemical Synthesis of Bio-Inspired Materials</v>
      </c>
      <c r="D165" s="33">
        <f>Child_D!D97</f>
        <v>2021</v>
      </c>
      <c r="E165" s="33">
        <f>Child_D!E97</f>
        <v>2024</v>
      </c>
      <c r="F165" s="33" t="str">
        <f>Child_D!F97</f>
        <v>Microbiology</v>
      </c>
      <c r="G165" s="33" t="str">
        <f>Child_D!G97</f>
        <v>Polymer/Nanomaterial</v>
      </c>
      <c r="H165" s="33" t="str">
        <f>Child_D!H97</f>
        <v>EU</v>
      </c>
      <c r="I165" s="33">
        <f>Child_D!I97</f>
        <v>500000</v>
      </c>
      <c r="J165" s="33" t="str">
        <f>Child_D!J97</f>
        <v>Annually</v>
      </c>
    </row>
    <row r="166" spans="1:10" x14ac:dyDescent="0.2">
      <c r="A166" s="119">
        <f>Child_D!A98</f>
        <v>95</v>
      </c>
      <c r="B166" s="118">
        <f>Child_D!B98</f>
        <v>18</v>
      </c>
      <c r="C166" s="33" t="str">
        <f>Child_D!C98</f>
        <v>Design and Synthesis of Biodegradable Polymers for Environmental Applications</v>
      </c>
      <c r="D166" s="33">
        <f>Child_D!D98</f>
        <v>2020</v>
      </c>
      <c r="E166" s="33">
        <f>Child_D!E98</f>
        <v>2023</v>
      </c>
      <c r="F166" s="33" t="str">
        <f>Child_D!F98</f>
        <v>Chemistry</v>
      </c>
      <c r="G166" s="33" t="str">
        <f>Child_D!G98</f>
        <v>Polymer/Nanomaterial</v>
      </c>
      <c r="H166" s="33" t="str">
        <f>Child_D!H98</f>
        <v>EU</v>
      </c>
      <c r="I166" s="33">
        <f>Child_D!I98</f>
        <v>1000000</v>
      </c>
      <c r="J166" s="33" t="str">
        <f>Child_D!J98</f>
        <v>Annually</v>
      </c>
    </row>
    <row r="167" spans="1:10" x14ac:dyDescent="0.2">
      <c r="A167" s="119">
        <f>Child_D!A99</f>
        <v>96</v>
      </c>
      <c r="B167" s="118">
        <f>Child_D!B99</f>
        <v>45</v>
      </c>
      <c r="C167" s="33" t="str">
        <f>Child_D!C99</f>
        <v>Cellular Pathways in Plant Resistance to Environmental Stress</v>
      </c>
      <c r="D167" s="33">
        <f>Child_D!D99</f>
        <v>2018</v>
      </c>
      <c r="E167" s="33">
        <f>Child_D!E99</f>
        <v>2021</v>
      </c>
      <c r="F167" s="33" t="str">
        <f>Child_D!F99</f>
        <v>Physics</v>
      </c>
      <c r="G167" s="33" t="str">
        <f>Child_D!G99</f>
        <v>Climate Change</v>
      </c>
      <c r="H167" s="33" t="str">
        <f>Child_D!H99</f>
        <v>Government of Ireland</v>
      </c>
      <c r="I167" s="33">
        <f>Child_D!I99</f>
        <v>500000</v>
      </c>
      <c r="J167" s="33" t="str">
        <f>Child_D!J99</f>
        <v>Annually</v>
      </c>
    </row>
    <row r="168" spans="1:10" x14ac:dyDescent="0.2">
      <c r="A168" s="119">
        <f>Child_D!A100</f>
        <v>97</v>
      </c>
      <c r="B168" s="118">
        <f>Child_D!B100</f>
        <v>37</v>
      </c>
      <c r="C168" s="33" t="str">
        <f>Child_D!C100</f>
        <v>Microbial Interactions in Biofilm Formation</v>
      </c>
      <c r="D168" s="33">
        <f>Child_D!D100</f>
        <v>2022</v>
      </c>
      <c r="E168" s="33">
        <f>Child_D!E100</f>
        <v>2025</v>
      </c>
      <c r="F168" s="33" t="str">
        <f>Child_D!F100</f>
        <v>Chemistry</v>
      </c>
      <c r="G168" s="33" t="str">
        <f>Child_D!G100</f>
        <v>Medicine</v>
      </c>
      <c r="H168" s="33" t="str">
        <f>Child_D!H100</f>
        <v>WHO</v>
      </c>
      <c r="I168" s="33">
        <f>Child_D!I100</f>
        <v>500000</v>
      </c>
      <c r="J168" s="33" t="str">
        <f>Child_D!J100</f>
        <v>Annually</v>
      </c>
    </row>
    <row r="169" spans="1:10" x14ac:dyDescent="0.2">
      <c r="A169" s="119">
        <f>Child_D!A101</f>
        <v>98</v>
      </c>
      <c r="B169" s="118">
        <f>Child_D!B101</f>
        <v>59</v>
      </c>
      <c r="C169" s="33" t="str">
        <f>Child_D!C101</f>
        <v>Ethical Considerations and Bias Mitigation in AI Algorithms for Fair Decision Making</v>
      </c>
      <c r="D169" s="33">
        <f>Child_D!D101</f>
        <v>2018</v>
      </c>
      <c r="E169" s="33">
        <f>Child_D!E101</f>
        <v>2022</v>
      </c>
      <c r="F169" s="33" t="str">
        <f>Child_D!F101</f>
        <v>Computer Science</v>
      </c>
      <c r="G169" s="33" t="str">
        <f>Child_D!G101</f>
        <v>Artificial Intelligence</v>
      </c>
      <c r="H169" s="33" t="str">
        <f>Child_D!H101</f>
        <v>Department of Education</v>
      </c>
      <c r="I169" s="33">
        <f>Child_D!I101</f>
        <v>500000</v>
      </c>
      <c r="J169" s="33" t="str">
        <f>Child_D!J101</f>
        <v>Annually</v>
      </c>
    </row>
    <row r="170" spans="1:10" x14ac:dyDescent="0.2">
      <c r="A170" s="119">
        <f>Child_D!A102</f>
        <v>99</v>
      </c>
      <c r="B170" s="118">
        <f>Child_D!B102</f>
        <v>55</v>
      </c>
      <c r="C170" s="33" t="str">
        <f>Child_D!C102</f>
        <v>The Role of AI in Climate Modeling Predicting and Mitigating Climate Change Impacts</v>
      </c>
      <c r="D170" s="33">
        <f>Child_D!D102</f>
        <v>2018</v>
      </c>
      <c r="E170" s="33">
        <f>Child_D!E102</f>
        <v>2021</v>
      </c>
      <c r="F170" s="33" t="str">
        <f>Child_D!F102</f>
        <v>Chemistry</v>
      </c>
      <c r="G170" s="33" t="str">
        <f>Child_D!G102</f>
        <v>Climate Change</v>
      </c>
      <c r="H170" s="33" t="str">
        <f>Child_D!H102</f>
        <v>Government of Ireland</v>
      </c>
      <c r="I170" s="33">
        <f>Child_D!I102</f>
        <v>2000000</v>
      </c>
      <c r="J170" s="33" t="str">
        <f>Child_D!J102</f>
        <v>Monthly</v>
      </c>
    </row>
    <row r="171" spans="1:10" x14ac:dyDescent="0.2">
      <c r="A171" s="119">
        <f>Child_D!A103</f>
        <v>100</v>
      </c>
      <c r="B171" s="118">
        <f>Child_D!B103</f>
        <v>9</v>
      </c>
      <c r="C171" s="33" t="str">
        <f>Child_D!C103</f>
        <v>Chemistry of Lithium-Ion Batteries for Electric Vehicles</v>
      </c>
      <c r="D171" s="33">
        <f>Child_D!D103</f>
        <v>2021</v>
      </c>
      <c r="E171" s="33">
        <f>Child_D!E103</f>
        <v>2024</v>
      </c>
      <c r="F171" s="33" t="str">
        <f>Child_D!F103</f>
        <v>Computer Science</v>
      </c>
      <c r="G171" s="33" t="str">
        <f>Child_D!G103</f>
        <v>Renewable Energy</v>
      </c>
      <c r="H171" s="33" t="str">
        <f>Child_D!H103</f>
        <v>Department of Education</v>
      </c>
      <c r="I171" s="33">
        <f>Child_D!I103</f>
        <v>2000000</v>
      </c>
      <c r="J171" s="33" t="str">
        <f>Child_D!J103</f>
        <v>Monthly</v>
      </c>
    </row>
  </sheetData>
  <phoneticPr fontId="0" type="noConversion"/>
  <printOptions gridLines="1"/>
  <pageMargins left="0.19685039370078741" right="0.19685039370078741" top="0.27559055118110237" bottom="0.31496062992125984" header="0.19685039370078741" footer="0.15748031496062992"/>
  <pageSetup paperSize="9" scale="95" orientation="landscape" horizontalDpi="2400" verticalDpi="24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63"/>
  <sheetViews>
    <sheetView showZeros="0" workbookViewId="0">
      <selection activeCell="A4" sqref="A4:A63"/>
    </sheetView>
  </sheetViews>
  <sheetFormatPr defaultColWidth="9.21875" defaultRowHeight="10.199999999999999" x14ac:dyDescent="0.2"/>
  <cols>
    <col min="1" max="1" width="10.77734375" style="1" customWidth="1"/>
    <col min="2" max="5" width="9.21875" style="1"/>
    <col min="6" max="6" width="10.21875" style="1" customWidth="1"/>
    <col min="7" max="7" width="17" style="1" customWidth="1"/>
    <col min="8" max="8" width="21.44140625" style="1" customWidth="1"/>
    <col min="9" max="9" width="13.21875" style="1" customWidth="1"/>
    <col min="10" max="16384" width="9.21875" style="1"/>
  </cols>
  <sheetData>
    <row r="1" spans="1:14" x14ac:dyDescent="0.2">
      <c r="A1" s="8" t="str">
        <f>'1.Parent'!$B$1</f>
        <v>Scientist</v>
      </c>
    </row>
    <row r="3" spans="1:14" s="8" customFormat="1" x14ac:dyDescent="0.2">
      <c r="A3" s="2" t="str">
        <f>'1.Parent'!D3</f>
        <v>Scientist_Id</v>
      </c>
      <c r="B3" s="2" t="str">
        <f>'1.Parent'!F3</f>
        <v>ForeName</v>
      </c>
      <c r="C3" s="2" t="str">
        <f>'1.Parent'!H3</f>
        <v>Surname</v>
      </c>
      <c r="D3" s="2" t="str">
        <f>'1.Parent'!J3</f>
        <v>Town</v>
      </c>
      <c r="E3" s="2" t="str">
        <f>'1.Parent'!L3</f>
        <v>County</v>
      </c>
      <c r="F3" s="2" t="str">
        <f>'1.Parent'!N3</f>
        <v>Nationality</v>
      </c>
      <c r="G3" s="2" t="str">
        <f>'1.Parent'!P3</f>
        <v>Date_Born</v>
      </c>
      <c r="H3" s="2" t="str">
        <f>'1.Parent'!R3</f>
        <v>University</v>
      </c>
      <c r="I3" s="2" t="str">
        <f>'1.Parent'!T3</f>
        <v>Degree</v>
      </c>
      <c r="J3" s="2" t="str">
        <f>'1.Parent'!V3</f>
        <v>Highest_Qual</v>
      </c>
      <c r="K3" s="2" t="str">
        <f>'1.Parent'!X3</f>
        <v>Yrs_Exp</v>
      </c>
      <c r="L3" s="2" t="str">
        <f>'1.Parent'!Z3</f>
        <v>Num_Publications</v>
      </c>
      <c r="M3" s="2" t="str">
        <f>'1.Parent'!AB3</f>
        <v>Largest_Grant</v>
      </c>
      <c r="N3" s="2" t="str">
        <f>'1.Parent'!AD3</f>
        <v>Income</v>
      </c>
    </row>
    <row r="4" spans="1:14" x14ac:dyDescent="0.2">
      <c r="A4" s="120">
        <f>'1.Parent'!D4</f>
        <v>1</v>
      </c>
      <c r="B4" s="1" t="str">
        <f>'1.Parent'!F4</f>
        <v>João</v>
      </c>
      <c r="C4" s="1" t="str">
        <f>'1.Parent'!H4</f>
        <v>Silva</v>
      </c>
      <c r="D4" s="1" t="str">
        <f>'1.Parent'!J4</f>
        <v>Dublin</v>
      </c>
      <c r="E4" s="1" t="str">
        <f>'1.Parent'!L4</f>
        <v>Dublin</v>
      </c>
      <c r="F4" s="1" t="str">
        <f>'1.Parent'!N4</f>
        <v>Brazil</v>
      </c>
      <c r="G4" s="115">
        <f>'1.Parent'!P4</f>
        <v>33692</v>
      </c>
      <c r="H4" s="1" t="str">
        <f>'1.Parent'!R4</f>
        <v>Trinity College Dublin</v>
      </c>
      <c r="I4" s="1" t="str">
        <f>'1.Parent'!T4</f>
        <v>Physics</v>
      </c>
      <c r="J4" s="1" t="str">
        <f>'1.Parent'!V4</f>
        <v>PhD</v>
      </c>
      <c r="K4" s="1">
        <f>'1.Parent'!X4</f>
        <v>1</v>
      </c>
      <c r="L4" s="114">
        <f>'1.Parent'!Z4</f>
        <v>5</v>
      </c>
      <c r="M4" s="114">
        <f>'1.Parent'!AB4</f>
        <v>450000</v>
      </c>
      <c r="N4" s="114">
        <f>'1.Parent'!AD4</f>
        <v>9375</v>
      </c>
    </row>
    <row r="5" spans="1:14" x14ac:dyDescent="0.2">
      <c r="A5" s="120">
        <f>'1.Parent'!D5</f>
        <v>2</v>
      </c>
      <c r="B5" s="1" t="str">
        <f>'1.Parent'!F5</f>
        <v>Ahmad</v>
      </c>
      <c r="C5" s="1" t="str">
        <f>'1.Parent'!H5</f>
        <v>Ali</v>
      </c>
      <c r="D5" s="1" t="str">
        <f>'1.Parent'!J5</f>
        <v>Cork</v>
      </c>
      <c r="E5" s="1" t="str">
        <f>'1.Parent'!L5</f>
        <v>Cork</v>
      </c>
      <c r="F5" s="1" t="str">
        <f>'1.Parent'!N5</f>
        <v>Malaysia</v>
      </c>
      <c r="G5" s="115">
        <f>'1.Parent'!P5</f>
        <v>33800</v>
      </c>
      <c r="H5" s="1" t="str">
        <f>'1.Parent'!R5</f>
        <v>University College Cork</v>
      </c>
      <c r="I5" s="1" t="str">
        <f>'1.Parent'!T5</f>
        <v>Biology</v>
      </c>
      <c r="J5" s="1" t="str">
        <f>'1.Parent'!V5</f>
        <v>PhD</v>
      </c>
      <c r="K5" s="1">
        <f>'1.Parent'!X5</f>
        <v>3</v>
      </c>
      <c r="L5" s="114">
        <f>'1.Parent'!Z5</f>
        <v>6</v>
      </c>
      <c r="M5" s="114">
        <f>'1.Parent'!AB5</f>
        <v>370000</v>
      </c>
      <c r="N5" s="114">
        <f>'1.Parent'!AD5</f>
        <v>7708.333333333333</v>
      </c>
    </row>
    <row r="6" spans="1:14" x14ac:dyDescent="0.2">
      <c r="A6" s="120">
        <f>'1.Parent'!D6</f>
        <v>3</v>
      </c>
      <c r="B6" s="1" t="str">
        <f>'1.Parent'!F6</f>
        <v>James</v>
      </c>
      <c r="C6" s="1" t="str">
        <f>'1.Parent'!H6</f>
        <v>Wong</v>
      </c>
      <c r="D6" s="1" t="str">
        <f>'1.Parent'!J6</f>
        <v>Edinburgh</v>
      </c>
      <c r="E6" s="1" t="str">
        <f>'1.Parent'!L6</f>
        <v>Edinburgh</v>
      </c>
      <c r="F6" s="1" t="str">
        <f>'1.Parent'!N6</f>
        <v>United Kingdom</v>
      </c>
      <c r="G6" s="115">
        <f>'1.Parent'!P6</f>
        <v>34707</v>
      </c>
      <c r="H6" s="1" t="str">
        <f>'1.Parent'!R6</f>
        <v>University of Edinburgh</v>
      </c>
      <c r="I6" s="1" t="str">
        <f>'1.Parent'!T6</f>
        <v>Microbiology</v>
      </c>
      <c r="J6" s="1" t="str">
        <f>'1.Parent'!V6</f>
        <v>Degree</v>
      </c>
      <c r="K6" s="1">
        <f>'1.Parent'!X6</f>
        <v>3</v>
      </c>
      <c r="L6" s="114">
        <f>'1.Parent'!Z6</f>
        <v>1</v>
      </c>
      <c r="M6" s="114" t="str">
        <f>'1.Parent'!AB6</f>
        <v>Null</v>
      </c>
      <c r="N6" s="114" t="str">
        <f>'1.Parent'!AD6</f>
        <v>Null</v>
      </c>
    </row>
    <row r="7" spans="1:14" x14ac:dyDescent="0.2">
      <c r="A7" s="120">
        <f>'1.Parent'!D7</f>
        <v>4</v>
      </c>
      <c r="B7" s="1" t="str">
        <f>'1.Parent'!F7</f>
        <v>Emma</v>
      </c>
      <c r="C7" s="1" t="str">
        <f>'1.Parent'!H7</f>
        <v>Johnson</v>
      </c>
      <c r="D7" s="1" t="str">
        <f>'1.Parent'!J7</f>
        <v>Glasgow</v>
      </c>
      <c r="E7" s="1" t="str">
        <f>'1.Parent'!L7</f>
        <v>Glasgow</v>
      </c>
      <c r="F7" s="1" t="str">
        <f>'1.Parent'!N7</f>
        <v>United Kingdom</v>
      </c>
      <c r="G7" s="115">
        <f>'1.Parent'!P7</f>
        <v>35348</v>
      </c>
      <c r="H7" s="1" t="str">
        <f>'1.Parent'!R7</f>
        <v>University of Glasgow</v>
      </c>
      <c r="I7" s="1" t="str">
        <f>'1.Parent'!T7</f>
        <v>Microbiology</v>
      </c>
      <c r="J7" s="1" t="str">
        <f>'1.Parent'!V7</f>
        <v>PhD</v>
      </c>
      <c r="K7" s="1">
        <f>'1.Parent'!X7</f>
        <v>4</v>
      </c>
      <c r="L7" s="114">
        <f>'1.Parent'!Z7</f>
        <v>6</v>
      </c>
      <c r="M7" s="114">
        <f>'1.Parent'!AB7</f>
        <v>450000</v>
      </c>
      <c r="N7" s="114">
        <f>'1.Parent'!AD7</f>
        <v>9375</v>
      </c>
    </row>
    <row r="8" spans="1:14" x14ac:dyDescent="0.2">
      <c r="A8" s="120">
        <f>'1.Parent'!D8</f>
        <v>5</v>
      </c>
      <c r="B8" s="1" t="str">
        <f>'1.Parent'!F8</f>
        <v>Li</v>
      </c>
      <c r="C8" s="1" t="str">
        <f>'1.Parent'!H8</f>
        <v>Wei</v>
      </c>
      <c r="D8" s="1" t="str">
        <f>'1.Parent'!J8</f>
        <v>Cardiff</v>
      </c>
      <c r="E8" s="1" t="str">
        <f>'1.Parent'!L8</f>
        <v>Cardiff</v>
      </c>
      <c r="F8" s="1" t="str">
        <f>'1.Parent'!N8</f>
        <v>China</v>
      </c>
      <c r="G8" s="115">
        <f>'1.Parent'!P8</f>
        <v>35778</v>
      </c>
      <c r="H8" s="1" t="str">
        <f>'1.Parent'!R8</f>
        <v>Cardiff University</v>
      </c>
      <c r="I8" s="1" t="str">
        <f>'1.Parent'!T8</f>
        <v>Chemistry</v>
      </c>
      <c r="J8" s="1" t="str">
        <f>'1.Parent'!V8</f>
        <v>PhD</v>
      </c>
      <c r="K8" s="1">
        <f>'1.Parent'!X8</f>
        <v>3</v>
      </c>
      <c r="L8" s="114">
        <f>'1.Parent'!Z8</f>
        <v>6</v>
      </c>
      <c r="M8" s="114">
        <f>'1.Parent'!AB8</f>
        <v>280000</v>
      </c>
      <c r="N8" s="114">
        <f>'1.Parent'!AD8</f>
        <v>5833.333333333333</v>
      </c>
    </row>
    <row r="9" spans="1:14" x14ac:dyDescent="0.2">
      <c r="A9" s="120">
        <f>'1.Parent'!D9</f>
        <v>6</v>
      </c>
      <c r="B9" s="1" t="str">
        <f>'1.Parent'!F9</f>
        <v>Ana</v>
      </c>
      <c r="C9" s="1" t="str">
        <f>'1.Parent'!H9</f>
        <v>Costa</v>
      </c>
      <c r="D9" s="1" t="str">
        <f>'1.Parent'!J9</f>
        <v>Swansea</v>
      </c>
      <c r="E9" s="1" t="str">
        <f>'1.Parent'!L9</f>
        <v>Swansea</v>
      </c>
      <c r="F9" s="1" t="str">
        <f>'1.Parent'!N9</f>
        <v>Brazil</v>
      </c>
      <c r="G9" s="115">
        <f>'1.Parent'!P9</f>
        <v>33616</v>
      </c>
      <c r="H9" s="1" t="str">
        <f>'1.Parent'!R9</f>
        <v>Swansea University</v>
      </c>
      <c r="I9" s="1" t="str">
        <f>'1.Parent'!T9</f>
        <v>Chemistry</v>
      </c>
      <c r="J9" s="1" t="str">
        <f>'1.Parent'!V9</f>
        <v>PhD</v>
      </c>
      <c r="K9" s="1">
        <f>'1.Parent'!X9</f>
        <v>3</v>
      </c>
      <c r="L9" s="114">
        <f>'1.Parent'!Z9</f>
        <v>4</v>
      </c>
      <c r="M9" s="114">
        <f>'1.Parent'!AB9</f>
        <v>350000</v>
      </c>
      <c r="N9" s="114">
        <f>'1.Parent'!AD9</f>
        <v>7291.666666666667</v>
      </c>
    </row>
    <row r="10" spans="1:14" x14ac:dyDescent="0.2">
      <c r="A10" s="120">
        <f>'1.Parent'!D10</f>
        <v>7</v>
      </c>
      <c r="B10" s="1" t="str">
        <f>'1.Parent'!F10</f>
        <v>Siti Nurhaliza</v>
      </c>
      <c r="C10" s="1" t="str">
        <f>'1.Parent'!H10</f>
        <v>Ahmad</v>
      </c>
      <c r="D10" s="1" t="str">
        <f>'1.Parent'!J10</f>
        <v>Oxford</v>
      </c>
      <c r="E10" s="1" t="str">
        <f>'1.Parent'!L10</f>
        <v>Oxfordshire</v>
      </c>
      <c r="F10" s="1" t="str">
        <f>'1.Parent'!N10</f>
        <v>Malaysia</v>
      </c>
      <c r="G10" s="115">
        <f>'1.Parent'!P10</f>
        <v>36302</v>
      </c>
      <c r="H10" s="1" t="str">
        <f>'1.Parent'!R10</f>
        <v>University of Oxford</v>
      </c>
      <c r="I10" s="1" t="str">
        <f>'1.Parent'!T10</f>
        <v>Physics</v>
      </c>
      <c r="J10" s="1" t="str">
        <f>'1.Parent'!V10</f>
        <v>Masters</v>
      </c>
      <c r="K10" s="1">
        <f>'1.Parent'!X10</f>
        <v>3</v>
      </c>
      <c r="L10" s="114">
        <f>'1.Parent'!Z10</f>
        <v>3</v>
      </c>
      <c r="M10" s="114">
        <f>'1.Parent'!AB10</f>
        <v>90000</v>
      </c>
      <c r="N10" s="114">
        <f>'1.Parent'!AD10</f>
        <v>2500</v>
      </c>
    </row>
    <row r="11" spans="1:14" x14ac:dyDescent="0.2">
      <c r="A11" s="120">
        <f>'1.Parent'!D11</f>
        <v>8</v>
      </c>
      <c r="B11" s="1" t="str">
        <f>'1.Parent'!F11</f>
        <v>Muhammad Haziq</v>
      </c>
      <c r="C11" s="1" t="str">
        <f>'1.Parent'!H11</f>
        <v>Syafiq</v>
      </c>
      <c r="D11" s="1" t="str">
        <f>'1.Parent'!J11</f>
        <v>Cambridge</v>
      </c>
      <c r="E11" s="1" t="str">
        <f>'1.Parent'!L11</f>
        <v>Cambridgeshire</v>
      </c>
      <c r="F11" s="1" t="str">
        <f>'1.Parent'!N11</f>
        <v>Malaysia</v>
      </c>
      <c r="G11" s="115">
        <f>'1.Parent'!P11</f>
        <v>33980</v>
      </c>
      <c r="H11" s="1" t="str">
        <f>'1.Parent'!R11</f>
        <v>University of Cambridge</v>
      </c>
      <c r="I11" s="1" t="str">
        <f>'1.Parent'!T11</f>
        <v>Computer Science</v>
      </c>
      <c r="J11" s="1" t="str">
        <f>'1.Parent'!V11</f>
        <v>PhD</v>
      </c>
      <c r="K11" s="1">
        <f>'1.Parent'!X11</f>
        <v>2</v>
      </c>
      <c r="L11" s="114">
        <f>'1.Parent'!Z11</f>
        <v>4</v>
      </c>
      <c r="M11" s="114">
        <f>'1.Parent'!AB11</f>
        <v>445000</v>
      </c>
      <c r="N11" s="114">
        <f>'1.Parent'!AD11</f>
        <v>9270.8333333333339</v>
      </c>
    </row>
    <row r="12" spans="1:14" x14ac:dyDescent="0.2">
      <c r="A12" s="120">
        <f>'1.Parent'!D12</f>
        <v>9</v>
      </c>
      <c r="B12" s="1" t="str">
        <f>'1.Parent'!F12</f>
        <v>Nurul</v>
      </c>
      <c r="C12" s="1" t="str">
        <f>'1.Parent'!H12</f>
        <v>Aisyah</v>
      </c>
      <c r="D12" s="1" t="str">
        <f>'1.Parent'!J12</f>
        <v>Edinburgh</v>
      </c>
      <c r="E12" s="1" t="str">
        <f>'1.Parent'!L12</f>
        <v>Edinburgh</v>
      </c>
      <c r="F12" s="1" t="str">
        <f>'1.Parent'!N12</f>
        <v>Malaysia</v>
      </c>
      <c r="G12" s="115">
        <f>'1.Parent'!P12</f>
        <v>35711</v>
      </c>
      <c r="H12" s="1" t="str">
        <f>'1.Parent'!R12</f>
        <v>University of Edinburgh</v>
      </c>
      <c r="I12" s="1" t="str">
        <f>'1.Parent'!T12</f>
        <v>Chemistry</v>
      </c>
      <c r="J12" s="1" t="str">
        <f>'1.Parent'!V12</f>
        <v>Masters</v>
      </c>
      <c r="K12" s="1">
        <f>'1.Parent'!X12</f>
        <v>2</v>
      </c>
      <c r="L12" s="114">
        <f>'1.Parent'!Z12</f>
        <v>2</v>
      </c>
      <c r="M12" s="114">
        <f>'1.Parent'!AB12</f>
        <v>70000</v>
      </c>
      <c r="N12" s="114">
        <f>'1.Parent'!AD12</f>
        <v>1944.4444444444443</v>
      </c>
    </row>
    <row r="13" spans="1:14" x14ac:dyDescent="0.2">
      <c r="A13" s="120">
        <f>'1.Parent'!D13</f>
        <v>10</v>
      </c>
      <c r="B13" s="1" t="str">
        <f>'1.Parent'!F13</f>
        <v>Conor</v>
      </c>
      <c r="C13" s="1" t="str">
        <f>'1.Parent'!H13</f>
        <v>O'Neill</v>
      </c>
      <c r="D13" s="1" t="str">
        <f>'1.Parent'!J13</f>
        <v>Cardiff</v>
      </c>
      <c r="E13" s="1" t="str">
        <f>'1.Parent'!L13</f>
        <v>Cardiff</v>
      </c>
      <c r="F13" s="1" t="str">
        <f>'1.Parent'!N13</f>
        <v>Ireland</v>
      </c>
      <c r="G13" s="115">
        <f>'1.Parent'!P13</f>
        <v>34286</v>
      </c>
      <c r="H13" s="1" t="str">
        <f>'1.Parent'!R13</f>
        <v>Cardiff University</v>
      </c>
      <c r="I13" s="1" t="str">
        <f>'1.Parent'!T13</f>
        <v>Computer Science</v>
      </c>
      <c r="J13" s="1" t="str">
        <f>'1.Parent'!V13</f>
        <v>PhD</v>
      </c>
      <c r="K13" s="1">
        <f>'1.Parent'!X13</f>
        <v>4</v>
      </c>
      <c r="L13" s="114">
        <f>'1.Parent'!Z13</f>
        <v>4</v>
      </c>
      <c r="M13" s="114">
        <f>'1.Parent'!AB13</f>
        <v>320000</v>
      </c>
      <c r="N13" s="114">
        <f>'1.Parent'!AD13</f>
        <v>6666.666666666667</v>
      </c>
    </row>
    <row r="14" spans="1:14" x14ac:dyDescent="0.2">
      <c r="A14" s="120">
        <f>'1.Parent'!D14</f>
        <v>11</v>
      </c>
      <c r="B14" s="1" t="str">
        <f>'1.Parent'!F14</f>
        <v>Carlos</v>
      </c>
      <c r="C14" s="1" t="str">
        <f>'1.Parent'!H14</f>
        <v>Santos</v>
      </c>
      <c r="D14" s="1" t="str">
        <f>'1.Parent'!J14</f>
        <v>Cork</v>
      </c>
      <c r="E14" s="1" t="str">
        <f>'1.Parent'!L14</f>
        <v>Cork</v>
      </c>
      <c r="F14" s="1" t="str">
        <f>'1.Parent'!N14</f>
        <v>Brazil</v>
      </c>
      <c r="G14" s="115">
        <f>'1.Parent'!P14</f>
        <v>33772</v>
      </c>
      <c r="H14" s="1" t="str">
        <f>'1.Parent'!R14</f>
        <v>University College Cork</v>
      </c>
      <c r="I14" s="1" t="str">
        <f>'1.Parent'!T14</f>
        <v>Microbiology</v>
      </c>
      <c r="J14" s="1" t="str">
        <f>'1.Parent'!V14</f>
        <v>Masters</v>
      </c>
      <c r="K14" s="1">
        <f>'1.Parent'!X14</f>
        <v>4</v>
      </c>
      <c r="L14" s="114">
        <f>'1.Parent'!Z14</f>
        <v>2</v>
      </c>
      <c r="M14" s="114">
        <f>'1.Parent'!AB14</f>
        <v>70000</v>
      </c>
      <c r="N14" s="114">
        <f>'1.Parent'!AD14</f>
        <v>1944.4444444444443</v>
      </c>
    </row>
    <row r="15" spans="1:14" x14ac:dyDescent="0.2">
      <c r="A15" s="120">
        <f>'1.Parent'!D15</f>
        <v>12</v>
      </c>
      <c r="B15" s="1" t="str">
        <f>'1.Parent'!F15</f>
        <v>Lee</v>
      </c>
      <c r="C15" s="1" t="str">
        <f>'1.Parent'!H15</f>
        <v>Wei</v>
      </c>
      <c r="D15" s="1" t="str">
        <f>'1.Parent'!J15</f>
        <v>Athlone</v>
      </c>
      <c r="E15" s="1" t="str">
        <f>'1.Parent'!L15</f>
        <v>Westmeath</v>
      </c>
      <c r="F15" s="1" t="str">
        <f>'1.Parent'!N15</f>
        <v>Malaysia</v>
      </c>
      <c r="G15" s="115">
        <f>'1.Parent'!P15</f>
        <v>33724</v>
      </c>
      <c r="H15" s="1" t="str">
        <f>'1.Parent'!R15</f>
        <v>TUS: Midlands Midwest</v>
      </c>
      <c r="I15" s="1" t="str">
        <f>'1.Parent'!T15</f>
        <v>Physics</v>
      </c>
      <c r="J15" s="1" t="str">
        <f>'1.Parent'!V15</f>
        <v>PhD</v>
      </c>
      <c r="K15" s="1">
        <f>'1.Parent'!X15</f>
        <v>1</v>
      </c>
      <c r="L15" s="114">
        <f>'1.Parent'!Z15</f>
        <v>4</v>
      </c>
      <c r="M15" s="114">
        <f>'1.Parent'!AB15</f>
        <v>200000</v>
      </c>
      <c r="N15" s="114">
        <f>'1.Parent'!AD15</f>
        <v>4166.666666666667</v>
      </c>
    </row>
    <row r="16" spans="1:14" x14ac:dyDescent="0.2">
      <c r="A16" s="120">
        <f>'1.Parent'!D16</f>
        <v>13</v>
      </c>
      <c r="B16" s="1" t="str">
        <f>'1.Parent'!F16</f>
        <v>Nadia</v>
      </c>
      <c r="C16" s="1" t="str">
        <f>'1.Parent'!H16</f>
        <v>Rahman</v>
      </c>
      <c r="D16" s="1" t="str">
        <f>'1.Parent'!J16</f>
        <v>Edinburgh</v>
      </c>
      <c r="E16" s="1" t="str">
        <f>'1.Parent'!L16</f>
        <v>Edinburgh</v>
      </c>
      <c r="F16" s="1" t="str">
        <f>'1.Parent'!N16</f>
        <v>Malaysia</v>
      </c>
      <c r="G16" s="115">
        <f>'1.Parent'!P16</f>
        <v>34655</v>
      </c>
      <c r="H16" s="1" t="str">
        <f>'1.Parent'!R16</f>
        <v>University of Edinburgh</v>
      </c>
      <c r="I16" s="1" t="str">
        <f>'1.Parent'!T16</f>
        <v>Physics</v>
      </c>
      <c r="J16" s="1" t="str">
        <f>'1.Parent'!V16</f>
        <v>PhD</v>
      </c>
      <c r="K16" s="1">
        <f>'1.Parent'!X16</f>
        <v>2</v>
      </c>
      <c r="L16" s="114">
        <f>'1.Parent'!Z16</f>
        <v>6</v>
      </c>
      <c r="M16" s="114">
        <f>'1.Parent'!AB16</f>
        <v>330000</v>
      </c>
      <c r="N16" s="114">
        <f>'1.Parent'!AD16</f>
        <v>6875</v>
      </c>
    </row>
    <row r="17" spans="1:14" x14ac:dyDescent="0.2">
      <c r="A17" s="120">
        <f>'1.Parent'!D17</f>
        <v>14</v>
      </c>
      <c r="B17" s="1" t="str">
        <f>'1.Parent'!F17</f>
        <v>Ciara</v>
      </c>
      <c r="C17" s="1" t="str">
        <f>'1.Parent'!H17</f>
        <v>Murphy</v>
      </c>
      <c r="D17" s="1" t="str">
        <f>'1.Parent'!J17</f>
        <v>Dublin</v>
      </c>
      <c r="E17" s="1" t="str">
        <f>'1.Parent'!L17</f>
        <v>Dublin</v>
      </c>
      <c r="F17" s="1" t="str">
        <f>'1.Parent'!N17</f>
        <v>Ireland</v>
      </c>
      <c r="G17" s="115">
        <f>'1.Parent'!P17</f>
        <v>33371</v>
      </c>
      <c r="H17" s="1" t="str">
        <f>'1.Parent'!R17</f>
        <v>Trinity College Dublin</v>
      </c>
      <c r="I17" s="1" t="str">
        <f>'1.Parent'!T17</f>
        <v>Microbiology</v>
      </c>
      <c r="J17" s="1" t="str">
        <f>'1.Parent'!V17</f>
        <v>Masters</v>
      </c>
      <c r="K17" s="1">
        <f>'1.Parent'!X17</f>
        <v>1</v>
      </c>
      <c r="L17" s="114">
        <f>'1.Parent'!Z17</f>
        <v>1</v>
      </c>
      <c r="M17" s="114">
        <f>'1.Parent'!AB17</f>
        <v>84000</v>
      </c>
      <c r="N17" s="114">
        <f>'1.Parent'!AD17</f>
        <v>2333.3333333333335</v>
      </c>
    </row>
    <row r="18" spans="1:14" x14ac:dyDescent="0.2">
      <c r="A18" s="120">
        <f>'1.Parent'!D18</f>
        <v>15</v>
      </c>
      <c r="B18" s="1" t="str">
        <f>'1.Parent'!F18</f>
        <v>Pedro</v>
      </c>
      <c r="C18" s="1" t="str">
        <f>'1.Parent'!H18</f>
        <v>Alves</v>
      </c>
      <c r="D18" s="1" t="str">
        <f>'1.Parent'!J18</f>
        <v>Cork</v>
      </c>
      <c r="E18" s="1" t="str">
        <f>'1.Parent'!L18</f>
        <v>Cork</v>
      </c>
      <c r="F18" s="1" t="str">
        <f>'1.Parent'!N18</f>
        <v>Brazil</v>
      </c>
      <c r="G18" s="115">
        <f>'1.Parent'!P18</f>
        <v>34617</v>
      </c>
      <c r="H18" s="1" t="str">
        <f>'1.Parent'!R18</f>
        <v>University College Cork</v>
      </c>
      <c r="I18" s="1" t="str">
        <f>'1.Parent'!T18</f>
        <v>Chemistry</v>
      </c>
      <c r="J18" s="1" t="str">
        <f>'1.Parent'!V18</f>
        <v>PhD</v>
      </c>
      <c r="K18" s="1">
        <f>'1.Parent'!X18</f>
        <v>3</v>
      </c>
      <c r="L18" s="114">
        <f>'1.Parent'!Z18</f>
        <v>4</v>
      </c>
      <c r="M18" s="114">
        <f>'1.Parent'!AB18</f>
        <v>340000</v>
      </c>
      <c r="N18" s="114">
        <f>'1.Parent'!AD18</f>
        <v>7083.333333333333</v>
      </c>
    </row>
    <row r="19" spans="1:14" x14ac:dyDescent="0.2">
      <c r="A19" s="120">
        <f>'1.Parent'!D19</f>
        <v>16</v>
      </c>
      <c r="B19" s="1" t="str">
        <f>'1.Parent'!F19</f>
        <v>Olivia</v>
      </c>
      <c r="C19" s="1" t="str">
        <f>'1.Parent'!H19</f>
        <v>Brown</v>
      </c>
      <c r="D19" s="1" t="str">
        <f>'1.Parent'!J19</f>
        <v>Glasgow</v>
      </c>
      <c r="E19" s="1" t="str">
        <f>'1.Parent'!L19</f>
        <v>Glasgow</v>
      </c>
      <c r="F19" s="1" t="str">
        <f>'1.Parent'!N19</f>
        <v>United Kingdom</v>
      </c>
      <c r="G19" s="115">
        <f>'1.Parent'!P19</f>
        <v>33936</v>
      </c>
      <c r="H19" s="1" t="str">
        <f>'1.Parent'!R19</f>
        <v>University of Glasgow</v>
      </c>
      <c r="I19" s="1" t="str">
        <f>'1.Parent'!T19</f>
        <v>Chemistry</v>
      </c>
      <c r="J19" s="1" t="str">
        <f>'1.Parent'!V19</f>
        <v>PhD</v>
      </c>
      <c r="K19" s="1">
        <f>'1.Parent'!X19</f>
        <v>1</v>
      </c>
      <c r="L19" s="114">
        <f>'1.Parent'!Z19</f>
        <v>3</v>
      </c>
      <c r="M19" s="114">
        <f>'1.Parent'!AB19</f>
        <v>320000</v>
      </c>
      <c r="N19" s="114">
        <f>'1.Parent'!AD19</f>
        <v>6666.666666666667</v>
      </c>
    </row>
    <row r="20" spans="1:14" x14ac:dyDescent="0.2">
      <c r="A20" s="120">
        <f>'1.Parent'!D20</f>
        <v>17</v>
      </c>
      <c r="B20" s="1" t="str">
        <f>'1.Parent'!F20</f>
        <v>Fernanda</v>
      </c>
      <c r="C20" s="1" t="str">
        <f>'1.Parent'!H20</f>
        <v>Pereira</v>
      </c>
      <c r="D20" s="1" t="str">
        <f>'1.Parent'!J20</f>
        <v>Cork</v>
      </c>
      <c r="E20" s="1" t="str">
        <f>'1.Parent'!L20</f>
        <v>Cork</v>
      </c>
      <c r="F20" s="1" t="str">
        <f>'1.Parent'!N20</f>
        <v>Brazil</v>
      </c>
      <c r="G20" s="115">
        <f>'1.Parent'!P20</f>
        <v>35682</v>
      </c>
      <c r="H20" s="1" t="str">
        <f>'1.Parent'!R20</f>
        <v>University College Cork</v>
      </c>
      <c r="I20" s="1" t="str">
        <f>'1.Parent'!T20</f>
        <v>Computer Science</v>
      </c>
      <c r="J20" s="1" t="str">
        <f>'1.Parent'!V20</f>
        <v>PhD</v>
      </c>
      <c r="K20" s="1">
        <f>'1.Parent'!X20</f>
        <v>4</v>
      </c>
      <c r="L20" s="114">
        <f>'1.Parent'!Z20</f>
        <v>3</v>
      </c>
      <c r="M20" s="114">
        <f>'1.Parent'!AB20</f>
        <v>355000</v>
      </c>
      <c r="N20" s="114">
        <f>'1.Parent'!AD20</f>
        <v>7395.833333333333</v>
      </c>
    </row>
    <row r="21" spans="1:14" x14ac:dyDescent="0.2">
      <c r="A21" s="120">
        <f>'1.Parent'!D21</f>
        <v>18</v>
      </c>
      <c r="B21" s="1" t="str">
        <f>'1.Parent'!F21</f>
        <v>Daniel</v>
      </c>
      <c r="C21" s="1" t="str">
        <f>'1.Parent'!H21</f>
        <v>Williams</v>
      </c>
      <c r="D21" s="1" t="str">
        <f>'1.Parent'!J21</f>
        <v>Glasgow</v>
      </c>
      <c r="E21" s="1" t="str">
        <f>'1.Parent'!L21</f>
        <v>Glasgow</v>
      </c>
      <c r="F21" s="1" t="str">
        <f>'1.Parent'!N21</f>
        <v>United Kingdom</v>
      </c>
      <c r="G21" s="115">
        <f>'1.Parent'!P21</f>
        <v>35199</v>
      </c>
      <c r="H21" s="1" t="str">
        <f>'1.Parent'!R21</f>
        <v>University of Glasgow</v>
      </c>
      <c r="I21" s="1" t="str">
        <f>'1.Parent'!T21</f>
        <v>Chemistry</v>
      </c>
      <c r="J21" s="1" t="str">
        <f>'1.Parent'!V21</f>
        <v>Masters</v>
      </c>
      <c r="K21" s="1">
        <f>'1.Parent'!X21</f>
        <v>2</v>
      </c>
      <c r="L21" s="114">
        <f>'1.Parent'!Z21</f>
        <v>2</v>
      </c>
      <c r="M21" s="114">
        <f>'1.Parent'!AB21</f>
        <v>80000</v>
      </c>
      <c r="N21" s="114">
        <f>'1.Parent'!AD21</f>
        <v>2222.2222222222222</v>
      </c>
    </row>
    <row r="22" spans="1:14" x14ac:dyDescent="0.2">
      <c r="A22" s="120">
        <f>'1.Parent'!D22</f>
        <v>19</v>
      </c>
      <c r="B22" s="1" t="str">
        <f>'1.Parent'!F22</f>
        <v>Sophie</v>
      </c>
      <c r="C22" s="1" t="str">
        <f>'1.Parent'!H22</f>
        <v>Clark</v>
      </c>
      <c r="D22" s="1" t="str">
        <f>'1.Parent'!J22</f>
        <v>Edinburgh</v>
      </c>
      <c r="E22" s="1" t="str">
        <f>'1.Parent'!L22</f>
        <v>Edinburgh</v>
      </c>
      <c r="F22" s="1" t="str">
        <f>'1.Parent'!N22</f>
        <v>United Kingdom</v>
      </c>
      <c r="G22" s="115">
        <f>'1.Parent'!P22</f>
        <v>34176</v>
      </c>
      <c r="H22" s="1" t="str">
        <f>'1.Parent'!R22</f>
        <v>University of Edinburgh</v>
      </c>
      <c r="I22" s="1" t="str">
        <f>'1.Parent'!T22</f>
        <v>Chemistry</v>
      </c>
      <c r="J22" s="1" t="str">
        <f>'1.Parent'!V22</f>
        <v>Masters</v>
      </c>
      <c r="K22" s="1">
        <f>'1.Parent'!X22</f>
        <v>2</v>
      </c>
      <c r="L22" s="114">
        <f>'1.Parent'!Z22</f>
        <v>2</v>
      </c>
      <c r="M22" s="114">
        <f>'1.Parent'!AB22</f>
        <v>90000</v>
      </c>
      <c r="N22" s="114">
        <f>'1.Parent'!AD22</f>
        <v>2500</v>
      </c>
    </row>
    <row r="23" spans="1:14" x14ac:dyDescent="0.2">
      <c r="A23" s="120">
        <f>'1.Parent'!D23</f>
        <v>20</v>
      </c>
      <c r="B23" s="1" t="str">
        <f>'1.Parent'!F23</f>
        <v>Sean</v>
      </c>
      <c r="C23" s="1" t="str">
        <f>'1.Parent'!H23</f>
        <v>Byrne</v>
      </c>
      <c r="D23" s="1" t="str">
        <f>'1.Parent'!J23</f>
        <v>Glasgow</v>
      </c>
      <c r="E23" s="1" t="str">
        <f>'1.Parent'!L23</f>
        <v>Glasgow</v>
      </c>
      <c r="F23" s="1" t="str">
        <f>'1.Parent'!N23</f>
        <v>Ireland</v>
      </c>
      <c r="G23" s="115">
        <f>'1.Parent'!P23</f>
        <v>35286</v>
      </c>
      <c r="H23" s="1" t="str">
        <f>'1.Parent'!R23</f>
        <v>University of Glasgow</v>
      </c>
      <c r="I23" s="1" t="str">
        <f>'1.Parent'!T23</f>
        <v>Physics</v>
      </c>
      <c r="J23" s="1" t="str">
        <f>'1.Parent'!V23</f>
        <v>PhD</v>
      </c>
      <c r="K23" s="1">
        <f>'1.Parent'!X23</f>
        <v>1</v>
      </c>
      <c r="L23" s="114">
        <f>'1.Parent'!Z23</f>
        <v>4</v>
      </c>
      <c r="M23" s="114">
        <f>'1.Parent'!AB23</f>
        <v>450000</v>
      </c>
      <c r="N23" s="114">
        <f>'1.Parent'!AD23</f>
        <v>9375</v>
      </c>
    </row>
    <row r="24" spans="1:14" x14ac:dyDescent="0.2">
      <c r="A24" s="120">
        <f>'1.Parent'!D24</f>
        <v>21</v>
      </c>
      <c r="B24" s="1" t="str">
        <f>'1.Parent'!F24</f>
        <v>Zhang</v>
      </c>
      <c r="C24" s="1" t="str">
        <f>'1.Parent'!H24</f>
        <v>Wei</v>
      </c>
      <c r="D24" s="1" t="str">
        <f>'1.Parent'!J24</f>
        <v>Oxford</v>
      </c>
      <c r="E24" s="1" t="str">
        <f>'1.Parent'!L24</f>
        <v>Oxfordshire</v>
      </c>
      <c r="F24" s="1" t="str">
        <f>'1.Parent'!N24</f>
        <v>China</v>
      </c>
      <c r="G24" s="115">
        <f>'1.Parent'!P24</f>
        <v>36121</v>
      </c>
      <c r="H24" s="1" t="str">
        <f>'1.Parent'!R24</f>
        <v>University of Oxford</v>
      </c>
      <c r="I24" s="1" t="str">
        <f>'1.Parent'!T24</f>
        <v>Microbiology</v>
      </c>
      <c r="J24" s="1" t="str">
        <f>'1.Parent'!V24</f>
        <v>Masters</v>
      </c>
      <c r="K24" s="1">
        <f>'1.Parent'!X24</f>
        <v>5</v>
      </c>
      <c r="L24" s="114">
        <f>'1.Parent'!Z24</f>
        <v>3</v>
      </c>
      <c r="M24" s="114">
        <f>'1.Parent'!AB24</f>
        <v>90000</v>
      </c>
      <c r="N24" s="114">
        <f>'1.Parent'!AD24</f>
        <v>2500</v>
      </c>
    </row>
    <row r="25" spans="1:14" x14ac:dyDescent="0.2">
      <c r="A25" s="120">
        <f>'1.Parent'!D25</f>
        <v>22</v>
      </c>
      <c r="B25" s="1" t="str">
        <f>'1.Parent'!F25</f>
        <v>Liam</v>
      </c>
      <c r="C25" s="1" t="str">
        <f>'1.Parent'!H25</f>
        <v>Harris</v>
      </c>
      <c r="D25" s="1" t="str">
        <f>'1.Parent'!J25</f>
        <v>Oxford</v>
      </c>
      <c r="E25" s="1" t="str">
        <f>'1.Parent'!L25</f>
        <v>Oxfordshire</v>
      </c>
      <c r="F25" s="1" t="str">
        <f>'1.Parent'!N25</f>
        <v>United Kingdom</v>
      </c>
      <c r="G25" s="115">
        <f>'1.Parent'!P25</f>
        <v>34664</v>
      </c>
      <c r="H25" s="1" t="str">
        <f>'1.Parent'!R25</f>
        <v>University of Oxford</v>
      </c>
      <c r="I25" s="1" t="str">
        <f>'1.Parent'!T25</f>
        <v>Physics</v>
      </c>
      <c r="J25" s="1" t="str">
        <f>'1.Parent'!V25</f>
        <v>Masters</v>
      </c>
      <c r="K25" s="1">
        <f>'1.Parent'!X25</f>
        <v>1</v>
      </c>
      <c r="L25" s="114">
        <f>'1.Parent'!Z25</f>
        <v>3</v>
      </c>
      <c r="M25" s="114">
        <f>'1.Parent'!AB25</f>
        <v>90000</v>
      </c>
      <c r="N25" s="114">
        <f>'1.Parent'!AD25</f>
        <v>2500</v>
      </c>
    </row>
    <row r="26" spans="1:14" x14ac:dyDescent="0.2">
      <c r="A26" s="120">
        <f>'1.Parent'!D26</f>
        <v>23</v>
      </c>
      <c r="B26" s="1" t="str">
        <f>'1.Parent'!F26</f>
        <v>Aisyah</v>
      </c>
      <c r="C26" s="1" t="str">
        <f>'1.Parent'!H26</f>
        <v>Ibrahim</v>
      </c>
      <c r="D26" s="1" t="str">
        <f>'1.Parent'!J26</f>
        <v>Dublin</v>
      </c>
      <c r="E26" s="1" t="str">
        <f>'1.Parent'!L26</f>
        <v>Dublin</v>
      </c>
      <c r="F26" s="1" t="str">
        <f>'1.Parent'!N26</f>
        <v>Malaysia</v>
      </c>
      <c r="G26" s="115">
        <f>'1.Parent'!P26</f>
        <v>36164</v>
      </c>
      <c r="H26" s="1" t="str">
        <f>'1.Parent'!R26</f>
        <v>Trinity College Dublin</v>
      </c>
      <c r="I26" s="1" t="str">
        <f>'1.Parent'!T26</f>
        <v>Computer Science</v>
      </c>
      <c r="J26" s="1" t="str">
        <f>'1.Parent'!V26</f>
        <v>PhD</v>
      </c>
      <c r="K26" s="1">
        <f>'1.Parent'!X26</f>
        <v>1</v>
      </c>
      <c r="L26" s="114">
        <f>'1.Parent'!Z26</f>
        <v>5</v>
      </c>
      <c r="M26" s="114">
        <f>'1.Parent'!AB26</f>
        <v>450000</v>
      </c>
      <c r="N26" s="114">
        <f>'1.Parent'!AD26</f>
        <v>9375</v>
      </c>
    </row>
    <row r="27" spans="1:14" x14ac:dyDescent="0.2">
      <c r="A27" s="120">
        <f>'1.Parent'!D27</f>
        <v>24</v>
      </c>
      <c r="B27" s="1" t="str">
        <f>'1.Parent'!F27</f>
        <v>Fiona</v>
      </c>
      <c r="C27" s="1" t="str">
        <f>'1.Parent'!H27</f>
        <v>Kelly</v>
      </c>
      <c r="D27" s="1" t="str">
        <f>'1.Parent'!J27</f>
        <v>Dublin</v>
      </c>
      <c r="E27" s="1" t="str">
        <f>'1.Parent'!L27</f>
        <v>Dublin</v>
      </c>
      <c r="F27" s="1" t="str">
        <f>'1.Parent'!N27</f>
        <v>Ireland</v>
      </c>
      <c r="G27" s="115">
        <f>'1.Parent'!P27</f>
        <v>34305</v>
      </c>
      <c r="H27" s="1" t="str">
        <f>'1.Parent'!R27</f>
        <v>Trinity College Dublin</v>
      </c>
      <c r="I27" s="1" t="str">
        <f>'1.Parent'!T27</f>
        <v>Computer Science</v>
      </c>
      <c r="J27" s="1" t="str">
        <f>'1.Parent'!V27</f>
        <v>PhD</v>
      </c>
      <c r="K27" s="1">
        <f>'1.Parent'!X27</f>
        <v>4</v>
      </c>
      <c r="L27" s="114">
        <f>'1.Parent'!Z27</f>
        <v>6</v>
      </c>
      <c r="M27" s="114">
        <f>'1.Parent'!AB27</f>
        <v>450000</v>
      </c>
      <c r="N27" s="114">
        <f>'1.Parent'!AD27</f>
        <v>9375</v>
      </c>
    </row>
    <row r="28" spans="1:14" x14ac:dyDescent="0.2">
      <c r="A28" s="120">
        <f>'1.Parent'!D28</f>
        <v>25</v>
      </c>
      <c r="B28" s="1" t="str">
        <f>'1.Parent'!F28</f>
        <v>Juliana</v>
      </c>
      <c r="C28" s="1" t="str">
        <f>'1.Parent'!H28</f>
        <v>Gomes</v>
      </c>
      <c r="D28" s="1" t="str">
        <f>'1.Parent'!J28</f>
        <v>Edinburgh</v>
      </c>
      <c r="E28" s="1" t="str">
        <f>'1.Parent'!L28</f>
        <v>Edinburgh</v>
      </c>
      <c r="F28" s="1" t="str">
        <f>'1.Parent'!N28</f>
        <v>Brazil</v>
      </c>
      <c r="G28" s="115">
        <f>'1.Parent'!P28</f>
        <v>35162</v>
      </c>
      <c r="H28" s="1" t="str">
        <f>'1.Parent'!R28</f>
        <v>University of Edinburgh</v>
      </c>
      <c r="I28" s="1" t="str">
        <f>'1.Parent'!T28</f>
        <v>Computer Science</v>
      </c>
      <c r="J28" s="1" t="str">
        <f>'1.Parent'!V28</f>
        <v>Masters</v>
      </c>
      <c r="K28" s="1">
        <f>'1.Parent'!X28</f>
        <v>4</v>
      </c>
      <c r="L28" s="114">
        <f>'1.Parent'!Z28</f>
        <v>2</v>
      </c>
      <c r="M28" s="114">
        <f>'1.Parent'!AB28</f>
        <v>86000</v>
      </c>
      <c r="N28" s="114">
        <f>'1.Parent'!AD28</f>
        <v>2388.8888888888887</v>
      </c>
    </row>
    <row r="29" spans="1:14" x14ac:dyDescent="0.2">
      <c r="A29" s="120">
        <f>'1.Parent'!D29</f>
        <v>26</v>
      </c>
      <c r="B29" s="1" t="str">
        <f>'1.Parent'!F29</f>
        <v>Marcos</v>
      </c>
      <c r="C29" s="1" t="str">
        <f>'1.Parent'!H29</f>
        <v>Oliveira</v>
      </c>
      <c r="D29" s="1" t="str">
        <f>'1.Parent'!J29</f>
        <v>Oxford</v>
      </c>
      <c r="E29" s="1" t="str">
        <f>'1.Parent'!L29</f>
        <v>Oxfordshire</v>
      </c>
      <c r="F29" s="1" t="str">
        <f>'1.Parent'!N29</f>
        <v>Brazil</v>
      </c>
      <c r="G29" s="115">
        <f>'1.Parent'!P29</f>
        <v>33283</v>
      </c>
      <c r="H29" s="1" t="str">
        <f>'1.Parent'!R29</f>
        <v>University of Oxford</v>
      </c>
      <c r="I29" s="1" t="str">
        <f>'1.Parent'!T29</f>
        <v>Physics</v>
      </c>
      <c r="J29" s="1" t="str">
        <f>'1.Parent'!V29</f>
        <v>PhD</v>
      </c>
      <c r="K29" s="1">
        <f>'1.Parent'!X29</f>
        <v>2</v>
      </c>
      <c r="L29" s="114">
        <f>'1.Parent'!Z29</f>
        <v>6</v>
      </c>
      <c r="M29" s="114">
        <f>'1.Parent'!AB29</f>
        <v>350000</v>
      </c>
      <c r="N29" s="114">
        <f>'1.Parent'!AD29</f>
        <v>7291.666666666667</v>
      </c>
    </row>
    <row r="30" spans="1:14" x14ac:dyDescent="0.2">
      <c r="A30" s="120">
        <f>'1.Parent'!D30</f>
        <v>27</v>
      </c>
      <c r="B30" s="1" t="str">
        <f>'1.Parent'!F30</f>
        <v>Wang</v>
      </c>
      <c r="C30" s="1" t="str">
        <f>'1.Parent'!H30</f>
        <v>Jun</v>
      </c>
      <c r="D30" s="1" t="str">
        <f>'1.Parent'!J30</f>
        <v>Athlone</v>
      </c>
      <c r="E30" s="1" t="str">
        <f>'1.Parent'!L30</f>
        <v>Westmeath</v>
      </c>
      <c r="F30" s="1" t="str">
        <f>'1.Parent'!N30</f>
        <v>China</v>
      </c>
      <c r="G30" s="115">
        <f>'1.Parent'!P30</f>
        <v>35180</v>
      </c>
      <c r="H30" s="1" t="str">
        <f>'1.Parent'!R30</f>
        <v>TUS: Midlands Midwest</v>
      </c>
      <c r="I30" s="1" t="str">
        <f>'1.Parent'!T30</f>
        <v>Biology</v>
      </c>
      <c r="J30" s="1" t="str">
        <f>'1.Parent'!V30</f>
        <v>Masters</v>
      </c>
      <c r="K30" s="1">
        <f>'1.Parent'!X30</f>
        <v>2</v>
      </c>
      <c r="L30" s="114">
        <f>'1.Parent'!Z30</f>
        <v>1</v>
      </c>
      <c r="M30" s="114">
        <f>'1.Parent'!AB30</f>
        <v>60000</v>
      </c>
      <c r="N30" s="114">
        <f>'1.Parent'!AD30</f>
        <v>1666.6666666666667</v>
      </c>
    </row>
    <row r="31" spans="1:14" x14ac:dyDescent="0.2">
      <c r="A31" s="120">
        <f>'1.Parent'!D31</f>
        <v>28</v>
      </c>
      <c r="B31" s="1" t="str">
        <f>'1.Parent'!F31</f>
        <v>Rafael</v>
      </c>
      <c r="C31" s="1" t="str">
        <f>'1.Parent'!H31</f>
        <v>Lima</v>
      </c>
      <c r="D31" s="1" t="str">
        <f>'1.Parent'!J31</f>
        <v>Athlone</v>
      </c>
      <c r="E31" s="1" t="str">
        <f>'1.Parent'!L31</f>
        <v>Westmeath</v>
      </c>
      <c r="F31" s="1" t="str">
        <f>'1.Parent'!N31</f>
        <v>Brazil</v>
      </c>
      <c r="G31" s="115">
        <f>'1.Parent'!P31</f>
        <v>34489</v>
      </c>
      <c r="H31" s="1" t="str">
        <f>'1.Parent'!R31</f>
        <v>TUS: Midlands Midwest</v>
      </c>
      <c r="I31" s="1" t="str">
        <f>'1.Parent'!T31</f>
        <v>Microbiology</v>
      </c>
      <c r="J31" s="1" t="str">
        <f>'1.Parent'!V31</f>
        <v>PhD</v>
      </c>
      <c r="K31" s="1">
        <f>'1.Parent'!X31</f>
        <v>1</v>
      </c>
      <c r="L31" s="114">
        <f>'1.Parent'!Z31</f>
        <v>3</v>
      </c>
      <c r="M31" s="114">
        <f>'1.Parent'!AB31</f>
        <v>280000</v>
      </c>
      <c r="N31" s="114">
        <f>'1.Parent'!AD31</f>
        <v>5833.333333333333</v>
      </c>
    </row>
    <row r="32" spans="1:14" x14ac:dyDescent="0.2">
      <c r="A32" s="120">
        <f>'1.Parent'!D32</f>
        <v>29</v>
      </c>
      <c r="B32" s="1" t="str">
        <f>'1.Parent'!F32</f>
        <v>Gabriela</v>
      </c>
      <c r="C32" s="1" t="str">
        <f>'1.Parent'!H32</f>
        <v>Martins</v>
      </c>
      <c r="D32" s="1" t="str">
        <f>'1.Parent'!J32</f>
        <v>Athlone</v>
      </c>
      <c r="E32" s="1" t="str">
        <f>'1.Parent'!L32</f>
        <v>Westmeath</v>
      </c>
      <c r="F32" s="1" t="str">
        <f>'1.Parent'!N32</f>
        <v>Brazil</v>
      </c>
      <c r="G32" s="115">
        <f>'1.Parent'!P32</f>
        <v>33808</v>
      </c>
      <c r="H32" s="1" t="str">
        <f>'1.Parent'!R32</f>
        <v>TUS: Midlands Midwest</v>
      </c>
      <c r="I32" s="1" t="str">
        <f>'1.Parent'!T32</f>
        <v>Biology</v>
      </c>
      <c r="J32" s="1" t="str">
        <f>'1.Parent'!V32</f>
        <v>PhD</v>
      </c>
      <c r="K32" s="1">
        <f>'1.Parent'!X32</f>
        <v>5</v>
      </c>
      <c r="L32" s="114">
        <f>'1.Parent'!Z32</f>
        <v>4</v>
      </c>
      <c r="M32" s="114">
        <f>'1.Parent'!AB32</f>
        <v>370000</v>
      </c>
      <c r="N32" s="114">
        <f>'1.Parent'!AD32</f>
        <v>7708.333333333333</v>
      </c>
    </row>
    <row r="33" spans="1:14" x14ac:dyDescent="0.2">
      <c r="A33" s="120">
        <f>'1.Parent'!D33</f>
        <v>30</v>
      </c>
      <c r="B33" s="1" t="str">
        <f>'1.Parent'!F33</f>
        <v>Henry</v>
      </c>
      <c r="C33" s="1" t="str">
        <f>'1.Parent'!H33</f>
        <v>Cooper</v>
      </c>
      <c r="D33" s="1" t="str">
        <f>'1.Parent'!J33</f>
        <v>Swansea</v>
      </c>
      <c r="E33" s="1" t="str">
        <f>'1.Parent'!L33</f>
        <v>Swansea</v>
      </c>
      <c r="F33" s="1" t="str">
        <f>'1.Parent'!N33</f>
        <v>United Kingdom</v>
      </c>
      <c r="G33" s="115">
        <f>'1.Parent'!P33</f>
        <v>33583</v>
      </c>
      <c r="H33" s="1" t="str">
        <f>'1.Parent'!R33</f>
        <v>Swansea University</v>
      </c>
      <c r="I33" s="1" t="str">
        <f>'1.Parent'!T33</f>
        <v>Physics</v>
      </c>
      <c r="J33" s="1" t="str">
        <f>'1.Parent'!V33</f>
        <v>PhD</v>
      </c>
      <c r="K33" s="1">
        <f>'1.Parent'!X33</f>
        <v>4</v>
      </c>
      <c r="L33" s="114">
        <f>'1.Parent'!Z33</f>
        <v>5</v>
      </c>
      <c r="M33" s="114">
        <f>'1.Parent'!AB33</f>
        <v>390000</v>
      </c>
      <c r="N33" s="114">
        <f>'1.Parent'!AD33</f>
        <v>8125</v>
      </c>
    </row>
    <row r="34" spans="1:14" x14ac:dyDescent="0.2">
      <c r="A34" s="120">
        <f>'1.Parent'!D34</f>
        <v>31</v>
      </c>
      <c r="B34" s="1" t="str">
        <f>'1.Parent'!F34</f>
        <v>Beatriz</v>
      </c>
      <c r="C34" s="1" t="str">
        <f>'1.Parent'!H34</f>
        <v>Costa</v>
      </c>
      <c r="D34" s="1" t="str">
        <f>'1.Parent'!J34</f>
        <v>Swansea</v>
      </c>
      <c r="E34" s="1" t="str">
        <f>'1.Parent'!L34</f>
        <v>Swansea</v>
      </c>
      <c r="F34" s="1" t="str">
        <f>'1.Parent'!N34</f>
        <v>Brazil</v>
      </c>
      <c r="G34" s="115">
        <f>'1.Parent'!P34</f>
        <v>35128</v>
      </c>
      <c r="H34" s="1" t="str">
        <f>'1.Parent'!R34</f>
        <v>Swansea University</v>
      </c>
      <c r="I34" s="1" t="str">
        <f>'1.Parent'!T34</f>
        <v>Computer Science</v>
      </c>
      <c r="J34" s="1" t="str">
        <f>'1.Parent'!V34</f>
        <v>Degree</v>
      </c>
      <c r="K34" s="1">
        <f>'1.Parent'!X34</f>
        <v>4</v>
      </c>
      <c r="L34" s="114">
        <f>'1.Parent'!Z34</f>
        <v>1</v>
      </c>
      <c r="M34" s="114">
        <f>'1.Parent'!AB34</f>
        <v>20000</v>
      </c>
      <c r="N34" s="114">
        <f>'1.Parent'!AD34</f>
        <v>555.55555555555554</v>
      </c>
    </row>
    <row r="35" spans="1:14" x14ac:dyDescent="0.2">
      <c r="A35" s="120">
        <f>'1.Parent'!D35</f>
        <v>32</v>
      </c>
      <c r="B35" s="1" t="str">
        <f>'1.Parent'!F35</f>
        <v>Patrick</v>
      </c>
      <c r="C35" s="1" t="str">
        <f>'1.Parent'!H35</f>
        <v>Doyle</v>
      </c>
      <c r="D35" s="1" t="str">
        <f>'1.Parent'!J35</f>
        <v>Glasgow</v>
      </c>
      <c r="E35" s="1" t="str">
        <f>'1.Parent'!L35</f>
        <v>Glasgow</v>
      </c>
      <c r="F35" s="1" t="str">
        <f>'1.Parent'!N35</f>
        <v>Ireland</v>
      </c>
      <c r="G35" s="115">
        <f>'1.Parent'!P35</f>
        <v>36271</v>
      </c>
      <c r="H35" s="1" t="str">
        <f>'1.Parent'!R35</f>
        <v>University of Glasgow</v>
      </c>
      <c r="I35" s="1" t="str">
        <f>'1.Parent'!T35</f>
        <v>Biology</v>
      </c>
      <c r="J35" s="1" t="str">
        <f>'1.Parent'!V35</f>
        <v>Masters</v>
      </c>
      <c r="K35" s="1">
        <f>'1.Parent'!X35</f>
        <v>1</v>
      </c>
      <c r="L35" s="114">
        <f>'1.Parent'!Z35</f>
        <v>2</v>
      </c>
      <c r="M35" s="114">
        <f>'1.Parent'!AB35</f>
        <v>85000</v>
      </c>
      <c r="N35" s="114">
        <f>'1.Parent'!AD35</f>
        <v>2361.1111111111113</v>
      </c>
    </row>
    <row r="36" spans="1:14" x14ac:dyDescent="0.2">
      <c r="A36" s="120">
        <f>'1.Parent'!D36</f>
        <v>33</v>
      </c>
      <c r="B36" s="1" t="str">
        <f>'1.Parent'!F36</f>
        <v>Lucas</v>
      </c>
      <c r="C36" s="1" t="str">
        <f>'1.Parent'!H36</f>
        <v>Souza</v>
      </c>
      <c r="D36" s="1" t="str">
        <f>'1.Parent'!J36</f>
        <v>Athlone</v>
      </c>
      <c r="E36" s="1" t="str">
        <f>'1.Parent'!L36</f>
        <v>Westmeath</v>
      </c>
      <c r="F36" s="1" t="str">
        <f>'1.Parent'!N36</f>
        <v>Brazil</v>
      </c>
      <c r="G36" s="115">
        <f>'1.Parent'!P36</f>
        <v>34178</v>
      </c>
      <c r="H36" s="1" t="str">
        <f>'1.Parent'!R36</f>
        <v>TUS: Midlands Midwest</v>
      </c>
      <c r="I36" s="1" t="str">
        <f>'1.Parent'!T36</f>
        <v>Microbiology</v>
      </c>
      <c r="J36" s="1" t="str">
        <f>'1.Parent'!V36</f>
        <v>Masters</v>
      </c>
      <c r="K36" s="1">
        <f>'1.Parent'!X36</f>
        <v>2</v>
      </c>
      <c r="L36" s="114">
        <f>'1.Parent'!Z36</f>
        <v>1</v>
      </c>
      <c r="M36" s="114" t="str">
        <f>'1.Parent'!AB36</f>
        <v>Null</v>
      </c>
      <c r="N36" s="114" t="str">
        <f>'1.Parent'!AD36</f>
        <v>Null</v>
      </c>
    </row>
    <row r="37" spans="1:14" x14ac:dyDescent="0.2">
      <c r="A37" s="120">
        <f>'1.Parent'!D37</f>
        <v>34</v>
      </c>
      <c r="B37" s="1" t="str">
        <f>'1.Parent'!F37</f>
        <v>Niamh</v>
      </c>
      <c r="C37" s="1" t="str">
        <f>'1.Parent'!H37</f>
        <v>Ryan</v>
      </c>
      <c r="D37" s="1" t="str">
        <f>'1.Parent'!J37</f>
        <v>Cambridge</v>
      </c>
      <c r="E37" s="1" t="str">
        <f>'1.Parent'!L37</f>
        <v>Cambridgeshire</v>
      </c>
      <c r="F37" s="1" t="str">
        <f>'1.Parent'!N37</f>
        <v>Ireland</v>
      </c>
      <c r="G37" s="115">
        <f>'1.Parent'!P37</f>
        <v>34509</v>
      </c>
      <c r="H37" s="1" t="str">
        <f>'1.Parent'!R37</f>
        <v>University of Cambridge</v>
      </c>
      <c r="I37" s="1" t="str">
        <f>'1.Parent'!T37</f>
        <v>Microbiology</v>
      </c>
      <c r="J37" s="1" t="str">
        <f>'1.Parent'!V37</f>
        <v>PhD</v>
      </c>
      <c r="K37" s="1">
        <f>'1.Parent'!X37</f>
        <v>1</v>
      </c>
      <c r="L37" s="114">
        <f>'1.Parent'!Z37</f>
        <v>4</v>
      </c>
      <c r="M37" s="114">
        <f>'1.Parent'!AB37</f>
        <v>450000</v>
      </c>
      <c r="N37" s="114">
        <f>'1.Parent'!AD37</f>
        <v>9375</v>
      </c>
    </row>
    <row r="38" spans="1:14" x14ac:dyDescent="0.2">
      <c r="A38" s="120">
        <f>'1.Parent'!D38</f>
        <v>35</v>
      </c>
      <c r="B38" s="1" t="str">
        <f>'1.Parent'!F38</f>
        <v>Liu</v>
      </c>
      <c r="C38" s="1" t="str">
        <f>'1.Parent'!H38</f>
        <v>Fang</v>
      </c>
      <c r="D38" s="1" t="str">
        <f>'1.Parent'!J38</f>
        <v>Glasgow</v>
      </c>
      <c r="E38" s="1" t="str">
        <f>'1.Parent'!L38</f>
        <v>Glasgow</v>
      </c>
      <c r="F38" s="1" t="str">
        <f>'1.Parent'!N38</f>
        <v>China</v>
      </c>
      <c r="G38" s="115">
        <f>'1.Parent'!P38</f>
        <v>35972</v>
      </c>
      <c r="H38" s="1" t="str">
        <f>'1.Parent'!R38</f>
        <v>University of Glasgow</v>
      </c>
      <c r="I38" s="1" t="str">
        <f>'1.Parent'!T38</f>
        <v>Physics</v>
      </c>
      <c r="J38" s="1" t="str">
        <f>'1.Parent'!V38</f>
        <v>PhD</v>
      </c>
      <c r="K38" s="1">
        <f>'1.Parent'!X38</f>
        <v>3</v>
      </c>
      <c r="L38" s="114">
        <f>'1.Parent'!Z38</f>
        <v>5</v>
      </c>
      <c r="M38" s="114">
        <f>'1.Parent'!AB38</f>
        <v>410000</v>
      </c>
      <c r="N38" s="114">
        <f>'1.Parent'!AD38</f>
        <v>8541.6666666666661</v>
      </c>
    </row>
    <row r="39" spans="1:14" x14ac:dyDescent="0.2">
      <c r="A39" s="120">
        <f>'1.Parent'!D39</f>
        <v>36</v>
      </c>
      <c r="B39" s="1" t="str">
        <f>'1.Parent'!F39</f>
        <v>Matheus</v>
      </c>
      <c r="C39" s="1" t="str">
        <f>'1.Parent'!H39</f>
        <v>Silva</v>
      </c>
      <c r="D39" s="1" t="str">
        <f>'1.Parent'!J39</f>
        <v>Swansea</v>
      </c>
      <c r="E39" s="1" t="str">
        <f>'1.Parent'!L39</f>
        <v>Swansea</v>
      </c>
      <c r="F39" s="1" t="str">
        <f>'1.Parent'!N39</f>
        <v>Brazil</v>
      </c>
      <c r="G39" s="115">
        <f>'1.Parent'!P39</f>
        <v>35951</v>
      </c>
      <c r="H39" s="1" t="str">
        <f>'1.Parent'!R39</f>
        <v>Swansea University</v>
      </c>
      <c r="I39" s="1" t="str">
        <f>'1.Parent'!T39</f>
        <v>Physics</v>
      </c>
      <c r="J39" s="1" t="str">
        <f>'1.Parent'!V39</f>
        <v>PhD</v>
      </c>
      <c r="K39" s="1">
        <f>'1.Parent'!X39</f>
        <v>3</v>
      </c>
      <c r="L39" s="114">
        <f>'1.Parent'!Z39</f>
        <v>6</v>
      </c>
      <c r="M39" s="114">
        <f>'1.Parent'!AB39</f>
        <v>355000</v>
      </c>
      <c r="N39" s="114">
        <f>'1.Parent'!AD39</f>
        <v>9861.1111111111113</v>
      </c>
    </row>
    <row r="40" spans="1:14" x14ac:dyDescent="0.2">
      <c r="A40" s="120">
        <f>'1.Parent'!D40</f>
        <v>37</v>
      </c>
      <c r="B40" s="1" t="str">
        <f>'1.Parent'!F40</f>
        <v>Liam</v>
      </c>
      <c r="C40" s="1" t="str">
        <f>'1.Parent'!H40</f>
        <v>O'Connor</v>
      </c>
      <c r="D40" s="1" t="str">
        <f>'1.Parent'!J40</f>
        <v>Athlone</v>
      </c>
      <c r="E40" s="1" t="str">
        <f>'1.Parent'!L40</f>
        <v>Westmeath</v>
      </c>
      <c r="F40" s="1" t="str">
        <f>'1.Parent'!N40</f>
        <v>Ireland</v>
      </c>
      <c r="G40" s="115">
        <f>'1.Parent'!P40</f>
        <v>36307</v>
      </c>
      <c r="H40" s="1" t="str">
        <f>'1.Parent'!R40</f>
        <v>TUS: Midlands Midwest</v>
      </c>
      <c r="I40" s="1" t="str">
        <f>'1.Parent'!T40</f>
        <v>Biology</v>
      </c>
      <c r="J40" s="1" t="str">
        <f>'1.Parent'!V40</f>
        <v>Masters</v>
      </c>
      <c r="K40" s="1">
        <f>'1.Parent'!X40</f>
        <v>1</v>
      </c>
      <c r="L40" s="114">
        <f>'1.Parent'!Z40</f>
        <v>2</v>
      </c>
      <c r="M40" s="114">
        <f>'1.Parent'!AB40</f>
        <v>45000</v>
      </c>
      <c r="N40" s="114">
        <f>'1.Parent'!AD40</f>
        <v>1250</v>
      </c>
    </row>
    <row r="41" spans="1:14" x14ac:dyDescent="0.2">
      <c r="A41" s="120">
        <f>'1.Parent'!D41</f>
        <v>38</v>
      </c>
      <c r="B41" s="1" t="str">
        <f>'1.Parent'!F41</f>
        <v>Xie Ting</v>
      </c>
      <c r="C41" s="1" t="str">
        <f>'1.Parent'!H41</f>
        <v>Li</v>
      </c>
      <c r="D41" s="1" t="str">
        <f>'1.Parent'!J41</f>
        <v>Cork</v>
      </c>
      <c r="E41" s="1" t="str">
        <f>'1.Parent'!L41</f>
        <v>Cork</v>
      </c>
      <c r="F41" s="1" t="str">
        <f>'1.Parent'!N41</f>
        <v>Malaysia</v>
      </c>
      <c r="G41" s="115">
        <f>'1.Parent'!P41</f>
        <v>33256</v>
      </c>
      <c r="H41" s="1" t="str">
        <f>'1.Parent'!R41</f>
        <v>University College Cork</v>
      </c>
      <c r="I41" s="1" t="str">
        <f>'1.Parent'!T41</f>
        <v>Chemistry</v>
      </c>
      <c r="J41" s="1" t="str">
        <f>'1.Parent'!V41</f>
        <v>PhD</v>
      </c>
      <c r="K41" s="1">
        <f>'1.Parent'!X41</f>
        <v>5</v>
      </c>
      <c r="L41" s="114">
        <f>'1.Parent'!Z41</f>
        <v>3</v>
      </c>
      <c r="M41" s="114">
        <f>'1.Parent'!AB41</f>
        <v>380000</v>
      </c>
      <c r="N41" s="114">
        <f>'1.Parent'!AD41</f>
        <v>7916.666666666667</v>
      </c>
    </row>
    <row r="42" spans="1:14" x14ac:dyDescent="0.2">
      <c r="A42" s="120">
        <f>'1.Parent'!D42</f>
        <v>39</v>
      </c>
      <c r="B42" s="1" t="str">
        <f>'1.Parent'!F42</f>
        <v>Yang</v>
      </c>
      <c r="C42" s="1" t="str">
        <f>'1.Parent'!H42</f>
        <v>Xiao</v>
      </c>
      <c r="D42" s="1" t="str">
        <f>'1.Parent'!J42</f>
        <v>Glasgow</v>
      </c>
      <c r="E42" s="1" t="str">
        <f>'1.Parent'!L42</f>
        <v>Glasgow</v>
      </c>
      <c r="F42" s="1" t="str">
        <f>'1.Parent'!N42</f>
        <v>China</v>
      </c>
      <c r="G42" s="115">
        <f>'1.Parent'!P42</f>
        <v>36095</v>
      </c>
      <c r="H42" s="1" t="str">
        <f>'1.Parent'!R42</f>
        <v>University of Glasgow</v>
      </c>
      <c r="I42" s="1" t="str">
        <f>'1.Parent'!T42</f>
        <v>Biology</v>
      </c>
      <c r="J42" s="1" t="str">
        <f>'1.Parent'!V42</f>
        <v>PhD</v>
      </c>
      <c r="K42" s="1">
        <f>'1.Parent'!X42</f>
        <v>3</v>
      </c>
      <c r="L42" s="114">
        <f>'1.Parent'!Z42</f>
        <v>4</v>
      </c>
      <c r="M42" s="114">
        <f>'1.Parent'!AB42</f>
        <v>325000</v>
      </c>
      <c r="N42" s="114">
        <f>'1.Parent'!AD42</f>
        <v>6770.833333333333</v>
      </c>
    </row>
    <row r="43" spans="1:14" x14ac:dyDescent="0.2">
      <c r="A43" s="120">
        <f>'1.Parent'!D43</f>
        <v>40</v>
      </c>
      <c r="B43" s="1" t="str">
        <f>'1.Parent'!F43</f>
        <v>Juliano</v>
      </c>
      <c r="C43" s="1" t="str">
        <f>'1.Parent'!H43</f>
        <v>Rocha</v>
      </c>
      <c r="D43" s="1" t="str">
        <f>'1.Parent'!J43</f>
        <v>Athlone</v>
      </c>
      <c r="E43" s="1" t="str">
        <f>'1.Parent'!L43</f>
        <v>Westmeath</v>
      </c>
      <c r="F43" s="1" t="str">
        <f>'1.Parent'!N43</f>
        <v>Brazil</v>
      </c>
      <c r="G43" s="115">
        <f>'1.Parent'!P43</f>
        <v>35009</v>
      </c>
      <c r="H43" s="1" t="str">
        <f>'1.Parent'!R43</f>
        <v>TUS: Midlands Midwest</v>
      </c>
      <c r="I43" s="1" t="str">
        <f>'1.Parent'!T43</f>
        <v>Biology</v>
      </c>
      <c r="J43" s="1" t="str">
        <f>'1.Parent'!V43</f>
        <v>Degree</v>
      </c>
      <c r="K43" s="1">
        <f>'1.Parent'!X43</f>
        <v>3</v>
      </c>
      <c r="L43" s="114">
        <v>0</v>
      </c>
      <c r="M43" s="114">
        <f>'1.Parent'!AB43</f>
        <v>45000</v>
      </c>
      <c r="N43" s="114">
        <f>'1.Parent'!AD43</f>
        <v>1250</v>
      </c>
    </row>
    <row r="44" spans="1:14" x14ac:dyDescent="0.2">
      <c r="A44" s="120">
        <f>'1.Parent'!D44</f>
        <v>41</v>
      </c>
      <c r="B44" s="1" t="str">
        <f>'1.Parent'!F44</f>
        <v>Sarah</v>
      </c>
      <c r="C44" s="1" t="str">
        <f>'1.Parent'!H44</f>
        <v>Walker</v>
      </c>
      <c r="D44" s="1" t="str">
        <f>'1.Parent'!J44</f>
        <v>Cardiff</v>
      </c>
      <c r="E44" s="1" t="str">
        <f>'1.Parent'!L44</f>
        <v>Cardiff</v>
      </c>
      <c r="F44" s="1" t="str">
        <f>'1.Parent'!N44</f>
        <v>United Kingdom</v>
      </c>
      <c r="G44" s="115">
        <f>'1.Parent'!P44</f>
        <v>33628</v>
      </c>
      <c r="H44" s="1" t="str">
        <f>'1.Parent'!R44</f>
        <v>Cardiff University</v>
      </c>
      <c r="I44" s="1" t="str">
        <f>'1.Parent'!T44</f>
        <v>Microbiology</v>
      </c>
      <c r="J44" s="1" t="str">
        <f>'1.Parent'!V44</f>
        <v>PhD</v>
      </c>
      <c r="K44" s="1">
        <f>'1.Parent'!X44</f>
        <v>5</v>
      </c>
      <c r="L44" s="114">
        <f>'1.Parent'!Z44</f>
        <v>4</v>
      </c>
      <c r="M44" s="114">
        <f>'1.Parent'!AB44</f>
        <v>350000</v>
      </c>
      <c r="N44" s="114">
        <f>'1.Parent'!AD44</f>
        <v>7291.666666666667</v>
      </c>
    </row>
    <row r="45" spans="1:14" x14ac:dyDescent="0.2">
      <c r="A45" s="120">
        <f>'1.Parent'!D45</f>
        <v>42</v>
      </c>
      <c r="B45" s="1" t="str">
        <f>'1.Parent'!F45</f>
        <v>Mariana</v>
      </c>
      <c r="C45" s="1" t="str">
        <f>'1.Parent'!H45</f>
        <v>Oliveira</v>
      </c>
      <c r="D45" s="1" t="str">
        <f>'1.Parent'!J45</f>
        <v>Oxford</v>
      </c>
      <c r="E45" s="1" t="str">
        <f>'1.Parent'!L45</f>
        <v>Oxfordshire</v>
      </c>
      <c r="F45" s="1" t="str">
        <f>'1.Parent'!N45</f>
        <v>Brazil</v>
      </c>
      <c r="G45" s="115">
        <f>'1.Parent'!P45</f>
        <v>35712</v>
      </c>
      <c r="H45" s="1" t="str">
        <f>'1.Parent'!R45</f>
        <v>University of Oxford</v>
      </c>
      <c r="I45" s="1" t="str">
        <f>'1.Parent'!T45</f>
        <v>Microbiology</v>
      </c>
      <c r="J45" s="1" t="str">
        <f>'1.Parent'!V45</f>
        <v>PhD</v>
      </c>
      <c r="K45" s="1">
        <f>'1.Parent'!X45</f>
        <v>3</v>
      </c>
      <c r="L45" s="114">
        <f>'1.Parent'!Z45</f>
        <v>5</v>
      </c>
      <c r="M45" s="114">
        <f>'1.Parent'!AB45</f>
        <v>450000</v>
      </c>
      <c r="N45" s="114">
        <f>'1.Parent'!AD45</f>
        <v>9375</v>
      </c>
    </row>
    <row r="46" spans="1:14" x14ac:dyDescent="0.2">
      <c r="A46" s="120">
        <f>'1.Parent'!D46</f>
        <v>43</v>
      </c>
      <c r="B46" s="1" t="str">
        <f>'1.Parent'!F46</f>
        <v>Yang</v>
      </c>
      <c r="C46" s="1" t="str">
        <f>'1.Parent'!H46</f>
        <v>Xiao</v>
      </c>
      <c r="D46" s="1" t="str">
        <f>'1.Parent'!J46</f>
        <v>Athlone</v>
      </c>
      <c r="E46" s="1" t="str">
        <f>'1.Parent'!L46</f>
        <v>Westmeath</v>
      </c>
      <c r="F46" s="1" t="str">
        <f>'1.Parent'!N46</f>
        <v>Malaysia</v>
      </c>
      <c r="G46" s="115">
        <f>'1.Parent'!P46</f>
        <v>34873</v>
      </c>
      <c r="H46" s="1" t="str">
        <f>'1.Parent'!R46</f>
        <v>TUS: Midlands Midwest</v>
      </c>
      <c r="I46" s="1" t="str">
        <f>'1.Parent'!T46</f>
        <v>Computer Science</v>
      </c>
      <c r="J46" s="1" t="str">
        <f>'1.Parent'!V46</f>
        <v>Masters</v>
      </c>
      <c r="K46" s="1">
        <f>'1.Parent'!X46</f>
        <v>1</v>
      </c>
      <c r="L46" s="114">
        <f>'1.Parent'!Z46</f>
        <v>2</v>
      </c>
      <c r="M46" s="114">
        <f>'1.Parent'!AB46</f>
        <v>55000</v>
      </c>
      <c r="N46" s="114">
        <f>'1.Parent'!AD46</f>
        <v>1527.7777777777778</v>
      </c>
    </row>
    <row r="47" spans="1:14" x14ac:dyDescent="0.2">
      <c r="A47" s="120">
        <f>'1.Parent'!D47</f>
        <v>44</v>
      </c>
      <c r="B47" s="1" t="str">
        <f>'1.Parent'!F47</f>
        <v>Vitor</v>
      </c>
      <c r="C47" s="1" t="str">
        <f>'1.Parent'!H47</f>
        <v>Ferreira</v>
      </c>
      <c r="D47" s="1" t="str">
        <f>'1.Parent'!J47</f>
        <v>Athlone</v>
      </c>
      <c r="E47" s="1" t="str">
        <f>'1.Parent'!L47</f>
        <v>Westmeath</v>
      </c>
      <c r="F47" s="1" t="str">
        <f>'1.Parent'!N47</f>
        <v>Brazil</v>
      </c>
      <c r="G47" s="115">
        <f>'1.Parent'!P47</f>
        <v>35535</v>
      </c>
      <c r="H47" s="1" t="str">
        <f>'1.Parent'!R47</f>
        <v>TUS: Midlands Midwest</v>
      </c>
      <c r="I47" s="1" t="str">
        <f>'1.Parent'!T47</f>
        <v>Microbiology</v>
      </c>
      <c r="J47" s="1" t="str">
        <f>'1.Parent'!V47</f>
        <v>PhD</v>
      </c>
      <c r="K47" s="1">
        <f>'1.Parent'!X47</f>
        <v>5</v>
      </c>
      <c r="L47" s="114">
        <f>'1.Parent'!Z47</f>
        <v>3</v>
      </c>
      <c r="M47" s="114">
        <f>'1.Parent'!AB47</f>
        <v>320000</v>
      </c>
      <c r="N47" s="114">
        <f>'1.Parent'!AD47</f>
        <v>6666.666666666667</v>
      </c>
    </row>
    <row r="48" spans="1:14" x14ac:dyDescent="0.2">
      <c r="A48" s="120">
        <f>'1.Parent'!D48</f>
        <v>45</v>
      </c>
      <c r="B48" s="1" t="str">
        <f>'1.Parent'!F48</f>
        <v>Thiago</v>
      </c>
      <c r="C48" s="1" t="str">
        <f>'1.Parent'!H48</f>
        <v>Silva</v>
      </c>
      <c r="D48" s="1" t="str">
        <f>'1.Parent'!J48</f>
        <v>Cork</v>
      </c>
      <c r="E48" s="1" t="str">
        <f>'1.Parent'!L48</f>
        <v>Cork</v>
      </c>
      <c r="F48" s="1" t="str">
        <f>'1.Parent'!N48</f>
        <v>Brazil</v>
      </c>
      <c r="G48" s="115">
        <f>'1.Parent'!P48</f>
        <v>34196</v>
      </c>
      <c r="H48" s="1" t="str">
        <f>'1.Parent'!R48</f>
        <v>University College Cork</v>
      </c>
      <c r="I48" s="1" t="str">
        <f>'1.Parent'!T48</f>
        <v>Biology</v>
      </c>
      <c r="J48" s="1" t="str">
        <f>'1.Parent'!V48</f>
        <v>Masters</v>
      </c>
      <c r="K48" s="1">
        <f>'1.Parent'!X48</f>
        <v>3</v>
      </c>
      <c r="L48" s="114">
        <f>'1.Parent'!Z48</f>
        <v>2</v>
      </c>
      <c r="M48" s="114">
        <f>'1.Parent'!AB48</f>
        <v>78000</v>
      </c>
      <c r="N48" s="114">
        <f>'1.Parent'!AD48</f>
        <v>2166.6666666666665</v>
      </c>
    </row>
    <row r="49" spans="1:14" x14ac:dyDescent="0.2">
      <c r="A49" s="120">
        <f>'1.Parent'!D49</f>
        <v>46</v>
      </c>
      <c r="B49" s="1" t="str">
        <f>'1.Parent'!F49</f>
        <v>Róisín</v>
      </c>
      <c r="C49" s="1" t="str">
        <f>'1.Parent'!H49</f>
        <v>Murphy</v>
      </c>
      <c r="D49" s="1" t="str">
        <f>'1.Parent'!J49</f>
        <v>Cork</v>
      </c>
      <c r="E49" s="1" t="str">
        <f>'1.Parent'!L49</f>
        <v>Cork</v>
      </c>
      <c r="F49" s="1" t="str">
        <f>'1.Parent'!N49</f>
        <v>Ireland</v>
      </c>
      <c r="G49" s="115">
        <f>'1.Parent'!P49</f>
        <v>35521</v>
      </c>
      <c r="H49" s="1" t="str">
        <f>'1.Parent'!R49</f>
        <v>University College Cork</v>
      </c>
      <c r="I49" s="1" t="str">
        <f>'1.Parent'!T49</f>
        <v>Physics</v>
      </c>
      <c r="J49" s="1" t="str">
        <f>'1.Parent'!V49</f>
        <v>Masters</v>
      </c>
      <c r="K49" s="1">
        <f>'1.Parent'!X49</f>
        <v>5</v>
      </c>
      <c r="L49" s="114">
        <f>'1.Parent'!Z49</f>
        <v>3</v>
      </c>
      <c r="M49" s="114">
        <f>'1.Parent'!AB49</f>
        <v>57000</v>
      </c>
      <c r="N49" s="114">
        <f>'1.Parent'!AD49</f>
        <v>1583.3333333333333</v>
      </c>
    </row>
    <row r="50" spans="1:14" x14ac:dyDescent="0.2">
      <c r="A50" s="120">
        <f>'1.Parent'!D50</f>
        <v>47</v>
      </c>
      <c r="B50" s="1" t="str">
        <f>'1.Parent'!F50</f>
        <v>Alice</v>
      </c>
      <c r="C50" s="1" t="str">
        <f>'1.Parent'!H50</f>
        <v>Thomas</v>
      </c>
      <c r="D50" s="1" t="str">
        <f>'1.Parent'!J50</f>
        <v>Glasgow</v>
      </c>
      <c r="E50" s="1" t="str">
        <f>'1.Parent'!L50</f>
        <v>Glasgow</v>
      </c>
      <c r="F50" s="1" t="str">
        <f>'1.Parent'!N50</f>
        <v>United Kingdom</v>
      </c>
      <c r="G50" s="115">
        <f>'1.Parent'!P50</f>
        <v>34647</v>
      </c>
      <c r="H50" s="1" t="str">
        <f>'1.Parent'!R50</f>
        <v>University of Glasgow</v>
      </c>
      <c r="I50" s="1" t="str">
        <f>'1.Parent'!T50</f>
        <v>Computer Science</v>
      </c>
      <c r="J50" s="1" t="str">
        <f>'1.Parent'!V50</f>
        <v>PhD</v>
      </c>
      <c r="K50" s="1">
        <f>'1.Parent'!X50</f>
        <v>3</v>
      </c>
      <c r="L50" s="114">
        <f>'1.Parent'!Z50</f>
        <v>4</v>
      </c>
      <c r="M50" s="114">
        <f>'1.Parent'!AB50</f>
        <v>360000</v>
      </c>
      <c r="N50" s="114">
        <f>'1.Parent'!AD50</f>
        <v>7500</v>
      </c>
    </row>
    <row r="51" spans="1:14" x14ac:dyDescent="0.2">
      <c r="A51" s="120">
        <f>'1.Parent'!D51</f>
        <v>48</v>
      </c>
      <c r="B51" s="1" t="str">
        <f>'1.Parent'!F51</f>
        <v>Melissa</v>
      </c>
      <c r="C51" s="1" t="str">
        <f>'1.Parent'!H51</f>
        <v>Li Jia</v>
      </c>
      <c r="D51" s="1" t="str">
        <f>'1.Parent'!J51</f>
        <v>Cambridge</v>
      </c>
      <c r="E51" s="1" t="str">
        <f>'1.Parent'!L51</f>
        <v>Cambridgeshire</v>
      </c>
      <c r="F51" s="1" t="str">
        <f>'1.Parent'!N51</f>
        <v>Malaysia</v>
      </c>
      <c r="G51" s="115">
        <f>'1.Parent'!P51</f>
        <v>35820</v>
      </c>
      <c r="H51" s="1" t="str">
        <f>'1.Parent'!R51</f>
        <v>University of Cambridge</v>
      </c>
      <c r="I51" s="1" t="str">
        <f>'1.Parent'!T51</f>
        <v>Physics</v>
      </c>
      <c r="J51" s="1" t="str">
        <f>'1.Parent'!V51</f>
        <v>Masters</v>
      </c>
      <c r="K51" s="1">
        <f>'1.Parent'!X51</f>
        <v>2</v>
      </c>
      <c r="L51" s="114">
        <f>'1.Parent'!Z51</f>
        <v>4</v>
      </c>
      <c r="M51" s="114">
        <f>'1.Parent'!AB51</f>
        <v>60000</v>
      </c>
      <c r="N51" s="114">
        <f>'1.Parent'!AD51</f>
        <v>1666.6666666666667</v>
      </c>
    </row>
    <row r="52" spans="1:14" x14ac:dyDescent="0.2">
      <c r="A52" s="120">
        <f>'1.Parent'!D52</f>
        <v>49</v>
      </c>
      <c r="B52" s="1" t="str">
        <f>'1.Parent'!F52</f>
        <v>Niall</v>
      </c>
      <c r="C52" s="1" t="str">
        <f>'1.Parent'!H52</f>
        <v>Murphy</v>
      </c>
      <c r="D52" s="1" t="str">
        <f>'1.Parent'!J52</f>
        <v>Swansea</v>
      </c>
      <c r="E52" s="1" t="str">
        <f>'1.Parent'!L52</f>
        <v>Swansea</v>
      </c>
      <c r="F52" s="1" t="str">
        <f>'1.Parent'!N52</f>
        <v>Ireland</v>
      </c>
      <c r="G52" s="115">
        <f>'1.Parent'!P52</f>
        <v>35046</v>
      </c>
      <c r="H52" s="1" t="str">
        <f>'1.Parent'!R52</f>
        <v>Swansea University</v>
      </c>
      <c r="I52" s="1" t="str">
        <f>'1.Parent'!T52</f>
        <v>Computer Science</v>
      </c>
      <c r="J52" s="1" t="str">
        <f>'1.Parent'!V52</f>
        <v>Masters</v>
      </c>
      <c r="K52" s="1">
        <f>'1.Parent'!X52</f>
        <v>2</v>
      </c>
      <c r="L52" s="114">
        <f>'1.Parent'!Z52</f>
        <v>1</v>
      </c>
      <c r="M52" s="114">
        <f>'1.Parent'!AB52</f>
        <v>30000</v>
      </c>
      <c r="N52" s="114">
        <f>'1.Parent'!AD52</f>
        <v>833.33333333333337</v>
      </c>
    </row>
    <row r="53" spans="1:14" x14ac:dyDescent="0.2">
      <c r="A53" s="120">
        <f>'1.Parent'!D53</f>
        <v>50</v>
      </c>
      <c r="B53" s="1" t="str">
        <f>'1.Parent'!F53</f>
        <v>Aoife</v>
      </c>
      <c r="C53" s="1" t="str">
        <f>'1.Parent'!H53</f>
        <v>Gallagher</v>
      </c>
      <c r="D53" s="1" t="str">
        <f>'1.Parent'!J53</f>
        <v>Glasgow</v>
      </c>
      <c r="E53" s="1" t="str">
        <f>'1.Parent'!L53</f>
        <v>Glasgow</v>
      </c>
      <c r="F53" s="1" t="str">
        <f>'1.Parent'!N53</f>
        <v>Ireland</v>
      </c>
      <c r="G53" s="115">
        <f>'1.Parent'!P53</f>
        <v>33359</v>
      </c>
      <c r="H53" s="1" t="str">
        <f>'1.Parent'!R53</f>
        <v>University of Glasgow</v>
      </c>
      <c r="I53" s="1" t="str">
        <f>'1.Parent'!T53</f>
        <v>Computer Science</v>
      </c>
      <c r="J53" s="1" t="str">
        <f>'1.Parent'!V53</f>
        <v>PhD</v>
      </c>
      <c r="K53" s="1">
        <f>'1.Parent'!X53</f>
        <v>5</v>
      </c>
      <c r="L53" s="114">
        <f>'1.Parent'!Z53</f>
        <v>4</v>
      </c>
      <c r="M53" s="114">
        <f>'1.Parent'!AB53</f>
        <v>350000</v>
      </c>
      <c r="N53" s="114">
        <f>'1.Parent'!AD53</f>
        <v>7291.666666666667</v>
      </c>
    </row>
    <row r="54" spans="1:14" x14ac:dyDescent="0.2">
      <c r="A54" s="120">
        <f>'1.Parent'!D54</f>
        <v>51</v>
      </c>
      <c r="B54" s="1" t="str">
        <f>'1.Parent'!F54</f>
        <v>Henrique</v>
      </c>
      <c r="C54" s="1" t="str">
        <f>'1.Parent'!H54</f>
        <v>Costa</v>
      </c>
      <c r="D54" s="1" t="str">
        <f>'1.Parent'!J54</f>
        <v>Athlone</v>
      </c>
      <c r="E54" s="1" t="str">
        <f>'1.Parent'!L54</f>
        <v>Westmeath</v>
      </c>
      <c r="F54" s="1" t="str">
        <f>'1.Parent'!N54</f>
        <v>Brazil</v>
      </c>
      <c r="G54" s="115">
        <f>'1.Parent'!P54</f>
        <v>35191</v>
      </c>
      <c r="H54" s="1" t="str">
        <f>'1.Parent'!R54</f>
        <v>TUS: Midlands Midwest</v>
      </c>
      <c r="I54" s="1" t="str">
        <f>'1.Parent'!T54</f>
        <v>Chemistry</v>
      </c>
      <c r="J54" s="1" t="str">
        <f>'1.Parent'!V54</f>
        <v>PhD</v>
      </c>
      <c r="K54" s="1">
        <f>'1.Parent'!X54</f>
        <v>5</v>
      </c>
      <c r="L54" s="114">
        <f>'1.Parent'!Z54</f>
        <v>5</v>
      </c>
      <c r="M54" s="114">
        <f>'1.Parent'!AB54</f>
        <v>350000</v>
      </c>
      <c r="N54" s="114">
        <f>'1.Parent'!AD54</f>
        <v>7291.666666666667</v>
      </c>
    </row>
    <row r="55" spans="1:14" x14ac:dyDescent="0.2">
      <c r="A55" s="120">
        <f>'1.Parent'!D55</f>
        <v>52</v>
      </c>
      <c r="B55" s="1" t="str">
        <f>'1.Parent'!F55</f>
        <v>Camila</v>
      </c>
      <c r="C55" s="1" t="str">
        <f>'1.Parent'!H55</f>
        <v>Almeida</v>
      </c>
      <c r="D55" s="1" t="str">
        <f>'1.Parent'!J55</f>
        <v>Cambridge</v>
      </c>
      <c r="E55" s="1" t="str">
        <f>'1.Parent'!L55</f>
        <v>Cambridgeshire</v>
      </c>
      <c r="F55" s="1" t="str">
        <f>'1.Parent'!N55</f>
        <v>Brazil</v>
      </c>
      <c r="G55" s="115">
        <f>'1.Parent'!P55</f>
        <v>35969</v>
      </c>
      <c r="H55" s="1" t="str">
        <f>'1.Parent'!R55</f>
        <v>University of Cambridge</v>
      </c>
      <c r="I55" s="1" t="str">
        <f>'1.Parent'!T55</f>
        <v>Physics</v>
      </c>
      <c r="J55" s="1" t="str">
        <f>'1.Parent'!V55</f>
        <v>PhD</v>
      </c>
      <c r="K55" s="1">
        <f>'1.Parent'!X55</f>
        <v>4</v>
      </c>
      <c r="L55" s="114">
        <f>'1.Parent'!Z55</f>
        <v>6</v>
      </c>
      <c r="M55" s="114">
        <f>'1.Parent'!AB55</f>
        <v>450000</v>
      </c>
      <c r="N55" s="114">
        <f>'1.Parent'!AD55</f>
        <v>9375</v>
      </c>
    </row>
    <row r="56" spans="1:14" x14ac:dyDescent="0.2">
      <c r="A56" s="120">
        <f>'1.Parent'!D56</f>
        <v>53</v>
      </c>
      <c r="B56" s="1" t="str">
        <f>'1.Parent'!F56</f>
        <v>André</v>
      </c>
      <c r="C56" s="1" t="str">
        <f>'1.Parent'!H56</f>
        <v>Lima</v>
      </c>
      <c r="D56" s="1" t="str">
        <f>'1.Parent'!J56</f>
        <v>Glasgow</v>
      </c>
      <c r="E56" s="1" t="str">
        <f>'1.Parent'!L56</f>
        <v>Glasgow</v>
      </c>
      <c r="F56" s="1" t="str">
        <f>'1.Parent'!N56</f>
        <v>Brazil</v>
      </c>
      <c r="G56" s="115">
        <f>'1.Parent'!P56</f>
        <v>36077</v>
      </c>
      <c r="H56" s="1" t="str">
        <f>'1.Parent'!R56</f>
        <v>University of Glasgow</v>
      </c>
      <c r="I56" s="1" t="str">
        <f>'1.Parent'!T56</f>
        <v>Physics</v>
      </c>
      <c r="J56" s="1" t="str">
        <f>'1.Parent'!V56</f>
        <v>Masters</v>
      </c>
      <c r="K56" s="1">
        <f>'1.Parent'!X56</f>
        <v>1</v>
      </c>
      <c r="L56" s="114">
        <f>'1.Parent'!Z56</f>
        <v>2</v>
      </c>
      <c r="M56" s="114">
        <f>'1.Parent'!AB56</f>
        <v>80000</v>
      </c>
      <c r="N56" s="114">
        <f>'1.Parent'!AD56</f>
        <v>2222.2222222222222</v>
      </c>
    </row>
    <row r="57" spans="1:14" x14ac:dyDescent="0.2">
      <c r="A57" s="120">
        <f>'1.Parent'!D57</f>
        <v>54</v>
      </c>
      <c r="B57" s="1" t="str">
        <f>'1.Parent'!F57</f>
        <v>Charlotte</v>
      </c>
      <c r="C57" s="1" t="str">
        <f>'1.Parent'!H57</f>
        <v>Parker</v>
      </c>
      <c r="D57" s="1" t="str">
        <f>'1.Parent'!J57</f>
        <v>Cardiff</v>
      </c>
      <c r="E57" s="1" t="str">
        <f>'1.Parent'!L57</f>
        <v>Cardiff</v>
      </c>
      <c r="F57" s="1" t="str">
        <f>'1.Parent'!N57</f>
        <v>United Kingdom</v>
      </c>
      <c r="G57" s="115">
        <f>'1.Parent'!P57</f>
        <v>34505</v>
      </c>
      <c r="H57" s="1" t="str">
        <f>'1.Parent'!R57</f>
        <v>Cardiff University</v>
      </c>
      <c r="I57" s="1" t="str">
        <f>'1.Parent'!T57</f>
        <v>Microbiology</v>
      </c>
      <c r="J57" s="1" t="str">
        <f>'1.Parent'!V57</f>
        <v>Degree</v>
      </c>
      <c r="K57" s="1">
        <f>'1.Parent'!X57</f>
        <v>2</v>
      </c>
      <c r="L57" s="114">
        <f>'1.Parent'!Z57</f>
        <v>1</v>
      </c>
      <c r="M57" s="114">
        <f>'1.Parent'!AB57</f>
        <v>20000</v>
      </c>
      <c r="N57" s="114">
        <f>'1.Parent'!AD57</f>
        <v>555.55555555555554</v>
      </c>
    </row>
    <row r="58" spans="1:14" x14ac:dyDescent="0.2">
      <c r="A58" s="120">
        <f>'1.Parent'!D58</f>
        <v>55</v>
      </c>
      <c r="B58" s="1" t="str">
        <f>'1.Parent'!F58</f>
        <v>Oliver</v>
      </c>
      <c r="C58" s="1" t="str">
        <f>'1.Parent'!H58</f>
        <v>Jones</v>
      </c>
      <c r="D58" s="1" t="str">
        <f>'1.Parent'!J58</f>
        <v>Cambridge</v>
      </c>
      <c r="E58" s="1" t="str">
        <f>'1.Parent'!L58</f>
        <v>Cambridgeshire</v>
      </c>
      <c r="F58" s="1" t="str">
        <f>'1.Parent'!N58</f>
        <v>United Kingdom</v>
      </c>
      <c r="G58" s="115">
        <f>'1.Parent'!P58</f>
        <v>34910</v>
      </c>
      <c r="H58" s="1" t="str">
        <f>'1.Parent'!R58</f>
        <v>University of Cambridge</v>
      </c>
      <c r="I58" s="1" t="str">
        <f>'1.Parent'!T58</f>
        <v>Physics</v>
      </c>
      <c r="J58" s="1" t="str">
        <f>'1.Parent'!V58</f>
        <v>Masters</v>
      </c>
      <c r="K58" s="1">
        <f>'1.Parent'!X58</f>
        <v>2</v>
      </c>
      <c r="L58" s="114">
        <f>'1.Parent'!Z58</f>
        <v>4</v>
      </c>
      <c r="M58" s="114">
        <f>'1.Parent'!AB58</f>
        <v>90000</v>
      </c>
      <c r="N58" s="114">
        <f>'1.Parent'!AD58</f>
        <v>2500</v>
      </c>
    </row>
    <row r="59" spans="1:14" x14ac:dyDescent="0.2">
      <c r="A59" s="120">
        <f>'1.Parent'!D59</f>
        <v>56</v>
      </c>
      <c r="B59" s="1" t="str">
        <f>'1.Parent'!F59</f>
        <v>Bianca</v>
      </c>
      <c r="C59" s="1" t="str">
        <f>'1.Parent'!H59</f>
        <v>Pereira</v>
      </c>
      <c r="D59" s="1" t="str">
        <f>'1.Parent'!J59</f>
        <v>Cambridge</v>
      </c>
      <c r="E59" s="1" t="str">
        <f>'1.Parent'!L59</f>
        <v>Cambridgeshire</v>
      </c>
      <c r="F59" s="1" t="str">
        <f>'1.Parent'!N59</f>
        <v>Brazil</v>
      </c>
      <c r="G59" s="115">
        <f>'1.Parent'!P59</f>
        <v>36290</v>
      </c>
      <c r="H59" s="1" t="str">
        <f>'1.Parent'!R59</f>
        <v>University of Cambridge</v>
      </c>
      <c r="I59" s="1" t="str">
        <f>'1.Parent'!T59</f>
        <v>Chemistry</v>
      </c>
      <c r="J59" s="1" t="str">
        <f>'1.Parent'!V59</f>
        <v>PhD</v>
      </c>
      <c r="K59" s="1">
        <f>'1.Parent'!X59</f>
        <v>1</v>
      </c>
      <c r="L59" s="114">
        <f>'1.Parent'!Z59</f>
        <v>5</v>
      </c>
      <c r="M59" s="114">
        <f>'1.Parent'!AB59</f>
        <v>450000</v>
      </c>
      <c r="N59" s="114">
        <f>'1.Parent'!AD59</f>
        <v>9375</v>
      </c>
    </row>
    <row r="60" spans="1:14" x14ac:dyDescent="0.2">
      <c r="A60" s="120">
        <f>'1.Parent'!D60</f>
        <v>57</v>
      </c>
      <c r="B60" s="1" t="str">
        <f>'1.Parent'!F60</f>
        <v>Farah</v>
      </c>
      <c r="C60" s="1" t="str">
        <f>'1.Parent'!H60</f>
        <v>Noor</v>
      </c>
      <c r="D60" s="1" t="str">
        <f>'1.Parent'!J60</f>
        <v>Cardiff</v>
      </c>
      <c r="E60" s="1" t="str">
        <f>'1.Parent'!L60</f>
        <v>Cardiff</v>
      </c>
      <c r="F60" s="1" t="str">
        <f>'1.Parent'!N60</f>
        <v>Malaysia</v>
      </c>
      <c r="G60" s="115">
        <f>'1.Parent'!P60</f>
        <v>34525</v>
      </c>
      <c r="H60" s="1" t="str">
        <f>'1.Parent'!R60</f>
        <v>Cardiff University</v>
      </c>
      <c r="I60" s="1" t="str">
        <f>'1.Parent'!T60</f>
        <v>Physics</v>
      </c>
      <c r="J60" s="1" t="str">
        <f>'1.Parent'!V60</f>
        <v>PhD</v>
      </c>
      <c r="K60" s="1">
        <f>'1.Parent'!X60</f>
        <v>5</v>
      </c>
      <c r="L60" s="114">
        <f>'1.Parent'!Z60</f>
        <v>6</v>
      </c>
      <c r="M60" s="114">
        <f>'1.Parent'!AB60</f>
        <v>450000</v>
      </c>
      <c r="N60" s="114">
        <f>'1.Parent'!AD60</f>
        <v>9375</v>
      </c>
    </row>
    <row r="61" spans="1:14" x14ac:dyDescent="0.2">
      <c r="A61" s="120">
        <f>'1.Parent'!D61</f>
        <v>58</v>
      </c>
      <c r="B61" s="1" t="str">
        <f>'1.Parent'!F61</f>
        <v>Tadhg</v>
      </c>
      <c r="C61" s="1" t="str">
        <f>'1.Parent'!H61</f>
        <v>O'Sullivan</v>
      </c>
      <c r="D61" s="1" t="str">
        <f>'1.Parent'!J61</f>
        <v>Glasgow</v>
      </c>
      <c r="E61" s="1" t="str">
        <f>'1.Parent'!L61</f>
        <v>Glasgow</v>
      </c>
      <c r="F61" s="1" t="str">
        <f>'1.Parent'!N61</f>
        <v>Ireland</v>
      </c>
      <c r="G61" s="115">
        <f>'1.Parent'!P61</f>
        <v>33488</v>
      </c>
      <c r="H61" s="1" t="str">
        <f>'1.Parent'!R61</f>
        <v>University of Glasgow</v>
      </c>
      <c r="I61" s="1" t="str">
        <f>'1.Parent'!T61</f>
        <v>Biology</v>
      </c>
      <c r="J61" s="1" t="str">
        <f>'1.Parent'!V61</f>
        <v>Masters</v>
      </c>
      <c r="K61" s="1">
        <f>'1.Parent'!X61</f>
        <v>1</v>
      </c>
      <c r="L61" s="114">
        <f>'1.Parent'!Z61</f>
        <v>3</v>
      </c>
      <c r="M61" s="114">
        <f>'1.Parent'!AB61</f>
        <v>90000</v>
      </c>
      <c r="N61" s="114">
        <f>'1.Parent'!AD61</f>
        <v>2500</v>
      </c>
    </row>
    <row r="62" spans="1:14" x14ac:dyDescent="0.2">
      <c r="A62" s="120">
        <f>'1.Parent'!D62</f>
        <v>59</v>
      </c>
      <c r="B62" s="1" t="str">
        <f>'1.Parent'!F62</f>
        <v>Megan</v>
      </c>
      <c r="C62" s="1" t="str">
        <f>'1.Parent'!H62</f>
        <v>Fitzgerald</v>
      </c>
      <c r="D62" s="1" t="str">
        <f>'1.Parent'!J62</f>
        <v>Cork</v>
      </c>
      <c r="E62" s="1" t="str">
        <f>'1.Parent'!L62</f>
        <v>Cork</v>
      </c>
      <c r="F62" s="1" t="str">
        <f>'1.Parent'!N62</f>
        <v>Ireland</v>
      </c>
      <c r="G62" s="115">
        <f>'1.Parent'!P62</f>
        <v>33893</v>
      </c>
      <c r="H62" s="1" t="str">
        <f>'1.Parent'!R62</f>
        <v>University College Cork</v>
      </c>
      <c r="I62" s="1" t="str">
        <f>'1.Parent'!T62</f>
        <v>Computer Science</v>
      </c>
      <c r="J62" s="1" t="str">
        <f>'1.Parent'!V62</f>
        <v>PhD</v>
      </c>
      <c r="K62" s="1">
        <f>'1.Parent'!X62</f>
        <v>1</v>
      </c>
      <c r="L62" s="114">
        <f>'1.Parent'!Z62</f>
        <v>6</v>
      </c>
      <c r="M62" s="114">
        <f>'1.Parent'!AB62</f>
        <v>360000</v>
      </c>
      <c r="N62" s="114">
        <f>'1.Parent'!AD62</f>
        <v>7500</v>
      </c>
    </row>
    <row r="63" spans="1:14" x14ac:dyDescent="0.2">
      <c r="A63" s="120">
        <f>'1.Parent'!D63</f>
        <v>60</v>
      </c>
      <c r="B63" s="1" t="str">
        <f>'1.Parent'!F63</f>
        <v>Arjun</v>
      </c>
      <c r="C63" s="1" t="str">
        <f>'1.Parent'!H63</f>
        <v>Sharma</v>
      </c>
      <c r="D63" s="1" t="str">
        <f>'1.Parent'!J63</f>
        <v>Athlone</v>
      </c>
      <c r="E63" s="1" t="str">
        <f>'1.Parent'!L63</f>
        <v>Westmeath</v>
      </c>
      <c r="F63" s="1" t="str">
        <f>'1.Parent'!N63</f>
        <v>Malaysia</v>
      </c>
      <c r="G63" s="115">
        <f>'1.Parent'!P63</f>
        <v>35599</v>
      </c>
      <c r="H63" s="1" t="str">
        <f>'1.Parent'!R63</f>
        <v>TUS: Midlands Midwest</v>
      </c>
      <c r="I63" s="1" t="str">
        <f>'1.Parent'!T63</f>
        <v>Computer Science</v>
      </c>
      <c r="J63" s="1" t="str">
        <f>'1.Parent'!V63</f>
        <v>PhD</v>
      </c>
      <c r="K63" s="1">
        <f>'1.Parent'!X63</f>
        <v>3</v>
      </c>
      <c r="L63" s="114">
        <f>'1.Parent'!Z63</f>
        <v>5</v>
      </c>
      <c r="M63" s="114">
        <f>'1.Parent'!AB63</f>
        <v>420000</v>
      </c>
      <c r="N63" s="114">
        <f>'1.Parent'!AD63</f>
        <v>8750</v>
      </c>
    </row>
  </sheetData>
  <phoneticPr fontId="0" type="noConversion"/>
  <pageMargins left="0.75" right="0.75" top="1" bottom="1" header="0.5" footer="0.5"/>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443"/>
  <sheetViews>
    <sheetView showZeros="0" topLeftCell="A84" zoomScale="90" zoomScaleNormal="90" workbookViewId="0">
      <selection activeCell="B4" sqref="B4:B103"/>
    </sheetView>
  </sheetViews>
  <sheetFormatPr defaultColWidth="9.21875" defaultRowHeight="10.199999999999999" x14ac:dyDescent="0.2"/>
  <cols>
    <col min="1" max="1" width="9.21875" style="1"/>
    <col min="2" max="2" width="8.5546875" style="1" customWidth="1"/>
    <col min="3" max="3" width="67.5546875" style="1" customWidth="1"/>
    <col min="4" max="4" width="10.77734375" style="1" customWidth="1"/>
    <col min="5" max="5" width="11" style="1" customWidth="1"/>
    <col min="6" max="6" width="46.33203125" style="30" customWidth="1"/>
    <col min="7" max="7" width="34.88671875" style="30" customWidth="1"/>
    <col min="8" max="8" width="37.33203125" style="1" customWidth="1"/>
    <col min="9" max="9" width="11.21875" style="1" customWidth="1"/>
    <col min="10" max="10" width="11" style="1" customWidth="1"/>
    <col min="11" max="16384" width="9.21875" style="1"/>
  </cols>
  <sheetData>
    <row r="1" spans="1:10" x14ac:dyDescent="0.2">
      <c r="A1" s="8" t="str">
        <f>'2.Child'!B1</f>
        <v>Research_Project</v>
      </c>
      <c r="H1" s="30"/>
      <c r="I1" s="30"/>
      <c r="J1" s="30"/>
    </row>
    <row r="2" spans="1:10" x14ac:dyDescent="0.2">
      <c r="H2" s="30"/>
      <c r="I2" s="30"/>
      <c r="J2" s="30"/>
    </row>
    <row r="3" spans="1:10" s="8" customFormat="1" x14ac:dyDescent="0.2">
      <c r="A3" s="2" t="str">
        <f>'2.Child'!D3</f>
        <v>Project_Id</v>
      </c>
      <c r="B3" s="2" t="str">
        <f>'2.Child'!F3</f>
        <v>Scientist_Id</v>
      </c>
      <c r="C3" s="2" t="str">
        <f>'2.Child'!H3</f>
        <v>Description</v>
      </c>
      <c r="D3" s="2" t="str">
        <f>'2.Child'!J3</f>
        <v>Start_Year</v>
      </c>
      <c r="E3" s="2" t="str">
        <f>'2.Child'!L3</f>
        <v>End_Year</v>
      </c>
      <c r="F3" s="31" t="str">
        <f>'2.Child'!N3</f>
        <v>Discipline</v>
      </c>
      <c r="G3" s="31" t="str">
        <f>'2.Child'!P3</f>
        <v>Subject_Area</v>
      </c>
      <c r="H3" s="31" t="str">
        <f>'2.Child'!R3</f>
        <v>Funding</v>
      </c>
      <c r="I3" s="31" t="str">
        <f>'2.Child'!T3</f>
        <v>Project_Value</v>
      </c>
      <c r="J3" s="31" t="str">
        <f>'2.Child'!V3</f>
        <v>Progress_Report</v>
      </c>
    </row>
    <row r="4" spans="1:10" x14ac:dyDescent="0.2">
      <c r="A4" s="121">
        <f>'2.Child'!D4</f>
        <v>1</v>
      </c>
      <c r="B4" s="120">
        <f>'2.Child'!F4</f>
        <v>15</v>
      </c>
      <c r="C4" s="1" t="str">
        <f>'2.Child'!H4</f>
        <v>Innovative Catalysts for Green Applications</v>
      </c>
      <c r="D4" s="1">
        <f>'2.Child'!J4</f>
        <v>2020</v>
      </c>
      <c r="E4" s="1">
        <f>'2.Child'!L4</f>
        <v>2024</v>
      </c>
      <c r="F4" s="30" t="str">
        <f>'2.Child'!N4</f>
        <v>Chemistry</v>
      </c>
      <c r="G4" s="30" t="str">
        <f>'2.Child'!P4</f>
        <v>Polymer/Nanomaterial</v>
      </c>
      <c r="H4" s="30" t="str">
        <f>'2.Child'!R4</f>
        <v>Government of Ireland</v>
      </c>
      <c r="I4" s="30">
        <f>'2.Child'!T4</f>
        <v>1000000</v>
      </c>
      <c r="J4" s="30" t="str">
        <f>'2.Child'!V4</f>
        <v>Quarterly</v>
      </c>
    </row>
    <row r="5" spans="1:10" x14ac:dyDescent="0.2">
      <c r="A5" s="121">
        <f>'2.Child'!D5</f>
        <v>2</v>
      </c>
      <c r="B5" s="120">
        <f>'2.Child'!F5</f>
        <v>45</v>
      </c>
      <c r="C5" s="1" t="str">
        <f>'2.Child'!H5</f>
        <v>The Role of Microbiomes in Ecosystem Health</v>
      </c>
      <c r="D5" s="1">
        <f>'2.Child'!J5</f>
        <v>2018</v>
      </c>
      <c r="E5" s="1">
        <f>'2.Child'!L5</f>
        <v>2021</v>
      </c>
      <c r="F5" s="30" t="str">
        <f>'2.Child'!N5</f>
        <v>Physics</v>
      </c>
      <c r="G5" s="30" t="str">
        <f>'2.Child'!P5</f>
        <v>Medicine</v>
      </c>
      <c r="H5" s="30" t="str">
        <f>'2.Child'!R5</f>
        <v>Government of Ireland</v>
      </c>
      <c r="I5" s="30">
        <f>'2.Child'!T5</f>
        <v>500000</v>
      </c>
      <c r="J5" s="30" t="str">
        <f>'2.Child'!V5</f>
        <v>Annually</v>
      </c>
    </row>
    <row r="6" spans="1:10" x14ac:dyDescent="0.2">
      <c r="A6" s="121">
        <f>'2.Child'!D6</f>
        <v>3</v>
      </c>
      <c r="B6" s="120">
        <f>'2.Child'!F6</f>
        <v>38</v>
      </c>
      <c r="C6" s="1" t="str">
        <f>'2.Child'!H6</f>
        <v>Advances in Organic Photovoltaics for Sustainable Energy</v>
      </c>
      <c r="D6" s="1">
        <f>'2.Child'!J6</f>
        <v>2022</v>
      </c>
      <c r="E6" s="1">
        <f>'2.Child'!L6</f>
        <v>2026</v>
      </c>
      <c r="F6" s="30" t="str">
        <f>'2.Child'!N6</f>
        <v>Biology</v>
      </c>
      <c r="G6" s="30" t="str">
        <f>'2.Child'!P6</f>
        <v>Renewable Energy</v>
      </c>
      <c r="H6" s="30" t="str">
        <f>'2.Child'!R6</f>
        <v>EU</v>
      </c>
      <c r="I6" s="30">
        <f>'2.Child'!T6</f>
        <v>3000000</v>
      </c>
      <c r="J6" s="30" t="str">
        <f>'2.Child'!V6</f>
        <v>Annually</v>
      </c>
    </row>
    <row r="7" spans="1:10" x14ac:dyDescent="0.2">
      <c r="A7" s="121">
        <f>'2.Child'!D7</f>
        <v>4</v>
      </c>
      <c r="B7" s="120">
        <f>'2.Child'!F7</f>
        <v>55</v>
      </c>
      <c r="C7" s="1" t="str">
        <f>'2.Child'!H7</f>
        <v>Modeling Gravitational Lensing in Astrophysics</v>
      </c>
      <c r="D7" s="1">
        <f>'2.Child'!J7</f>
        <v>2018</v>
      </c>
      <c r="E7" s="1">
        <f>'2.Child'!L7</f>
        <v>2021</v>
      </c>
      <c r="F7" s="30" t="str">
        <f>'2.Child'!N7</f>
        <v>Chemistry</v>
      </c>
      <c r="G7" s="30" t="str">
        <f>'2.Child'!P7</f>
        <v>Space Science</v>
      </c>
      <c r="H7" s="30" t="str">
        <f>'2.Child'!R7</f>
        <v>IRC</v>
      </c>
      <c r="I7" s="30">
        <f>'2.Child'!T7</f>
        <v>1000000</v>
      </c>
      <c r="J7" s="30" t="str">
        <f>'2.Child'!V7</f>
        <v>Monthly</v>
      </c>
    </row>
    <row r="8" spans="1:10" x14ac:dyDescent="0.2">
      <c r="A8" s="121">
        <f>'2.Child'!D8</f>
        <v>5</v>
      </c>
      <c r="B8" s="120">
        <f>'2.Child'!F8</f>
        <v>3</v>
      </c>
      <c r="C8" s="1" t="str">
        <f>'2.Child'!H8</f>
        <v>Microbial Resistance Mechanisms in Pathogenic Bacteria</v>
      </c>
      <c r="D8" s="1">
        <f>'2.Child'!J8</f>
        <v>2022</v>
      </c>
      <c r="E8" s="1">
        <f>'2.Child'!L8</f>
        <v>2025</v>
      </c>
      <c r="F8" s="30" t="str">
        <f>'2.Child'!N8</f>
        <v>Microbiology</v>
      </c>
      <c r="G8" s="30" t="str">
        <f>'2.Child'!P8</f>
        <v>Medicine</v>
      </c>
      <c r="H8" s="30" t="str">
        <f>'2.Child'!R8</f>
        <v>EU</v>
      </c>
      <c r="I8" s="30">
        <f>'2.Child'!T8</f>
        <v>500000</v>
      </c>
      <c r="J8" s="30" t="str">
        <f>'2.Child'!V8</f>
        <v>Monthly</v>
      </c>
    </row>
    <row r="9" spans="1:10" x14ac:dyDescent="0.2">
      <c r="A9" s="121">
        <f>'2.Child'!D9</f>
        <v>6</v>
      </c>
      <c r="B9" s="120">
        <f>'2.Child'!F9</f>
        <v>10</v>
      </c>
      <c r="C9" s="1" t="str">
        <f>'2.Child'!H9</f>
        <v>AI-Driven Simulations for Drug Discovery in Chemistry</v>
      </c>
      <c r="D9" s="1">
        <f>'2.Child'!J9</f>
        <v>2019</v>
      </c>
      <c r="E9" s="1">
        <f>'2.Child'!L9</f>
        <v>2023</v>
      </c>
      <c r="F9" s="30" t="str">
        <f>'2.Child'!N9</f>
        <v>Microbiology</v>
      </c>
      <c r="G9" s="30" t="str">
        <f>'2.Child'!P9</f>
        <v>Artificial Intelligence</v>
      </c>
      <c r="H9" s="30" t="str">
        <f>'2.Child'!R9</f>
        <v>IRC</v>
      </c>
      <c r="I9" s="30">
        <f>'2.Child'!T9</f>
        <v>1000000</v>
      </c>
      <c r="J9" s="30" t="str">
        <f>'2.Child'!V9</f>
        <v>Annually</v>
      </c>
    </row>
    <row r="10" spans="1:10" x14ac:dyDescent="0.2">
      <c r="A10" s="121">
        <f>'2.Child'!D10</f>
        <v>7</v>
      </c>
      <c r="B10" s="120">
        <f>'2.Child'!F10</f>
        <v>6</v>
      </c>
      <c r="C10" s="1" t="str">
        <f>'2.Child'!H10</f>
        <v>Chemical Strategies for CO2 Capture and Utilization</v>
      </c>
      <c r="D10" s="1">
        <f>'2.Child'!J10</f>
        <v>2018</v>
      </c>
      <c r="E10" s="1">
        <f>'2.Child'!L10</f>
        <v>2022</v>
      </c>
      <c r="F10" s="30" t="str">
        <f>'2.Child'!N10</f>
        <v>Physics</v>
      </c>
      <c r="G10" s="30" t="str">
        <f>'2.Child'!P10</f>
        <v>Climate Change</v>
      </c>
      <c r="H10" s="30" t="str">
        <f>'2.Child'!R10</f>
        <v>Private Donation</v>
      </c>
      <c r="I10" s="30">
        <f>'2.Child'!T10</f>
        <v>2000000</v>
      </c>
      <c r="J10" s="30" t="str">
        <f>'2.Child'!V10</f>
        <v>Annually</v>
      </c>
    </row>
    <row r="11" spans="1:10" x14ac:dyDescent="0.2">
      <c r="A11" s="121">
        <f>'2.Child'!D11</f>
        <v>8</v>
      </c>
      <c r="B11" s="120">
        <f>'2.Child'!F11</f>
        <v>29</v>
      </c>
      <c r="C11" s="1" t="str">
        <f>'2.Child'!H11</f>
        <v>Genetic Adaptations in Plants Under Climate Stress</v>
      </c>
      <c r="D11" s="1">
        <f>'2.Child'!J11</f>
        <v>2018</v>
      </c>
      <c r="E11" s="1">
        <f>'2.Child'!L11</f>
        <v>2022</v>
      </c>
      <c r="F11" s="30" t="str">
        <f>'2.Child'!N11</f>
        <v>Physics</v>
      </c>
      <c r="G11" s="30" t="str">
        <f>'2.Child'!P11</f>
        <v>Climate Change</v>
      </c>
      <c r="H11" s="30" t="str">
        <f>'2.Child'!R11</f>
        <v>Department of Education</v>
      </c>
      <c r="I11" s="30">
        <f>'2.Child'!T11</f>
        <v>500000</v>
      </c>
      <c r="J11" s="30" t="str">
        <f>'2.Child'!V11</f>
        <v>Quarterly</v>
      </c>
    </row>
    <row r="12" spans="1:10" x14ac:dyDescent="0.2">
      <c r="A12" s="121">
        <f>'2.Child'!D12</f>
        <v>9</v>
      </c>
      <c r="B12" s="120">
        <f>'2.Child'!F12</f>
        <v>57</v>
      </c>
      <c r="C12" s="1" t="str">
        <f>'2.Child'!H12</f>
        <v>Quantum Mechanics in Material Science Innovations</v>
      </c>
      <c r="D12" s="1">
        <f>'2.Child'!J12</f>
        <v>2021</v>
      </c>
      <c r="E12" s="1">
        <f>'2.Child'!L12</f>
        <v>2025</v>
      </c>
      <c r="F12" s="30" t="str">
        <f>'2.Child'!N12</f>
        <v>Biology</v>
      </c>
      <c r="G12" s="30" t="str">
        <f>'2.Child'!P12</f>
        <v>Polymer/Nanomaterial</v>
      </c>
      <c r="H12" s="30" t="str">
        <f>'2.Child'!R12</f>
        <v>Private Donation</v>
      </c>
      <c r="I12" s="30">
        <f>'2.Child'!T12</f>
        <v>1000000</v>
      </c>
      <c r="J12" s="30" t="str">
        <f>'2.Child'!V12</f>
        <v>Annually</v>
      </c>
    </row>
    <row r="13" spans="1:10" x14ac:dyDescent="0.2">
      <c r="A13" s="121">
        <f>'2.Child'!D13</f>
        <v>10</v>
      </c>
      <c r="B13" s="120">
        <f>'2.Child'!F13</f>
        <v>27</v>
      </c>
      <c r="C13" s="1" t="str">
        <f>'2.Child'!H13</f>
        <v>Impact of Urbanization on Wildlife Population Dynamics</v>
      </c>
      <c r="D13" s="1">
        <f>'2.Child'!J13</f>
        <v>2018</v>
      </c>
      <c r="E13" s="1">
        <f>'2.Child'!L13</f>
        <v>2021</v>
      </c>
      <c r="F13" s="30" t="str">
        <f>'2.Child'!N13</f>
        <v>Microbiology</v>
      </c>
      <c r="G13" s="30" t="str">
        <f>'2.Child'!P13</f>
        <v>Climate Change</v>
      </c>
      <c r="H13" s="30" t="str">
        <f>'2.Child'!R13</f>
        <v>WHO</v>
      </c>
      <c r="I13" s="30">
        <f>'2.Child'!T13</f>
        <v>500000</v>
      </c>
      <c r="J13" s="30" t="str">
        <f>'2.Child'!V13</f>
        <v>Monthly</v>
      </c>
    </row>
    <row r="14" spans="1:10" x14ac:dyDescent="0.2">
      <c r="A14" s="121">
        <f>'2.Child'!D14</f>
        <v>11</v>
      </c>
      <c r="B14" s="120">
        <f>'2.Child'!F14</f>
        <v>13</v>
      </c>
      <c r="C14" s="1" t="str">
        <f>'2.Child'!H14</f>
        <v>Exploring the Effects of Quantum Entanglement in Computing</v>
      </c>
      <c r="D14" s="1">
        <f>'2.Child'!J14</f>
        <v>2020</v>
      </c>
      <c r="E14" s="1">
        <f>'2.Child'!L14</f>
        <v>2024</v>
      </c>
      <c r="F14" s="30" t="str">
        <f>'2.Child'!N14</f>
        <v>Microbiology</v>
      </c>
      <c r="G14" s="30" t="str">
        <f>'2.Child'!P14</f>
        <v>Artificial Intelligence</v>
      </c>
      <c r="H14" s="30" t="str">
        <f>'2.Child'!R14</f>
        <v>EU</v>
      </c>
      <c r="I14" s="30">
        <f>'2.Child'!T14</f>
        <v>2000000</v>
      </c>
      <c r="J14" s="30" t="str">
        <f>'2.Child'!V14</f>
        <v>Quarterly</v>
      </c>
    </row>
    <row r="15" spans="1:10" x14ac:dyDescent="0.2">
      <c r="A15" s="121">
        <f>'2.Child'!D15</f>
        <v>12</v>
      </c>
      <c r="B15" s="120">
        <f>'2.Child'!F15</f>
        <v>17</v>
      </c>
      <c r="C15" s="1" t="str">
        <f>'2.Child'!H15</f>
        <v>Blockchain Technology for Securing Biomedical Data</v>
      </c>
      <c r="D15" s="1">
        <f>'2.Child'!J15</f>
        <v>2019</v>
      </c>
      <c r="E15" s="1">
        <f>'2.Child'!L15</f>
        <v>2023</v>
      </c>
      <c r="F15" s="30" t="str">
        <f>'2.Child'!N15</f>
        <v>Chemistry</v>
      </c>
      <c r="G15" s="30" t="str">
        <f>'2.Child'!P15</f>
        <v>Artificial Intelligence</v>
      </c>
      <c r="H15" s="30" t="str">
        <f>'2.Child'!R15</f>
        <v>WHO</v>
      </c>
      <c r="I15" s="30">
        <f>'2.Child'!T15</f>
        <v>500000</v>
      </c>
      <c r="J15" s="30" t="str">
        <f>'2.Child'!V15</f>
        <v>Annually</v>
      </c>
    </row>
    <row r="16" spans="1:10" x14ac:dyDescent="0.2">
      <c r="A16" s="121">
        <f>'2.Child'!D16</f>
        <v>13</v>
      </c>
      <c r="B16" s="120">
        <f>'2.Child'!F16</f>
        <v>32</v>
      </c>
      <c r="C16" s="1" t="str">
        <f>'2.Child'!H16</f>
        <v>Epigenetics and the Regulation of Gene Expression</v>
      </c>
      <c r="D16" s="1">
        <f>'2.Child'!J16</f>
        <v>2020</v>
      </c>
      <c r="E16" s="1">
        <f>'2.Child'!L16</f>
        <v>2023</v>
      </c>
      <c r="F16" s="30" t="str">
        <f>'2.Child'!N16</f>
        <v>Microbiology</v>
      </c>
      <c r="G16" s="30" t="str">
        <f>'2.Child'!P16</f>
        <v>Medicine</v>
      </c>
      <c r="H16" s="30" t="str">
        <f>'2.Child'!R16</f>
        <v>WHO</v>
      </c>
      <c r="I16" s="30">
        <f>'2.Child'!T16</f>
        <v>1000000</v>
      </c>
      <c r="J16" s="30" t="str">
        <f>'2.Child'!V16</f>
        <v>Annually</v>
      </c>
    </row>
    <row r="17" spans="1:10" x14ac:dyDescent="0.2">
      <c r="A17" s="121">
        <f>'2.Child'!D17</f>
        <v>14</v>
      </c>
      <c r="B17" s="120">
        <f>'2.Child'!F17</f>
        <v>1</v>
      </c>
      <c r="C17" s="1" t="str">
        <f>'2.Child'!H17</f>
        <v>Theoretical Approaches to Black Hole Thermodynamics</v>
      </c>
      <c r="D17" s="1">
        <f>'2.Child'!J17</f>
        <v>2022</v>
      </c>
      <c r="E17" s="1">
        <f>'2.Child'!L17</f>
        <v>2026</v>
      </c>
      <c r="F17" s="30" t="str">
        <f>'2.Child'!N17</f>
        <v>Biology</v>
      </c>
      <c r="G17" s="30" t="str">
        <f>'2.Child'!P17</f>
        <v>Space Science</v>
      </c>
      <c r="H17" s="30" t="str">
        <f>'2.Child'!R17</f>
        <v>Private Donation</v>
      </c>
      <c r="I17" s="30">
        <f>'2.Child'!T17</f>
        <v>500000</v>
      </c>
      <c r="J17" s="30" t="str">
        <f>'2.Child'!V17</f>
        <v>Annually</v>
      </c>
    </row>
    <row r="18" spans="1:10" x14ac:dyDescent="0.2">
      <c r="A18" s="121">
        <f>'2.Child'!D18</f>
        <v>15</v>
      </c>
      <c r="B18" s="120">
        <f>'2.Child'!F18</f>
        <v>31</v>
      </c>
      <c r="C18" s="1" t="str">
        <f>'2.Child'!H18</f>
        <v>Neural Networks for Predicting Protein Structure</v>
      </c>
      <c r="D18" s="1">
        <f>'2.Child'!J18</f>
        <v>2020</v>
      </c>
      <c r="E18" s="1">
        <f>'2.Child'!L18</f>
        <v>2023</v>
      </c>
      <c r="F18" s="30" t="str">
        <f>'2.Child'!N18</f>
        <v>Biology</v>
      </c>
      <c r="G18" s="30" t="str">
        <f>'2.Child'!P18</f>
        <v>Artificial Intelligence</v>
      </c>
      <c r="H18" s="30" t="str">
        <f>'2.Child'!R18</f>
        <v>Private Donation</v>
      </c>
      <c r="I18" s="30">
        <f>'2.Child'!T18</f>
        <v>1000000</v>
      </c>
      <c r="J18" s="30" t="str">
        <f>'2.Child'!V18</f>
        <v>Monthly</v>
      </c>
    </row>
    <row r="19" spans="1:10" x14ac:dyDescent="0.2">
      <c r="A19" s="121">
        <f>'2.Child'!D19</f>
        <v>16</v>
      </c>
      <c r="B19" s="120">
        <f>'2.Child'!F19</f>
        <v>18</v>
      </c>
      <c r="C19" s="1" t="str">
        <f>'2.Child'!H19</f>
        <v>Design of Functional Nanomaterials for Energy Storage</v>
      </c>
      <c r="D19" s="1">
        <f>'2.Child'!J19</f>
        <v>2020</v>
      </c>
      <c r="E19" s="1">
        <f>'2.Child'!L19</f>
        <v>2023</v>
      </c>
      <c r="F19" s="30" t="str">
        <f>'2.Child'!N19</f>
        <v>Chemistry</v>
      </c>
      <c r="G19" s="30" t="str">
        <f>'2.Child'!P19</f>
        <v>Polymer/Nanomaterial</v>
      </c>
      <c r="H19" s="30" t="str">
        <f>'2.Child'!R19</f>
        <v>EU</v>
      </c>
      <c r="I19" s="30">
        <f>'2.Child'!T19</f>
        <v>2000000</v>
      </c>
      <c r="J19" s="30" t="str">
        <f>'2.Child'!V19</f>
        <v>Annually</v>
      </c>
    </row>
    <row r="20" spans="1:10" x14ac:dyDescent="0.2">
      <c r="A20" s="121">
        <f>'2.Child'!D20</f>
        <v>17</v>
      </c>
      <c r="B20" s="120">
        <f>'2.Child'!F20</f>
        <v>11</v>
      </c>
      <c r="C20" s="1" t="str">
        <f>'2.Child'!H20</f>
        <v>Bioremediation of Oil Spills Using Microbial Communities</v>
      </c>
      <c r="D20" s="1">
        <f>'2.Child'!J20</f>
        <v>2022</v>
      </c>
      <c r="E20" s="1">
        <f>'2.Child'!L20</f>
        <v>2025</v>
      </c>
      <c r="F20" s="30" t="str">
        <f>'2.Child'!N20</f>
        <v>Physics</v>
      </c>
      <c r="G20" s="30" t="str">
        <f>'2.Child'!P20</f>
        <v>Climate Change</v>
      </c>
      <c r="H20" s="30" t="str">
        <f>'2.Child'!R20</f>
        <v>Private Donation</v>
      </c>
      <c r="I20" s="30">
        <f>'2.Child'!T20</f>
        <v>1000000</v>
      </c>
      <c r="J20" s="30" t="str">
        <f>'2.Child'!V20</f>
        <v>Annually</v>
      </c>
    </row>
    <row r="21" spans="1:10" x14ac:dyDescent="0.2">
      <c r="A21" s="121">
        <f>'2.Child'!D21</f>
        <v>18</v>
      </c>
      <c r="B21" s="120">
        <f>'2.Child'!F21</f>
        <v>14</v>
      </c>
      <c r="C21" s="1" t="str">
        <f>'2.Child'!H21</f>
        <v>CRISPR Applications in Combating Antimicrobial Resistance</v>
      </c>
      <c r="D21" s="1">
        <f>'2.Child'!J21</f>
        <v>2020</v>
      </c>
      <c r="E21" s="1">
        <f>'2.Child'!L21</f>
        <v>2023</v>
      </c>
      <c r="F21" s="30" t="str">
        <f>'2.Child'!N21</f>
        <v>Chemistry</v>
      </c>
      <c r="G21" s="30" t="str">
        <f>'2.Child'!P21</f>
        <v>Medicine</v>
      </c>
      <c r="H21" s="30" t="str">
        <f>'2.Child'!R21</f>
        <v>Department of Education</v>
      </c>
      <c r="I21" s="30">
        <f>'2.Child'!T21</f>
        <v>1000000</v>
      </c>
      <c r="J21" s="30" t="str">
        <f>'2.Child'!V21</f>
        <v>Annually</v>
      </c>
    </row>
    <row r="22" spans="1:10" x14ac:dyDescent="0.2">
      <c r="A22" s="121">
        <f>'2.Child'!D22</f>
        <v>19</v>
      </c>
      <c r="B22" s="120">
        <f>'2.Child'!F22</f>
        <v>5</v>
      </c>
      <c r="C22" s="1" t="str">
        <f>'2.Child'!H22</f>
        <v>Electrochemical Methods for Hydrogen Production</v>
      </c>
      <c r="D22" s="1">
        <f>'2.Child'!J22</f>
        <v>2020</v>
      </c>
      <c r="E22" s="1">
        <f>'2.Child'!L22</f>
        <v>2024</v>
      </c>
      <c r="F22" s="30" t="str">
        <f>'2.Child'!N22</f>
        <v>Chemistry</v>
      </c>
      <c r="G22" s="30" t="str">
        <f>'2.Child'!P22</f>
        <v>Renewable Energy</v>
      </c>
      <c r="H22" s="30" t="str">
        <f>'2.Child'!R22</f>
        <v>Government of Ireland</v>
      </c>
      <c r="I22" s="30">
        <f>'2.Child'!T22</f>
        <v>2000000</v>
      </c>
      <c r="J22" s="30" t="str">
        <f>'2.Child'!V22</f>
        <v>Quarterly</v>
      </c>
    </row>
    <row r="23" spans="1:10" x14ac:dyDescent="0.2">
      <c r="A23" s="121">
        <f>'2.Child'!D23</f>
        <v>20</v>
      </c>
      <c r="B23" s="120">
        <f>'2.Child'!F23</f>
        <v>44</v>
      </c>
      <c r="C23" s="1" t="str">
        <f>'2.Child'!H23</f>
        <v>The Role of Gut Microbiota in Human Health and Disease</v>
      </c>
      <c r="D23" s="1">
        <f>'2.Child'!J23</f>
        <v>2019</v>
      </c>
      <c r="E23" s="1">
        <f>'2.Child'!L23</f>
        <v>2023</v>
      </c>
      <c r="F23" s="30" t="str">
        <f>'2.Child'!N23</f>
        <v>Biology</v>
      </c>
      <c r="G23" s="30" t="str">
        <f>'2.Child'!P23</f>
        <v>Medicine</v>
      </c>
      <c r="H23" s="30" t="str">
        <f>'2.Child'!R23</f>
        <v>Department of Education</v>
      </c>
      <c r="I23" s="30">
        <f>'2.Child'!T23</f>
        <v>500000</v>
      </c>
      <c r="J23" s="30" t="str">
        <f>'2.Child'!V23</f>
        <v>Quarterly</v>
      </c>
    </row>
    <row r="24" spans="1:10" x14ac:dyDescent="0.2">
      <c r="A24" s="121">
        <f>'2.Child'!D24</f>
        <v>21</v>
      </c>
      <c r="B24" s="120">
        <f>'2.Child'!F24</f>
        <v>30</v>
      </c>
      <c r="C24" s="1" t="str">
        <f>'2.Child'!H24</f>
        <v>Advancements in Plasma for Renewable Energy</v>
      </c>
      <c r="D24" s="1">
        <f>'2.Child'!J24</f>
        <v>2021</v>
      </c>
      <c r="E24" s="1">
        <f>'2.Child'!L24</f>
        <v>2025</v>
      </c>
      <c r="F24" s="30" t="str">
        <f>'2.Child'!N24</f>
        <v>Computer Science</v>
      </c>
      <c r="G24" s="30" t="str">
        <f>'2.Child'!P24</f>
        <v>Renewable Energy</v>
      </c>
      <c r="H24" s="30" t="str">
        <f>'2.Child'!R24</f>
        <v>Government of Ireland</v>
      </c>
      <c r="I24" s="30">
        <f>'2.Child'!T24</f>
        <v>1000000</v>
      </c>
      <c r="J24" s="30" t="str">
        <f>'2.Child'!V24</f>
        <v>Annually</v>
      </c>
    </row>
    <row r="25" spans="1:10" x14ac:dyDescent="0.2">
      <c r="A25" s="121">
        <f>'2.Child'!D25</f>
        <v>22</v>
      </c>
      <c r="B25" s="120">
        <f>'2.Child'!F25</f>
        <v>53</v>
      </c>
      <c r="C25" s="1" t="str">
        <f>'2.Child'!H25</f>
        <v>The Role of Higgs Boson in Particle Physics Theory</v>
      </c>
      <c r="D25" s="1">
        <f>'2.Child'!J25</f>
        <v>2021</v>
      </c>
      <c r="E25" s="1">
        <f>'2.Child'!L25</f>
        <v>2024</v>
      </c>
      <c r="F25" s="30" t="str">
        <f>'2.Child'!N25</f>
        <v>Microbiology</v>
      </c>
      <c r="G25" s="30" t="str">
        <f>'2.Child'!P25</f>
        <v>Space Science</v>
      </c>
      <c r="H25" s="30" t="str">
        <f>'2.Child'!R25</f>
        <v>EU</v>
      </c>
      <c r="I25" s="30">
        <f>'2.Child'!T25</f>
        <v>1000000</v>
      </c>
      <c r="J25" s="30" t="str">
        <f>'2.Child'!V25</f>
        <v>Annually</v>
      </c>
    </row>
    <row r="26" spans="1:10" x14ac:dyDescent="0.2">
      <c r="A26" s="121">
        <f>'2.Child'!D26</f>
        <v>23</v>
      </c>
      <c r="B26" s="120">
        <f>'2.Child'!F26</f>
        <v>54</v>
      </c>
      <c r="C26" s="1" t="str">
        <f>'2.Child'!H26</f>
        <v>Metagenomics in Soil Microbial Diversity Studies</v>
      </c>
      <c r="D26" s="1">
        <f>'2.Child'!J26</f>
        <v>2022</v>
      </c>
      <c r="E26" s="1">
        <f>'2.Child'!L26</f>
        <v>2025</v>
      </c>
      <c r="F26" s="30" t="str">
        <f>'2.Child'!N26</f>
        <v>Physics</v>
      </c>
      <c r="G26" s="30" t="str">
        <f>'2.Child'!P26</f>
        <v>Climate Change</v>
      </c>
      <c r="H26" s="30" t="str">
        <f>'2.Child'!R26</f>
        <v>Department of Education</v>
      </c>
      <c r="I26" s="30">
        <f>'2.Child'!T26</f>
        <v>500000</v>
      </c>
      <c r="J26" s="30" t="str">
        <f>'2.Child'!V26</f>
        <v>Monthly</v>
      </c>
    </row>
    <row r="27" spans="1:10" x14ac:dyDescent="0.2">
      <c r="A27" s="121">
        <f>'2.Child'!D27</f>
        <v>24</v>
      </c>
      <c r="B27" s="120">
        <f>'2.Child'!F27</f>
        <v>28</v>
      </c>
      <c r="C27" s="1" t="str">
        <f>'2.Child'!H27</f>
        <v>Antibiotic Resistance in Aquatic Microbial Ecosystems</v>
      </c>
      <c r="D27" s="1">
        <f>'2.Child'!J27</f>
        <v>2020</v>
      </c>
      <c r="E27" s="1">
        <f>'2.Child'!L27</f>
        <v>2024</v>
      </c>
      <c r="F27" s="30" t="str">
        <f>'2.Child'!N27</f>
        <v>Biology</v>
      </c>
      <c r="G27" s="30" t="str">
        <f>'2.Child'!P27</f>
        <v>Climate Change</v>
      </c>
      <c r="H27" s="30" t="str">
        <f>'2.Child'!R27</f>
        <v>EU</v>
      </c>
      <c r="I27" s="30">
        <f>'2.Child'!T27</f>
        <v>500000</v>
      </c>
      <c r="J27" s="30" t="str">
        <f>'2.Child'!V27</f>
        <v>Annually</v>
      </c>
    </row>
    <row r="28" spans="1:10" x14ac:dyDescent="0.2">
      <c r="A28" s="121">
        <f>'2.Child'!D28</f>
        <v>25</v>
      </c>
      <c r="B28" s="120">
        <f>'2.Child'!F28</f>
        <v>47</v>
      </c>
      <c r="C28" s="1" t="str">
        <f>'2.Child'!H28</f>
        <v>AI Techniques for Molecular Docking Simulations</v>
      </c>
      <c r="D28" s="1">
        <f>'2.Child'!J28</f>
        <v>2020</v>
      </c>
      <c r="E28" s="1">
        <f>'2.Child'!L28</f>
        <v>2024</v>
      </c>
      <c r="F28" s="30" t="str">
        <f>'2.Child'!N28</f>
        <v>Physics</v>
      </c>
      <c r="G28" s="30" t="str">
        <f>'2.Child'!P28</f>
        <v>Artificial Intelligence</v>
      </c>
      <c r="H28" s="30" t="str">
        <f>'2.Child'!R28</f>
        <v>EU</v>
      </c>
      <c r="I28" s="30">
        <f>'2.Child'!T28</f>
        <v>500000</v>
      </c>
      <c r="J28" s="30" t="str">
        <f>'2.Child'!V28</f>
        <v>Quarterly</v>
      </c>
    </row>
    <row r="29" spans="1:10" x14ac:dyDescent="0.2">
      <c r="A29" s="121">
        <f>'2.Child'!D29</f>
        <v>26</v>
      </c>
      <c r="B29" s="120">
        <f>'2.Child'!F29</f>
        <v>8</v>
      </c>
      <c r="C29" s="1" t="str">
        <f>'2.Child'!H29</f>
        <v>Big Data Analytics in Monitoring Global Biodiversity</v>
      </c>
      <c r="D29" s="1">
        <f>'2.Child'!J29</f>
        <v>2021</v>
      </c>
      <c r="E29" s="1">
        <f>'2.Child'!L29</f>
        <v>2025</v>
      </c>
      <c r="F29" s="30" t="str">
        <f>'2.Child'!N29</f>
        <v>Chemistry</v>
      </c>
      <c r="G29" s="30" t="str">
        <f>'2.Child'!P29</f>
        <v>Climate Change</v>
      </c>
      <c r="H29" s="30" t="str">
        <f>'2.Child'!R29</f>
        <v>EU</v>
      </c>
      <c r="I29" s="30">
        <f>'2.Child'!T29</f>
        <v>500000</v>
      </c>
      <c r="J29" s="30" t="str">
        <f>'2.Child'!V29</f>
        <v>Quarterly</v>
      </c>
    </row>
    <row r="30" spans="1:10" x14ac:dyDescent="0.2">
      <c r="A30" s="121">
        <f>'2.Child'!D30</f>
        <v>27</v>
      </c>
      <c r="B30" s="120">
        <f>'2.Child'!F30</f>
        <v>40</v>
      </c>
      <c r="C30" s="1" t="str">
        <f>'2.Child'!H30</f>
        <v>The Impact of Genetic Drift on Microbial Evolution</v>
      </c>
      <c r="D30" s="1">
        <f>'2.Child'!J30</f>
        <v>2021</v>
      </c>
      <c r="E30" s="1">
        <f>'2.Child'!L30</f>
        <v>2024</v>
      </c>
      <c r="F30" s="30" t="str">
        <f>'2.Child'!N30</f>
        <v>Microbiology</v>
      </c>
      <c r="G30" s="30" t="str">
        <f>'2.Child'!P30</f>
        <v>Climate Change</v>
      </c>
      <c r="H30" s="30" t="str">
        <f>'2.Child'!R30</f>
        <v>Government of Ireland</v>
      </c>
      <c r="I30" s="30">
        <f>'2.Child'!T30</f>
        <v>500000</v>
      </c>
      <c r="J30" s="30" t="str">
        <f>'2.Child'!V30</f>
        <v>Monthly</v>
      </c>
    </row>
    <row r="31" spans="1:10" x14ac:dyDescent="0.2">
      <c r="A31" s="121">
        <f>'2.Child'!D31</f>
        <v>28</v>
      </c>
      <c r="B31" s="120">
        <f>'2.Child'!F31</f>
        <v>48</v>
      </c>
      <c r="C31" s="1" t="str">
        <f>'2.Child'!H31</f>
        <v>The Physics of High-Energy Cosmic Rays</v>
      </c>
      <c r="D31" s="1">
        <f>'2.Child'!J31</f>
        <v>2022</v>
      </c>
      <c r="E31" s="1">
        <f>'2.Child'!L31</f>
        <v>2025</v>
      </c>
      <c r="F31" s="30" t="str">
        <f>'2.Child'!N31</f>
        <v>Computer Science</v>
      </c>
      <c r="G31" s="30" t="str">
        <f>'2.Child'!P31</f>
        <v>Space Science</v>
      </c>
      <c r="H31" s="30" t="str">
        <f>'2.Child'!R31</f>
        <v>EU</v>
      </c>
      <c r="I31" s="30">
        <f>'2.Child'!T31</f>
        <v>1000000</v>
      </c>
      <c r="J31" s="30" t="str">
        <f>'2.Child'!V31</f>
        <v>Monthly</v>
      </c>
    </row>
    <row r="32" spans="1:10" x14ac:dyDescent="0.2">
      <c r="A32" s="121">
        <f>'2.Child'!D32</f>
        <v>29</v>
      </c>
      <c r="B32" s="120">
        <f>'2.Child'!F32</f>
        <v>49</v>
      </c>
      <c r="C32" s="1" t="str">
        <f>'2.Child'!H32</f>
        <v>Quantum Algorithms for Complex Systems Modeling</v>
      </c>
      <c r="D32" s="1">
        <f>'2.Child'!J32</f>
        <v>2020</v>
      </c>
      <c r="E32" s="1">
        <f>'2.Child'!L32</f>
        <v>2023</v>
      </c>
      <c r="F32" s="30" t="str">
        <f>'2.Child'!N32</f>
        <v>Computer Science</v>
      </c>
      <c r="G32" s="30" t="str">
        <f>'2.Child'!P32</f>
        <v>Artificial Intelligence</v>
      </c>
      <c r="H32" s="30" t="str">
        <f>'2.Child'!R32</f>
        <v>Department of Education</v>
      </c>
      <c r="I32" s="30">
        <f>'2.Child'!T32</f>
        <v>1000000</v>
      </c>
      <c r="J32" s="30" t="str">
        <f>'2.Child'!V32</f>
        <v>Monthly</v>
      </c>
    </row>
    <row r="33" spans="1:10" x14ac:dyDescent="0.2">
      <c r="A33" s="121">
        <f>'2.Child'!D33</f>
        <v>30</v>
      </c>
      <c r="B33" s="120">
        <f>'2.Child'!F33</f>
        <v>58</v>
      </c>
      <c r="C33" s="1" t="str">
        <f>'2.Child'!H33</f>
        <v>Molecular Mechanisms of Enzyme Catalysis in Bio Chemistry</v>
      </c>
      <c r="D33" s="1">
        <f>'2.Child'!J33</f>
        <v>2022</v>
      </c>
      <c r="E33" s="1">
        <f>'2.Child'!L33</f>
        <v>2025</v>
      </c>
      <c r="F33" s="30" t="str">
        <f>'2.Child'!N33</f>
        <v>Computer Science</v>
      </c>
      <c r="G33" s="30" t="str">
        <f>'2.Child'!P33</f>
        <v>Polymer/Nanomaterial</v>
      </c>
      <c r="H33" s="30" t="str">
        <f>'2.Child'!R33</f>
        <v>EU</v>
      </c>
      <c r="I33" s="30">
        <f>'2.Child'!T33</f>
        <v>500000</v>
      </c>
      <c r="J33" s="30" t="str">
        <f>'2.Child'!V33</f>
        <v>Monthly</v>
      </c>
    </row>
    <row r="34" spans="1:10" x14ac:dyDescent="0.2">
      <c r="A34" s="121">
        <f>'2.Child'!D34</f>
        <v>31</v>
      </c>
      <c r="B34" s="120">
        <f>'2.Child'!F34</f>
        <v>24</v>
      </c>
      <c r="C34" s="1" t="str">
        <f>'2.Child'!H34</f>
        <v>AI-Based Models for Predicting Climate Change Impacts</v>
      </c>
      <c r="D34" s="1">
        <f>'2.Child'!J34</f>
        <v>2022</v>
      </c>
      <c r="E34" s="1">
        <f>'2.Child'!L34</f>
        <v>2026</v>
      </c>
      <c r="F34" s="30" t="str">
        <f>'2.Child'!N34</f>
        <v>Computer Science</v>
      </c>
      <c r="G34" s="30" t="str">
        <f>'2.Child'!P34</f>
        <v>Climate Change</v>
      </c>
      <c r="H34" s="30" t="str">
        <f>'2.Child'!R34</f>
        <v>Department of Education</v>
      </c>
      <c r="I34" s="30">
        <f>'2.Child'!T34</f>
        <v>1000000</v>
      </c>
      <c r="J34" s="30" t="str">
        <f>'2.Child'!V34</f>
        <v>Annually</v>
      </c>
    </row>
    <row r="35" spans="1:10" x14ac:dyDescent="0.2">
      <c r="A35" s="121">
        <f>'2.Child'!D35</f>
        <v>32</v>
      </c>
      <c r="B35" s="120">
        <f>'2.Child'!F35</f>
        <v>22</v>
      </c>
      <c r="C35" s="1" t="str">
        <f>'2.Child'!H35</f>
        <v>Nanophotonics and Its Applications in Energy Devices</v>
      </c>
      <c r="D35" s="1">
        <f>'2.Child'!J35</f>
        <v>2021</v>
      </c>
      <c r="E35" s="1">
        <f>'2.Child'!L35</f>
        <v>2024</v>
      </c>
      <c r="F35" s="30" t="str">
        <f>'2.Child'!N35</f>
        <v>Computer Science</v>
      </c>
      <c r="G35" s="30" t="str">
        <f>'2.Child'!P35</f>
        <v>Renewable Energy</v>
      </c>
      <c r="H35" s="30" t="str">
        <f>'2.Child'!R35</f>
        <v>EU</v>
      </c>
      <c r="I35" s="30">
        <f>'2.Child'!T35</f>
        <v>2000000</v>
      </c>
      <c r="J35" s="30" t="str">
        <f>'2.Child'!V35</f>
        <v>Annually</v>
      </c>
    </row>
    <row r="36" spans="1:10" x14ac:dyDescent="0.2">
      <c r="A36" s="121">
        <f>'2.Child'!D36</f>
        <v>33</v>
      </c>
      <c r="B36" s="120">
        <f>'2.Child'!F36</f>
        <v>35</v>
      </c>
      <c r="C36" s="1" t="str">
        <f>'2.Child'!H36</f>
        <v>Exploring Nonlinear Dynamics in Fluid Mechanics</v>
      </c>
      <c r="D36" s="1">
        <f>'2.Child'!J36</f>
        <v>2019</v>
      </c>
      <c r="E36" s="1">
        <f>'2.Child'!L36</f>
        <v>2023</v>
      </c>
      <c r="F36" s="30" t="str">
        <f>'2.Child'!N36</f>
        <v>Physics</v>
      </c>
      <c r="G36" s="30" t="str">
        <f>'2.Child'!P36</f>
        <v>Climate Change</v>
      </c>
      <c r="H36" s="30" t="str">
        <f>'2.Child'!R36</f>
        <v>Government of Ireland</v>
      </c>
      <c r="I36" s="30">
        <f>'2.Child'!T36</f>
        <v>500000</v>
      </c>
      <c r="J36" s="30" t="str">
        <f>'2.Child'!V36</f>
        <v>Annually</v>
      </c>
    </row>
    <row r="37" spans="1:10" x14ac:dyDescent="0.2">
      <c r="A37" s="121">
        <f>'2.Child'!D37</f>
        <v>34</v>
      </c>
      <c r="B37" s="120">
        <f>'2.Child'!F37</f>
        <v>39</v>
      </c>
      <c r="C37" s="1" t="str">
        <f>'2.Child'!H37</f>
        <v>Plant-Microbe Interactions in Agricultural Sustainability</v>
      </c>
      <c r="D37" s="1">
        <f>'2.Child'!J37</f>
        <v>2020</v>
      </c>
      <c r="E37" s="1">
        <f>'2.Child'!L37</f>
        <v>2024</v>
      </c>
      <c r="F37" s="30" t="str">
        <f>'2.Child'!N37</f>
        <v>Biology</v>
      </c>
      <c r="G37" s="30" t="str">
        <f>'2.Child'!P37</f>
        <v>Medicine</v>
      </c>
      <c r="H37" s="30" t="str">
        <f>'2.Child'!R37</f>
        <v>WHO</v>
      </c>
      <c r="I37" s="30">
        <f>'2.Child'!T37</f>
        <v>500000</v>
      </c>
      <c r="J37" s="30" t="str">
        <f>'2.Child'!V37</f>
        <v>Quarterly</v>
      </c>
    </row>
    <row r="38" spans="1:10" x14ac:dyDescent="0.2">
      <c r="A38" s="121">
        <f>'2.Child'!D38</f>
        <v>35</v>
      </c>
      <c r="B38" s="120">
        <f>'2.Child'!F38</f>
        <v>9</v>
      </c>
      <c r="C38" s="1" t="str">
        <f>'2.Child'!H38</f>
        <v>Catalysis in Organic Synthesis for Pharmaceutical Development</v>
      </c>
      <c r="D38" s="1">
        <f>'2.Child'!J38</f>
        <v>2021</v>
      </c>
      <c r="E38" s="1">
        <f>'2.Child'!L38</f>
        <v>2024</v>
      </c>
      <c r="F38" s="30" t="str">
        <f>'2.Child'!N38</f>
        <v>Computer Science</v>
      </c>
      <c r="G38" s="30" t="str">
        <f>'2.Child'!P38</f>
        <v>Medicine</v>
      </c>
      <c r="H38" s="30" t="str">
        <f>'2.Child'!R38</f>
        <v>Department of Education</v>
      </c>
      <c r="I38" s="30">
        <f>'2.Child'!T38</f>
        <v>1000000</v>
      </c>
      <c r="J38" s="30" t="str">
        <f>'2.Child'!V38</f>
        <v>Monthly</v>
      </c>
    </row>
    <row r="39" spans="1:10" x14ac:dyDescent="0.2">
      <c r="A39" s="121">
        <f>'2.Child'!D39</f>
        <v>36</v>
      </c>
      <c r="B39" s="120">
        <f>'2.Child'!F39</f>
        <v>37</v>
      </c>
      <c r="C39" s="1" t="str">
        <f>'2.Child'!H39</f>
        <v>Genomics of Invasive Species and Their Environmental Impact</v>
      </c>
      <c r="D39" s="1">
        <f>'2.Child'!J39</f>
        <v>2022</v>
      </c>
      <c r="E39" s="1">
        <f>'2.Child'!L39</f>
        <v>2025</v>
      </c>
      <c r="F39" s="30" t="str">
        <f>'2.Child'!N39</f>
        <v>Chemistry</v>
      </c>
      <c r="G39" s="30" t="str">
        <f>'2.Child'!P39</f>
        <v>Climate Change</v>
      </c>
      <c r="H39" s="30" t="str">
        <f>'2.Child'!R39</f>
        <v>WHO</v>
      </c>
      <c r="I39" s="30">
        <f>'2.Child'!T39</f>
        <v>500000</v>
      </c>
      <c r="J39" s="30" t="str">
        <f>'2.Child'!V39</f>
        <v>Annually</v>
      </c>
    </row>
    <row r="40" spans="1:10" x14ac:dyDescent="0.2">
      <c r="A40" s="121">
        <f>'2.Child'!D40</f>
        <v>37</v>
      </c>
      <c r="B40" s="120">
        <f>'2.Child'!F40</f>
        <v>33</v>
      </c>
      <c r="C40" s="1" t="str">
        <f>'2.Child'!H40</f>
        <v>Bacterial Biofilms and Their Role in Chronic Infections</v>
      </c>
      <c r="D40" s="1">
        <f>'2.Child'!J40</f>
        <v>2022</v>
      </c>
      <c r="E40" s="1">
        <f>'2.Child'!L40</f>
        <v>2025</v>
      </c>
      <c r="F40" s="30" t="str">
        <f>'2.Child'!N40</f>
        <v>Microbiology</v>
      </c>
      <c r="G40" s="30" t="str">
        <f>'2.Child'!P40</f>
        <v>Medicine</v>
      </c>
      <c r="H40" s="30" t="str">
        <f>'2.Child'!R40</f>
        <v>EU</v>
      </c>
      <c r="I40" s="30">
        <f>'2.Child'!T40</f>
        <v>500000</v>
      </c>
      <c r="J40" s="30" t="str">
        <f>'2.Child'!V40</f>
        <v>Monthly</v>
      </c>
    </row>
    <row r="41" spans="1:10" x14ac:dyDescent="0.2">
      <c r="A41" s="121">
        <f>'2.Child'!D41</f>
        <v>38</v>
      </c>
      <c r="B41" s="120">
        <f>'2.Child'!F41</f>
        <v>36</v>
      </c>
      <c r="C41" s="1" t="str">
        <f>'2.Child'!H41</f>
        <v>Investigating Magnetoresistance in Advanced Materials</v>
      </c>
      <c r="D41" s="1">
        <f>'2.Child'!J41</f>
        <v>2021</v>
      </c>
      <c r="E41" s="1">
        <f>'2.Child'!L41</f>
        <v>2025</v>
      </c>
      <c r="F41" s="30" t="str">
        <f>'2.Child'!N41</f>
        <v>Biology</v>
      </c>
      <c r="G41" s="30" t="str">
        <f>'2.Child'!P41</f>
        <v>Polymer/Nanomaterial</v>
      </c>
      <c r="H41" s="30" t="str">
        <f>'2.Child'!R41</f>
        <v>Private Donation</v>
      </c>
      <c r="I41" s="30">
        <f>'2.Child'!T41</f>
        <v>1000000</v>
      </c>
      <c r="J41" s="30" t="str">
        <f>'2.Child'!V41</f>
        <v>Annually</v>
      </c>
    </row>
    <row r="42" spans="1:10" x14ac:dyDescent="0.2">
      <c r="A42" s="121">
        <f>'2.Child'!D42</f>
        <v>39</v>
      </c>
      <c r="B42" s="120">
        <f>'2.Child'!F42</f>
        <v>34</v>
      </c>
      <c r="C42" s="1" t="str">
        <f>'2.Child'!H42</f>
        <v>Microbial Pathways for Bioethanol Production</v>
      </c>
      <c r="D42" s="1">
        <f>'2.Child'!J42</f>
        <v>2021</v>
      </c>
      <c r="E42" s="1">
        <f>'2.Child'!L42</f>
        <v>2025</v>
      </c>
      <c r="F42" s="30" t="str">
        <f>'2.Child'!N42</f>
        <v>Physics</v>
      </c>
      <c r="G42" s="30" t="str">
        <f>'2.Child'!P42</f>
        <v>Renewable Energy</v>
      </c>
      <c r="H42" s="30" t="str">
        <f>'2.Child'!R42</f>
        <v>Department of Education</v>
      </c>
      <c r="I42" s="30">
        <f>'2.Child'!T42</f>
        <v>500000</v>
      </c>
      <c r="J42" s="30" t="str">
        <f>'2.Child'!V42</f>
        <v>Quarterly</v>
      </c>
    </row>
    <row r="43" spans="1:10" x14ac:dyDescent="0.2">
      <c r="A43" s="121">
        <f>'2.Child'!D43</f>
        <v>40</v>
      </c>
      <c r="B43" s="120">
        <f>'2.Child'!F43</f>
        <v>26</v>
      </c>
      <c r="C43" s="1" t="str">
        <f>'2.Child'!H43</f>
        <v>The Role of Superconductivity in Quantum Computing</v>
      </c>
      <c r="D43" s="1">
        <f>'2.Child'!J43</f>
        <v>2021</v>
      </c>
      <c r="E43" s="1">
        <f>'2.Child'!L43</f>
        <v>2025</v>
      </c>
      <c r="F43" s="30" t="str">
        <f>'2.Child'!N43</f>
        <v>Biology</v>
      </c>
      <c r="G43" s="30" t="str">
        <f>'2.Child'!P43</f>
        <v>Polymer/Nanomaterial</v>
      </c>
      <c r="H43" s="30" t="str">
        <f>'2.Child'!R43</f>
        <v>Private Donation</v>
      </c>
      <c r="I43" s="30">
        <f>'2.Child'!T43</f>
        <v>2000000</v>
      </c>
      <c r="J43" s="30" t="str">
        <f>'2.Child'!V43</f>
        <v>Annually</v>
      </c>
    </row>
    <row r="44" spans="1:10" x14ac:dyDescent="0.2">
      <c r="A44" s="121">
        <f>'2.Child'!D44</f>
        <v>41</v>
      </c>
      <c r="B44" s="120">
        <f>'2.Child'!F44</f>
        <v>2</v>
      </c>
      <c r="C44" s="1" t="str">
        <f>'2.Child'!H44</f>
        <v>Adaptation Mechanisms in Marine Organisms Facing Acidification</v>
      </c>
      <c r="D44" s="1">
        <f>'2.Child'!J44</f>
        <v>2018</v>
      </c>
      <c r="E44" s="1">
        <f>'2.Child'!L44</f>
        <v>2022</v>
      </c>
      <c r="F44" s="30" t="str">
        <f>'2.Child'!N44</f>
        <v>Microbiology</v>
      </c>
      <c r="G44" s="30" t="str">
        <f>'2.Child'!P44</f>
        <v>Climate Change</v>
      </c>
      <c r="H44" s="30" t="str">
        <f>'2.Child'!R44</f>
        <v>WHO</v>
      </c>
      <c r="I44" s="30">
        <f>'2.Child'!T44</f>
        <v>500000</v>
      </c>
      <c r="J44" s="30" t="str">
        <f>'2.Child'!V44</f>
        <v>Quarterly</v>
      </c>
    </row>
    <row r="45" spans="1:10" x14ac:dyDescent="0.2">
      <c r="A45" s="121">
        <f>'2.Child'!D45</f>
        <v>42</v>
      </c>
      <c r="B45" s="120">
        <f>'2.Child'!F45</f>
        <v>7</v>
      </c>
      <c r="C45" s="1" t="str">
        <f>'2.Child'!H45</f>
        <v>Probing the Quantum Nature of Light-Matter Interaction</v>
      </c>
      <c r="D45" s="1">
        <f>'2.Child'!J45</f>
        <v>2021</v>
      </c>
      <c r="E45" s="1">
        <f>'2.Child'!L45</f>
        <v>2024</v>
      </c>
      <c r="F45" s="30" t="str">
        <f>'2.Child'!N45</f>
        <v>Computer Science</v>
      </c>
      <c r="G45" s="30" t="str">
        <f>'2.Child'!P45</f>
        <v>Polymer/Nanomaterial</v>
      </c>
      <c r="H45" s="30" t="str">
        <f>'2.Child'!R45</f>
        <v>EU</v>
      </c>
      <c r="I45" s="30">
        <f>'2.Child'!T45</f>
        <v>2000000</v>
      </c>
      <c r="J45" s="30" t="str">
        <f>'2.Child'!V45</f>
        <v>Annually</v>
      </c>
    </row>
    <row r="46" spans="1:10" x14ac:dyDescent="0.2">
      <c r="A46" s="121">
        <f>'2.Child'!D46</f>
        <v>43</v>
      </c>
      <c r="B46" s="120">
        <f>'2.Child'!F46</f>
        <v>16</v>
      </c>
      <c r="C46" s="1" t="str">
        <f>'2.Child'!H46</f>
        <v>Design of Organic Semiconductors for Flexible Electronics</v>
      </c>
      <c r="D46" s="1">
        <f>'2.Child'!J46</f>
        <v>2019</v>
      </c>
      <c r="E46" s="1">
        <f>'2.Child'!L46</f>
        <v>2023</v>
      </c>
      <c r="F46" s="30" t="str">
        <f>'2.Child'!N46</f>
        <v>Computer Science</v>
      </c>
      <c r="G46" s="30" t="str">
        <f>'2.Child'!P46</f>
        <v>Polymer/Nanomaterial</v>
      </c>
      <c r="H46" s="30" t="str">
        <f>'2.Child'!R46</f>
        <v>Private Donation</v>
      </c>
      <c r="I46" s="30">
        <f>'2.Child'!T46</f>
        <v>1000000</v>
      </c>
      <c r="J46" s="30" t="str">
        <f>'2.Child'!V46</f>
        <v>Annually</v>
      </c>
    </row>
    <row r="47" spans="1:10" x14ac:dyDescent="0.2">
      <c r="A47" s="121">
        <f>'2.Child'!D47</f>
        <v>44</v>
      </c>
      <c r="B47" s="120">
        <f>'2.Child'!F47</f>
        <v>41</v>
      </c>
      <c r="C47" s="1" t="str">
        <f>'2.Child'!H47</f>
        <v>Probiotics and Their Role in Human Gut Health</v>
      </c>
      <c r="D47" s="1">
        <f>'2.Child'!J47</f>
        <v>2020</v>
      </c>
      <c r="E47" s="1">
        <f>'2.Child'!L47</f>
        <v>2024</v>
      </c>
      <c r="F47" s="30" t="str">
        <f>'2.Child'!N47</f>
        <v>Microbiology</v>
      </c>
      <c r="G47" s="30" t="str">
        <f>'2.Child'!P47</f>
        <v>Medicine</v>
      </c>
      <c r="H47" s="30" t="str">
        <f>'2.Child'!R47</f>
        <v>Private Donation</v>
      </c>
      <c r="I47" s="30">
        <f>'2.Child'!T47</f>
        <v>500000</v>
      </c>
      <c r="J47" s="30" t="str">
        <f>'2.Child'!V47</f>
        <v>Quarterly</v>
      </c>
    </row>
    <row r="48" spans="1:10" x14ac:dyDescent="0.2">
      <c r="A48" s="121">
        <f>'2.Child'!D48</f>
        <v>45</v>
      </c>
      <c r="B48" s="120">
        <f>'2.Child'!F48</f>
        <v>23</v>
      </c>
      <c r="C48" s="1" t="str">
        <f>'2.Child'!H48</f>
        <v>Machine Learning for Identifying Drug-Target Interactions</v>
      </c>
      <c r="D48" s="1">
        <f>'2.Child'!J48</f>
        <v>2021</v>
      </c>
      <c r="E48" s="1">
        <f>'2.Child'!L48</f>
        <v>2025</v>
      </c>
      <c r="F48" s="30" t="str">
        <f>'2.Child'!N48</f>
        <v>Computer Science</v>
      </c>
      <c r="G48" s="30" t="str">
        <f>'2.Child'!P48</f>
        <v>Medicine</v>
      </c>
      <c r="H48" s="30" t="str">
        <f>'2.Child'!R48</f>
        <v>EU</v>
      </c>
      <c r="I48" s="30">
        <f>'2.Child'!T48</f>
        <v>1000000</v>
      </c>
      <c r="J48" s="30" t="str">
        <f>'2.Child'!V48</f>
        <v>Quarterly</v>
      </c>
    </row>
    <row r="49" spans="1:10" x14ac:dyDescent="0.2">
      <c r="A49" s="121">
        <f>'2.Child'!D49</f>
        <v>46</v>
      </c>
      <c r="B49" s="120">
        <f>'2.Child'!F49</f>
        <v>59</v>
      </c>
      <c r="C49" s="1" t="str">
        <f>'2.Child'!H49</f>
        <v>Cloud Computing Solutions for Genomic Data Analysis</v>
      </c>
      <c r="D49" s="1">
        <f>'2.Child'!J49</f>
        <v>2018</v>
      </c>
      <c r="E49" s="1">
        <f>'2.Child'!L49</f>
        <v>2022</v>
      </c>
      <c r="F49" s="30" t="str">
        <f>'2.Child'!N49</f>
        <v>Computer Science</v>
      </c>
      <c r="G49" s="30" t="str">
        <f>'2.Child'!P49</f>
        <v>Artificial Intelligence</v>
      </c>
      <c r="H49" s="30" t="str">
        <f>'2.Child'!R49</f>
        <v>Department of Education</v>
      </c>
      <c r="I49" s="30">
        <f>'2.Child'!T49</f>
        <v>500000</v>
      </c>
      <c r="J49" s="30" t="str">
        <f>'2.Child'!V49</f>
        <v>Annually</v>
      </c>
    </row>
    <row r="50" spans="1:10" x14ac:dyDescent="0.2">
      <c r="A50" s="121">
        <f>'2.Child'!D50</f>
        <v>47</v>
      </c>
      <c r="B50" s="120">
        <f>'2.Child'!F50</f>
        <v>50</v>
      </c>
      <c r="C50" s="1" t="str">
        <f>'2.Child'!H50</f>
        <v>Optimizing Algorithms for Real-Time Image Processing</v>
      </c>
      <c r="D50" s="1">
        <f>'2.Child'!J50</f>
        <v>2022</v>
      </c>
      <c r="E50" s="1">
        <f>'2.Child'!L50</f>
        <v>2026</v>
      </c>
      <c r="F50" s="30" t="str">
        <f>'2.Child'!N50</f>
        <v>Chemistry</v>
      </c>
      <c r="G50" s="30" t="str">
        <f>'2.Child'!P50</f>
        <v>Artificial Intelligence</v>
      </c>
      <c r="H50" s="30" t="str">
        <f>'2.Child'!R50</f>
        <v>Government of Ireland</v>
      </c>
      <c r="I50" s="30">
        <f>'2.Child'!T50</f>
        <v>500000</v>
      </c>
      <c r="J50" s="30" t="str">
        <f>'2.Child'!V50</f>
        <v>Quarterly</v>
      </c>
    </row>
    <row r="51" spans="1:10" x14ac:dyDescent="0.2">
      <c r="A51" s="121">
        <f>'2.Child'!D51</f>
        <v>48</v>
      </c>
      <c r="B51" s="120">
        <f>'2.Child'!F51</f>
        <v>42</v>
      </c>
      <c r="C51" s="1" t="str">
        <f>'2.Child'!H51</f>
        <v>Microbial Diversity in Antarctic Ecosystems: A Metagenomic Study</v>
      </c>
      <c r="D51" s="1">
        <f>'2.Child'!J51</f>
        <v>2021</v>
      </c>
      <c r="E51" s="1">
        <f>'2.Child'!L51</f>
        <v>2025</v>
      </c>
      <c r="F51" s="30" t="str">
        <f>'2.Child'!N51</f>
        <v>Computer Science</v>
      </c>
      <c r="G51" s="30" t="str">
        <f>'2.Child'!P51</f>
        <v>Climate Change</v>
      </c>
      <c r="H51" s="30" t="str">
        <f>'2.Child'!R51</f>
        <v>WHO</v>
      </c>
      <c r="I51" s="30">
        <f>'2.Child'!T51</f>
        <v>500000</v>
      </c>
      <c r="J51" s="30" t="str">
        <f>'2.Child'!V51</f>
        <v>Annually</v>
      </c>
    </row>
    <row r="52" spans="1:10" x14ac:dyDescent="0.2">
      <c r="A52" s="121">
        <f>'2.Child'!D52</f>
        <v>49</v>
      </c>
      <c r="B52" s="120">
        <f>'2.Child'!F52</f>
        <v>46</v>
      </c>
      <c r="C52" s="1" t="str">
        <f>'2.Child'!H52</f>
        <v>Exploring Chaos Theory in Atmospheric Systems</v>
      </c>
      <c r="D52" s="1">
        <f>'2.Child'!J52</f>
        <v>2020</v>
      </c>
      <c r="E52" s="1">
        <f>'2.Child'!L52</f>
        <v>2023</v>
      </c>
      <c r="F52" s="30" t="str">
        <f>'2.Child'!N52</f>
        <v>Computer Science</v>
      </c>
      <c r="G52" s="30" t="str">
        <f>'2.Child'!P52</f>
        <v>Space Science</v>
      </c>
      <c r="H52" s="30" t="str">
        <f>'2.Child'!R52</f>
        <v>IRC</v>
      </c>
      <c r="I52" s="30">
        <f>'2.Child'!T52</f>
        <v>500000</v>
      </c>
      <c r="J52" s="30" t="str">
        <f>'2.Child'!V52</f>
        <v>Monthly</v>
      </c>
    </row>
    <row r="53" spans="1:10" x14ac:dyDescent="0.2">
      <c r="A53" s="121">
        <f>'2.Child'!D53</f>
        <v>50</v>
      </c>
      <c r="B53" s="120">
        <f>'2.Child'!F53</f>
        <v>19</v>
      </c>
      <c r="C53" s="1" t="str">
        <f>'2.Child'!H53</f>
        <v>Advancements in Polymer for Biodegradable Plastics</v>
      </c>
      <c r="D53" s="1">
        <f>'2.Child'!J53</f>
        <v>2021</v>
      </c>
      <c r="E53" s="1">
        <f>'2.Child'!L53</f>
        <v>2024</v>
      </c>
      <c r="F53" s="30" t="str">
        <f>'2.Child'!N53</f>
        <v>Physics</v>
      </c>
      <c r="G53" s="30" t="str">
        <f>'2.Child'!P53</f>
        <v>Polymer/Nanomaterial</v>
      </c>
      <c r="H53" s="30" t="str">
        <f>'2.Child'!R53</f>
        <v>Department of Education</v>
      </c>
      <c r="I53" s="30">
        <f>'2.Child'!T53</f>
        <v>1000000</v>
      </c>
      <c r="J53" s="30" t="str">
        <f>'2.Child'!V53</f>
        <v>Annually</v>
      </c>
    </row>
    <row r="54" spans="1:10" x14ac:dyDescent="0.2">
      <c r="A54" s="121">
        <f>'2.Child'!D54</f>
        <v>51</v>
      </c>
      <c r="B54" s="120">
        <f>'2.Child'!F54</f>
        <v>43</v>
      </c>
      <c r="C54" s="1" t="str">
        <f>'2.Child'!H54</f>
        <v>Natural Language Processing for Analyzing Scientific Literature</v>
      </c>
      <c r="D54" s="1">
        <f>'2.Child'!J54</f>
        <v>2020</v>
      </c>
      <c r="E54" s="1">
        <f>'2.Child'!L54</f>
        <v>2023</v>
      </c>
      <c r="F54" s="30" t="str">
        <f>'2.Child'!N54</f>
        <v>Microbiology</v>
      </c>
      <c r="G54" s="30" t="str">
        <f>'2.Child'!P54</f>
        <v>Artificial Intelligence</v>
      </c>
      <c r="H54" s="30" t="str">
        <f>'2.Child'!R54</f>
        <v>EU</v>
      </c>
      <c r="I54" s="30">
        <f>'2.Child'!T54</f>
        <v>500000</v>
      </c>
      <c r="J54" s="30" t="str">
        <f>'2.Child'!V54</f>
        <v>Annually</v>
      </c>
    </row>
    <row r="55" spans="1:10" x14ac:dyDescent="0.2">
      <c r="A55" s="121">
        <f>'2.Child'!D55</f>
        <v>52</v>
      </c>
      <c r="B55" s="120">
        <f>'2.Child'!F55</f>
        <v>56</v>
      </c>
      <c r="C55" s="1" t="str">
        <f>'2.Child'!H55</f>
        <v>Photocatalytic Water Splitting for Sustainable Energy</v>
      </c>
      <c r="D55" s="1">
        <f>'2.Child'!J55</f>
        <v>2019</v>
      </c>
      <c r="E55" s="1">
        <f>'2.Child'!L55</f>
        <v>2023</v>
      </c>
      <c r="F55" s="30" t="str">
        <f>'2.Child'!N55</f>
        <v>Physics</v>
      </c>
      <c r="G55" s="30" t="str">
        <f>'2.Child'!P55</f>
        <v>Renewable Energy</v>
      </c>
      <c r="H55" s="30" t="str">
        <f>'2.Child'!R55</f>
        <v>Private Donation</v>
      </c>
      <c r="I55" s="30">
        <f>'2.Child'!T55</f>
        <v>1000000</v>
      </c>
      <c r="J55" s="30" t="str">
        <f>'2.Child'!V55</f>
        <v>Annually</v>
      </c>
    </row>
    <row r="56" spans="1:10" x14ac:dyDescent="0.2">
      <c r="A56" s="121">
        <f>'2.Child'!D56</f>
        <v>53</v>
      </c>
      <c r="B56" s="120">
        <f>'2.Child'!F56</f>
        <v>52</v>
      </c>
      <c r="C56" s="1" t="str">
        <f>'2.Child'!H56</f>
        <v>Investigating the Role of Spintronics in Data Storage Technologies</v>
      </c>
      <c r="D56" s="1">
        <f>'2.Child'!J56</f>
        <v>2020</v>
      </c>
      <c r="E56" s="1">
        <f>'2.Child'!L56</f>
        <v>2024</v>
      </c>
      <c r="F56" s="30" t="str">
        <f>'2.Child'!N56</f>
        <v>Physics</v>
      </c>
      <c r="G56" s="30" t="str">
        <f>'2.Child'!P56</f>
        <v>Artificial Intelligence</v>
      </c>
      <c r="H56" s="30" t="str">
        <f>'2.Child'!R56</f>
        <v>Private Donation</v>
      </c>
      <c r="I56" s="30">
        <f>'2.Child'!T56</f>
        <v>2000000</v>
      </c>
      <c r="J56" s="30" t="str">
        <f>'2.Child'!V56</f>
        <v>Quarterly</v>
      </c>
    </row>
    <row r="57" spans="1:10" x14ac:dyDescent="0.2">
      <c r="A57" s="121">
        <f>'2.Child'!D57</f>
        <v>54</v>
      </c>
      <c r="B57" s="120">
        <f>'2.Child'!F57</f>
        <v>4</v>
      </c>
      <c r="C57" s="1" t="str">
        <f>'2.Child'!H57</f>
        <v>Role of Microbial Consortia in Bioremediation of Heavy Metals</v>
      </c>
      <c r="D57" s="1">
        <f>'2.Child'!J57</f>
        <v>2018</v>
      </c>
      <c r="E57" s="1">
        <f>'2.Child'!L57</f>
        <v>2022</v>
      </c>
      <c r="F57" s="30" t="str">
        <f>'2.Child'!N57</f>
        <v>Chemistry</v>
      </c>
      <c r="G57" s="30" t="str">
        <f>'2.Child'!P57</f>
        <v>Medicine</v>
      </c>
      <c r="H57" s="30" t="str">
        <f>'2.Child'!R57</f>
        <v>Department of Education</v>
      </c>
      <c r="I57" s="30">
        <f>'2.Child'!T57</f>
        <v>500000</v>
      </c>
      <c r="J57" s="30" t="str">
        <f>'2.Child'!V57</f>
        <v>Quarterly</v>
      </c>
    </row>
    <row r="58" spans="1:10" x14ac:dyDescent="0.2">
      <c r="A58" s="121">
        <f>'2.Child'!D58</f>
        <v>55</v>
      </c>
      <c r="B58" s="120">
        <f>'2.Child'!F58</f>
        <v>21</v>
      </c>
      <c r="C58" s="1" t="str">
        <f>'2.Child'!H58</f>
        <v>Biotechnological Innovations in Microbial Fuel Cells</v>
      </c>
      <c r="D58" s="1">
        <f>'2.Child'!J58</f>
        <v>2020</v>
      </c>
      <c r="E58" s="1">
        <f>'2.Child'!L58</f>
        <v>2023</v>
      </c>
      <c r="F58" s="30" t="str">
        <f>'2.Child'!N58</f>
        <v>Physics</v>
      </c>
      <c r="G58" s="30" t="str">
        <f>'2.Child'!P58</f>
        <v>Climate Change</v>
      </c>
      <c r="H58" s="30" t="str">
        <f>'2.Child'!R58</f>
        <v>Private Donation</v>
      </c>
      <c r="I58" s="30">
        <f>'2.Child'!T58</f>
        <v>500000</v>
      </c>
      <c r="J58" s="30" t="str">
        <f>'2.Child'!V58</f>
        <v>Monthly</v>
      </c>
    </row>
    <row r="59" spans="1:10" x14ac:dyDescent="0.2">
      <c r="A59" s="121">
        <f>'2.Child'!D59</f>
        <v>56</v>
      </c>
      <c r="B59" s="120">
        <f>'2.Child'!F59</f>
        <v>60</v>
      </c>
      <c r="C59" s="1" t="str">
        <f>'2.Child'!H59</f>
        <v>Deep Learning for Predictive Modeling in Climate Science</v>
      </c>
      <c r="D59" s="1">
        <f>'2.Child'!J59</f>
        <v>2018</v>
      </c>
      <c r="E59" s="1">
        <f>'2.Child'!L59</f>
        <v>2022</v>
      </c>
      <c r="F59" s="30">
        <f>'2.Child'!N59</f>
        <v>0</v>
      </c>
      <c r="G59" s="30" t="str">
        <f>'2.Child'!P59</f>
        <v>Space Science</v>
      </c>
      <c r="H59" s="30" t="str">
        <f>'2.Child'!R59</f>
        <v>Government of Ireland</v>
      </c>
      <c r="I59" s="30">
        <f>'2.Child'!T59</f>
        <v>1000000</v>
      </c>
      <c r="J59" s="30" t="str">
        <f>'2.Child'!V59</f>
        <v>Quarterly</v>
      </c>
    </row>
    <row r="60" spans="1:10" x14ac:dyDescent="0.2">
      <c r="A60" s="121">
        <f>'2.Child'!D60</f>
        <v>57</v>
      </c>
      <c r="B60" s="120">
        <f>'2.Child'!F60</f>
        <v>12</v>
      </c>
      <c r="C60" s="1" t="str">
        <f>'2.Child'!H60</f>
        <v>Quantum Field Theories in High-Energy Physics</v>
      </c>
      <c r="D60" s="1">
        <f>'2.Child'!J60</f>
        <v>2021</v>
      </c>
      <c r="E60" s="1">
        <f>'2.Child'!L60</f>
        <v>2025</v>
      </c>
      <c r="F60" s="30" t="str">
        <f>'2.Child'!N60</f>
        <v>Physics</v>
      </c>
      <c r="G60" s="30" t="str">
        <f>'2.Child'!P60</f>
        <v>Space Science</v>
      </c>
      <c r="H60" s="30" t="str">
        <f>'2.Child'!R60</f>
        <v>EU</v>
      </c>
      <c r="I60" s="30">
        <f>'2.Child'!T60</f>
        <v>1000000</v>
      </c>
      <c r="J60" s="30" t="str">
        <f>'2.Child'!V60</f>
        <v>Quarterly</v>
      </c>
    </row>
    <row r="61" spans="1:10" x14ac:dyDescent="0.2">
      <c r="A61" s="121">
        <f>'2.Child'!D61</f>
        <v>58</v>
      </c>
      <c r="B61" s="120">
        <f>'2.Child'!F61</f>
        <v>20</v>
      </c>
      <c r="C61" s="1" t="str">
        <f>'2.Child'!H61</f>
        <v>Thermodynamic Properties of Novel Nanomaterials</v>
      </c>
      <c r="D61" s="1">
        <f>'2.Child'!J61</f>
        <v>2018</v>
      </c>
      <c r="E61" s="1">
        <f>'2.Child'!L61</f>
        <v>2022</v>
      </c>
      <c r="F61" s="30" t="str">
        <f>'2.Child'!N61</f>
        <v>Microbiology</v>
      </c>
      <c r="G61" s="30" t="str">
        <f>'2.Child'!P61</f>
        <v>Polymer/Nanomaterial</v>
      </c>
      <c r="H61" s="30" t="str">
        <f>'2.Child'!R61</f>
        <v>Government of Ireland</v>
      </c>
      <c r="I61" s="30">
        <f>'2.Child'!T61</f>
        <v>1000000</v>
      </c>
      <c r="J61" s="30" t="str">
        <f>'2.Child'!V61</f>
        <v>Annually</v>
      </c>
    </row>
    <row r="62" spans="1:10" x14ac:dyDescent="0.2">
      <c r="A62" s="121">
        <f>'2.Child'!D62</f>
        <v>59</v>
      </c>
      <c r="B62" s="120">
        <f>'2.Child'!F62</f>
        <v>25</v>
      </c>
      <c r="C62" s="1" t="str">
        <f>'2.Child'!H62</f>
        <v>Cryptography in Quantum Computing Networks</v>
      </c>
      <c r="D62" s="1">
        <f>'2.Child'!J62</f>
        <v>2018</v>
      </c>
      <c r="E62" s="1">
        <f>'2.Child'!L62</f>
        <v>2021</v>
      </c>
      <c r="F62" s="30" t="str">
        <f>'2.Child'!N62</f>
        <v>Physics</v>
      </c>
      <c r="G62" s="30" t="str">
        <f>'2.Child'!P62</f>
        <v>Artificial Intelligence</v>
      </c>
      <c r="H62" s="30" t="str">
        <f>'2.Child'!R62</f>
        <v>Government of Ireland</v>
      </c>
      <c r="I62" s="30">
        <f>'2.Child'!T62</f>
        <v>1000000</v>
      </c>
      <c r="J62" s="30" t="str">
        <f>'2.Child'!V62</f>
        <v>Monthly</v>
      </c>
    </row>
    <row r="63" spans="1:10" x14ac:dyDescent="0.2">
      <c r="A63" s="121">
        <f>'2.Child'!D63</f>
        <v>60</v>
      </c>
      <c r="B63" s="120">
        <f>'2.Child'!F63</f>
        <v>51</v>
      </c>
      <c r="C63" s="1" t="str">
        <f>'2.Child'!H63</f>
        <v>Enzymatic Catalysis for Green Industrial Processes</v>
      </c>
      <c r="D63" s="1">
        <f>'2.Child'!J63</f>
        <v>2021</v>
      </c>
      <c r="E63" s="1">
        <f>'2.Child'!L63</f>
        <v>2025</v>
      </c>
      <c r="F63" s="30" t="str">
        <f>'2.Child'!N63</f>
        <v>Physics</v>
      </c>
      <c r="G63" s="30" t="str">
        <f>'2.Child'!P63</f>
        <v>Renewable Energy</v>
      </c>
      <c r="H63" s="30" t="str">
        <f>'2.Child'!R63</f>
        <v>Private Donation</v>
      </c>
      <c r="I63" s="30">
        <f>'2.Child'!T63</f>
        <v>1000000</v>
      </c>
      <c r="J63" s="30" t="str">
        <f>'2.Child'!V63</f>
        <v>Annually</v>
      </c>
    </row>
    <row r="64" spans="1:10" x14ac:dyDescent="0.2">
      <c r="A64" s="121">
        <f>'2.Child'!D64</f>
        <v>61</v>
      </c>
      <c r="B64" s="120">
        <f>'2.Child'!F64</f>
        <v>50</v>
      </c>
      <c r="C64" s="1" t="str">
        <f>'2.Child'!H64</f>
        <v>IoT Applications in Smart Agricultural Systems</v>
      </c>
      <c r="D64" s="1">
        <f>'2.Child'!J64</f>
        <v>2022</v>
      </c>
      <c r="E64" s="1">
        <f>'2.Child'!L64</f>
        <v>2026</v>
      </c>
      <c r="F64" s="30" t="str">
        <f>'2.Child'!N64</f>
        <v>Chemistry</v>
      </c>
      <c r="G64" s="30" t="str">
        <f>'2.Child'!P64</f>
        <v>Climate Change</v>
      </c>
      <c r="H64" s="30" t="str">
        <f>'2.Child'!R64</f>
        <v>Government of Ireland</v>
      </c>
      <c r="I64" s="30">
        <f>'2.Child'!T64</f>
        <v>500000</v>
      </c>
      <c r="J64" s="30" t="str">
        <f>'2.Child'!V64</f>
        <v>Quarterly</v>
      </c>
    </row>
    <row r="65" spans="1:10" x14ac:dyDescent="0.2">
      <c r="A65" s="121">
        <f>'2.Child'!D65</f>
        <v>62</v>
      </c>
      <c r="B65" s="120">
        <f>'2.Child'!F65</f>
        <v>28</v>
      </c>
      <c r="C65" s="1" t="str">
        <f>'2.Child'!H65</f>
        <v>Advances in Understanding Microbial Genome Evolution</v>
      </c>
      <c r="D65" s="1">
        <f>'2.Child'!J65</f>
        <v>2020</v>
      </c>
      <c r="E65" s="1">
        <f>'2.Child'!L65</f>
        <v>2024</v>
      </c>
      <c r="F65" s="30" t="str">
        <f>'2.Child'!N65</f>
        <v>Biology</v>
      </c>
      <c r="G65" s="30" t="str">
        <f>'2.Child'!P65</f>
        <v>Medicine</v>
      </c>
      <c r="H65" s="30" t="str">
        <f>'2.Child'!R65</f>
        <v>EU</v>
      </c>
      <c r="I65" s="30">
        <f>'2.Child'!T65</f>
        <v>500000</v>
      </c>
      <c r="J65" s="30" t="str">
        <f>'2.Child'!V65</f>
        <v>Annually</v>
      </c>
    </row>
    <row r="66" spans="1:10" x14ac:dyDescent="0.2">
      <c r="A66" s="121">
        <f>'2.Child'!D66</f>
        <v>63</v>
      </c>
      <c r="B66" s="120">
        <f>'2.Child'!F66</f>
        <v>12</v>
      </c>
      <c r="C66" s="1" t="str">
        <f>'2.Child'!H66</f>
        <v>Cosmological Simulations of Dark Matter Distribution</v>
      </c>
      <c r="D66" s="1">
        <f>'2.Child'!J66</f>
        <v>2021</v>
      </c>
      <c r="E66" s="1">
        <f>'2.Child'!L66</f>
        <v>2025</v>
      </c>
      <c r="F66" s="30" t="str">
        <f>'2.Child'!N66</f>
        <v>Physics</v>
      </c>
      <c r="G66" s="30" t="str">
        <f>'2.Child'!P66</f>
        <v>Space Science</v>
      </c>
      <c r="H66" s="30" t="str">
        <f>'2.Child'!R66</f>
        <v>EU</v>
      </c>
      <c r="I66" s="30">
        <f>'2.Child'!T66</f>
        <v>1000000</v>
      </c>
      <c r="J66" s="30" t="str">
        <f>'2.Child'!V66</f>
        <v>Quarterly</v>
      </c>
    </row>
    <row r="67" spans="1:10" x14ac:dyDescent="0.2">
      <c r="A67" s="121">
        <f>'2.Child'!D67</f>
        <v>64</v>
      </c>
      <c r="B67" s="120">
        <f>'2.Child'!F67</f>
        <v>10</v>
      </c>
      <c r="C67" s="1" t="str">
        <f>'2.Child'!H67</f>
        <v>Advancements in Federated Learning for Privacy-Preserving Machine Learning Models</v>
      </c>
      <c r="D67" s="1">
        <f>'2.Child'!J67</f>
        <v>2019</v>
      </c>
      <c r="E67" s="1">
        <f>'2.Child'!L67</f>
        <v>2023</v>
      </c>
      <c r="F67" s="30" t="str">
        <f>'2.Child'!N67</f>
        <v>Microbiology</v>
      </c>
      <c r="G67" s="30" t="str">
        <f>'2.Child'!P67</f>
        <v>Artificial Intelligence</v>
      </c>
      <c r="H67" s="30" t="str">
        <f>'2.Child'!R67</f>
        <v>Government of Ireland</v>
      </c>
      <c r="I67" s="30">
        <f>'2.Child'!T67</f>
        <v>500000</v>
      </c>
      <c r="J67" s="30" t="str">
        <f>'2.Child'!V67</f>
        <v>Annually</v>
      </c>
    </row>
    <row r="68" spans="1:10" x14ac:dyDescent="0.2">
      <c r="A68" s="121">
        <f>'2.Child'!D68</f>
        <v>65</v>
      </c>
      <c r="B68" s="120">
        <f>'2.Child'!F68</f>
        <v>32</v>
      </c>
      <c r="C68" s="1" t="str">
        <f>'2.Child'!H68</f>
        <v>The Role of Genetic Markers in Conservation Biology</v>
      </c>
      <c r="D68" s="1">
        <f>'2.Child'!J68</f>
        <v>2020</v>
      </c>
      <c r="E68" s="1">
        <f>'2.Child'!L68</f>
        <v>2023</v>
      </c>
      <c r="F68" s="30" t="str">
        <f>'2.Child'!N68</f>
        <v>Microbiology</v>
      </c>
      <c r="G68" s="30" t="str">
        <f>'2.Child'!P68</f>
        <v>Medicine</v>
      </c>
      <c r="H68" s="30" t="str">
        <f>'2.Child'!R68</f>
        <v>WHO</v>
      </c>
      <c r="I68" s="30">
        <f>'2.Child'!T68</f>
        <v>500000</v>
      </c>
      <c r="J68" s="30" t="str">
        <f>'2.Child'!V68</f>
        <v>Annually</v>
      </c>
    </row>
    <row r="69" spans="1:10" x14ac:dyDescent="0.2">
      <c r="A69" s="121">
        <f>'2.Child'!D69</f>
        <v>66</v>
      </c>
      <c r="B69" s="120">
        <f>'2.Child'!F69</f>
        <v>58</v>
      </c>
      <c r="C69" s="1" t="str">
        <f>'2.Child'!H69</f>
        <v>Antimicrobial Peptides as Alternatives to Antibiotics</v>
      </c>
      <c r="D69" s="1">
        <f>'2.Child'!J69</f>
        <v>2022</v>
      </c>
      <c r="E69" s="1">
        <f>'2.Child'!L69</f>
        <v>2025</v>
      </c>
      <c r="F69" s="30" t="str">
        <f>'2.Child'!N69</f>
        <v>Computer Science</v>
      </c>
      <c r="G69" s="30" t="str">
        <f>'2.Child'!P69</f>
        <v>Medicine</v>
      </c>
      <c r="H69" s="30" t="str">
        <f>'2.Child'!R69</f>
        <v>EU</v>
      </c>
      <c r="I69" s="30">
        <f>'2.Child'!T69</f>
        <v>500000</v>
      </c>
      <c r="J69" s="30" t="str">
        <f>'2.Child'!V69</f>
        <v>Monthly</v>
      </c>
    </row>
    <row r="70" spans="1:10" x14ac:dyDescent="0.2">
      <c r="A70" s="121">
        <f>'2.Child'!D70</f>
        <v>67</v>
      </c>
      <c r="B70" s="120">
        <f>'2.Child'!F70</f>
        <v>30</v>
      </c>
      <c r="C70" s="1" t="str">
        <f>'2.Child'!H70</f>
        <v>The Role of Nanostructures in Enhancing Energy Conversion</v>
      </c>
      <c r="D70" s="1">
        <f>'2.Child'!J70</f>
        <v>2021</v>
      </c>
      <c r="E70" s="1">
        <f>'2.Child'!L70</f>
        <v>2025</v>
      </c>
      <c r="F70" s="30" t="str">
        <f>'2.Child'!N70</f>
        <v>Computer Science</v>
      </c>
      <c r="G70" s="30" t="str">
        <f>'2.Child'!P70</f>
        <v>Renewable Energy</v>
      </c>
      <c r="H70" s="30" t="str">
        <f>'2.Child'!R70</f>
        <v>Government of Ireland</v>
      </c>
      <c r="I70" s="30">
        <f>'2.Child'!T70</f>
        <v>1000000</v>
      </c>
      <c r="J70" s="30" t="str">
        <f>'2.Child'!V70</f>
        <v>Annually</v>
      </c>
    </row>
    <row r="71" spans="1:10" x14ac:dyDescent="0.2">
      <c r="A71" s="121">
        <f>'2.Child'!D71</f>
        <v>68</v>
      </c>
      <c r="B71" s="120">
        <f>'2.Child'!F71</f>
        <v>36</v>
      </c>
      <c r="C71" s="1" t="str">
        <f>'2.Child'!H71</f>
        <v>Theoretical Approaches to Solving Quantum Paradoxes</v>
      </c>
      <c r="D71" s="1">
        <f>'2.Child'!J71</f>
        <v>2021</v>
      </c>
      <c r="E71" s="1">
        <f>'2.Child'!L71</f>
        <v>2025</v>
      </c>
      <c r="F71" s="30" t="str">
        <f>'2.Child'!N71</f>
        <v>Biology</v>
      </c>
      <c r="G71" s="30" t="str">
        <f>'2.Child'!P71</f>
        <v>Space Science</v>
      </c>
      <c r="H71" s="30" t="str">
        <f>'2.Child'!R71</f>
        <v>Private Donation</v>
      </c>
      <c r="I71" s="30">
        <f>'2.Child'!T71</f>
        <v>1000000</v>
      </c>
      <c r="J71" s="30" t="str">
        <f>'2.Child'!V71</f>
        <v>Annually</v>
      </c>
    </row>
    <row r="72" spans="1:10" x14ac:dyDescent="0.2">
      <c r="A72" s="121">
        <f>'2.Child'!D72</f>
        <v>69</v>
      </c>
      <c r="B72" s="120">
        <f>'2.Child'!F72</f>
        <v>15</v>
      </c>
      <c r="C72" s="1" t="str">
        <f>'2.Child'!H72</f>
        <v>Exploring the Synthesis and Application of Metal-Organic Frameworks (MOFs) for Carbon Capture</v>
      </c>
      <c r="D72" s="1">
        <f>'2.Child'!J72</f>
        <v>2020</v>
      </c>
      <c r="E72" s="1">
        <f>'2.Child'!L72</f>
        <v>2024</v>
      </c>
      <c r="F72" s="30" t="str">
        <f>'2.Child'!N72</f>
        <v>Chemistry</v>
      </c>
      <c r="G72" s="30" t="str">
        <f>'2.Child'!P72</f>
        <v>Climate Change</v>
      </c>
      <c r="H72" s="30" t="str">
        <f>'2.Child'!R72</f>
        <v>Government of Ireland</v>
      </c>
      <c r="I72" s="30">
        <f>'2.Child'!T72</f>
        <v>2000000</v>
      </c>
      <c r="J72" s="30" t="str">
        <f>'2.Child'!V72</f>
        <v>Quarterly</v>
      </c>
    </row>
    <row r="73" spans="1:10" x14ac:dyDescent="0.2">
      <c r="A73" s="121">
        <f>'2.Child'!D73</f>
        <v>70</v>
      </c>
      <c r="B73" s="120">
        <f>'2.Child'!F73</f>
        <v>21</v>
      </c>
      <c r="C73" s="1" t="str">
        <f>'2.Child'!H73</f>
        <v>Development of Probiotic Formulations for Enhanced Gut Health and Disease Prevention</v>
      </c>
      <c r="D73" s="1">
        <f>'2.Child'!J73</f>
        <v>2020</v>
      </c>
      <c r="E73" s="1">
        <f>'2.Child'!L73</f>
        <v>2023</v>
      </c>
      <c r="F73" s="30" t="str">
        <f>'2.Child'!N73</f>
        <v>Physics</v>
      </c>
      <c r="G73" s="30" t="str">
        <f>'2.Child'!P73</f>
        <v>Medicine</v>
      </c>
      <c r="H73" s="30" t="str">
        <f>'2.Child'!R73</f>
        <v>WHO</v>
      </c>
      <c r="I73" s="30">
        <f>'2.Child'!T73</f>
        <v>500000</v>
      </c>
      <c r="J73" s="30" t="str">
        <f>'2.Child'!V73</f>
        <v>Monthly</v>
      </c>
    </row>
    <row r="74" spans="1:10" x14ac:dyDescent="0.2">
      <c r="A74" s="121">
        <f>'2.Child'!D74</f>
        <v>71</v>
      </c>
      <c r="B74" s="120">
        <f>'2.Child'!F74</f>
        <v>11</v>
      </c>
      <c r="C74" s="1" t="str">
        <f>'2.Child'!H74</f>
        <v>The Role of Microbial Communities in Biodegradation of Plastic Waste</v>
      </c>
      <c r="D74" s="1">
        <f>'2.Child'!J74</f>
        <v>2022</v>
      </c>
      <c r="E74" s="1">
        <f>'2.Child'!L74</f>
        <v>2025</v>
      </c>
      <c r="F74" s="30" t="str">
        <f>'2.Child'!N74</f>
        <v>Physics</v>
      </c>
      <c r="G74" s="30" t="str">
        <f>'2.Child'!P74</f>
        <v>Polymer/Nanomaterial</v>
      </c>
      <c r="H74" s="30" t="str">
        <f>'2.Child'!R74</f>
        <v>Private Donation</v>
      </c>
      <c r="I74" s="30">
        <f>'2.Child'!T74</f>
        <v>500000</v>
      </c>
      <c r="J74" s="30" t="str">
        <f>'2.Child'!V74</f>
        <v>Annually</v>
      </c>
    </row>
    <row r="75" spans="1:10" x14ac:dyDescent="0.2">
      <c r="A75" s="121">
        <f>'2.Child'!D75</f>
        <v>72</v>
      </c>
      <c r="B75" s="120">
        <f>'2.Child'!F75</f>
        <v>27</v>
      </c>
      <c r="C75" s="1" t="str">
        <f>'2.Child'!H75</f>
        <v>Exploring Extremophiles in Deep Sea Environments</v>
      </c>
      <c r="D75" s="1">
        <f>'2.Child'!J75</f>
        <v>2018</v>
      </c>
      <c r="E75" s="1">
        <f>'2.Child'!L75</f>
        <v>2021</v>
      </c>
      <c r="F75" s="30" t="str">
        <f>'2.Child'!N75</f>
        <v>Microbiology</v>
      </c>
      <c r="G75" s="30" t="str">
        <f>'2.Child'!P75</f>
        <v>Climate Change</v>
      </c>
      <c r="H75" s="30" t="str">
        <f>'2.Child'!R75</f>
        <v>EU</v>
      </c>
      <c r="I75" s="30">
        <f>'2.Child'!T75</f>
        <v>500000</v>
      </c>
      <c r="J75" s="30" t="str">
        <f>'2.Child'!V75</f>
        <v>Monthly</v>
      </c>
    </row>
    <row r="76" spans="1:10" x14ac:dyDescent="0.2">
      <c r="A76" s="121">
        <f>'2.Child'!D76</f>
        <v>73</v>
      </c>
      <c r="B76" s="120">
        <f>'2.Child'!F76</f>
        <v>41</v>
      </c>
      <c r="C76" s="1" t="str">
        <f>'2.Child'!H76</f>
        <v>Role of Microbial Enzymes in Industrial Biotechnology</v>
      </c>
      <c r="D76" s="1">
        <f>'2.Child'!J76</f>
        <v>2020</v>
      </c>
      <c r="E76" s="1">
        <f>'2.Child'!L76</f>
        <v>2024</v>
      </c>
      <c r="F76" s="30" t="str">
        <f>'2.Child'!N76</f>
        <v>Microbiology</v>
      </c>
      <c r="G76" s="30" t="str">
        <f>'2.Child'!P76</f>
        <v>Medicine</v>
      </c>
      <c r="H76" s="30" t="str">
        <f>'2.Child'!R76</f>
        <v>Private Donation</v>
      </c>
      <c r="I76" s="30">
        <f>'2.Child'!T76</f>
        <v>500000</v>
      </c>
      <c r="J76" s="30" t="str">
        <f>'2.Child'!V76</f>
        <v>Quarterly</v>
      </c>
    </row>
    <row r="77" spans="1:10" x14ac:dyDescent="0.2">
      <c r="A77" s="121">
        <f>'2.Child'!D77</f>
        <v>74</v>
      </c>
      <c r="B77" s="120">
        <f>'2.Child'!F77</f>
        <v>5</v>
      </c>
      <c r="C77" s="1" t="str">
        <f>'2.Child'!H77</f>
        <v>Sustainable Methods for Synthesizing Biodegradable Polymers</v>
      </c>
      <c r="D77" s="1">
        <f>'2.Child'!J77</f>
        <v>2020</v>
      </c>
      <c r="E77" s="1">
        <f>'2.Child'!L77</f>
        <v>2024</v>
      </c>
      <c r="F77" s="30" t="str">
        <f>'2.Child'!N77</f>
        <v>Chemistry</v>
      </c>
      <c r="G77" s="30" t="str">
        <f>'2.Child'!P77</f>
        <v>Polymer/Nanomaterial</v>
      </c>
      <c r="H77" s="30" t="str">
        <f>'2.Child'!R77</f>
        <v>Government of Ireland</v>
      </c>
      <c r="I77" s="30">
        <f>'2.Child'!T77</f>
        <v>1000000</v>
      </c>
      <c r="J77" s="30" t="str">
        <f>'2.Child'!V77</f>
        <v>Quarterly</v>
      </c>
    </row>
    <row r="78" spans="1:10" x14ac:dyDescent="0.2">
      <c r="A78" s="121">
        <f>'2.Child'!D78</f>
        <v>75</v>
      </c>
      <c r="B78" s="120">
        <f>'2.Child'!F78</f>
        <v>34</v>
      </c>
      <c r="C78" s="1" t="str">
        <f>'2.Child'!H78</f>
        <v>The Impact of Deforestation on Genetic Diversity in Wildlife</v>
      </c>
      <c r="D78" s="1">
        <f>'2.Child'!J78</f>
        <v>2021</v>
      </c>
      <c r="E78" s="1">
        <f>'2.Child'!L78</f>
        <v>2025</v>
      </c>
      <c r="F78" s="30" t="str">
        <f>'2.Child'!N78</f>
        <v>Physics</v>
      </c>
      <c r="G78" s="30" t="str">
        <f>'2.Child'!P78</f>
        <v>Climate Change</v>
      </c>
      <c r="H78" s="30" t="str">
        <f>'2.Child'!R78</f>
        <v>Department of Education</v>
      </c>
      <c r="I78" s="30">
        <f>'2.Child'!T78</f>
        <v>500000</v>
      </c>
      <c r="J78" s="30" t="str">
        <f>'2.Child'!V78</f>
        <v>Quarterly</v>
      </c>
    </row>
    <row r="79" spans="1:10" x14ac:dyDescent="0.2">
      <c r="A79" s="121">
        <f>'2.Child'!D79</f>
        <v>76</v>
      </c>
      <c r="B79" s="120">
        <f>'2.Child'!F79</f>
        <v>26</v>
      </c>
      <c r="C79" s="1" t="str">
        <f>'2.Child'!H79</f>
        <v>The Dynamics of Binary Star Systems A Simulation Approach</v>
      </c>
      <c r="D79" s="1">
        <f>'2.Child'!J79</f>
        <v>2021</v>
      </c>
      <c r="E79" s="1">
        <f>'2.Child'!L79</f>
        <v>2025</v>
      </c>
      <c r="F79" s="30" t="str">
        <f>'2.Child'!N79</f>
        <v>Biology</v>
      </c>
      <c r="G79" s="30" t="str">
        <f>'2.Child'!P79</f>
        <v>Space Science</v>
      </c>
      <c r="H79" s="30" t="str">
        <f>'2.Child'!R79</f>
        <v>Private Donation</v>
      </c>
      <c r="I79" s="30">
        <f>'2.Child'!T79</f>
        <v>500000</v>
      </c>
      <c r="J79" s="30" t="str">
        <f>'2.Child'!V79</f>
        <v>Annually</v>
      </c>
    </row>
    <row r="80" spans="1:10" x14ac:dyDescent="0.2">
      <c r="A80" s="121">
        <f>'2.Child'!D80</f>
        <v>77</v>
      </c>
      <c r="B80" s="120">
        <f>'2.Child'!F80</f>
        <v>13</v>
      </c>
      <c r="C80" s="1" t="str">
        <f>'2.Child'!H80</f>
        <v>Understanding the Thermodynamics of Solar Cells</v>
      </c>
      <c r="D80" s="1">
        <f>'2.Child'!J80</f>
        <v>2020</v>
      </c>
      <c r="E80" s="1">
        <f>'2.Child'!L80</f>
        <v>2024</v>
      </c>
      <c r="F80" s="30" t="str">
        <f>'2.Child'!N80</f>
        <v>Microbiology</v>
      </c>
      <c r="G80" s="30" t="str">
        <f>'2.Child'!P80</f>
        <v>Renewable Energy</v>
      </c>
      <c r="H80" s="30" t="str">
        <f>'2.Child'!R80</f>
        <v>EU</v>
      </c>
      <c r="I80" s="30">
        <f>'2.Child'!T80</f>
        <v>1000000</v>
      </c>
      <c r="J80" s="30" t="str">
        <f>'2.Child'!V80</f>
        <v>Quarterly</v>
      </c>
    </row>
    <row r="81" spans="1:10" x14ac:dyDescent="0.2">
      <c r="A81" s="121">
        <f>'2.Child'!D81</f>
        <v>78</v>
      </c>
      <c r="B81" s="120">
        <f>'2.Child'!F81</f>
        <v>23</v>
      </c>
      <c r="C81" s="1" t="str">
        <f>'2.Child'!H81</f>
        <v>AI for Personalized Medicine From Data to Decisions</v>
      </c>
      <c r="D81" s="1">
        <f>'2.Child'!J81</f>
        <v>2021</v>
      </c>
      <c r="E81" s="1">
        <f>'2.Child'!L81</f>
        <v>2025</v>
      </c>
      <c r="F81" s="30" t="str">
        <f>'2.Child'!N81</f>
        <v>Computer Science</v>
      </c>
      <c r="G81" s="30" t="str">
        <f>'2.Child'!P81</f>
        <v>Artificial Intelligence</v>
      </c>
      <c r="H81" s="30" t="str">
        <f>'2.Child'!R81</f>
        <v>EU</v>
      </c>
      <c r="I81" s="30">
        <f>'2.Child'!T81</f>
        <v>2000000</v>
      </c>
      <c r="J81" s="30" t="str">
        <f>'2.Child'!V81</f>
        <v>Quarterly</v>
      </c>
    </row>
    <row r="82" spans="1:10" x14ac:dyDescent="0.2">
      <c r="A82" s="121">
        <f>'2.Child'!D82</f>
        <v>79</v>
      </c>
      <c r="B82" s="120">
        <f>'2.Child'!F82</f>
        <v>44</v>
      </c>
      <c r="C82" s="1" t="str">
        <f>'2.Child'!H82</f>
        <v>Mechanisms of Horizontal Gene Transfer in Antibiotic-Resistant Bacteria</v>
      </c>
      <c r="D82" s="1">
        <f>'2.Child'!J82</f>
        <v>2019</v>
      </c>
      <c r="E82" s="1">
        <f>'2.Child'!L82</f>
        <v>2023</v>
      </c>
      <c r="F82" s="30" t="str">
        <f>'2.Child'!N82</f>
        <v>Biology</v>
      </c>
      <c r="G82" s="30" t="str">
        <f>'2.Child'!P82</f>
        <v>Medicine</v>
      </c>
      <c r="H82" s="30" t="str">
        <f>'2.Child'!R82</f>
        <v>Department of Education</v>
      </c>
      <c r="I82" s="30">
        <f>'2.Child'!T82</f>
        <v>500000</v>
      </c>
      <c r="J82" s="30" t="str">
        <f>'2.Child'!V82</f>
        <v>Quarterly</v>
      </c>
    </row>
    <row r="83" spans="1:10" x14ac:dyDescent="0.2">
      <c r="A83" s="121">
        <f>'2.Child'!D83</f>
        <v>80</v>
      </c>
      <c r="B83" s="120">
        <f>'2.Child'!F83</f>
        <v>7</v>
      </c>
      <c r="C83" s="1" t="str">
        <f>'2.Child'!H83</f>
        <v>Advances in Theoretical Models of Black Hole Dynamics</v>
      </c>
      <c r="D83" s="1">
        <f>'2.Child'!J83</f>
        <v>2021</v>
      </c>
      <c r="E83" s="1">
        <f>'2.Child'!L83</f>
        <v>2024</v>
      </c>
      <c r="F83" s="30" t="str">
        <f>'2.Child'!N83</f>
        <v>Computer Science</v>
      </c>
      <c r="G83" s="30" t="str">
        <f>'2.Child'!P83</f>
        <v>Artificial Intelligence</v>
      </c>
      <c r="H83" s="30" t="str">
        <f>'2.Child'!R83</f>
        <v>EU</v>
      </c>
      <c r="I83" s="30">
        <f>'2.Child'!T83</f>
        <v>500000</v>
      </c>
      <c r="J83" s="30" t="str">
        <f>'2.Child'!V83</f>
        <v>Annually</v>
      </c>
    </row>
    <row r="84" spans="1:10" x14ac:dyDescent="0.2">
      <c r="A84" s="121">
        <f>'2.Child'!D84</f>
        <v>81</v>
      </c>
      <c r="B84" s="120">
        <f>'2.Child'!F84</f>
        <v>2</v>
      </c>
      <c r="C84" s="1" t="str">
        <f>'2.Child'!H84</f>
        <v>Leveraging Quantum Computing for Understanding Protein Folding Mechanisms in Biological Systems</v>
      </c>
      <c r="D84" s="1">
        <f>'2.Child'!J84</f>
        <v>2018</v>
      </c>
      <c r="E84" s="1">
        <f>'2.Child'!L84</f>
        <v>2022</v>
      </c>
      <c r="F84" s="30" t="str">
        <f>'2.Child'!N84</f>
        <v>Microbiology</v>
      </c>
      <c r="G84" s="30" t="str">
        <f>'2.Child'!P84</f>
        <v>Medicine</v>
      </c>
      <c r="H84" s="30" t="str">
        <f>'2.Child'!R84</f>
        <v>WHO</v>
      </c>
      <c r="I84" s="30">
        <f>'2.Child'!T84</f>
        <v>2000000</v>
      </c>
      <c r="J84" s="30" t="str">
        <f>'2.Child'!V84</f>
        <v>Quarterly</v>
      </c>
    </row>
    <row r="85" spans="1:10" x14ac:dyDescent="0.2">
      <c r="A85" s="121">
        <f>'2.Child'!D85</f>
        <v>82</v>
      </c>
      <c r="B85" s="120">
        <f>'2.Child'!F85</f>
        <v>29</v>
      </c>
      <c r="C85" s="1" t="str">
        <f>'2.Child'!H85</f>
        <v>Applications of Supramolecular Biology in Drug Delivery</v>
      </c>
      <c r="D85" s="1">
        <f>'2.Child'!J85</f>
        <v>2018</v>
      </c>
      <c r="E85" s="1">
        <f>'2.Child'!L85</f>
        <v>2022</v>
      </c>
      <c r="F85" s="30" t="str">
        <f>'2.Child'!N85</f>
        <v>Physics</v>
      </c>
      <c r="G85" s="30" t="str">
        <f>'2.Child'!P85</f>
        <v>Medicine</v>
      </c>
      <c r="H85" s="30" t="str">
        <f>'2.Child'!R85</f>
        <v>Department of Education</v>
      </c>
      <c r="I85" s="30">
        <f>'2.Child'!T85</f>
        <v>1000000</v>
      </c>
      <c r="J85" s="30" t="str">
        <f>'2.Child'!V85</f>
        <v>Quarterly</v>
      </c>
    </row>
    <row r="86" spans="1:10" x14ac:dyDescent="0.2">
      <c r="A86" s="121">
        <f>'2.Child'!D86</f>
        <v>83</v>
      </c>
      <c r="B86" s="120">
        <f>'2.Child'!F86</f>
        <v>46</v>
      </c>
      <c r="C86" s="1" t="str">
        <f>'2.Child'!H86</f>
        <v>AI Applications in Modeling Molecular Dynamics and Quantum Systems in Structural Physics</v>
      </c>
      <c r="D86" s="1">
        <f>'2.Child'!J86</f>
        <v>2020</v>
      </c>
      <c r="E86" s="1">
        <f>'2.Child'!L86</f>
        <v>2023</v>
      </c>
      <c r="F86" s="30" t="str">
        <f>'2.Child'!N86</f>
        <v>Computer Science</v>
      </c>
      <c r="G86" s="30" t="str">
        <f>'2.Child'!P86</f>
        <v>Artificial Intelligence</v>
      </c>
      <c r="H86" s="30" t="str">
        <f>'2.Child'!R86</f>
        <v>Private Donation</v>
      </c>
      <c r="I86" s="30">
        <f>'2.Child'!T86</f>
        <v>1000000</v>
      </c>
      <c r="J86" s="30" t="str">
        <f>'2.Child'!V86</f>
        <v>Monthly</v>
      </c>
    </row>
    <row r="87" spans="1:10" x14ac:dyDescent="0.2">
      <c r="A87" s="121">
        <f>'2.Child'!D87</f>
        <v>84</v>
      </c>
      <c r="B87" s="120">
        <f>'2.Child'!F87</f>
        <v>51</v>
      </c>
      <c r="C87" s="1" t="str">
        <f>'2.Child'!H87</f>
        <v>Transition Metal Catalysts for Renewable Energy Systems</v>
      </c>
      <c r="D87" s="1">
        <f>'2.Child'!J87</f>
        <v>2021</v>
      </c>
      <c r="E87" s="1">
        <f>'2.Child'!L87</f>
        <v>2025</v>
      </c>
      <c r="F87" s="30" t="str">
        <f>'2.Child'!N87</f>
        <v>Physics</v>
      </c>
      <c r="G87" s="30" t="str">
        <f>'2.Child'!P87</f>
        <v>Renewable Energy</v>
      </c>
      <c r="H87" s="30" t="str">
        <f>'2.Child'!R87</f>
        <v>Private Donation</v>
      </c>
      <c r="I87" s="30">
        <f>'2.Child'!T87</f>
        <v>1000000</v>
      </c>
      <c r="J87" s="30" t="str">
        <f>'2.Child'!V87</f>
        <v>Annually</v>
      </c>
    </row>
    <row r="88" spans="1:10" x14ac:dyDescent="0.2">
      <c r="A88" s="121">
        <f>'2.Child'!D88</f>
        <v>85</v>
      </c>
      <c r="B88" s="120">
        <f>'2.Child'!F88</f>
        <v>31</v>
      </c>
      <c r="C88" s="1" t="str">
        <f>'2.Child'!H88</f>
        <v>Improving Cybersecurity with AI Machine Learning Models for Intrusion Detection and Prevention</v>
      </c>
      <c r="D88" s="1">
        <f>'2.Child'!J88</f>
        <v>2020</v>
      </c>
      <c r="E88" s="1">
        <f>'2.Child'!L88</f>
        <v>2023</v>
      </c>
      <c r="F88" s="30" t="str">
        <f>'2.Child'!N88</f>
        <v>Biology</v>
      </c>
      <c r="G88" s="30" t="str">
        <f>'2.Child'!P88</f>
        <v>Artificial Intelligence</v>
      </c>
      <c r="H88" s="30" t="str">
        <f>'2.Child'!R88</f>
        <v>Private Donation</v>
      </c>
      <c r="I88" s="30">
        <f>'2.Child'!T88</f>
        <v>500000</v>
      </c>
      <c r="J88" s="30" t="str">
        <f>'2.Child'!V88</f>
        <v>Monthly</v>
      </c>
    </row>
    <row r="89" spans="1:10" x14ac:dyDescent="0.2">
      <c r="A89" s="121">
        <f>'2.Child'!D89</f>
        <v>86</v>
      </c>
      <c r="B89" s="120">
        <f>'2.Child'!F89</f>
        <v>52</v>
      </c>
      <c r="C89" s="1" t="str">
        <f>'2.Child'!H89</f>
        <v>Computational Studies of Electromagnetic Wave Propagation</v>
      </c>
      <c r="D89" s="1">
        <f>'2.Child'!J89</f>
        <v>2020</v>
      </c>
      <c r="E89" s="1">
        <f>'2.Child'!L89</f>
        <v>2024</v>
      </c>
      <c r="F89" s="30" t="str">
        <f>'2.Child'!N89</f>
        <v>Physics</v>
      </c>
      <c r="G89" s="30" t="str">
        <f>'2.Child'!P89</f>
        <v>Space Science</v>
      </c>
      <c r="H89" s="30" t="str">
        <f>'2.Child'!R89</f>
        <v>Private Donation</v>
      </c>
      <c r="I89" s="30">
        <f>'2.Child'!T89</f>
        <v>500000</v>
      </c>
      <c r="J89" s="30" t="str">
        <f>'2.Child'!V89</f>
        <v>Quarterly</v>
      </c>
    </row>
    <row r="90" spans="1:10" x14ac:dyDescent="0.2">
      <c r="A90" s="121">
        <f>'2.Child'!D90</f>
        <v>87</v>
      </c>
      <c r="B90" s="120">
        <f>'2.Child'!F90</f>
        <v>42</v>
      </c>
      <c r="C90" s="1" t="str">
        <f>'2.Child'!H90</f>
        <v>The Impact of Ocean Acidification on Coral Reefs</v>
      </c>
      <c r="D90" s="1">
        <f>'2.Child'!J90</f>
        <v>2021</v>
      </c>
      <c r="E90" s="1">
        <f>'2.Child'!L90</f>
        <v>2025</v>
      </c>
      <c r="F90" s="30" t="str">
        <f>'2.Child'!N90</f>
        <v>Computer Science</v>
      </c>
      <c r="G90" s="30" t="str">
        <f>'2.Child'!P90</f>
        <v>Climate Change</v>
      </c>
      <c r="H90" s="30" t="str">
        <f>'2.Child'!R90</f>
        <v>WHO</v>
      </c>
      <c r="I90" s="30">
        <f>'2.Child'!T90</f>
        <v>500000</v>
      </c>
      <c r="J90" s="30" t="str">
        <f>'2.Child'!V90</f>
        <v>Annually</v>
      </c>
    </row>
    <row r="91" spans="1:10" x14ac:dyDescent="0.2">
      <c r="A91" s="121">
        <f>'2.Child'!D91</f>
        <v>88</v>
      </c>
      <c r="B91" s="120">
        <f>'2.Child'!F91</f>
        <v>8</v>
      </c>
      <c r="C91" s="1" t="str">
        <f>'2.Child'!H91</f>
        <v>Leveraging Generative Adversarial Networks (GANs) for Data Augmentation in Medical Imaging</v>
      </c>
      <c r="D91" s="1">
        <f>'2.Child'!J91</f>
        <v>2021</v>
      </c>
      <c r="E91" s="1">
        <f>'2.Child'!L91</f>
        <v>2025</v>
      </c>
      <c r="F91" s="30" t="str">
        <f>'2.Child'!N91</f>
        <v>Chemistry</v>
      </c>
      <c r="G91" s="30" t="str">
        <f>'2.Child'!P91</f>
        <v>Medicine</v>
      </c>
      <c r="H91" s="30" t="str">
        <f>'2.Child'!R91</f>
        <v>EU</v>
      </c>
      <c r="I91" s="30">
        <f>'2.Child'!T91</f>
        <v>500000</v>
      </c>
      <c r="J91" s="30" t="str">
        <f>'2.Child'!V91</f>
        <v>Quarterly</v>
      </c>
    </row>
    <row r="92" spans="1:10" x14ac:dyDescent="0.2">
      <c r="A92" s="121">
        <f>'2.Child'!D92</f>
        <v>89</v>
      </c>
      <c r="B92" s="120">
        <f>'2.Child'!F92</f>
        <v>16</v>
      </c>
      <c r="C92" s="1" t="str">
        <f>'2.Child'!H92</f>
        <v>Nano-Chemistry for Enhancing Energy Efficiency in Devices</v>
      </c>
      <c r="D92" s="1">
        <f>'2.Child'!J92</f>
        <v>2019</v>
      </c>
      <c r="E92" s="1">
        <f>'2.Child'!L92</f>
        <v>2023</v>
      </c>
      <c r="F92" s="30" t="str">
        <f>'2.Child'!N92</f>
        <v>Computer Science</v>
      </c>
      <c r="G92" s="30" t="str">
        <f>'2.Child'!P92</f>
        <v>Renewable Energy</v>
      </c>
      <c r="H92" s="30" t="str">
        <f>'2.Child'!R92</f>
        <v>Private Donation</v>
      </c>
      <c r="I92" s="30">
        <f>'2.Child'!T92</f>
        <v>1000000</v>
      </c>
      <c r="J92" s="30" t="str">
        <f>'2.Child'!V92</f>
        <v>Annually</v>
      </c>
    </row>
    <row r="93" spans="1:10" x14ac:dyDescent="0.2">
      <c r="A93" s="121">
        <f>'2.Child'!D93</f>
        <v>90</v>
      </c>
      <c r="B93" s="120">
        <f>'2.Child'!F93</f>
        <v>47</v>
      </c>
      <c r="C93" s="1" t="str">
        <f>'2.Child'!H93</f>
        <v>AI-Powered Predictive Maintenance Systems in Industrial IoT Enhancing Efficiency and Reducing Downtime</v>
      </c>
      <c r="D93" s="1">
        <f>'2.Child'!J93</f>
        <v>2020</v>
      </c>
      <c r="E93" s="1">
        <f>'2.Child'!L93</f>
        <v>2024</v>
      </c>
      <c r="F93" s="30" t="str">
        <f>'2.Child'!N93</f>
        <v>Physics</v>
      </c>
      <c r="G93" s="30" t="str">
        <f>'2.Child'!P93</f>
        <v>Artificial Intelligence</v>
      </c>
      <c r="H93" s="30" t="str">
        <f>'2.Child'!R93</f>
        <v>EU</v>
      </c>
      <c r="I93" s="30">
        <f>'2.Child'!T93</f>
        <v>1000000</v>
      </c>
      <c r="J93" s="30" t="str">
        <f>'2.Child'!V93</f>
        <v>Quarterly</v>
      </c>
    </row>
    <row r="94" spans="1:10" x14ac:dyDescent="0.2">
      <c r="A94" s="121">
        <f>'2.Child'!D94</f>
        <v>91</v>
      </c>
      <c r="B94" s="120">
        <f>'2.Child'!F94</f>
        <v>20</v>
      </c>
      <c r="C94" s="1" t="str">
        <f>'2.Child'!H94</f>
        <v>High-Performance Computing for Environmental Modeling</v>
      </c>
      <c r="D94" s="1">
        <f>'2.Child'!J94</f>
        <v>2018</v>
      </c>
      <c r="E94" s="1">
        <f>'2.Child'!L94</f>
        <v>2022</v>
      </c>
      <c r="F94" s="30" t="str">
        <f>'2.Child'!N94</f>
        <v>Microbiology</v>
      </c>
      <c r="G94" s="30" t="str">
        <f>'2.Child'!P94</f>
        <v>Artificial Intelligence</v>
      </c>
      <c r="H94" s="30" t="str">
        <f>'2.Child'!R94</f>
        <v>Government of Ireland</v>
      </c>
      <c r="I94" s="30">
        <f>'2.Child'!T94</f>
        <v>2000000</v>
      </c>
      <c r="J94" s="30" t="str">
        <f>'2.Child'!V94</f>
        <v>Annually</v>
      </c>
    </row>
    <row r="95" spans="1:10" x14ac:dyDescent="0.2">
      <c r="A95" s="121">
        <f>'2.Child'!D95</f>
        <v>92</v>
      </c>
      <c r="B95" s="120">
        <f>'2.Child'!F95</f>
        <v>48</v>
      </c>
      <c r="C95" s="1" t="str">
        <f>'2.Child'!H95</f>
        <v>Simulating Particle Interactions in Large Hadron Collider Experiments</v>
      </c>
      <c r="D95" s="1">
        <f>'2.Child'!J95</f>
        <v>2022</v>
      </c>
      <c r="E95" s="1">
        <f>'2.Child'!L95</f>
        <v>2025</v>
      </c>
      <c r="F95" s="30" t="str">
        <f>'2.Child'!N95</f>
        <v>Computer Science</v>
      </c>
      <c r="G95" s="30" t="str">
        <f>'2.Child'!P95</f>
        <v>Space Science</v>
      </c>
      <c r="H95" s="30" t="str">
        <f>'2.Child'!R95</f>
        <v>EU</v>
      </c>
      <c r="I95" s="30">
        <f>'2.Child'!T95</f>
        <v>3000000</v>
      </c>
      <c r="J95" s="30" t="str">
        <f>'2.Child'!V95</f>
        <v>Monthly</v>
      </c>
    </row>
    <row r="96" spans="1:10" x14ac:dyDescent="0.2">
      <c r="A96" s="121">
        <f>'2.Child'!D96</f>
        <v>93</v>
      </c>
      <c r="B96" s="120">
        <f>'2.Child'!F96</f>
        <v>19</v>
      </c>
      <c r="C96" s="1" t="str">
        <f>'2.Child'!H96</f>
        <v>Exploring the Mechanisms of Photocatalysis for Solar-Driven Water Splitting</v>
      </c>
      <c r="D96" s="1">
        <f>'2.Child'!J96</f>
        <v>2021</v>
      </c>
      <c r="E96" s="1">
        <f>'2.Child'!L96</f>
        <v>2024</v>
      </c>
      <c r="F96" s="30" t="str">
        <f>'2.Child'!N96</f>
        <v>Physics</v>
      </c>
      <c r="G96" s="30" t="str">
        <f>'2.Child'!P96</f>
        <v>Renewable Energy</v>
      </c>
      <c r="H96" s="30" t="str">
        <f>'2.Child'!R96</f>
        <v>Department of Education</v>
      </c>
      <c r="I96" s="30">
        <f>'2.Child'!T96</f>
        <v>1000000</v>
      </c>
      <c r="J96" s="30" t="str">
        <f>'2.Child'!V96</f>
        <v>Annually</v>
      </c>
    </row>
    <row r="97" spans="1:10" x14ac:dyDescent="0.2">
      <c r="A97" s="121">
        <f>'2.Child'!D97</f>
        <v>94</v>
      </c>
      <c r="B97" s="120">
        <f>'2.Child'!F97</f>
        <v>53</v>
      </c>
      <c r="C97" s="1" t="str">
        <f>'2.Child'!H97</f>
        <v>Chemical Synthesis of Bio-Inspired Materials</v>
      </c>
      <c r="D97" s="1">
        <f>'2.Child'!J97</f>
        <v>2021</v>
      </c>
      <c r="E97" s="1">
        <f>'2.Child'!L97</f>
        <v>2024</v>
      </c>
      <c r="F97" s="30" t="str">
        <f>'2.Child'!N97</f>
        <v>Microbiology</v>
      </c>
      <c r="G97" s="30" t="str">
        <f>'2.Child'!P97</f>
        <v>Polymer/Nanomaterial</v>
      </c>
      <c r="H97" s="30" t="str">
        <f>'2.Child'!R97</f>
        <v>EU</v>
      </c>
      <c r="I97" s="30">
        <f>'2.Child'!T97</f>
        <v>500000</v>
      </c>
      <c r="J97" s="30" t="str">
        <f>'2.Child'!V97</f>
        <v>Annually</v>
      </c>
    </row>
    <row r="98" spans="1:10" x14ac:dyDescent="0.2">
      <c r="A98" s="121">
        <f>'2.Child'!D98</f>
        <v>95</v>
      </c>
      <c r="B98" s="120">
        <f>'2.Child'!F98</f>
        <v>18</v>
      </c>
      <c r="C98" s="1" t="str">
        <f>'2.Child'!H98</f>
        <v>Design and Synthesis of Biodegradable Polymers for Environmental Applications</v>
      </c>
      <c r="D98" s="1">
        <f>'2.Child'!J98</f>
        <v>2020</v>
      </c>
      <c r="E98" s="1">
        <f>'2.Child'!L98</f>
        <v>2023</v>
      </c>
      <c r="F98" s="30" t="str">
        <f>'2.Child'!N98</f>
        <v>Chemistry</v>
      </c>
      <c r="G98" s="30" t="str">
        <f>'2.Child'!P98</f>
        <v>Polymer/Nanomaterial</v>
      </c>
      <c r="H98" s="30" t="str">
        <f>'2.Child'!R98</f>
        <v>EU</v>
      </c>
      <c r="I98" s="30">
        <f>'2.Child'!T98</f>
        <v>1000000</v>
      </c>
      <c r="J98" s="30" t="str">
        <f>'2.Child'!V98</f>
        <v>Annually</v>
      </c>
    </row>
    <row r="99" spans="1:10" x14ac:dyDescent="0.2">
      <c r="A99" s="121">
        <f>'2.Child'!D99</f>
        <v>96</v>
      </c>
      <c r="B99" s="120">
        <f>'2.Child'!F99</f>
        <v>45</v>
      </c>
      <c r="C99" s="1" t="str">
        <f>'2.Child'!H99</f>
        <v>Cellular Pathways in Plant Resistance to Environmental Stress</v>
      </c>
      <c r="D99" s="1">
        <f>'2.Child'!J99</f>
        <v>2018</v>
      </c>
      <c r="E99" s="1">
        <f>'2.Child'!L99</f>
        <v>2021</v>
      </c>
      <c r="F99" s="30" t="str">
        <f>'2.Child'!N99</f>
        <v>Physics</v>
      </c>
      <c r="G99" s="30" t="str">
        <f>'2.Child'!P99</f>
        <v>Climate Change</v>
      </c>
      <c r="H99" s="30" t="str">
        <f>'2.Child'!R99</f>
        <v>Government of Ireland</v>
      </c>
      <c r="I99" s="30">
        <f>'2.Child'!T99</f>
        <v>500000</v>
      </c>
      <c r="J99" s="30" t="str">
        <f>'2.Child'!V99</f>
        <v>Annually</v>
      </c>
    </row>
    <row r="100" spans="1:10" x14ac:dyDescent="0.2">
      <c r="A100" s="121">
        <f>'2.Child'!D100</f>
        <v>97</v>
      </c>
      <c r="B100" s="120">
        <f>'2.Child'!F100</f>
        <v>37</v>
      </c>
      <c r="C100" s="1" t="str">
        <f>'2.Child'!H100</f>
        <v>Microbial Interactions in Biofilm Formation</v>
      </c>
      <c r="D100" s="1">
        <f>'2.Child'!J100</f>
        <v>2022</v>
      </c>
      <c r="E100" s="1">
        <f>'2.Child'!L100</f>
        <v>2025</v>
      </c>
      <c r="F100" s="30" t="str">
        <f>'2.Child'!N100</f>
        <v>Chemistry</v>
      </c>
      <c r="G100" s="30" t="str">
        <f>'2.Child'!P100</f>
        <v>Medicine</v>
      </c>
      <c r="H100" s="30" t="str">
        <f>'2.Child'!R100</f>
        <v>WHO</v>
      </c>
      <c r="I100" s="30">
        <f>'2.Child'!T100</f>
        <v>500000</v>
      </c>
      <c r="J100" s="30" t="str">
        <f>'2.Child'!V100</f>
        <v>Annually</v>
      </c>
    </row>
    <row r="101" spans="1:10" x14ac:dyDescent="0.2">
      <c r="A101" s="121">
        <f>'2.Child'!D101</f>
        <v>98</v>
      </c>
      <c r="B101" s="120">
        <f>'2.Child'!F101</f>
        <v>59</v>
      </c>
      <c r="C101" s="1" t="str">
        <f>'2.Child'!H101</f>
        <v>Ethical Considerations and Bias Mitigation in AI Algorithms for Fair Decision Making</v>
      </c>
      <c r="D101" s="1">
        <f>'2.Child'!J101</f>
        <v>2018</v>
      </c>
      <c r="E101" s="1">
        <f>'2.Child'!L101</f>
        <v>2022</v>
      </c>
      <c r="F101" s="30" t="str">
        <f>'2.Child'!N101</f>
        <v>Computer Science</v>
      </c>
      <c r="G101" s="30" t="str">
        <f>'2.Child'!P101</f>
        <v>Artificial Intelligence</v>
      </c>
      <c r="H101" s="30" t="str">
        <f>'2.Child'!R101</f>
        <v>Department of Education</v>
      </c>
      <c r="I101" s="30">
        <f>'2.Child'!T101</f>
        <v>500000</v>
      </c>
      <c r="J101" s="30" t="str">
        <f>'2.Child'!V101</f>
        <v>Annually</v>
      </c>
    </row>
    <row r="102" spans="1:10" x14ac:dyDescent="0.2">
      <c r="A102" s="121">
        <f>'2.Child'!D102</f>
        <v>99</v>
      </c>
      <c r="B102" s="120">
        <f>'2.Child'!F102</f>
        <v>55</v>
      </c>
      <c r="C102" s="1" t="str">
        <f>'2.Child'!H102</f>
        <v>The Role of AI in Climate Modeling Predicting and Mitigating Climate Change Impacts</v>
      </c>
      <c r="D102" s="1">
        <f>'2.Child'!J102</f>
        <v>2018</v>
      </c>
      <c r="E102" s="1">
        <f>'2.Child'!L102</f>
        <v>2021</v>
      </c>
      <c r="F102" s="30" t="str">
        <f>'2.Child'!N102</f>
        <v>Chemistry</v>
      </c>
      <c r="G102" s="30" t="str">
        <f>'2.Child'!P102</f>
        <v>Climate Change</v>
      </c>
      <c r="H102" s="30" t="str">
        <f>'2.Child'!R102</f>
        <v>Government of Ireland</v>
      </c>
      <c r="I102" s="30">
        <f>'2.Child'!T102</f>
        <v>2000000</v>
      </c>
      <c r="J102" s="30" t="str">
        <f>'2.Child'!V102</f>
        <v>Monthly</v>
      </c>
    </row>
    <row r="103" spans="1:10" x14ac:dyDescent="0.2">
      <c r="A103" s="121">
        <f>'2.Child'!D103</f>
        <v>100</v>
      </c>
      <c r="B103" s="120">
        <f>'2.Child'!F103</f>
        <v>9</v>
      </c>
      <c r="C103" s="1" t="str">
        <f>'2.Child'!H103</f>
        <v>Chemistry of Lithium-Ion Batteries for Electric Vehicles</v>
      </c>
      <c r="D103" s="1">
        <f>'2.Child'!J103</f>
        <v>2021</v>
      </c>
      <c r="E103" s="1">
        <f>'2.Child'!L103</f>
        <v>2024</v>
      </c>
      <c r="F103" s="30" t="str">
        <f>'2.Child'!N103</f>
        <v>Computer Science</v>
      </c>
      <c r="G103" s="30" t="str">
        <f>'2.Child'!P103</f>
        <v>Renewable Energy</v>
      </c>
      <c r="H103" s="30" t="str">
        <f>'2.Child'!R103</f>
        <v>Department of Education</v>
      </c>
      <c r="I103" s="30">
        <f>'2.Child'!T103</f>
        <v>2000000</v>
      </c>
      <c r="J103" s="30" t="str">
        <f>'2.Child'!V103</f>
        <v>Monthly</v>
      </c>
    </row>
    <row r="104" spans="1:10" x14ac:dyDescent="0.2">
      <c r="H104" s="30"/>
      <c r="I104" s="30"/>
      <c r="J104" s="30"/>
    </row>
    <row r="105" spans="1:10" x14ac:dyDescent="0.2">
      <c r="H105" s="30"/>
      <c r="I105" s="30"/>
      <c r="J105" s="30"/>
    </row>
    <row r="106" spans="1:10" x14ac:dyDescent="0.2">
      <c r="H106" s="30"/>
      <c r="I106" s="30"/>
      <c r="J106" s="30"/>
    </row>
    <row r="107" spans="1:10" x14ac:dyDescent="0.2">
      <c r="H107" s="30"/>
      <c r="I107" s="30"/>
      <c r="J107" s="30"/>
    </row>
    <row r="108" spans="1:10" x14ac:dyDescent="0.2">
      <c r="H108" s="30"/>
      <c r="I108" s="30"/>
      <c r="J108" s="30"/>
    </row>
    <row r="109" spans="1:10" x14ac:dyDescent="0.2">
      <c r="H109" s="30"/>
      <c r="I109" s="30"/>
      <c r="J109" s="30"/>
    </row>
    <row r="110" spans="1:10" x14ac:dyDescent="0.2">
      <c r="H110" s="30"/>
      <c r="I110" s="30"/>
      <c r="J110" s="30"/>
    </row>
    <row r="111" spans="1:10" x14ac:dyDescent="0.2">
      <c r="H111" s="30"/>
      <c r="I111" s="30"/>
      <c r="J111" s="30"/>
    </row>
    <row r="112" spans="1:10" x14ac:dyDescent="0.2">
      <c r="H112" s="30"/>
      <c r="I112" s="30"/>
      <c r="J112" s="30"/>
    </row>
    <row r="113" spans="8:10" x14ac:dyDescent="0.2">
      <c r="H113" s="30"/>
      <c r="I113" s="30"/>
      <c r="J113" s="30"/>
    </row>
    <row r="114" spans="8:10" x14ac:dyDescent="0.2">
      <c r="H114" s="30"/>
      <c r="I114" s="30"/>
      <c r="J114" s="30"/>
    </row>
    <row r="115" spans="8:10" x14ac:dyDescent="0.2">
      <c r="H115" s="30"/>
      <c r="I115" s="30"/>
      <c r="J115" s="30"/>
    </row>
    <row r="116" spans="8:10" x14ac:dyDescent="0.2">
      <c r="H116" s="30"/>
      <c r="I116" s="30"/>
      <c r="J116" s="30"/>
    </row>
    <row r="117" spans="8:10" x14ac:dyDescent="0.2">
      <c r="H117" s="30"/>
      <c r="I117" s="30"/>
      <c r="J117" s="30"/>
    </row>
    <row r="118" spans="8:10" x14ac:dyDescent="0.2">
      <c r="H118" s="30"/>
      <c r="I118" s="30"/>
      <c r="J118" s="30"/>
    </row>
    <row r="119" spans="8:10" x14ac:dyDescent="0.2">
      <c r="H119" s="30"/>
      <c r="I119" s="30"/>
      <c r="J119" s="30"/>
    </row>
    <row r="120" spans="8:10" x14ac:dyDescent="0.2">
      <c r="H120" s="30"/>
      <c r="I120" s="30"/>
      <c r="J120" s="30"/>
    </row>
    <row r="121" spans="8:10" x14ac:dyDescent="0.2">
      <c r="H121" s="30"/>
      <c r="I121" s="30"/>
      <c r="J121" s="30"/>
    </row>
    <row r="122" spans="8:10" x14ac:dyDescent="0.2">
      <c r="H122" s="30"/>
      <c r="I122" s="30"/>
      <c r="J122" s="30"/>
    </row>
    <row r="123" spans="8:10" x14ac:dyDescent="0.2">
      <c r="H123" s="30"/>
      <c r="I123" s="30"/>
      <c r="J123" s="30"/>
    </row>
    <row r="124" spans="8:10" x14ac:dyDescent="0.2">
      <c r="H124" s="30"/>
      <c r="I124" s="30"/>
      <c r="J124" s="30"/>
    </row>
    <row r="125" spans="8:10" x14ac:dyDescent="0.2">
      <c r="H125" s="30"/>
      <c r="I125" s="30"/>
      <c r="J125" s="30"/>
    </row>
    <row r="126" spans="8:10" x14ac:dyDescent="0.2">
      <c r="H126" s="30"/>
      <c r="I126" s="30"/>
      <c r="J126" s="30"/>
    </row>
    <row r="127" spans="8:10" x14ac:dyDescent="0.2">
      <c r="H127" s="30"/>
      <c r="I127" s="30"/>
      <c r="J127" s="30"/>
    </row>
    <row r="128" spans="8:10" x14ac:dyDescent="0.2">
      <c r="H128" s="30"/>
      <c r="I128" s="30"/>
      <c r="J128" s="30"/>
    </row>
    <row r="129" spans="8:10" x14ac:dyDescent="0.2">
      <c r="H129" s="30"/>
      <c r="I129" s="30"/>
      <c r="J129" s="30"/>
    </row>
    <row r="130" spans="8:10" x14ac:dyDescent="0.2">
      <c r="H130" s="30"/>
      <c r="I130" s="30"/>
      <c r="J130" s="30"/>
    </row>
    <row r="131" spans="8:10" x14ac:dyDescent="0.2">
      <c r="H131" s="30"/>
      <c r="I131" s="30"/>
      <c r="J131" s="30"/>
    </row>
    <row r="132" spans="8:10" x14ac:dyDescent="0.2">
      <c r="H132" s="30"/>
      <c r="I132" s="30"/>
      <c r="J132" s="30"/>
    </row>
    <row r="133" spans="8:10" x14ac:dyDescent="0.2">
      <c r="H133" s="30"/>
      <c r="I133" s="30"/>
      <c r="J133" s="30"/>
    </row>
    <row r="134" spans="8:10" x14ac:dyDescent="0.2">
      <c r="H134" s="30"/>
      <c r="I134" s="30"/>
      <c r="J134" s="30"/>
    </row>
    <row r="135" spans="8:10" x14ac:dyDescent="0.2">
      <c r="H135" s="30"/>
      <c r="I135" s="30"/>
      <c r="J135" s="30"/>
    </row>
    <row r="136" spans="8:10" x14ac:dyDescent="0.2">
      <c r="H136" s="30"/>
      <c r="I136" s="30"/>
      <c r="J136" s="30"/>
    </row>
    <row r="137" spans="8:10" x14ac:dyDescent="0.2">
      <c r="H137" s="30"/>
      <c r="I137" s="30"/>
      <c r="J137" s="30"/>
    </row>
    <row r="138" spans="8:10" x14ac:dyDescent="0.2">
      <c r="H138" s="30"/>
      <c r="I138" s="30"/>
      <c r="J138" s="30"/>
    </row>
    <row r="139" spans="8:10" x14ac:dyDescent="0.2">
      <c r="H139" s="30"/>
      <c r="I139" s="30"/>
      <c r="J139" s="30"/>
    </row>
    <row r="140" spans="8:10" x14ac:dyDescent="0.2">
      <c r="H140" s="30"/>
      <c r="I140" s="30"/>
      <c r="J140" s="30"/>
    </row>
    <row r="141" spans="8:10" x14ac:dyDescent="0.2">
      <c r="H141" s="30"/>
      <c r="I141" s="30"/>
      <c r="J141" s="30"/>
    </row>
    <row r="142" spans="8:10" x14ac:dyDescent="0.2">
      <c r="H142" s="30"/>
      <c r="I142" s="30"/>
      <c r="J142" s="30"/>
    </row>
    <row r="143" spans="8:10" x14ac:dyDescent="0.2">
      <c r="H143" s="30"/>
      <c r="I143" s="30"/>
      <c r="J143" s="30"/>
    </row>
    <row r="144" spans="8:10" x14ac:dyDescent="0.2">
      <c r="H144" s="30"/>
      <c r="I144" s="30"/>
      <c r="J144" s="30"/>
    </row>
    <row r="145" spans="8:10" x14ac:dyDescent="0.2">
      <c r="H145" s="30"/>
      <c r="I145" s="30"/>
      <c r="J145" s="30"/>
    </row>
    <row r="146" spans="8:10" x14ac:dyDescent="0.2">
      <c r="H146" s="30"/>
      <c r="I146" s="30"/>
      <c r="J146" s="30"/>
    </row>
    <row r="147" spans="8:10" x14ac:dyDescent="0.2">
      <c r="H147" s="30"/>
      <c r="I147" s="30"/>
      <c r="J147" s="30"/>
    </row>
    <row r="148" spans="8:10" x14ac:dyDescent="0.2">
      <c r="H148" s="30"/>
      <c r="I148" s="30"/>
      <c r="J148" s="30"/>
    </row>
    <row r="149" spans="8:10" x14ac:dyDescent="0.2">
      <c r="H149" s="30"/>
      <c r="I149" s="30"/>
      <c r="J149" s="30"/>
    </row>
    <row r="150" spans="8:10" x14ac:dyDescent="0.2">
      <c r="H150" s="30"/>
      <c r="I150" s="30"/>
      <c r="J150" s="30"/>
    </row>
    <row r="151" spans="8:10" x14ac:dyDescent="0.2">
      <c r="H151" s="30"/>
      <c r="I151" s="30"/>
      <c r="J151" s="30"/>
    </row>
    <row r="152" spans="8:10" x14ac:dyDescent="0.2">
      <c r="H152" s="30"/>
      <c r="I152" s="30"/>
      <c r="J152" s="30"/>
    </row>
    <row r="153" spans="8:10" x14ac:dyDescent="0.2">
      <c r="H153" s="30"/>
      <c r="I153" s="30"/>
      <c r="J153" s="30"/>
    </row>
    <row r="154" spans="8:10" x14ac:dyDescent="0.2">
      <c r="H154" s="30"/>
      <c r="I154" s="30"/>
      <c r="J154" s="30"/>
    </row>
    <row r="155" spans="8:10" x14ac:dyDescent="0.2">
      <c r="H155" s="30"/>
      <c r="I155" s="30"/>
      <c r="J155" s="30"/>
    </row>
    <row r="156" spans="8:10" x14ac:dyDescent="0.2">
      <c r="H156" s="30"/>
      <c r="I156" s="30"/>
      <c r="J156" s="30"/>
    </row>
    <row r="157" spans="8:10" x14ac:dyDescent="0.2">
      <c r="H157" s="30"/>
      <c r="I157" s="30"/>
      <c r="J157" s="30"/>
    </row>
    <row r="158" spans="8:10" x14ac:dyDescent="0.2">
      <c r="H158" s="30"/>
      <c r="I158" s="30"/>
      <c r="J158" s="30"/>
    </row>
    <row r="159" spans="8:10" x14ac:dyDescent="0.2">
      <c r="H159" s="30"/>
      <c r="I159" s="30"/>
      <c r="J159" s="30"/>
    </row>
    <row r="160" spans="8:10" x14ac:dyDescent="0.2">
      <c r="H160" s="30"/>
      <c r="I160" s="30"/>
      <c r="J160" s="30"/>
    </row>
    <row r="161" spans="8:10" x14ac:dyDescent="0.2">
      <c r="H161" s="30"/>
      <c r="I161" s="30"/>
      <c r="J161" s="30"/>
    </row>
    <row r="162" spans="8:10" x14ac:dyDescent="0.2">
      <c r="H162" s="30"/>
      <c r="I162" s="30"/>
      <c r="J162" s="30"/>
    </row>
    <row r="163" spans="8:10" x14ac:dyDescent="0.2">
      <c r="H163" s="30"/>
      <c r="I163" s="30"/>
      <c r="J163" s="30"/>
    </row>
    <row r="164" spans="8:10" x14ac:dyDescent="0.2">
      <c r="H164" s="30"/>
      <c r="I164" s="30"/>
      <c r="J164" s="30"/>
    </row>
    <row r="165" spans="8:10" x14ac:dyDescent="0.2">
      <c r="H165" s="30"/>
      <c r="I165" s="30"/>
      <c r="J165" s="30"/>
    </row>
    <row r="166" spans="8:10" x14ac:dyDescent="0.2">
      <c r="H166" s="30"/>
      <c r="I166" s="30"/>
      <c r="J166" s="30"/>
    </row>
    <row r="167" spans="8:10" x14ac:dyDescent="0.2">
      <c r="H167" s="30"/>
      <c r="I167" s="30"/>
      <c r="J167" s="30"/>
    </row>
    <row r="168" spans="8:10" x14ac:dyDescent="0.2">
      <c r="H168" s="30"/>
      <c r="I168" s="30"/>
      <c r="J168" s="30"/>
    </row>
    <row r="169" spans="8:10" x14ac:dyDescent="0.2">
      <c r="H169" s="30"/>
      <c r="I169" s="30"/>
      <c r="J169" s="30"/>
    </row>
    <row r="170" spans="8:10" x14ac:dyDescent="0.2">
      <c r="H170" s="30"/>
      <c r="I170" s="30"/>
      <c r="J170" s="30"/>
    </row>
    <row r="171" spans="8:10" x14ac:dyDescent="0.2">
      <c r="H171" s="30"/>
      <c r="I171" s="30"/>
      <c r="J171" s="30"/>
    </row>
    <row r="172" spans="8:10" x14ac:dyDescent="0.2">
      <c r="H172" s="30"/>
      <c r="I172" s="30"/>
      <c r="J172" s="30"/>
    </row>
    <row r="173" spans="8:10" x14ac:dyDescent="0.2">
      <c r="H173" s="30"/>
      <c r="I173" s="30"/>
      <c r="J173" s="30"/>
    </row>
    <row r="174" spans="8:10" x14ac:dyDescent="0.2">
      <c r="H174" s="30"/>
      <c r="I174" s="30"/>
      <c r="J174" s="30"/>
    </row>
    <row r="175" spans="8:10" x14ac:dyDescent="0.2">
      <c r="H175" s="30"/>
      <c r="I175" s="30"/>
      <c r="J175" s="30"/>
    </row>
    <row r="176" spans="8:10" x14ac:dyDescent="0.2">
      <c r="H176" s="30"/>
      <c r="I176" s="30"/>
      <c r="J176" s="30"/>
    </row>
    <row r="177" spans="8:10" x14ac:dyDescent="0.2">
      <c r="H177" s="30"/>
      <c r="I177" s="30"/>
      <c r="J177" s="30"/>
    </row>
    <row r="178" spans="8:10" x14ac:dyDescent="0.2">
      <c r="H178" s="30"/>
      <c r="I178" s="30"/>
      <c r="J178" s="30"/>
    </row>
    <row r="179" spans="8:10" x14ac:dyDescent="0.2">
      <c r="H179" s="30"/>
      <c r="I179" s="30"/>
      <c r="J179" s="30"/>
    </row>
    <row r="180" spans="8:10" x14ac:dyDescent="0.2">
      <c r="H180" s="30"/>
      <c r="I180" s="30"/>
      <c r="J180" s="30"/>
    </row>
    <row r="181" spans="8:10" x14ac:dyDescent="0.2">
      <c r="H181" s="30"/>
      <c r="I181" s="30"/>
      <c r="J181" s="30"/>
    </row>
    <row r="182" spans="8:10" x14ac:dyDescent="0.2">
      <c r="H182" s="30"/>
      <c r="I182" s="30"/>
      <c r="J182" s="30"/>
    </row>
    <row r="183" spans="8:10" x14ac:dyDescent="0.2">
      <c r="H183" s="30"/>
      <c r="I183" s="30"/>
      <c r="J183" s="30"/>
    </row>
    <row r="184" spans="8:10" x14ac:dyDescent="0.2">
      <c r="H184" s="30"/>
      <c r="I184" s="30"/>
      <c r="J184" s="30"/>
    </row>
    <row r="185" spans="8:10" x14ac:dyDescent="0.2">
      <c r="H185" s="30"/>
      <c r="I185" s="30"/>
      <c r="J185" s="30"/>
    </row>
    <row r="186" spans="8:10" x14ac:dyDescent="0.2">
      <c r="H186" s="30"/>
      <c r="I186" s="30"/>
      <c r="J186" s="30"/>
    </row>
    <row r="187" spans="8:10" x14ac:dyDescent="0.2">
      <c r="H187" s="30"/>
      <c r="I187" s="30"/>
      <c r="J187" s="30"/>
    </row>
    <row r="188" spans="8:10" x14ac:dyDescent="0.2">
      <c r="H188" s="30"/>
      <c r="I188" s="30"/>
      <c r="J188" s="30"/>
    </row>
    <row r="189" spans="8:10" x14ac:dyDescent="0.2">
      <c r="H189" s="30"/>
      <c r="I189" s="30"/>
      <c r="J189" s="30"/>
    </row>
    <row r="190" spans="8:10" x14ac:dyDescent="0.2">
      <c r="H190" s="30"/>
      <c r="I190" s="30"/>
      <c r="J190" s="30"/>
    </row>
    <row r="191" spans="8:10" x14ac:dyDescent="0.2">
      <c r="H191" s="30"/>
      <c r="I191" s="30"/>
      <c r="J191" s="30"/>
    </row>
    <row r="192" spans="8:10" x14ac:dyDescent="0.2">
      <c r="H192" s="30"/>
      <c r="I192" s="30"/>
      <c r="J192" s="30"/>
    </row>
    <row r="193" spans="8:10" x14ac:dyDescent="0.2">
      <c r="H193" s="30"/>
      <c r="I193" s="30"/>
      <c r="J193" s="30"/>
    </row>
    <row r="194" spans="8:10" x14ac:dyDescent="0.2">
      <c r="H194" s="30"/>
      <c r="I194" s="30"/>
      <c r="J194" s="30"/>
    </row>
    <row r="195" spans="8:10" x14ac:dyDescent="0.2">
      <c r="H195" s="30"/>
      <c r="I195" s="30"/>
      <c r="J195" s="30"/>
    </row>
    <row r="196" spans="8:10" x14ac:dyDescent="0.2">
      <c r="H196" s="30"/>
      <c r="I196" s="30"/>
      <c r="J196" s="30"/>
    </row>
    <row r="197" spans="8:10" x14ac:dyDescent="0.2">
      <c r="H197" s="30"/>
      <c r="I197" s="30"/>
      <c r="J197" s="30"/>
    </row>
    <row r="198" spans="8:10" x14ac:dyDescent="0.2">
      <c r="H198" s="30"/>
      <c r="I198" s="30"/>
      <c r="J198" s="30"/>
    </row>
    <row r="199" spans="8:10" x14ac:dyDescent="0.2">
      <c r="H199" s="30"/>
      <c r="I199" s="30"/>
      <c r="J199" s="30"/>
    </row>
    <row r="200" spans="8:10" x14ac:dyDescent="0.2">
      <c r="H200" s="30"/>
      <c r="I200" s="30"/>
      <c r="J200" s="30"/>
    </row>
    <row r="201" spans="8:10" x14ac:dyDescent="0.2">
      <c r="H201" s="30"/>
      <c r="I201" s="30"/>
      <c r="J201" s="30"/>
    </row>
    <row r="202" spans="8:10" x14ac:dyDescent="0.2">
      <c r="H202" s="30"/>
      <c r="I202" s="30"/>
      <c r="J202" s="30"/>
    </row>
    <row r="203" spans="8:10" x14ac:dyDescent="0.2">
      <c r="H203" s="30"/>
      <c r="I203" s="30"/>
      <c r="J203" s="30"/>
    </row>
    <row r="204" spans="8:10" x14ac:dyDescent="0.2">
      <c r="H204" s="30"/>
      <c r="I204" s="30"/>
      <c r="J204" s="30"/>
    </row>
    <row r="205" spans="8:10" x14ac:dyDescent="0.2">
      <c r="H205" s="30"/>
      <c r="I205" s="30"/>
      <c r="J205" s="30"/>
    </row>
    <row r="206" spans="8:10" x14ac:dyDescent="0.2">
      <c r="H206" s="30"/>
      <c r="I206" s="30"/>
      <c r="J206" s="30"/>
    </row>
    <row r="207" spans="8:10" x14ac:dyDescent="0.2">
      <c r="H207" s="30"/>
      <c r="I207" s="30"/>
      <c r="J207" s="30"/>
    </row>
    <row r="208" spans="8:10" x14ac:dyDescent="0.2">
      <c r="H208" s="30"/>
      <c r="I208" s="30"/>
      <c r="J208" s="30"/>
    </row>
    <row r="209" spans="8:10" x14ac:dyDescent="0.2">
      <c r="H209" s="30"/>
      <c r="I209" s="30"/>
      <c r="J209" s="30"/>
    </row>
    <row r="210" spans="8:10" x14ac:dyDescent="0.2">
      <c r="H210" s="30"/>
      <c r="I210" s="30"/>
      <c r="J210" s="30"/>
    </row>
    <row r="211" spans="8:10" x14ac:dyDescent="0.2">
      <c r="H211" s="30"/>
      <c r="I211" s="30"/>
      <c r="J211" s="30"/>
    </row>
    <row r="212" spans="8:10" x14ac:dyDescent="0.2">
      <c r="H212" s="30"/>
      <c r="I212" s="30"/>
      <c r="J212" s="30"/>
    </row>
    <row r="213" spans="8:10" x14ac:dyDescent="0.2">
      <c r="H213" s="30"/>
      <c r="I213" s="30"/>
      <c r="J213" s="30"/>
    </row>
    <row r="214" spans="8:10" x14ac:dyDescent="0.2">
      <c r="H214" s="30"/>
      <c r="I214" s="30"/>
      <c r="J214" s="30"/>
    </row>
    <row r="215" spans="8:10" x14ac:dyDescent="0.2">
      <c r="H215" s="30"/>
      <c r="I215" s="30"/>
      <c r="J215" s="30"/>
    </row>
    <row r="216" spans="8:10" x14ac:dyDescent="0.2">
      <c r="H216" s="30"/>
      <c r="I216" s="30"/>
      <c r="J216" s="30"/>
    </row>
    <row r="217" spans="8:10" x14ac:dyDescent="0.2">
      <c r="H217" s="30"/>
      <c r="I217" s="30"/>
      <c r="J217" s="30"/>
    </row>
    <row r="218" spans="8:10" x14ac:dyDescent="0.2">
      <c r="H218" s="30"/>
      <c r="I218" s="30"/>
      <c r="J218" s="30"/>
    </row>
    <row r="219" spans="8:10" x14ac:dyDescent="0.2">
      <c r="H219" s="30"/>
      <c r="I219" s="30"/>
      <c r="J219" s="30"/>
    </row>
    <row r="220" spans="8:10" x14ac:dyDescent="0.2">
      <c r="H220" s="30"/>
      <c r="I220" s="30"/>
      <c r="J220" s="30"/>
    </row>
    <row r="221" spans="8:10" x14ac:dyDescent="0.2">
      <c r="H221" s="30"/>
      <c r="I221" s="30"/>
      <c r="J221" s="30"/>
    </row>
    <row r="222" spans="8:10" x14ac:dyDescent="0.2">
      <c r="H222" s="30"/>
      <c r="I222" s="30"/>
      <c r="J222" s="30"/>
    </row>
    <row r="223" spans="8:10" x14ac:dyDescent="0.2">
      <c r="H223" s="30"/>
      <c r="I223" s="30"/>
      <c r="J223" s="30"/>
    </row>
    <row r="224" spans="8:10" x14ac:dyDescent="0.2">
      <c r="H224" s="30"/>
      <c r="I224" s="30"/>
      <c r="J224" s="30"/>
    </row>
    <row r="225" spans="8:10" x14ac:dyDescent="0.2">
      <c r="H225" s="30"/>
      <c r="I225" s="30"/>
      <c r="J225" s="30"/>
    </row>
    <row r="226" spans="8:10" x14ac:dyDescent="0.2">
      <c r="H226" s="30"/>
      <c r="I226" s="30"/>
      <c r="J226" s="30"/>
    </row>
    <row r="227" spans="8:10" x14ac:dyDescent="0.2">
      <c r="H227" s="30"/>
      <c r="I227" s="30"/>
      <c r="J227" s="30"/>
    </row>
    <row r="228" spans="8:10" x14ac:dyDescent="0.2">
      <c r="H228" s="30"/>
      <c r="I228" s="30"/>
      <c r="J228" s="30"/>
    </row>
    <row r="229" spans="8:10" x14ac:dyDescent="0.2">
      <c r="H229" s="30"/>
      <c r="I229" s="30"/>
      <c r="J229" s="30"/>
    </row>
    <row r="230" spans="8:10" x14ac:dyDescent="0.2">
      <c r="H230" s="30"/>
      <c r="I230" s="30"/>
      <c r="J230" s="30"/>
    </row>
    <row r="231" spans="8:10" x14ac:dyDescent="0.2">
      <c r="H231" s="30"/>
      <c r="I231" s="30"/>
      <c r="J231" s="30"/>
    </row>
    <row r="232" spans="8:10" x14ac:dyDescent="0.2">
      <c r="H232" s="30"/>
      <c r="I232" s="30"/>
      <c r="J232" s="30"/>
    </row>
    <row r="233" spans="8:10" x14ac:dyDescent="0.2">
      <c r="H233" s="30"/>
      <c r="I233" s="30"/>
      <c r="J233" s="30"/>
    </row>
    <row r="234" spans="8:10" x14ac:dyDescent="0.2">
      <c r="H234" s="30"/>
      <c r="I234" s="30"/>
      <c r="J234" s="30"/>
    </row>
    <row r="235" spans="8:10" x14ac:dyDescent="0.2">
      <c r="H235" s="30"/>
      <c r="I235" s="30"/>
      <c r="J235" s="30"/>
    </row>
    <row r="236" spans="8:10" x14ac:dyDescent="0.2">
      <c r="H236" s="30"/>
      <c r="I236" s="30"/>
      <c r="J236" s="30"/>
    </row>
    <row r="237" spans="8:10" x14ac:dyDescent="0.2">
      <c r="H237" s="30"/>
      <c r="I237" s="30"/>
      <c r="J237" s="30"/>
    </row>
    <row r="238" spans="8:10" x14ac:dyDescent="0.2">
      <c r="H238" s="30"/>
      <c r="I238" s="30"/>
      <c r="J238" s="30"/>
    </row>
    <row r="239" spans="8:10" x14ac:dyDescent="0.2">
      <c r="H239" s="30"/>
      <c r="I239" s="30"/>
      <c r="J239" s="30"/>
    </row>
    <row r="240" spans="8:10" x14ac:dyDescent="0.2">
      <c r="H240" s="30"/>
      <c r="I240" s="30"/>
      <c r="J240" s="30"/>
    </row>
    <row r="241" spans="8:10" x14ac:dyDescent="0.2">
      <c r="H241" s="30"/>
      <c r="I241" s="30"/>
      <c r="J241" s="30"/>
    </row>
    <row r="242" spans="8:10" x14ac:dyDescent="0.2">
      <c r="H242" s="30"/>
      <c r="I242" s="30"/>
      <c r="J242" s="30"/>
    </row>
    <row r="243" spans="8:10" x14ac:dyDescent="0.2">
      <c r="H243" s="30"/>
      <c r="I243" s="30"/>
      <c r="J243" s="30"/>
    </row>
    <row r="244" spans="8:10" x14ac:dyDescent="0.2">
      <c r="H244" s="30"/>
      <c r="I244" s="30"/>
      <c r="J244" s="30"/>
    </row>
    <row r="245" spans="8:10" x14ac:dyDescent="0.2">
      <c r="H245" s="30"/>
      <c r="I245" s="30"/>
      <c r="J245" s="30"/>
    </row>
    <row r="246" spans="8:10" x14ac:dyDescent="0.2">
      <c r="H246" s="30"/>
      <c r="I246" s="30"/>
      <c r="J246" s="30"/>
    </row>
    <row r="247" spans="8:10" x14ac:dyDescent="0.2">
      <c r="H247" s="30"/>
      <c r="I247" s="30"/>
      <c r="J247" s="30"/>
    </row>
    <row r="248" spans="8:10" x14ac:dyDescent="0.2">
      <c r="H248" s="30"/>
      <c r="I248" s="30"/>
      <c r="J248" s="30"/>
    </row>
    <row r="249" spans="8:10" x14ac:dyDescent="0.2">
      <c r="H249" s="30"/>
      <c r="I249" s="30"/>
      <c r="J249" s="30"/>
    </row>
    <row r="250" spans="8:10" x14ac:dyDescent="0.2">
      <c r="H250" s="30"/>
      <c r="I250" s="30"/>
      <c r="J250" s="30"/>
    </row>
    <row r="251" spans="8:10" x14ac:dyDescent="0.2">
      <c r="H251" s="30"/>
      <c r="I251" s="30"/>
      <c r="J251" s="30"/>
    </row>
    <row r="252" spans="8:10" x14ac:dyDescent="0.2">
      <c r="H252" s="30"/>
      <c r="I252" s="30"/>
      <c r="J252" s="30"/>
    </row>
    <row r="253" spans="8:10" x14ac:dyDescent="0.2">
      <c r="H253" s="30"/>
      <c r="I253" s="30"/>
      <c r="J253" s="30"/>
    </row>
    <row r="254" spans="8:10" x14ac:dyDescent="0.2">
      <c r="H254" s="30"/>
      <c r="I254" s="30"/>
      <c r="J254" s="30"/>
    </row>
    <row r="255" spans="8:10" x14ac:dyDescent="0.2">
      <c r="H255" s="30"/>
      <c r="I255" s="30"/>
      <c r="J255" s="30"/>
    </row>
    <row r="256" spans="8:10" x14ac:dyDescent="0.2">
      <c r="H256" s="30"/>
      <c r="I256" s="30"/>
      <c r="J256" s="30"/>
    </row>
    <row r="257" spans="8:10" x14ac:dyDescent="0.2">
      <c r="H257" s="30"/>
      <c r="I257" s="30"/>
      <c r="J257" s="30"/>
    </row>
    <row r="258" spans="8:10" x14ac:dyDescent="0.2">
      <c r="H258" s="30"/>
      <c r="I258" s="30"/>
      <c r="J258" s="30"/>
    </row>
    <row r="259" spans="8:10" x14ac:dyDescent="0.2">
      <c r="H259" s="30"/>
      <c r="I259" s="30"/>
      <c r="J259" s="30"/>
    </row>
    <row r="260" spans="8:10" x14ac:dyDescent="0.2">
      <c r="H260" s="30"/>
      <c r="I260" s="30"/>
      <c r="J260" s="30"/>
    </row>
    <row r="261" spans="8:10" x14ac:dyDescent="0.2">
      <c r="H261" s="30"/>
      <c r="I261" s="30"/>
      <c r="J261" s="30"/>
    </row>
    <row r="262" spans="8:10" x14ac:dyDescent="0.2">
      <c r="H262" s="30"/>
      <c r="I262" s="30"/>
      <c r="J262" s="30"/>
    </row>
    <row r="263" spans="8:10" x14ac:dyDescent="0.2">
      <c r="H263" s="30"/>
      <c r="I263" s="30"/>
      <c r="J263" s="30"/>
    </row>
    <row r="264" spans="8:10" x14ac:dyDescent="0.2">
      <c r="H264" s="30"/>
      <c r="I264" s="30"/>
      <c r="J264" s="30"/>
    </row>
    <row r="265" spans="8:10" x14ac:dyDescent="0.2">
      <c r="H265" s="30"/>
      <c r="I265" s="30"/>
      <c r="J265" s="30"/>
    </row>
    <row r="266" spans="8:10" x14ac:dyDescent="0.2">
      <c r="H266" s="30"/>
      <c r="I266" s="30"/>
      <c r="J266" s="30"/>
    </row>
    <row r="267" spans="8:10" x14ac:dyDescent="0.2">
      <c r="H267" s="30"/>
      <c r="I267" s="30"/>
      <c r="J267" s="30"/>
    </row>
    <row r="268" spans="8:10" x14ac:dyDescent="0.2">
      <c r="H268" s="30"/>
      <c r="I268" s="30"/>
      <c r="J268" s="30"/>
    </row>
    <row r="269" spans="8:10" x14ac:dyDescent="0.2">
      <c r="H269" s="30"/>
      <c r="I269" s="30"/>
      <c r="J269" s="30"/>
    </row>
    <row r="270" spans="8:10" x14ac:dyDescent="0.2">
      <c r="H270" s="30"/>
      <c r="I270" s="30"/>
      <c r="J270" s="30"/>
    </row>
    <row r="271" spans="8:10" x14ac:dyDescent="0.2">
      <c r="H271" s="30"/>
      <c r="I271" s="30"/>
      <c r="J271" s="30"/>
    </row>
    <row r="272" spans="8:10" x14ac:dyDescent="0.2">
      <c r="H272" s="30"/>
      <c r="I272" s="30"/>
      <c r="J272" s="30"/>
    </row>
    <row r="273" spans="8:10" x14ac:dyDescent="0.2">
      <c r="H273" s="30"/>
      <c r="I273" s="30"/>
      <c r="J273" s="30"/>
    </row>
    <row r="274" spans="8:10" x14ac:dyDescent="0.2">
      <c r="H274" s="30"/>
      <c r="I274" s="30"/>
      <c r="J274" s="30"/>
    </row>
    <row r="275" spans="8:10" x14ac:dyDescent="0.2">
      <c r="H275" s="30"/>
      <c r="I275" s="30"/>
      <c r="J275" s="30"/>
    </row>
    <row r="276" spans="8:10" x14ac:dyDescent="0.2">
      <c r="H276" s="30"/>
      <c r="I276" s="30"/>
      <c r="J276" s="30"/>
    </row>
    <row r="277" spans="8:10" x14ac:dyDescent="0.2">
      <c r="H277" s="30"/>
      <c r="I277" s="30"/>
      <c r="J277" s="30"/>
    </row>
    <row r="278" spans="8:10" x14ac:dyDescent="0.2">
      <c r="H278" s="30"/>
      <c r="I278" s="30"/>
      <c r="J278" s="30"/>
    </row>
    <row r="279" spans="8:10" x14ac:dyDescent="0.2">
      <c r="H279" s="30"/>
      <c r="I279" s="30"/>
      <c r="J279" s="30"/>
    </row>
    <row r="280" spans="8:10" x14ac:dyDescent="0.2">
      <c r="H280" s="30"/>
      <c r="I280" s="30"/>
      <c r="J280" s="30"/>
    </row>
    <row r="281" spans="8:10" x14ac:dyDescent="0.2">
      <c r="H281" s="30"/>
      <c r="I281" s="30"/>
      <c r="J281" s="30"/>
    </row>
    <row r="282" spans="8:10" x14ac:dyDescent="0.2">
      <c r="H282" s="30"/>
      <c r="I282" s="30"/>
      <c r="J282" s="30"/>
    </row>
    <row r="283" spans="8:10" x14ac:dyDescent="0.2">
      <c r="H283" s="30"/>
      <c r="I283" s="30"/>
      <c r="J283" s="30"/>
    </row>
    <row r="284" spans="8:10" x14ac:dyDescent="0.2">
      <c r="H284" s="30"/>
      <c r="I284" s="30"/>
      <c r="J284" s="30"/>
    </row>
    <row r="285" spans="8:10" x14ac:dyDescent="0.2">
      <c r="H285" s="30"/>
      <c r="I285" s="30"/>
      <c r="J285" s="30"/>
    </row>
    <row r="286" spans="8:10" x14ac:dyDescent="0.2">
      <c r="H286" s="30"/>
      <c r="I286" s="30"/>
      <c r="J286" s="30"/>
    </row>
    <row r="287" spans="8:10" x14ac:dyDescent="0.2">
      <c r="H287" s="30"/>
      <c r="I287" s="30"/>
      <c r="J287" s="30"/>
    </row>
    <row r="288" spans="8:10" x14ac:dyDescent="0.2">
      <c r="H288" s="30"/>
      <c r="I288" s="30"/>
      <c r="J288" s="30"/>
    </row>
    <row r="289" spans="8:10" x14ac:dyDescent="0.2">
      <c r="H289" s="30"/>
      <c r="I289" s="30"/>
      <c r="J289" s="30"/>
    </row>
    <row r="290" spans="8:10" x14ac:dyDescent="0.2">
      <c r="H290" s="30"/>
      <c r="I290" s="30"/>
      <c r="J290" s="30"/>
    </row>
    <row r="291" spans="8:10" x14ac:dyDescent="0.2">
      <c r="H291" s="30"/>
      <c r="I291" s="30"/>
      <c r="J291" s="30"/>
    </row>
    <row r="292" spans="8:10" x14ac:dyDescent="0.2">
      <c r="H292" s="30"/>
      <c r="I292" s="30"/>
      <c r="J292" s="30"/>
    </row>
    <row r="293" spans="8:10" x14ac:dyDescent="0.2">
      <c r="H293" s="30"/>
      <c r="I293" s="30"/>
      <c r="J293" s="30"/>
    </row>
    <row r="294" spans="8:10" x14ac:dyDescent="0.2">
      <c r="H294" s="30"/>
      <c r="I294" s="30"/>
      <c r="J294" s="30"/>
    </row>
    <row r="295" spans="8:10" x14ac:dyDescent="0.2">
      <c r="H295" s="30"/>
      <c r="I295" s="30"/>
      <c r="J295" s="30"/>
    </row>
    <row r="296" spans="8:10" x14ac:dyDescent="0.2">
      <c r="H296" s="30"/>
      <c r="I296" s="30"/>
      <c r="J296" s="30"/>
    </row>
    <row r="297" spans="8:10" x14ac:dyDescent="0.2">
      <c r="H297" s="30"/>
      <c r="I297" s="30"/>
      <c r="J297" s="30"/>
    </row>
    <row r="298" spans="8:10" x14ac:dyDescent="0.2">
      <c r="H298" s="30"/>
      <c r="I298" s="30"/>
      <c r="J298" s="30"/>
    </row>
    <row r="299" spans="8:10" x14ac:dyDescent="0.2">
      <c r="H299" s="30"/>
      <c r="I299" s="30"/>
      <c r="J299" s="30"/>
    </row>
    <row r="300" spans="8:10" x14ac:dyDescent="0.2">
      <c r="H300" s="30"/>
      <c r="I300" s="30"/>
      <c r="J300" s="30"/>
    </row>
    <row r="301" spans="8:10" x14ac:dyDescent="0.2">
      <c r="H301" s="30"/>
      <c r="I301" s="30"/>
      <c r="J301" s="30"/>
    </row>
    <row r="302" spans="8:10" x14ac:dyDescent="0.2">
      <c r="H302" s="30"/>
      <c r="I302" s="30"/>
      <c r="J302" s="30"/>
    </row>
    <row r="303" spans="8:10" x14ac:dyDescent="0.2">
      <c r="H303" s="30"/>
      <c r="I303" s="30"/>
      <c r="J303" s="30"/>
    </row>
    <row r="304" spans="8:10" x14ac:dyDescent="0.2">
      <c r="H304" s="30"/>
      <c r="I304" s="30"/>
      <c r="J304" s="30"/>
    </row>
    <row r="305" spans="8:10" x14ac:dyDescent="0.2">
      <c r="H305" s="30"/>
      <c r="I305" s="30"/>
      <c r="J305" s="30"/>
    </row>
    <row r="306" spans="8:10" x14ac:dyDescent="0.2">
      <c r="H306" s="30"/>
      <c r="I306" s="30"/>
      <c r="J306" s="30"/>
    </row>
    <row r="307" spans="8:10" x14ac:dyDescent="0.2">
      <c r="H307" s="30"/>
      <c r="I307" s="30"/>
      <c r="J307" s="30"/>
    </row>
    <row r="308" spans="8:10" x14ac:dyDescent="0.2">
      <c r="H308" s="30"/>
      <c r="I308" s="30"/>
      <c r="J308" s="30"/>
    </row>
    <row r="309" spans="8:10" x14ac:dyDescent="0.2">
      <c r="H309" s="30"/>
      <c r="I309" s="30"/>
      <c r="J309" s="30"/>
    </row>
    <row r="310" spans="8:10" x14ac:dyDescent="0.2">
      <c r="H310" s="30"/>
      <c r="I310" s="30"/>
      <c r="J310" s="30"/>
    </row>
    <row r="311" spans="8:10" x14ac:dyDescent="0.2">
      <c r="H311" s="30"/>
      <c r="I311" s="30"/>
      <c r="J311" s="30"/>
    </row>
    <row r="312" spans="8:10" x14ac:dyDescent="0.2">
      <c r="H312" s="30"/>
      <c r="I312" s="30"/>
      <c r="J312" s="30"/>
    </row>
    <row r="313" spans="8:10" x14ac:dyDescent="0.2">
      <c r="H313" s="30"/>
      <c r="I313" s="30"/>
      <c r="J313" s="30"/>
    </row>
    <row r="314" spans="8:10" x14ac:dyDescent="0.2">
      <c r="H314" s="30"/>
      <c r="I314" s="30"/>
      <c r="J314" s="30"/>
    </row>
    <row r="315" spans="8:10" x14ac:dyDescent="0.2">
      <c r="H315" s="30"/>
      <c r="I315" s="30"/>
      <c r="J315" s="30"/>
    </row>
    <row r="316" spans="8:10" x14ac:dyDescent="0.2">
      <c r="H316" s="30"/>
      <c r="I316" s="30"/>
      <c r="J316" s="30"/>
    </row>
    <row r="317" spans="8:10" x14ac:dyDescent="0.2">
      <c r="H317" s="30"/>
      <c r="I317" s="30"/>
      <c r="J317" s="30"/>
    </row>
    <row r="318" spans="8:10" x14ac:dyDescent="0.2">
      <c r="H318" s="30"/>
      <c r="I318" s="30"/>
      <c r="J318" s="30"/>
    </row>
    <row r="319" spans="8:10" x14ac:dyDescent="0.2">
      <c r="H319" s="30"/>
      <c r="I319" s="30"/>
      <c r="J319" s="30"/>
    </row>
    <row r="320" spans="8:10" x14ac:dyDescent="0.2">
      <c r="H320" s="30"/>
      <c r="I320" s="30"/>
      <c r="J320" s="30"/>
    </row>
    <row r="321" spans="8:10" x14ac:dyDescent="0.2">
      <c r="H321" s="30"/>
      <c r="I321" s="30"/>
      <c r="J321" s="30"/>
    </row>
    <row r="322" spans="8:10" x14ac:dyDescent="0.2">
      <c r="H322" s="30"/>
      <c r="I322" s="30"/>
      <c r="J322" s="30"/>
    </row>
    <row r="323" spans="8:10" x14ac:dyDescent="0.2">
      <c r="H323" s="30"/>
      <c r="I323" s="30"/>
      <c r="J323" s="30"/>
    </row>
    <row r="324" spans="8:10" x14ac:dyDescent="0.2">
      <c r="H324" s="30"/>
      <c r="I324" s="30"/>
      <c r="J324" s="30"/>
    </row>
    <row r="325" spans="8:10" x14ac:dyDescent="0.2">
      <c r="H325" s="30"/>
      <c r="I325" s="30"/>
      <c r="J325" s="30"/>
    </row>
    <row r="326" spans="8:10" x14ac:dyDescent="0.2">
      <c r="H326" s="30"/>
      <c r="I326" s="30"/>
      <c r="J326" s="30"/>
    </row>
    <row r="327" spans="8:10" x14ac:dyDescent="0.2">
      <c r="H327" s="30"/>
      <c r="I327" s="30"/>
      <c r="J327" s="30"/>
    </row>
    <row r="328" spans="8:10" x14ac:dyDescent="0.2">
      <c r="H328" s="30"/>
      <c r="I328" s="30"/>
      <c r="J328" s="30"/>
    </row>
    <row r="329" spans="8:10" x14ac:dyDescent="0.2">
      <c r="H329" s="30"/>
      <c r="I329" s="30"/>
      <c r="J329" s="30"/>
    </row>
    <row r="330" spans="8:10" x14ac:dyDescent="0.2">
      <c r="H330" s="30"/>
      <c r="I330" s="30"/>
      <c r="J330" s="30"/>
    </row>
    <row r="331" spans="8:10" x14ac:dyDescent="0.2">
      <c r="H331" s="30"/>
      <c r="I331" s="30"/>
      <c r="J331" s="30"/>
    </row>
    <row r="332" spans="8:10" x14ac:dyDescent="0.2">
      <c r="H332" s="30"/>
      <c r="I332" s="30"/>
      <c r="J332" s="30"/>
    </row>
    <row r="333" spans="8:10" x14ac:dyDescent="0.2">
      <c r="H333" s="30"/>
      <c r="I333" s="30"/>
      <c r="J333" s="30"/>
    </row>
    <row r="334" spans="8:10" x14ac:dyDescent="0.2">
      <c r="H334" s="30"/>
      <c r="I334" s="30"/>
      <c r="J334" s="30"/>
    </row>
    <row r="335" spans="8:10" x14ac:dyDescent="0.2">
      <c r="H335" s="30"/>
      <c r="I335" s="30"/>
      <c r="J335" s="30"/>
    </row>
    <row r="336" spans="8:10" x14ac:dyDescent="0.2">
      <c r="H336" s="30"/>
      <c r="I336" s="30"/>
      <c r="J336" s="30"/>
    </row>
    <row r="337" spans="8:10" x14ac:dyDescent="0.2">
      <c r="H337" s="30"/>
      <c r="I337" s="30"/>
      <c r="J337" s="30"/>
    </row>
    <row r="338" spans="8:10" x14ac:dyDescent="0.2">
      <c r="H338" s="30"/>
      <c r="I338" s="30"/>
      <c r="J338" s="30"/>
    </row>
    <row r="339" spans="8:10" x14ac:dyDescent="0.2">
      <c r="H339" s="30"/>
      <c r="I339" s="30"/>
      <c r="J339" s="30"/>
    </row>
    <row r="340" spans="8:10" x14ac:dyDescent="0.2">
      <c r="H340" s="30"/>
      <c r="I340" s="30"/>
      <c r="J340" s="30"/>
    </row>
    <row r="341" spans="8:10" x14ac:dyDescent="0.2">
      <c r="H341" s="30"/>
      <c r="I341" s="30"/>
      <c r="J341" s="30"/>
    </row>
    <row r="342" spans="8:10" x14ac:dyDescent="0.2">
      <c r="H342" s="30"/>
      <c r="I342" s="30"/>
      <c r="J342" s="30"/>
    </row>
    <row r="343" spans="8:10" x14ac:dyDescent="0.2">
      <c r="H343" s="30"/>
      <c r="I343" s="30"/>
      <c r="J343" s="30"/>
    </row>
    <row r="344" spans="8:10" x14ac:dyDescent="0.2">
      <c r="H344" s="30"/>
      <c r="I344" s="30"/>
      <c r="J344" s="30"/>
    </row>
    <row r="345" spans="8:10" x14ac:dyDescent="0.2">
      <c r="H345" s="30"/>
      <c r="I345" s="30"/>
      <c r="J345" s="30"/>
    </row>
    <row r="346" spans="8:10" x14ac:dyDescent="0.2">
      <c r="H346" s="30"/>
      <c r="I346" s="30"/>
      <c r="J346" s="30"/>
    </row>
    <row r="347" spans="8:10" x14ac:dyDescent="0.2">
      <c r="H347" s="30"/>
      <c r="I347" s="30"/>
      <c r="J347" s="30"/>
    </row>
    <row r="348" spans="8:10" x14ac:dyDescent="0.2">
      <c r="H348" s="30"/>
      <c r="I348" s="30"/>
      <c r="J348" s="30"/>
    </row>
    <row r="349" spans="8:10" x14ac:dyDescent="0.2">
      <c r="H349" s="30"/>
      <c r="I349" s="30"/>
      <c r="J349" s="30"/>
    </row>
    <row r="350" spans="8:10" x14ac:dyDescent="0.2">
      <c r="H350" s="30"/>
      <c r="I350" s="30"/>
      <c r="J350" s="30"/>
    </row>
    <row r="351" spans="8:10" x14ac:dyDescent="0.2">
      <c r="H351" s="30"/>
      <c r="I351" s="30"/>
      <c r="J351" s="30"/>
    </row>
    <row r="352" spans="8:10" x14ac:dyDescent="0.2">
      <c r="H352" s="30"/>
      <c r="I352" s="30"/>
      <c r="J352" s="30"/>
    </row>
    <row r="353" spans="8:10" x14ac:dyDescent="0.2">
      <c r="H353" s="30"/>
      <c r="I353" s="30"/>
      <c r="J353" s="30"/>
    </row>
    <row r="354" spans="8:10" x14ac:dyDescent="0.2">
      <c r="H354" s="30"/>
      <c r="I354" s="30"/>
      <c r="J354" s="30"/>
    </row>
    <row r="355" spans="8:10" x14ac:dyDescent="0.2">
      <c r="H355" s="30"/>
      <c r="I355" s="30"/>
      <c r="J355" s="30"/>
    </row>
    <row r="356" spans="8:10" x14ac:dyDescent="0.2">
      <c r="H356" s="30"/>
      <c r="I356" s="30"/>
      <c r="J356" s="30"/>
    </row>
    <row r="357" spans="8:10" x14ac:dyDescent="0.2">
      <c r="H357" s="30"/>
      <c r="I357" s="30"/>
      <c r="J357" s="30"/>
    </row>
    <row r="358" spans="8:10" x14ac:dyDescent="0.2">
      <c r="H358" s="30"/>
      <c r="I358" s="30"/>
      <c r="J358" s="30"/>
    </row>
    <row r="359" spans="8:10" x14ac:dyDescent="0.2">
      <c r="H359" s="30"/>
      <c r="I359" s="30"/>
      <c r="J359" s="30"/>
    </row>
    <row r="360" spans="8:10" x14ac:dyDescent="0.2">
      <c r="H360" s="30"/>
      <c r="I360" s="30"/>
      <c r="J360" s="30"/>
    </row>
    <row r="361" spans="8:10" x14ac:dyDescent="0.2">
      <c r="H361" s="30"/>
      <c r="I361" s="30"/>
      <c r="J361" s="30"/>
    </row>
    <row r="362" spans="8:10" x14ac:dyDescent="0.2">
      <c r="H362" s="30"/>
      <c r="I362" s="30"/>
      <c r="J362" s="30"/>
    </row>
    <row r="363" spans="8:10" x14ac:dyDescent="0.2">
      <c r="H363" s="30"/>
      <c r="I363" s="30"/>
      <c r="J363" s="30"/>
    </row>
    <row r="364" spans="8:10" x14ac:dyDescent="0.2">
      <c r="H364" s="30"/>
      <c r="I364" s="30"/>
      <c r="J364" s="30"/>
    </row>
    <row r="365" spans="8:10" x14ac:dyDescent="0.2">
      <c r="H365" s="30"/>
      <c r="I365" s="30"/>
      <c r="J365" s="30"/>
    </row>
    <row r="366" spans="8:10" x14ac:dyDescent="0.2">
      <c r="H366" s="30"/>
      <c r="I366" s="30"/>
      <c r="J366" s="30"/>
    </row>
    <row r="367" spans="8:10" x14ac:dyDescent="0.2">
      <c r="H367" s="30"/>
      <c r="I367" s="30"/>
      <c r="J367" s="30"/>
    </row>
    <row r="368" spans="8:10" x14ac:dyDescent="0.2">
      <c r="H368" s="30"/>
      <c r="I368" s="30"/>
      <c r="J368" s="30"/>
    </row>
    <row r="369" spans="8:10" x14ac:dyDescent="0.2">
      <c r="H369" s="30"/>
      <c r="I369" s="30"/>
      <c r="J369" s="30"/>
    </row>
    <row r="370" spans="8:10" x14ac:dyDescent="0.2">
      <c r="H370" s="30"/>
      <c r="I370" s="30"/>
      <c r="J370" s="30"/>
    </row>
    <row r="371" spans="8:10" x14ac:dyDescent="0.2">
      <c r="H371" s="30"/>
      <c r="I371" s="30"/>
      <c r="J371" s="30"/>
    </row>
    <row r="372" spans="8:10" x14ac:dyDescent="0.2">
      <c r="H372" s="30"/>
      <c r="I372" s="30"/>
      <c r="J372" s="30"/>
    </row>
    <row r="373" spans="8:10" x14ac:dyDescent="0.2">
      <c r="H373" s="30"/>
      <c r="I373" s="30"/>
      <c r="J373" s="30"/>
    </row>
    <row r="374" spans="8:10" x14ac:dyDescent="0.2">
      <c r="H374" s="30"/>
      <c r="I374" s="30"/>
      <c r="J374" s="30"/>
    </row>
    <row r="375" spans="8:10" x14ac:dyDescent="0.2">
      <c r="H375" s="30"/>
      <c r="I375" s="30"/>
      <c r="J375" s="30"/>
    </row>
    <row r="376" spans="8:10" x14ac:dyDescent="0.2">
      <c r="H376" s="30"/>
      <c r="I376" s="30"/>
      <c r="J376" s="30"/>
    </row>
    <row r="377" spans="8:10" x14ac:dyDescent="0.2">
      <c r="H377" s="30"/>
      <c r="I377" s="30"/>
      <c r="J377" s="30"/>
    </row>
    <row r="378" spans="8:10" x14ac:dyDescent="0.2">
      <c r="H378" s="30"/>
      <c r="I378" s="30"/>
      <c r="J378" s="30"/>
    </row>
    <row r="379" spans="8:10" x14ac:dyDescent="0.2">
      <c r="H379" s="30"/>
      <c r="I379" s="30"/>
      <c r="J379" s="30"/>
    </row>
    <row r="380" spans="8:10" x14ac:dyDescent="0.2">
      <c r="H380" s="30"/>
      <c r="I380" s="30"/>
      <c r="J380" s="30"/>
    </row>
    <row r="381" spans="8:10" x14ac:dyDescent="0.2">
      <c r="H381" s="30"/>
      <c r="I381" s="30"/>
      <c r="J381" s="30"/>
    </row>
    <row r="382" spans="8:10" x14ac:dyDescent="0.2">
      <c r="H382" s="30"/>
      <c r="I382" s="30"/>
      <c r="J382" s="30"/>
    </row>
    <row r="383" spans="8:10" x14ac:dyDescent="0.2">
      <c r="H383" s="30"/>
      <c r="I383" s="30"/>
      <c r="J383" s="30"/>
    </row>
    <row r="384" spans="8:10" x14ac:dyDescent="0.2">
      <c r="H384" s="30"/>
      <c r="I384" s="30"/>
      <c r="J384" s="30"/>
    </row>
    <row r="385" spans="8:10" x14ac:dyDescent="0.2">
      <c r="H385" s="30"/>
      <c r="I385" s="30"/>
      <c r="J385" s="30"/>
    </row>
    <row r="386" spans="8:10" x14ac:dyDescent="0.2">
      <c r="H386" s="30"/>
      <c r="I386" s="30"/>
      <c r="J386" s="30"/>
    </row>
    <row r="387" spans="8:10" x14ac:dyDescent="0.2">
      <c r="H387" s="30"/>
      <c r="I387" s="30"/>
      <c r="J387" s="30"/>
    </row>
    <row r="388" spans="8:10" x14ac:dyDescent="0.2">
      <c r="H388" s="30"/>
      <c r="I388" s="30"/>
      <c r="J388" s="30"/>
    </row>
    <row r="389" spans="8:10" x14ac:dyDescent="0.2">
      <c r="H389" s="30"/>
      <c r="I389" s="30"/>
      <c r="J389" s="30"/>
    </row>
    <row r="390" spans="8:10" x14ac:dyDescent="0.2">
      <c r="H390" s="30"/>
      <c r="I390" s="30"/>
      <c r="J390" s="30"/>
    </row>
    <row r="391" spans="8:10" x14ac:dyDescent="0.2">
      <c r="H391" s="30"/>
      <c r="I391" s="30"/>
      <c r="J391" s="30"/>
    </row>
    <row r="392" spans="8:10" x14ac:dyDescent="0.2">
      <c r="H392" s="30"/>
      <c r="I392" s="30"/>
      <c r="J392" s="30"/>
    </row>
    <row r="393" spans="8:10" x14ac:dyDescent="0.2">
      <c r="H393" s="30"/>
      <c r="I393" s="30"/>
      <c r="J393" s="30"/>
    </row>
    <row r="394" spans="8:10" x14ac:dyDescent="0.2">
      <c r="H394" s="30"/>
      <c r="I394" s="30"/>
      <c r="J394" s="30"/>
    </row>
    <row r="395" spans="8:10" x14ac:dyDescent="0.2">
      <c r="H395" s="30"/>
      <c r="I395" s="30"/>
      <c r="J395" s="30"/>
    </row>
    <row r="396" spans="8:10" x14ac:dyDescent="0.2">
      <c r="H396" s="30"/>
      <c r="I396" s="30"/>
      <c r="J396" s="30"/>
    </row>
    <row r="397" spans="8:10" x14ac:dyDescent="0.2">
      <c r="H397" s="30"/>
      <c r="I397" s="30"/>
      <c r="J397" s="30"/>
    </row>
    <row r="398" spans="8:10" x14ac:dyDescent="0.2">
      <c r="H398" s="30"/>
      <c r="I398" s="30"/>
      <c r="J398" s="30"/>
    </row>
    <row r="399" spans="8:10" x14ac:dyDescent="0.2">
      <c r="H399" s="30"/>
      <c r="I399" s="30"/>
      <c r="J399" s="30"/>
    </row>
    <row r="400" spans="8:10" x14ac:dyDescent="0.2">
      <c r="H400" s="30"/>
      <c r="I400" s="30"/>
      <c r="J400" s="30"/>
    </row>
    <row r="401" spans="8:10" x14ac:dyDescent="0.2">
      <c r="H401" s="30"/>
      <c r="I401" s="30"/>
      <c r="J401" s="30"/>
    </row>
    <row r="402" spans="8:10" x14ac:dyDescent="0.2">
      <c r="H402" s="30"/>
      <c r="I402" s="30"/>
      <c r="J402" s="30"/>
    </row>
    <row r="403" spans="8:10" x14ac:dyDescent="0.2">
      <c r="H403" s="30"/>
      <c r="I403" s="30"/>
      <c r="J403" s="30"/>
    </row>
    <row r="404" spans="8:10" x14ac:dyDescent="0.2">
      <c r="H404" s="30"/>
      <c r="I404" s="30"/>
      <c r="J404" s="30"/>
    </row>
    <row r="405" spans="8:10" x14ac:dyDescent="0.2">
      <c r="H405" s="30"/>
      <c r="I405" s="30"/>
      <c r="J405" s="30"/>
    </row>
    <row r="406" spans="8:10" x14ac:dyDescent="0.2">
      <c r="H406" s="30"/>
      <c r="I406" s="30"/>
      <c r="J406" s="30"/>
    </row>
    <row r="407" spans="8:10" x14ac:dyDescent="0.2">
      <c r="H407" s="30"/>
      <c r="I407" s="30"/>
      <c r="J407" s="30"/>
    </row>
    <row r="408" spans="8:10" x14ac:dyDescent="0.2">
      <c r="H408" s="30"/>
      <c r="I408" s="30"/>
      <c r="J408" s="30"/>
    </row>
    <row r="409" spans="8:10" x14ac:dyDescent="0.2">
      <c r="H409" s="30"/>
      <c r="I409" s="30"/>
      <c r="J409" s="30"/>
    </row>
    <row r="410" spans="8:10" x14ac:dyDescent="0.2">
      <c r="H410" s="30"/>
      <c r="I410" s="30"/>
      <c r="J410" s="30"/>
    </row>
    <row r="411" spans="8:10" x14ac:dyDescent="0.2">
      <c r="H411" s="30"/>
      <c r="I411" s="30"/>
      <c r="J411" s="30"/>
    </row>
    <row r="412" spans="8:10" x14ac:dyDescent="0.2">
      <c r="H412" s="30"/>
      <c r="I412" s="30"/>
      <c r="J412" s="30"/>
    </row>
    <row r="413" spans="8:10" x14ac:dyDescent="0.2">
      <c r="H413" s="30"/>
      <c r="I413" s="30"/>
      <c r="J413" s="30"/>
    </row>
    <row r="414" spans="8:10" x14ac:dyDescent="0.2">
      <c r="H414" s="30"/>
      <c r="I414" s="30"/>
      <c r="J414" s="30"/>
    </row>
    <row r="415" spans="8:10" x14ac:dyDescent="0.2">
      <c r="H415" s="30"/>
      <c r="I415" s="30"/>
      <c r="J415" s="30"/>
    </row>
    <row r="416" spans="8:10" x14ac:dyDescent="0.2">
      <c r="H416" s="30"/>
      <c r="I416" s="30"/>
      <c r="J416" s="30"/>
    </row>
    <row r="417" spans="8:10" x14ac:dyDescent="0.2">
      <c r="H417" s="30"/>
      <c r="I417" s="30"/>
      <c r="J417" s="30"/>
    </row>
    <row r="418" spans="8:10" x14ac:dyDescent="0.2">
      <c r="H418" s="30"/>
      <c r="I418" s="30"/>
      <c r="J418" s="30"/>
    </row>
    <row r="419" spans="8:10" x14ac:dyDescent="0.2">
      <c r="H419" s="30"/>
      <c r="I419" s="30"/>
      <c r="J419" s="30"/>
    </row>
    <row r="420" spans="8:10" x14ac:dyDescent="0.2">
      <c r="H420" s="30"/>
      <c r="I420" s="30"/>
      <c r="J420" s="30"/>
    </row>
    <row r="421" spans="8:10" x14ac:dyDescent="0.2">
      <c r="H421" s="30"/>
      <c r="I421" s="30"/>
      <c r="J421" s="30"/>
    </row>
    <row r="422" spans="8:10" x14ac:dyDescent="0.2">
      <c r="H422" s="30"/>
      <c r="I422" s="30"/>
      <c r="J422" s="30"/>
    </row>
    <row r="423" spans="8:10" x14ac:dyDescent="0.2">
      <c r="H423" s="30"/>
      <c r="I423" s="30"/>
      <c r="J423" s="30"/>
    </row>
    <row r="424" spans="8:10" x14ac:dyDescent="0.2">
      <c r="H424" s="30"/>
      <c r="I424" s="30"/>
      <c r="J424" s="30"/>
    </row>
    <row r="425" spans="8:10" x14ac:dyDescent="0.2">
      <c r="H425" s="30"/>
      <c r="I425" s="30"/>
      <c r="J425" s="30"/>
    </row>
    <row r="426" spans="8:10" x14ac:dyDescent="0.2">
      <c r="H426" s="30"/>
      <c r="I426" s="30"/>
      <c r="J426" s="30"/>
    </row>
    <row r="427" spans="8:10" x14ac:dyDescent="0.2">
      <c r="H427" s="30"/>
      <c r="I427" s="30"/>
      <c r="J427" s="30"/>
    </row>
    <row r="428" spans="8:10" x14ac:dyDescent="0.2">
      <c r="H428" s="30"/>
      <c r="I428" s="30"/>
      <c r="J428" s="30"/>
    </row>
    <row r="429" spans="8:10" x14ac:dyDescent="0.2">
      <c r="H429" s="30"/>
      <c r="I429" s="30"/>
      <c r="J429" s="30"/>
    </row>
    <row r="430" spans="8:10" x14ac:dyDescent="0.2">
      <c r="H430" s="30"/>
      <c r="I430" s="30"/>
      <c r="J430" s="30"/>
    </row>
    <row r="431" spans="8:10" x14ac:dyDescent="0.2">
      <c r="H431" s="30"/>
      <c r="I431" s="30"/>
      <c r="J431" s="30"/>
    </row>
    <row r="432" spans="8:10" x14ac:dyDescent="0.2">
      <c r="H432" s="30"/>
      <c r="I432" s="30"/>
      <c r="J432" s="30"/>
    </row>
    <row r="433" spans="8:10" x14ac:dyDescent="0.2">
      <c r="H433" s="30"/>
      <c r="I433" s="30"/>
      <c r="J433" s="30"/>
    </row>
    <row r="434" spans="8:10" x14ac:dyDescent="0.2">
      <c r="H434" s="30"/>
      <c r="I434" s="30"/>
      <c r="J434" s="30"/>
    </row>
    <row r="435" spans="8:10" x14ac:dyDescent="0.2">
      <c r="H435" s="30"/>
      <c r="I435" s="30"/>
      <c r="J435" s="30"/>
    </row>
    <row r="436" spans="8:10" x14ac:dyDescent="0.2">
      <c r="H436" s="30"/>
      <c r="I436" s="30"/>
      <c r="J436" s="30"/>
    </row>
    <row r="437" spans="8:10" x14ac:dyDescent="0.2">
      <c r="H437" s="30"/>
      <c r="I437" s="30"/>
      <c r="J437" s="30"/>
    </row>
    <row r="438" spans="8:10" x14ac:dyDescent="0.2">
      <c r="H438" s="30"/>
      <c r="I438" s="30"/>
      <c r="J438" s="30"/>
    </row>
    <row r="439" spans="8:10" x14ac:dyDescent="0.2">
      <c r="H439" s="30"/>
      <c r="I439" s="30"/>
      <c r="J439" s="30"/>
    </row>
    <row r="440" spans="8:10" x14ac:dyDescent="0.2">
      <c r="H440" s="30"/>
      <c r="I440" s="30"/>
      <c r="J440" s="30"/>
    </row>
    <row r="441" spans="8:10" x14ac:dyDescent="0.2">
      <c r="H441" s="30"/>
      <c r="I441" s="30"/>
      <c r="J441" s="30"/>
    </row>
    <row r="442" spans="8:10" x14ac:dyDescent="0.2">
      <c r="H442" s="30"/>
      <c r="I442" s="30"/>
      <c r="J442" s="30"/>
    </row>
    <row r="443" spans="8:10" x14ac:dyDescent="0.2">
      <c r="H443" s="30"/>
      <c r="I443" s="30"/>
      <c r="J443" s="30"/>
    </row>
  </sheetData>
  <phoneticPr fontId="0" type="noConversion"/>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91"/>
  <sheetViews>
    <sheetView workbookViewId="0">
      <selection activeCell="A27" sqref="A27"/>
    </sheetView>
  </sheetViews>
  <sheetFormatPr defaultRowHeight="13.2" x14ac:dyDescent="0.25"/>
  <cols>
    <col min="1" max="1" width="152.21875" customWidth="1"/>
    <col min="2" max="2" width="4.21875" customWidth="1"/>
    <col min="3" max="3" width="133.44140625" customWidth="1"/>
  </cols>
  <sheetData>
    <row r="1" spans="1:3" x14ac:dyDescent="0.25">
      <c r="A1" t="str">
        <f>CONCATENATE(All_Ins!A1,All_Ins!B1,All_Ins!C1,All_Ins!D1,All_Ins!E1,All_Ins!F1,All_Ins!G1,All_Ins!H1,All_Ins!I1,All_Ins!J1,All_Ins!K1,All_Ins!L1,All_Ins!M1,All_Ins!N1,All_Ins!O1,All_Ins!P1,All_Ins!Q1,All_Ins!R1,All_Ins!S1,All_Ins!T1,All_Ins!U1,All_Ins!V1,All_Ins!W1,All_Ins!X1,All_Ins!Y1,All_Ins!Z1,All_Ins!AA1,All_Ins!AB1,All_Ins!AC1)</f>
        <v/>
      </c>
    </row>
    <row r="2" spans="1:3" x14ac:dyDescent="0.25">
      <c r="A2" t="str">
        <f>CONCATENATE(All_Ins!A2,All_Ins!B2,All_Ins!C2,All_Ins!D2,All_Ins!E2,All_Ins!F2,All_Ins!G2,All_Ins!H2,All_Ins!I2,All_Ins!J2,All_Ins!K2,All_Ins!L2,All_Ins!M2,All_Ins!N2,All_Ins!O2,All_Ins!P2,All_Ins!Q2,All_Ins!R2,All_Ins!S2,All_Ins!T2,All_Ins!U2,All_Ins!V2,All_Ins!W2,All_Ins!X2,All_Ins!Y2,All_Ins!Z2,All_Ins!AA2,All_Ins!AB2,All_Ins!AC2)</f>
        <v/>
      </c>
    </row>
    <row r="3" spans="1:3" x14ac:dyDescent="0.25">
      <c r="A3" s="89" t="str">
        <f>CONCATENATE(All_Ins!A6,All_Ins!B6,All_Ins!C6,All_Ins!D6,All_Ins!E6,All_Ins!F6,All_Ins!G6,All_Ins!H6,All_Ins!I6,All_Ins!J6,All_Ins!K6,All_Ins!L6,All_Ins!M6,All_Ins!N6,All_Ins!O6,All_Ins!P6,All_Ins!Q6,All_Ins!R6,All_Ins!S6,All_Ins!T6,All_Ins!U6,All_Ins!V6,All_Ins!W6,All_Ins!X6,All_Ins!Y6,All_Ins!Z6,All_Ins!AA6,All_Ins!AB6,All_Ins!AC6)</f>
        <v xml:space="preserve"> /* Table Name:Scientist  */</v>
      </c>
      <c r="C3" s="91" t="str">
        <f>All_Ins!A6   &amp;  All_Ins!B6   &amp;  All_Ins!C6   &amp;  All_Ins!D6   &amp;  All_Ins!E6    &amp;  All_Ins!F6   &amp;  All_Ins!G6    &amp;  All_Ins!H6   &amp;  All_Ins!I6    &amp;  All_Ins!J6   &amp;  All_Ins!K6   &amp;  All_Ins!L6   &amp;  All_Ins!M6   &amp;  All_Ins!N6   &amp;  All_Ins!O6   &amp;  All_Ins!P6   &amp;  All_Ins!Q6   &amp;  All_Ins!R6</f>
        <v xml:space="preserve"> /* Table Name:Scientist  */</v>
      </c>
    </row>
    <row r="4" spans="1:3" x14ac:dyDescent="0.25">
      <c r="A4" t="str">
        <f>CONCATENATE(All_Ins!A7,All_Ins!B7,All_Ins!C7,All_Ins!D7,All_Ins!E7,All_Ins!F7,All_Ins!G7,All_Ins!H7,All_Ins!I7,All_Ins!J7,All_Ins!K7,All_Ins!L7,All_Ins!M7,All_Ins!N7,All_Ins!O7,All_Ins!P7,All_Ins!Q7,All_Ins!R7,All_Ins!S7,All_Ins!T7,All_Ins!U7,All_Ins!V7,All_Ins!W7,All_Ins!X7,All_Ins!Y7,All_Ins!Z7,All_Ins!AA7,All_Ins!AB7,All_Ins!AC7)</f>
        <v/>
      </c>
    </row>
    <row r="5" spans="1:3" x14ac:dyDescent="0.25">
      <c r="A5" s="68" t="str">
        <f>CONCATENATE(All_Ins!A8,All_Ins!B8,All_Ins!C8,All_Ins!D8,All_Ins!E8,All_Ins!F8,All_Ins!G8,All_Ins!H8,All_Ins!I8,All_Ins!J8,All_Ins!K8,All_Ins!L8,All_Ins!M8,All_Ins!N8,All_Ins!O8,All_Ins!P8,All_Ins!Q8,All_Ins!R8,All_Ins!S8,All_Ins!T8,All_Ins!U8,All_Ins!V8,All_Ins!W8,All_Ins!X8,All_Ins!Y8,All_Ins!Z8,All_Ins!AA8,All_Ins!AB8,All_Ins!AC8)</f>
        <v xml:space="preserve">  /*Scientist_Id,ForeName,Surname,Town,County,Nationality,Date_Born,University,Degree,Highest_Qual,Yrs_Exp,Num_Publications,Largest_Grant,</v>
      </c>
      <c r="C5" s="91" t="str">
        <f>All_Ins!A8   &amp;  All_Ins!B8   &amp;  All_Ins!C8   &amp;  All_Ins!D8   &amp;  All_Ins!E8    &amp;  All_Ins!F8   &amp;  All_Ins!G8    &amp;  All_Ins!H8   &amp;  All_Ins!I8    &amp;  All_Ins!J8   &amp;  All_Ins!K8   &amp;  All_Ins!L8   &amp;  All_Ins!M8   &amp;  All_Ins!N8   &amp;  All_Ins!O8   &amp;  All_Ins!P8   &amp;  All_Ins!Q8   &amp;  All_Ins!R8</f>
        <v xml:space="preserve">  /*Scientist_Id,ForeName,Surname,Town,County,Nationality,Date_Born,University</v>
      </c>
    </row>
    <row r="6" spans="1:3" x14ac:dyDescent="0.25">
      <c r="A6" t="str">
        <f>CONCATENATE(All_Ins!A9,All_Ins!B9,All_Ins!C9,All_Ins!D9,All_Ins!E9,All_Ins!F9,All_Ins!G9,All_Ins!H9,All_Ins!I9,All_Ins!J9,All_Ins!K9,All_Ins!L9,All_Ins!M9,All_Ins!N9,All_Ins!O9,All_Ins!P9,All_Ins!Q9,All_Ins!R9,All_Ins!S9,All_Ins!T9,All_Ins!U9,All_Ins!V9,All_Ins!W9,All_Ins!X9,All_Ins!Y9,All_Ins!Z9,All_Ins!AA9,All_Ins!AB9,All_Ins!AC9)</f>
        <v>Insert Into  Scientist Values (1,'João','Silva','Dublin','Dublin','Brazil',33692,'Trinity College Dublin','Physics','PhD','1','5','450000,'</v>
      </c>
    </row>
    <row r="7" spans="1:3" x14ac:dyDescent="0.25">
      <c r="A7" t="str">
        <f>CONCATENATE(All_Ins!A10,All_Ins!B10,All_Ins!C10,All_Ins!D10,All_Ins!E10,All_Ins!F10,All_Ins!G10,All_Ins!H10,All_Ins!I10,All_Ins!J10,All_Ins!K10,All_Ins!L10,All_Ins!M10,All_Ins!N10,All_Ins!O10,All_Ins!P10,All_Ins!Q10,All_Ins!R10,All_Ins!S10,All_Ins!T10,All_Ins!U10,All_Ins!V10,All_Ins!W10,All_Ins!X10,All_Ins!Y10,All_Ins!Z10,All_Ins!AA10,All_Ins!AB10,All_Ins!AC10)</f>
        <v>Insert Into  Scientist Values (2,'Ahmad','Ali','Cork','Cork','Malaysia',33800,'University College Cork','Biology','PhD','3','6','370000,'</v>
      </c>
    </row>
    <row r="8" spans="1:3" x14ac:dyDescent="0.25">
      <c r="A8" t="str">
        <f>CONCATENATE(All_Ins!A11,All_Ins!B11,All_Ins!C11,All_Ins!D11,All_Ins!E11,All_Ins!F11,All_Ins!G11,All_Ins!H11,All_Ins!I11,All_Ins!J11,All_Ins!K11,All_Ins!L11,All_Ins!M11,All_Ins!N11,All_Ins!O11,All_Ins!P11,All_Ins!Q11,All_Ins!R11,All_Ins!S11,All_Ins!T11,All_Ins!U11,All_Ins!V11,All_Ins!W11,All_Ins!X11,All_Ins!Y11,All_Ins!Z11,All_Ins!AA11,All_Ins!AB11,All_Ins!AC11)</f>
        <v>Insert Into  Scientist Values (3,'James','Wong','Edinburgh','Edinburgh','United Kingdom',34707,'University of Edinburgh','Microbiology','Degree','3','1','Null,'</v>
      </c>
    </row>
    <row r="9" spans="1:3" x14ac:dyDescent="0.25">
      <c r="A9" t="str">
        <f>CONCATENATE(All_Ins!A12,All_Ins!B12,All_Ins!C12,All_Ins!D12,All_Ins!E12,All_Ins!F12,All_Ins!G12,All_Ins!H12,All_Ins!I12,All_Ins!J12,All_Ins!K12,All_Ins!L12,All_Ins!M12,All_Ins!N12,All_Ins!O12,All_Ins!P12,All_Ins!Q12,All_Ins!R12,All_Ins!S12,All_Ins!T12,All_Ins!U12,All_Ins!V12,All_Ins!W12,All_Ins!X12,All_Ins!Y12,All_Ins!Z12,All_Ins!AA12,All_Ins!AB12,All_Ins!AC12)</f>
        <v>Insert Into  Scientist Values (4,'Emma','Johnson','Glasgow','Glasgow','United Kingdom',35348,'University of Glasgow','Microbiology','PhD','4','6','450000,'</v>
      </c>
    </row>
    <row r="10" spans="1:3" x14ac:dyDescent="0.25">
      <c r="A10" t="str">
        <f>CONCATENATE(All_Ins!A13,All_Ins!B13,All_Ins!C13,All_Ins!D13,All_Ins!E13,All_Ins!F13,All_Ins!G13,All_Ins!H13,All_Ins!I13,All_Ins!J13,All_Ins!K13,All_Ins!L13,All_Ins!M13,All_Ins!N13,All_Ins!O13,All_Ins!P13,All_Ins!Q13,All_Ins!R13,All_Ins!S13,All_Ins!T13,All_Ins!U13,All_Ins!V13,All_Ins!W13,All_Ins!X13,All_Ins!Y13,All_Ins!Z13,All_Ins!AA13,All_Ins!AB13,All_Ins!AC13)</f>
        <v>Insert Into  Scientist Values (5,'Li','Wei','Cardiff','Cardiff','China',35778,'Cardiff University','Chemistry','PhD','3','6','280000,'</v>
      </c>
    </row>
    <row r="11" spans="1:3" x14ac:dyDescent="0.25">
      <c r="A11" t="str">
        <f>CONCATENATE(All_Ins!A14,All_Ins!B14,All_Ins!C14,All_Ins!D14,All_Ins!E14,All_Ins!F14,All_Ins!G14,All_Ins!H14,All_Ins!I14,All_Ins!J14,All_Ins!K14,All_Ins!L14,All_Ins!M14,All_Ins!N14,All_Ins!O14,All_Ins!P14,All_Ins!Q14,All_Ins!R14,All_Ins!S14,All_Ins!T14,All_Ins!U14,All_Ins!V14,All_Ins!W14,All_Ins!X14,All_Ins!Y14,All_Ins!Z14,All_Ins!AA14,All_Ins!AB14,All_Ins!AC14)</f>
        <v>Insert Into  Scientist Values (6,'Ana','Costa','Swansea','Swansea','Brazil',33616,'Swansea University','Chemistry','PhD','3','4','350000,'</v>
      </c>
    </row>
    <row r="12" spans="1:3" x14ac:dyDescent="0.25">
      <c r="A12" t="str">
        <f>CONCATENATE(All_Ins!A15,All_Ins!B15,All_Ins!C15,All_Ins!D15,All_Ins!E15,All_Ins!F15,All_Ins!G15,All_Ins!H15,All_Ins!I15,All_Ins!J15,All_Ins!K15,All_Ins!L15,All_Ins!M15,All_Ins!N15,All_Ins!O15,All_Ins!P15,All_Ins!Q15,All_Ins!R15,All_Ins!S15,All_Ins!T15,All_Ins!U15,All_Ins!V15,All_Ins!W15,All_Ins!X15,All_Ins!Y15,All_Ins!Z15,All_Ins!AA15,All_Ins!AB15,All_Ins!AC15)</f>
        <v>Insert Into  Scientist Values (7,'Siti Nurhaliza','Ahmad','Oxford','Oxfordshire','Malaysia',36302,'University of Oxford','Physics','Masters','3','3','90000,'</v>
      </c>
    </row>
    <row r="13" spans="1:3" x14ac:dyDescent="0.25">
      <c r="A13" t="str">
        <f>CONCATENATE(All_Ins!A16,All_Ins!B16,All_Ins!C16,All_Ins!D16,All_Ins!E16,All_Ins!F16,All_Ins!G16,All_Ins!H16,All_Ins!I16,All_Ins!J16,All_Ins!K16,All_Ins!L16,All_Ins!M16,All_Ins!N16,All_Ins!O16,All_Ins!P16,All_Ins!Q16,All_Ins!R16,All_Ins!S16,All_Ins!T16,All_Ins!U16,All_Ins!V16,All_Ins!W16,All_Ins!X16,All_Ins!Y16,All_Ins!Z16,All_Ins!AA16,All_Ins!AB16,All_Ins!AC16)</f>
        <v>Insert Into  Scientist Values (8,'Muhammad Haziq','Syafiq','Cambridge','Cambridgeshire','Malaysia',33980,'University of Cambridge','Computer Science','PhD','2','4','445000,'</v>
      </c>
    </row>
    <row r="14" spans="1:3" x14ac:dyDescent="0.25">
      <c r="A14" t="str">
        <f>CONCATENATE(All_Ins!A17,All_Ins!B17,All_Ins!C17,All_Ins!D17,All_Ins!E17,All_Ins!F17,All_Ins!G17,All_Ins!H17,All_Ins!I17,All_Ins!J17,All_Ins!K17,All_Ins!L17,All_Ins!M17,All_Ins!N17,All_Ins!O17,All_Ins!P17,All_Ins!Q17,All_Ins!R17,All_Ins!S17,All_Ins!T17,All_Ins!U17,All_Ins!V17,All_Ins!W17,All_Ins!X17,All_Ins!Y17,All_Ins!Z17,All_Ins!AA17,All_Ins!AB17,All_Ins!AC17)</f>
        <v>Insert Into  Scientist Values (9,'Nurul','Aisyah','Edinburgh','Edinburgh','Malaysia',35711,'University of Edinburgh','Chemistry','Masters','2','2','70000,'</v>
      </c>
    </row>
    <row r="15" spans="1:3" x14ac:dyDescent="0.25">
      <c r="A15" t="str">
        <f>CONCATENATE(All_Ins!A18,All_Ins!B18,All_Ins!C18,All_Ins!D18,All_Ins!E18,All_Ins!F18,All_Ins!G18,All_Ins!H18,All_Ins!I18,All_Ins!J18,All_Ins!K18,All_Ins!L18,All_Ins!M18,All_Ins!N18,All_Ins!O18,All_Ins!P18,All_Ins!Q18,All_Ins!R18,All_Ins!S18,All_Ins!T18,All_Ins!U18,All_Ins!V18,All_Ins!W18,All_Ins!X18,All_Ins!Y18,All_Ins!Z18,All_Ins!AA18,All_Ins!AB18,All_Ins!AC18)</f>
        <v>Insert Into  Scientist Values (10,'Conor','O'Neill','Cardiff','Cardiff','Ireland',34286,'Cardiff University','Computer Science','PhD','4','4','320000,'</v>
      </c>
    </row>
    <row r="16" spans="1:3" x14ac:dyDescent="0.25">
      <c r="A16" t="str">
        <f>CONCATENATE(All_Ins!A19,All_Ins!B19,All_Ins!C19,All_Ins!D19,All_Ins!E19,All_Ins!F19,All_Ins!G19,All_Ins!H19,All_Ins!I19,All_Ins!J19,All_Ins!K19,All_Ins!L19,All_Ins!M19,All_Ins!N19,All_Ins!O19,All_Ins!P19,All_Ins!Q19,All_Ins!R19,All_Ins!S19,All_Ins!T19,All_Ins!U19,All_Ins!V19,All_Ins!W19,All_Ins!X19,All_Ins!Y19,All_Ins!Z19,All_Ins!AA19,All_Ins!AB19,All_Ins!AC19)</f>
        <v>Insert Into  Scientist Values (11,'Carlos','Santos','Cork','Cork','Brazil',33772,'University College Cork','Microbiology','Masters','4','2','70000,'</v>
      </c>
    </row>
    <row r="17" spans="1:1" x14ac:dyDescent="0.25">
      <c r="A17" t="str">
        <f>CONCATENATE(All_Ins!A20,All_Ins!B20,All_Ins!C20,All_Ins!D20,All_Ins!E20,All_Ins!F20,All_Ins!G20,All_Ins!H20,All_Ins!I20,All_Ins!J20,All_Ins!K20,All_Ins!L20,All_Ins!M20,All_Ins!N20,All_Ins!O20,All_Ins!P20,All_Ins!Q20,All_Ins!R20,All_Ins!S20,All_Ins!T20,All_Ins!U20,All_Ins!V20,All_Ins!W20,All_Ins!X20,All_Ins!Y20,All_Ins!Z20,All_Ins!AA20,All_Ins!AB20,All_Ins!AC20)</f>
        <v>Insert Into  Scientist Values (12,'Lee','Wei','Athlone','Westmeath','Malaysia',33724,'TUS: Midlands Midwest','Physics','PhD','1','4','200000,'</v>
      </c>
    </row>
    <row r="18" spans="1:1" x14ac:dyDescent="0.25">
      <c r="A18" t="str">
        <f>CONCATENATE(All_Ins!A21,All_Ins!B21,All_Ins!C21,All_Ins!D21,All_Ins!E21,All_Ins!F21,All_Ins!G21,All_Ins!H21,All_Ins!I21,All_Ins!J21,All_Ins!K21,All_Ins!L21,All_Ins!M21,All_Ins!N21,All_Ins!O21,All_Ins!P21,All_Ins!Q21,All_Ins!R21,All_Ins!S21,All_Ins!T21,All_Ins!U21,All_Ins!V21,All_Ins!W21,All_Ins!X21,All_Ins!Y21,All_Ins!Z21,All_Ins!AA21,All_Ins!AB21,All_Ins!AC21)</f>
        <v>Insert Into  Scientist Values (13,'Nadia','Rahman','Edinburgh','Edinburgh','Malaysia',34655,'University of Edinburgh','Physics','PhD','2','6','330000,'</v>
      </c>
    </row>
    <row r="19" spans="1:1" x14ac:dyDescent="0.25">
      <c r="A19" t="str">
        <f>CONCATENATE(All_Ins!A22,All_Ins!B22,All_Ins!C22,All_Ins!D22,All_Ins!E22,All_Ins!F22,All_Ins!G22,All_Ins!H22,All_Ins!I22,All_Ins!J22,All_Ins!K22,All_Ins!L22,All_Ins!M22,All_Ins!N22,All_Ins!O22,All_Ins!P22,All_Ins!Q22,All_Ins!R22,All_Ins!S22,All_Ins!T22,All_Ins!U22,All_Ins!V22,All_Ins!W22,All_Ins!X22,All_Ins!Y22,All_Ins!Z22,All_Ins!AA22,All_Ins!AB22,All_Ins!AC22)</f>
        <v>Insert Into  Scientist Values (14,'Ciara','Murphy','Dublin','Dublin','Ireland',33371,'Trinity College Dublin','Microbiology','Masters','1','1','84000,'</v>
      </c>
    </row>
    <row r="20" spans="1:1" x14ac:dyDescent="0.25">
      <c r="A20" t="str">
        <f>CONCATENATE(All_Ins!A23,All_Ins!B23,All_Ins!C23,All_Ins!D23,All_Ins!E23,All_Ins!F23,All_Ins!G23,All_Ins!H23,All_Ins!I23,All_Ins!J23,All_Ins!K23,All_Ins!L23,All_Ins!M23,All_Ins!N23,All_Ins!O23,All_Ins!P23,All_Ins!Q23,All_Ins!R23,All_Ins!S23,All_Ins!T23,All_Ins!U23,All_Ins!V23,All_Ins!W23,All_Ins!X23,All_Ins!Y23,All_Ins!Z23,All_Ins!AA23,All_Ins!AB23,All_Ins!AC23)</f>
        <v>Insert Into  Scientist Values (15,'Pedro','Alves','Cork','Cork','Brazil',34617,'University College Cork','Chemistry','PhD','3','4','340000,'</v>
      </c>
    </row>
    <row r="21" spans="1:1" x14ac:dyDescent="0.25">
      <c r="A21" t="str">
        <f>CONCATENATE(All_Ins!A24,All_Ins!B24,All_Ins!C24,All_Ins!D24,All_Ins!E24,All_Ins!F24,All_Ins!G24,All_Ins!H24,All_Ins!I24,All_Ins!J24,All_Ins!K24,All_Ins!L24,All_Ins!M24,All_Ins!N24,All_Ins!O24,All_Ins!P24,All_Ins!Q24,All_Ins!R24,All_Ins!S24,All_Ins!T24,All_Ins!U24,All_Ins!V24,All_Ins!W24,All_Ins!X24,All_Ins!Y24,All_Ins!Z24,All_Ins!AA24,All_Ins!AB24,All_Ins!AC24)</f>
        <v>Insert Into  Scientist Values (16,'Olivia','Brown','Glasgow','Glasgow','United Kingdom',33936,'University of Glasgow','Chemistry','PhD','1','3','320000,'</v>
      </c>
    </row>
    <row r="22" spans="1:1" x14ac:dyDescent="0.25">
      <c r="A22" t="str">
        <f>CONCATENATE(All_Ins!A25,All_Ins!B25,All_Ins!C25,All_Ins!D25,All_Ins!E25,All_Ins!F25,All_Ins!G25,All_Ins!H25,All_Ins!I25,All_Ins!J25,All_Ins!K25,All_Ins!L25,All_Ins!M25,All_Ins!N25,All_Ins!O25,All_Ins!P25,All_Ins!Q25,All_Ins!R25,All_Ins!S25,All_Ins!T25,All_Ins!U25,All_Ins!V25,All_Ins!W25,All_Ins!X25,All_Ins!Y25,All_Ins!Z25,All_Ins!AA25,All_Ins!AB25,All_Ins!AC25)</f>
        <v>Insert Into  Scientist Values (17,'Fernanda','Pereira','Cork','Cork','Brazil',35682,'University College Cork','Computer Science','PhD','4','3','355000,'</v>
      </c>
    </row>
    <row r="23" spans="1:1" x14ac:dyDescent="0.25">
      <c r="A23" t="str">
        <f>CONCATENATE(All_Ins!A26,All_Ins!B26,All_Ins!C26,All_Ins!D26,All_Ins!E26,All_Ins!F26,All_Ins!G26,All_Ins!H26,All_Ins!I26,All_Ins!J26,All_Ins!K26,All_Ins!L26,All_Ins!M26,All_Ins!N26,All_Ins!O26,All_Ins!P26,All_Ins!Q26,All_Ins!R26,All_Ins!S26,All_Ins!T26,All_Ins!U26,All_Ins!V26,All_Ins!W26,All_Ins!X26,All_Ins!Y26,All_Ins!Z26,All_Ins!AA26,All_Ins!AB26,All_Ins!AC26)</f>
        <v>Insert Into  Scientist Values (18,'Daniel','Williams','Glasgow','Glasgow','United Kingdom',35199,'University of Glasgow','Chemistry','Masters','2','2','80000,'</v>
      </c>
    </row>
    <row r="24" spans="1:1" x14ac:dyDescent="0.25">
      <c r="A24" t="str">
        <f>CONCATENATE(All_Ins!A27,All_Ins!B27,All_Ins!C27,All_Ins!D27,All_Ins!E27,All_Ins!F27,All_Ins!G27,All_Ins!H27,All_Ins!I27,All_Ins!J27,All_Ins!K27,All_Ins!L27,All_Ins!M27,All_Ins!N27,All_Ins!O27,All_Ins!P27,All_Ins!Q27,All_Ins!R27,All_Ins!S27,All_Ins!T27,All_Ins!U27,All_Ins!V27,All_Ins!W27,All_Ins!X27,All_Ins!Y27,All_Ins!Z27,All_Ins!AA27,All_Ins!AB27,All_Ins!AC27)</f>
        <v>Insert Into  Scientist Values (19,'Sophie','Clark','Edinburgh','Edinburgh','United Kingdom',34176,'University of Edinburgh','Chemistry','Masters','2','2','90000,'</v>
      </c>
    </row>
    <row r="25" spans="1:1" x14ac:dyDescent="0.25">
      <c r="A25" t="str">
        <f>CONCATENATE(All_Ins!A28,All_Ins!B28,All_Ins!C28,All_Ins!D28,All_Ins!E28,All_Ins!F28,All_Ins!G28,All_Ins!H28,All_Ins!I28,All_Ins!J28,All_Ins!K28,All_Ins!L28,All_Ins!M28,All_Ins!N28,All_Ins!O28,All_Ins!P28,All_Ins!Q28,All_Ins!R28,All_Ins!S28,All_Ins!T28,All_Ins!U28,All_Ins!V28,All_Ins!W28,All_Ins!X28,All_Ins!Y28,All_Ins!Z28,All_Ins!AA28,All_Ins!AB28,All_Ins!AC28)</f>
        <v>Insert Into  Scientist Values (20,'Sean','Byrne','Glasgow','Glasgow','Ireland',35286,'University of Glasgow','Physics','PhD','1','4','450000,'</v>
      </c>
    </row>
    <row r="26" spans="1:1" x14ac:dyDescent="0.25">
      <c r="A26" t="str">
        <f>CONCATENATE(All_Ins!A29,All_Ins!B29,All_Ins!C29,All_Ins!D29,All_Ins!E29,All_Ins!F29,All_Ins!G29,All_Ins!H29,All_Ins!I29,All_Ins!J29,All_Ins!K29,All_Ins!L29,All_Ins!M29,All_Ins!N29,All_Ins!O29,All_Ins!P29,All_Ins!Q29,All_Ins!R29,All_Ins!S29,All_Ins!T29,All_Ins!U29,All_Ins!V29,All_Ins!W29,All_Ins!X29,All_Ins!Y29,All_Ins!Z29,All_Ins!AA29,All_Ins!AB29,All_Ins!AC29)</f>
        <v>Insert Into  Scientist Values (21,'Zhang','Wei','Oxford','Oxfordshire','China',36121,'University of Oxford','Microbiology','Masters','5','3','90000,'</v>
      </c>
    </row>
    <row r="27" spans="1:1" x14ac:dyDescent="0.25">
      <c r="A27" t="str">
        <f>CONCATENATE(All_Ins!A30,All_Ins!B30,All_Ins!C30,All_Ins!D30,All_Ins!E30,All_Ins!F30,All_Ins!G30,All_Ins!H30,All_Ins!I30,All_Ins!J30,All_Ins!K30,All_Ins!L30,All_Ins!M30,All_Ins!N30,All_Ins!O30,All_Ins!P30,All_Ins!Q30,All_Ins!R30,All_Ins!S30,All_Ins!T30,All_Ins!U30,All_Ins!V30,All_Ins!W30,All_Ins!X30,All_Ins!Y30,All_Ins!Z30,All_Ins!AA30,All_Ins!AB30,All_Ins!AC30)</f>
        <v>Insert Into  Scientist Values (22,'Liam','Harris','Oxford','Oxfordshire','United Kingdom',34664,'University of Oxford','Physics','Masters','1','3','90000,'</v>
      </c>
    </row>
    <row r="28" spans="1:1" x14ac:dyDescent="0.25">
      <c r="A28" t="str">
        <f>CONCATENATE(All_Ins!A31,All_Ins!B31,All_Ins!C31,All_Ins!D31,All_Ins!E31,All_Ins!F31,All_Ins!G31,All_Ins!H31,All_Ins!I31,All_Ins!J31,All_Ins!K31,All_Ins!L31,All_Ins!M31,All_Ins!N31,All_Ins!O31,All_Ins!P31,All_Ins!Q31,All_Ins!R31,All_Ins!S31,All_Ins!T31,All_Ins!U31,All_Ins!V31,All_Ins!W31,All_Ins!X31,All_Ins!Y31,All_Ins!Z31,All_Ins!AA31,All_Ins!AB31,All_Ins!AC31)</f>
        <v>Insert Into  Scientist Values (23,'Aisyah','Ibrahim','Dublin','Dublin','Malaysia',36164,'Trinity College Dublin','Computer Science','PhD','1','5','450000,'</v>
      </c>
    </row>
    <row r="29" spans="1:1" x14ac:dyDescent="0.25">
      <c r="A29" t="str">
        <f>CONCATENATE(All_Ins!A32,All_Ins!B32,All_Ins!C32,All_Ins!D32,All_Ins!E32,All_Ins!F32,All_Ins!G32,All_Ins!H32,All_Ins!I32,All_Ins!J32,All_Ins!K32,All_Ins!L32,All_Ins!M32,All_Ins!N32,All_Ins!O32,All_Ins!P32,All_Ins!Q32,All_Ins!R32,All_Ins!S32,All_Ins!T32,All_Ins!U32,All_Ins!V32,All_Ins!W32,All_Ins!X32,All_Ins!Y32,All_Ins!Z32,All_Ins!AA32,All_Ins!AB32,All_Ins!AC32)</f>
        <v>Insert Into  Scientist Values (24,'Fiona','Kelly','Dublin','Dublin','Ireland',34305,'Trinity College Dublin','Computer Science','PhD','4','6','450000,'</v>
      </c>
    </row>
    <row r="30" spans="1:1" x14ac:dyDescent="0.25">
      <c r="A30" t="str">
        <f>CONCATENATE(All_Ins!A33,All_Ins!B33,All_Ins!C33,All_Ins!D33,All_Ins!E33,All_Ins!F33,All_Ins!G33,All_Ins!H33,All_Ins!I33,All_Ins!J33,All_Ins!K33,All_Ins!L33,All_Ins!M33,All_Ins!N33,All_Ins!O33,All_Ins!P33,All_Ins!Q33,All_Ins!R33,All_Ins!S33,All_Ins!T33,All_Ins!U33,All_Ins!V33,All_Ins!W33,All_Ins!X33,All_Ins!Y33,All_Ins!Z33,All_Ins!AA33,All_Ins!AB33,All_Ins!AC33)</f>
        <v>Insert Into  Scientist Values (25,'Juliana','Gomes','Edinburgh','Edinburgh','Brazil',35162,'University of Edinburgh','Computer Science','Masters','4','2','86000,'</v>
      </c>
    </row>
    <row r="31" spans="1:1" x14ac:dyDescent="0.25">
      <c r="A31" t="str">
        <f>CONCATENATE(All_Ins!A34,All_Ins!B34,All_Ins!C34,All_Ins!D34,All_Ins!E34,All_Ins!F34,All_Ins!G34,All_Ins!H34,All_Ins!I34,All_Ins!J34,All_Ins!K34,All_Ins!L34,All_Ins!M34,All_Ins!N34,All_Ins!O34,All_Ins!P34,All_Ins!Q34,All_Ins!R34,All_Ins!S34,All_Ins!T34,All_Ins!U34,All_Ins!V34,All_Ins!W34,All_Ins!X34,All_Ins!Y34,All_Ins!Z34,All_Ins!AA34,All_Ins!AB34,All_Ins!AC34)</f>
        <v>Insert Into  Scientist Values (26,'Marcos','Oliveira','Oxford','Oxfordshire','Brazil',33283,'University of Oxford','Physics','PhD','2','6','350000,'</v>
      </c>
    </row>
    <row r="32" spans="1:1" x14ac:dyDescent="0.25">
      <c r="A32" t="str">
        <f>CONCATENATE(All_Ins!A35,All_Ins!B35,All_Ins!C35,All_Ins!D35,All_Ins!E35,All_Ins!F35,All_Ins!G35,All_Ins!H35,All_Ins!I35,All_Ins!J35,All_Ins!K35,All_Ins!L35,All_Ins!M35,All_Ins!N35,All_Ins!O35,All_Ins!P35,All_Ins!Q35,All_Ins!R35,All_Ins!S35,All_Ins!T35,All_Ins!U35,All_Ins!V35,All_Ins!W35,All_Ins!X35,All_Ins!Y35,All_Ins!Z35,All_Ins!AA35,All_Ins!AB35,All_Ins!AC35)</f>
        <v>Insert Into  Scientist Values (27,'Wang','Jun','Athlone','Westmeath','China',35180,'TUS: Midlands Midwest','Biology','Masters','2','1','60000,'</v>
      </c>
    </row>
    <row r="33" spans="1:1" x14ac:dyDescent="0.25">
      <c r="A33" t="str">
        <f>CONCATENATE(All_Ins!A36,All_Ins!B36,All_Ins!C36,All_Ins!D36,All_Ins!E36,All_Ins!F36,All_Ins!G36,All_Ins!H36,All_Ins!I36,All_Ins!J36,All_Ins!K36,All_Ins!L36,All_Ins!M36,All_Ins!N36,All_Ins!O36,All_Ins!P36,All_Ins!Q36,All_Ins!R36,All_Ins!S36,All_Ins!T36,All_Ins!U36,All_Ins!V36,All_Ins!W36,All_Ins!X36,All_Ins!Y36,All_Ins!Z36,All_Ins!AA36,All_Ins!AB36,All_Ins!AC36)</f>
        <v>Insert Into  Scientist Values (28,'Rafael','Lima','Athlone','Westmeath','Brazil',34489,'TUS: Midlands Midwest','Microbiology','PhD','1','3','280000,'</v>
      </c>
    </row>
    <row r="34" spans="1:1" x14ac:dyDescent="0.25">
      <c r="A34" t="str">
        <f>CONCATENATE(All_Ins!A37,All_Ins!B37,All_Ins!C37,All_Ins!D37,All_Ins!E37,All_Ins!F37,All_Ins!G37,All_Ins!H37,All_Ins!I37,All_Ins!J37,All_Ins!K37,All_Ins!L37,All_Ins!M37,All_Ins!N37,All_Ins!O37,All_Ins!P37,All_Ins!Q37,All_Ins!R37,All_Ins!S37,All_Ins!T37,All_Ins!U37,All_Ins!V37,All_Ins!W37,All_Ins!X37,All_Ins!Y37,All_Ins!Z37,All_Ins!AA37,All_Ins!AB37,All_Ins!AC37)</f>
        <v>Insert Into  Scientist Values (29,'Gabriela','Martins','Athlone','Westmeath','Brazil',33808,'TUS: Midlands Midwest','Biology','PhD','5','4','370000,'</v>
      </c>
    </row>
    <row r="35" spans="1:1" x14ac:dyDescent="0.25">
      <c r="A35" t="str">
        <f>CONCATENATE(All_Ins!A38,All_Ins!B38,All_Ins!C38,All_Ins!D38,All_Ins!E38,All_Ins!F38,All_Ins!G38,All_Ins!H38,All_Ins!I38,All_Ins!J38,All_Ins!K38,All_Ins!L38,All_Ins!M38,All_Ins!N38,All_Ins!O38,All_Ins!P38,All_Ins!Q38,All_Ins!R38,All_Ins!S38,All_Ins!T38,All_Ins!U38,All_Ins!V38,All_Ins!W38,All_Ins!X38,All_Ins!Y38,All_Ins!Z38,All_Ins!AA38,All_Ins!AB38,All_Ins!AC38)</f>
        <v>Insert Into  Scientist Values (30,'Henry','Cooper','Swansea','Swansea','United Kingdom',33583,'Swansea University','Physics','PhD','4','5','390000,'</v>
      </c>
    </row>
    <row r="36" spans="1:1" x14ac:dyDescent="0.25">
      <c r="A36" t="str">
        <f>CONCATENATE(All_Ins!A40,All_Ins!B40,All_Ins!C40,All_Ins!D40,All_Ins!E40,All_Ins!F40,All_Ins!G40,All_Ins!H40,All_Ins!I40,All_Ins!J40,All_Ins!K40,All_Ins!L40,All_Ins!M40,All_Ins!N40,All_Ins!O40,All_Ins!P40,All_Ins!Q40,All_Ins!R40,All_Ins!S40,All_Ins!T40,All_Ins!U40,All_Ins!V40,All_Ins!W40,All_Ins!X40,All_Ins!Y40,All_Ins!Z40,All_Ins!AA40,All_Ins!AB40,All_Ins!AC40)</f>
        <v>Insert Into  Scientist Values (32,'Patrick','Doyle','Glasgow','Glasgow','Ireland','36271','University of Glasgow','Biology','Masters','1','2','85000','</v>
      </c>
    </row>
    <row r="37" spans="1:1" x14ac:dyDescent="0.25">
      <c r="A37" t="str">
        <f>CONCATENATE(All_Ins!A69,All_Ins!B69,All_Ins!C69,All_Ins!D69,All_Ins!E69,All_Ins!F69,All_Ins!G69,All_Ins!H69,All_Ins!I69,All_Ins!J69,All_Ins!K69,All_Ins!L69,All_Ins!M69,All_Ins!N69,All_Ins!O69,All_Ins!P69,All_Ins!Q69,All_Ins!R69,All_Ins!S69,All_Ins!T69,All_Ins!U69,All_Ins!V69,All_Ins!W69,All_Ins!X69,All_Ins!Y69,All_Ins!Z69,All_Ins!AA69,All_Ins!AB69,All_Ins!AC69)</f>
        <v>commit;</v>
      </c>
    </row>
    <row r="38" spans="1:1" x14ac:dyDescent="0.25">
      <c r="A38" t="str">
        <f>CONCATENATE(All_Ins!A40,All_Ins!B40,All_Ins!C40,All_Ins!D40,All_Ins!E40,All_Ins!F40,All_Ins!G40,All_Ins!H40,All_Ins!I40,All_Ins!J40,All_Ins!K40,All_Ins!L40,All_Ins!M40,All_Ins!N40,All_Ins!O40,All_Ins!P40,All_Ins!Q40,All_Ins!R40,All_Ins!S40,All_Ins!T40,All_Ins!U40,All_Ins!V40,All_Ins!W40,All_Ins!X40,All_Ins!Y40,All_Ins!Z40,All_Ins!AA40,All_Ins!AB40,All_Ins!AC40)</f>
        <v>Insert Into  Scientist Values (32,'Patrick','Doyle','Glasgow','Glasgow','Ireland','36271','University of Glasgow','Biology','Masters','1','2','85000','</v>
      </c>
    </row>
    <row r="39" spans="1:1" x14ac:dyDescent="0.25">
      <c r="A39" s="89" t="str">
        <f>CONCATENATE(All_Ins!A71,All_Ins!B71,All_Ins!C71,All_Ins!D71,All_Ins!E71,All_Ins!F71,All_Ins!G71,All_Ins!H71,All_Ins!I71,All_Ins!J71,All_Ins!K71,All_Ins!L71,All_Ins!M71,All_Ins!N71,All_Ins!O71,All_Ins!P71,All_Ins!Q71,All_Ins!R71,All_Ins!S71,All_Ins!T71,All_Ins!U71,All_Ins!V71,All_Ins!W71,All_Ins!X71,All_Ins!Y71,All_Ins!Z71,All_Ins!AA71,All_Ins!AB71,All_Ins!AC71)</f>
        <v xml:space="preserve">  /* Table Name:Research_Project  */</v>
      </c>
    </row>
    <row r="40" spans="1:1" x14ac:dyDescent="0.25">
      <c r="A40" t="str">
        <f>CONCATENATE(All_Ins!A72,All_Ins!B72,All_Ins!C72,All_Ins!D72,All_Ins!E72,All_Ins!F72,All_Ins!G72,All_Ins!H72,All_Ins!I72,All_Ins!J72,All_Ins!K72,All_Ins!L72,All_Ins!M72,All_Ins!N72,All_Ins!O72,All_Ins!P72,All_Ins!Q72,All_Ins!R72,All_Ins!S72,All_Ins!T72,All_Ins!U72,All_Ins!V72,All_Ins!W72,All_Ins!X72,All_Ins!Y72,All_Ins!Z72,All_Ins!AA72,All_Ins!AB72,All_Ins!AC72)</f>
        <v/>
      </c>
    </row>
    <row r="41" spans="1:1" x14ac:dyDescent="0.25">
      <c r="A41" s="68" t="str">
        <f>CONCATENATE(All_Ins!A73,All_Ins!B73,All_Ins!C73,All_Ins!D73,All_Ins!E73,All_Ins!F73,All_Ins!G73,All_Ins!H73,All_Ins!I73,All_Ins!J73,All_Ins!K73,All_Ins!L73,All_Ins!M73,All_Ins!N73,All_Ins!O73,All_Ins!P73,All_Ins!Q73,All_Ins!R73,All_Ins!S73,All_Ins!T73,All_Ins!U73,All_Ins!V73,All_Ins!W73,All_Ins!X73,All_Ins!Y73,All_Ins!Z73,All_Ins!AA73,All_Ins!AB73,All_Ins!AC73)</f>
        <v xml:space="preserve">  /*Project_Id,Scientist_Id,Description,Start_Year,End_Year,Discipline,Subject_Area,Funding,Project_Value,Progress_Report,</v>
      </c>
    </row>
    <row r="42" spans="1:1" x14ac:dyDescent="0.25">
      <c r="A42" t="e">
        <f>CONCATENATE(All_Ins!#REF!,All_Ins!#REF!,All_Ins!#REF!,All_Ins!#REF!,All_Ins!#REF!,All_Ins!#REF!,All_Ins!#REF!,All_Ins!#REF!,All_Ins!#REF!,All_Ins!#REF!,All_Ins!#REF!,All_Ins!#REF!,All_Ins!#REF!,All_Ins!#REF!,All_Ins!#REF!,All_Ins!#REF!,All_Ins!#REF!,All_Ins!#REF!,All_Ins!#REF!,All_Ins!#REF!,All_Ins!#REF!,All_Ins!#REF!,All_Ins!#REF!,All_Ins!#REF!,All_Ins!#REF!,All_Ins!#REF!,All_Ins!#REF!,All_Ins!#REF!,All_Ins!#REF!)</f>
        <v>#REF!</v>
      </c>
    </row>
    <row r="43" spans="1:1" x14ac:dyDescent="0.25">
      <c r="A43" t="e">
        <f>CONCATENATE(All_Ins!#REF!,All_Ins!#REF!,All_Ins!#REF!,All_Ins!#REF!,All_Ins!#REF!,All_Ins!#REF!,All_Ins!#REF!,All_Ins!#REF!,All_Ins!#REF!,All_Ins!#REF!,All_Ins!#REF!,All_Ins!#REF!,All_Ins!#REF!,All_Ins!#REF!,All_Ins!#REF!,All_Ins!#REF!,All_Ins!#REF!,All_Ins!#REF!,All_Ins!#REF!,All_Ins!#REF!,All_Ins!#REF!,All_Ins!#REF!,All_Ins!#REF!,All_Ins!#REF!,All_Ins!#REF!,All_Ins!#REF!,All_Ins!#REF!,All_Ins!#REF!,All_Ins!#REF!)</f>
        <v>#REF!</v>
      </c>
    </row>
    <row r="44" spans="1:1" x14ac:dyDescent="0.25">
      <c r="A44" t="e">
        <f>CONCATENATE(All_Ins!#REF!,All_Ins!#REF!,All_Ins!#REF!,All_Ins!#REF!,All_Ins!#REF!,All_Ins!#REF!,All_Ins!#REF!,All_Ins!#REF!,All_Ins!#REF!,All_Ins!#REF!,All_Ins!#REF!,All_Ins!#REF!,All_Ins!#REF!,All_Ins!#REF!,All_Ins!#REF!,All_Ins!#REF!,All_Ins!#REF!,All_Ins!#REF!,All_Ins!#REF!,All_Ins!#REF!,All_Ins!#REF!,All_Ins!#REF!,All_Ins!#REF!,All_Ins!#REF!,All_Ins!#REF!,All_Ins!#REF!,All_Ins!#REF!,All_Ins!#REF!,All_Ins!#REF!)</f>
        <v>#REF!</v>
      </c>
    </row>
    <row r="45" spans="1:1" x14ac:dyDescent="0.25">
      <c r="A45" t="e">
        <f>CONCATENATE(All_Ins!#REF!,All_Ins!#REF!,All_Ins!#REF!,All_Ins!#REF!,All_Ins!#REF!,All_Ins!#REF!,All_Ins!#REF!,All_Ins!#REF!,All_Ins!#REF!,All_Ins!#REF!,All_Ins!#REF!,All_Ins!#REF!,All_Ins!#REF!,All_Ins!#REF!,All_Ins!#REF!,All_Ins!#REF!,All_Ins!#REF!,All_Ins!#REF!,All_Ins!#REF!,All_Ins!#REF!,All_Ins!#REF!,All_Ins!#REF!,All_Ins!#REF!,All_Ins!#REF!,All_Ins!#REF!,All_Ins!#REF!,All_Ins!#REF!,All_Ins!#REF!,All_Ins!#REF!)</f>
        <v>#REF!</v>
      </c>
    </row>
    <row r="46" spans="1:1" x14ac:dyDescent="0.25">
      <c r="A46" t="e">
        <f>CONCATENATE(All_Ins!#REF!,All_Ins!#REF!,All_Ins!#REF!,All_Ins!#REF!,All_Ins!#REF!,All_Ins!#REF!,All_Ins!#REF!,All_Ins!#REF!,All_Ins!#REF!,All_Ins!#REF!,All_Ins!#REF!,All_Ins!#REF!,All_Ins!#REF!,All_Ins!#REF!,All_Ins!#REF!,All_Ins!#REF!,All_Ins!#REF!,All_Ins!#REF!,All_Ins!#REF!,All_Ins!#REF!,All_Ins!#REF!,All_Ins!#REF!,All_Ins!#REF!,All_Ins!#REF!,All_Ins!#REF!,All_Ins!#REF!,All_Ins!#REF!,All_Ins!#REF!,All_Ins!#REF!)</f>
        <v>#REF!</v>
      </c>
    </row>
    <row r="47" spans="1:1" x14ac:dyDescent="0.25">
      <c r="A47" t="e">
        <f>CONCATENATE(All_Ins!#REF!,All_Ins!#REF!,All_Ins!#REF!,All_Ins!#REF!,All_Ins!#REF!,All_Ins!#REF!,All_Ins!#REF!,All_Ins!#REF!,All_Ins!#REF!,All_Ins!#REF!,All_Ins!#REF!,All_Ins!#REF!,All_Ins!#REF!,All_Ins!#REF!,All_Ins!#REF!,All_Ins!#REF!,All_Ins!#REF!,All_Ins!#REF!,All_Ins!#REF!,All_Ins!#REF!,All_Ins!#REF!,All_Ins!#REF!,All_Ins!#REF!,All_Ins!#REF!,All_Ins!#REF!,All_Ins!#REF!,All_Ins!#REF!,All_Ins!#REF!,All_Ins!#REF!)</f>
        <v>#REF!</v>
      </c>
    </row>
    <row r="48" spans="1:1" x14ac:dyDescent="0.25">
      <c r="A48" t="e">
        <f>CONCATENATE(All_Ins!#REF!,All_Ins!#REF!,All_Ins!#REF!,All_Ins!#REF!,All_Ins!#REF!,All_Ins!#REF!,All_Ins!#REF!,All_Ins!#REF!,All_Ins!#REF!,All_Ins!#REF!,All_Ins!#REF!,All_Ins!#REF!,All_Ins!#REF!,All_Ins!#REF!,All_Ins!#REF!,All_Ins!#REF!,All_Ins!#REF!,All_Ins!#REF!,All_Ins!#REF!,All_Ins!#REF!,All_Ins!#REF!,All_Ins!#REF!,All_Ins!#REF!,All_Ins!#REF!,All_Ins!#REF!,All_Ins!#REF!,All_Ins!#REF!,All_Ins!#REF!,All_Ins!#REF!)</f>
        <v>#REF!</v>
      </c>
    </row>
    <row r="49" spans="1:1" x14ac:dyDescent="0.25">
      <c r="A49" t="e">
        <f>CONCATENATE(All_Ins!#REF!,All_Ins!#REF!,All_Ins!#REF!,All_Ins!#REF!,All_Ins!#REF!,All_Ins!#REF!,All_Ins!#REF!,All_Ins!#REF!,All_Ins!#REF!,All_Ins!#REF!,All_Ins!#REF!,All_Ins!#REF!,All_Ins!#REF!,All_Ins!#REF!,All_Ins!#REF!,All_Ins!#REF!,All_Ins!#REF!,All_Ins!#REF!,All_Ins!#REF!,All_Ins!#REF!,All_Ins!#REF!,All_Ins!#REF!,All_Ins!#REF!,All_Ins!#REF!,All_Ins!#REF!,All_Ins!#REF!,All_Ins!#REF!,All_Ins!#REF!,All_Ins!#REF!)</f>
        <v>#REF!</v>
      </c>
    </row>
    <row r="50" spans="1:1" x14ac:dyDescent="0.25">
      <c r="A50" t="e">
        <f>CONCATENATE(All_Ins!#REF!,All_Ins!#REF!,All_Ins!#REF!,All_Ins!#REF!,All_Ins!#REF!,All_Ins!#REF!,All_Ins!#REF!,All_Ins!#REF!,All_Ins!#REF!,All_Ins!#REF!,All_Ins!#REF!,All_Ins!#REF!,All_Ins!#REF!,All_Ins!#REF!,All_Ins!#REF!,All_Ins!#REF!,All_Ins!#REF!,All_Ins!#REF!,All_Ins!#REF!,All_Ins!#REF!,All_Ins!#REF!,All_Ins!#REF!,All_Ins!#REF!,All_Ins!#REF!,All_Ins!#REF!,All_Ins!#REF!,All_Ins!#REF!,All_Ins!#REF!,All_Ins!#REF!)</f>
        <v>#REF!</v>
      </c>
    </row>
    <row r="51" spans="1:1" x14ac:dyDescent="0.25">
      <c r="A51" t="e">
        <f>CONCATENATE(All_Ins!#REF!,All_Ins!#REF!,All_Ins!#REF!,All_Ins!#REF!,All_Ins!#REF!,All_Ins!#REF!,All_Ins!#REF!,All_Ins!#REF!,All_Ins!#REF!,All_Ins!#REF!,All_Ins!#REF!,All_Ins!#REF!,All_Ins!#REF!,All_Ins!#REF!,All_Ins!#REF!,All_Ins!#REF!,All_Ins!#REF!,All_Ins!#REF!,All_Ins!#REF!,All_Ins!#REF!,All_Ins!#REF!,All_Ins!#REF!,All_Ins!#REF!,All_Ins!#REF!,All_Ins!#REF!,All_Ins!#REF!,All_Ins!#REF!,All_Ins!#REF!,All_Ins!#REF!)</f>
        <v>#REF!</v>
      </c>
    </row>
    <row r="52" spans="1:1" x14ac:dyDescent="0.25">
      <c r="A52" t="e">
        <f>CONCATENATE(All_Ins!#REF!,All_Ins!#REF!,All_Ins!#REF!,All_Ins!#REF!,All_Ins!#REF!,All_Ins!#REF!,All_Ins!#REF!,All_Ins!#REF!,All_Ins!#REF!,All_Ins!#REF!,All_Ins!#REF!,All_Ins!#REF!,All_Ins!#REF!,All_Ins!#REF!,All_Ins!#REF!,All_Ins!#REF!,All_Ins!#REF!,All_Ins!#REF!,All_Ins!#REF!,All_Ins!#REF!,All_Ins!#REF!,All_Ins!#REF!,All_Ins!#REF!,All_Ins!#REF!,All_Ins!#REF!,All_Ins!#REF!,All_Ins!#REF!,All_Ins!#REF!,All_Ins!#REF!)</f>
        <v>#REF!</v>
      </c>
    </row>
    <row r="53" spans="1:1" x14ac:dyDescent="0.25">
      <c r="A53" t="e">
        <f>CONCATENATE(All_Ins!#REF!,All_Ins!#REF!,All_Ins!#REF!,All_Ins!#REF!,All_Ins!#REF!,All_Ins!#REF!,All_Ins!#REF!,All_Ins!#REF!,All_Ins!#REF!,All_Ins!#REF!,All_Ins!#REF!,All_Ins!#REF!,All_Ins!#REF!,All_Ins!#REF!,All_Ins!#REF!,All_Ins!#REF!,All_Ins!#REF!,All_Ins!#REF!,All_Ins!#REF!,All_Ins!#REF!,All_Ins!#REF!,All_Ins!#REF!,All_Ins!#REF!,All_Ins!#REF!,All_Ins!#REF!,All_Ins!#REF!,All_Ins!#REF!,All_Ins!#REF!,All_Ins!#REF!)</f>
        <v>#REF!</v>
      </c>
    </row>
    <row r="54" spans="1:1" x14ac:dyDescent="0.25">
      <c r="A54" t="e">
        <f>CONCATENATE(All_Ins!#REF!,All_Ins!#REF!,All_Ins!#REF!,All_Ins!#REF!,All_Ins!#REF!,All_Ins!#REF!,All_Ins!#REF!,All_Ins!#REF!,All_Ins!#REF!,All_Ins!#REF!,All_Ins!#REF!,All_Ins!#REF!,All_Ins!#REF!,All_Ins!#REF!,All_Ins!#REF!,All_Ins!#REF!,All_Ins!#REF!,All_Ins!#REF!,All_Ins!#REF!,All_Ins!#REF!,All_Ins!#REF!,All_Ins!#REF!,All_Ins!#REF!,All_Ins!#REF!,All_Ins!#REF!,All_Ins!#REF!,All_Ins!#REF!,All_Ins!#REF!,All_Ins!#REF!)</f>
        <v>#REF!</v>
      </c>
    </row>
    <row r="55" spans="1:1" x14ac:dyDescent="0.25">
      <c r="A55" t="e">
        <f>CONCATENATE(All_Ins!#REF!,All_Ins!#REF!,All_Ins!#REF!,All_Ins!#REF!,All_Ins!#REF!,All_Ins!#REF!,All_Ins!#REF!,All_Ins!#REF!,All_Ins!#REF!,All_Ins!#REF!,All_Ins!#REF!,All_Ins!#REF!,All_Ins!#REF!,All_Ins!#REF!,All_Ins!#REF!,All_Ins!#REF!,All_Ins!#REF!,All_Ins!#REF!,All_Ins!#REF!,All_Ins!#REF!,All_Ins!#REF!,All_Ins!#REF!,All_Ins!#REF!,All_Ins!#REF!,All_Ins!#REF!,All_Ins!#REF!,All_Ins!#REF!,All_Ins!#REF!,All_Ins!#REF!)</f>
        <v>#REF!</v>
      </c>
    </row>
    <row r="56" spans="1:1" x14ac:dyDescent="0.25">
      <c r="A56" t="e">
        <f>CONCATENATE(All_Ins!#REF!,All_Ins!#REF!,All_Ins!#REF!,All_Ins!#REF!,All_Ins!#REF!,All_Ins!#REF!,All_Ins!#REF!,All_Ins!#REF!,All_Ins!#REF!,All_Ins!#REF!,All_Ins!#REF!,All_Ins!#REF!,All_Ins!#REF!,All_Ins!#REF!,All_Ins!#REF!,All_Ins!#REF!,All_Ins!#REF!,All_Ins!#REF!,All_Ins!#REF!,All_Ins!#REF!,All_Ins!#REF!,All_Ins!#REF!,All_Ins!#REF!,All_Ins!#REF!,All_Ins!#REF!,All_Ins!#REF!,All_Ins!#REF!,All_Ins!#REF!,All_Ins!#REF!)</f>
        <v>#REF!</v>
      </c>
    </row>
    <row r="57" spans="1:1" x14ac:dyDescent="0.25">
      <c r="A57" t="e">
        <f>CONCATENATE(All_Ins!#REF!,All_Ins!#REF!,All_Ins!#REF!,All_Ins!#REF!,All_Ins!#REF!,All_Ins!#REF!,All_Ins!#REF!,All_Ins!#REF!,All_Ins!#REF!,All_Ins!#REF!,All_Ins!#REF!,All_Ins!#REF!,All_Ins!#REF!,All_Ins!#REF!,All_Ins!#REF!,All_Ins!#REF!,All_Ins!#REF!,All_Ins!#REF!,All_Ins!#REF!,All_Ins!#REF!,All_Ins!#REF!,All_Ins!#REF!,All_Ins!#REF!,All_Ins!#REF!,All_Ins!#REF!,All_Ins!#REF!,All_Ins!#REF!,All_Ins!#REF!,All_Ins!#REF!)</f>
        <v>#REF!</v>
      </c>
    </row>
    <row r="58" spans="1:1" x14ac:dyDescent="0.25">
      <c r="A58" t="e">
        <f>CONCATENATE(All_Ins!#REF!,All_Ins!#REF!,All_Ins!#REF!,All_Ins!#REF!,All_Ins!#REF!,All_Ins!#REF!,All_Ins!#REF!,All_Ins!#REF!,All_Ins!#REF!,All_Ins!#REF!,All_Ins!#REF!,All_Ins!#REF!,All_Ins!#REF!,All_Ins!#REF!,All_Ins!#REF!,All_Ins!#REF!,All_Ins!#REF!,All_Ins!#REF!,All_Ins!#REF!,All_Ins!#REF!,All_Ins!#REF!,All_Ins!#REF!,All_Ins!#REF!,All_Ins!#REF!,All_Ins!#REF!,All_Ins!#REF!,All_Ins!#REF!,All_Ins!#REF!,All_Ins!#REF!)</f>
        <v>#REF!</v>
      </c>
    </row>
    <row r="59" spans="1:1" x14ac:dyDescent="0.25">
      <c r="A59" t="e">
        <f>CONCATENATE(All_Ins!#REF!,All_Ins!#REF!,All_Ins!#REF!,All_Ins!#REF!,All_Ins!#REF!,All_Ins!#REF!,All_Ins!#REF!,All_Ins!#REF!,All_Ins!#REF!,All_Ins!#REF!,All_Ins!#REF!,All_Ins!#REF!,All_Ins!#REF!,All_Ins!#REF!,All_Ins!#REF!,All_Ins!#REF!,All_Ins!#REF!,All_Ins!#REF!,All_Ins!#REF!,All_Ins!#REF!,All_Ins!#REF!,All_Ins!#REF!,All_Ins!#REF!,All_Ins!#REF!,All_Ins!#REF!,All_Ins!#REF!,All_Ins!#REF!,All_Ins!#REF!,All_Ins!#REF!)</f>
        <v>#REF!</v>
      </c>
    </row>
    <row r="60" spans="1:1" x14ac:dyDescent="0.25">
      <c r="A60" t="e">
        <f>CONCATENATE(All_Ins!#REF!,All_Ins!#REF!,All_Ins!#REF!,All_Ins!#REF!,All_Ins!#REF!,All_Ins!#REF!,All_Ins!#REF!,All_Ins!#REF!,All_Ins!#REF!,All_Ins!#REF!,All_Ins!#REF!,All_Ins!#REF!,All_Ins!#REF!,All_Ins!#REF!,All_Ins!#REF!,All_Ins!#REF!,All_Ins!#REF!,All_Ins!#REF!,All_Ins!#REF!,All_Ins!#REF!,All_Ins!#REF!,All_Ins!#REF!,All_Ins!#REF!,All_Ins!#REF!,All_Ins!#REF!,All_Ins!#REF!,All_Ins!#REF!,All_Ins!#REF!,All_Ins!#REF!)</f>
        <v>#REF!</v>
      </c>
    </row>
    <row r="61" spans="1:1" x14ac:dyDescent="0.25">
      <c r="A61" t="e">
        <f>CONCATENATE(All_Ins!#REF!,All_Ins!#REF!,All_Ins!#REF!,All_Ins!#REF!,All_Ins!#REF!,All_Ins!#REF!,All_Ins!#REF!,All_Ins!#REF!,All_Ins!#REF!,All_Ins!#REF!,All_Ins!#REF!,All_Ins!#REF!,All_Ins!#REF!,All_Ins!#REF!,All_Ins!#REF!,All_Ins!#REF!,All_Ins!#REF!,All_Ins!#REF!,All_Ins!#REF!,All_Ins!#REF!,All_Ins!#REF!,All_Ins!#REF!,All_Ins!#REF!,All_Ins!#REF!,All_Ins!#REF!,All_Ins!#REF!,All_Ins!#REF!,All_Ins!#REF!,All_Ins!#REF!)</f>
        <v>#REF!</v>
      </c>
    </row>
    <row r="62" spans="1:1" x14ac:dyDescent="0.25">
      <c r="A62" t="e">
        <f>CONCATENATE(All_Ins!#REF!,All_Ins!#REF!,All_Ins!#REF!,All_Ins!#REF!,All_Ins!#REF!,All_Ins!#REF!,All_Ins!#REF!,All_Ins!#REF!,All_Ins!#REF!,All_Ins!#REF!,All_Ins!#REF!,All_Ins!#REF!,All_Ins!#REF!,All_Ins!#REF!,All_Ins!#REF!,All_Ins!#REF!,All_Ins!#REF!,All_Ins!#REF!,All_Ins!#REF!,All_Ins!#REF!,All_Ins!#REF!,All_Ins!#REF!,All_Ins!#REF!,All_Ins!#REF!,All_Ins!#REF!,All_Ins!#REF!,All_Ins!#REF!,All_Ins!#REF!,All_Ins!#REF!)</f>
        <v>#REF!</v>
      </c>
    </row>
    <row r="63" spans="1:1" x14ac:dyDescent="0.25">
      <c r="A63" t="e">
        <f>CONCATENATE(All_Ins!#REF!,All_Ins!#REF!,All_Ins!#REF!,All_Ins!#REF!,All_Ins!#REF!,All_Ins!#REF!,All_Ins!#REF!,All_Ins!#REF!,All_Ins!#REF!,All_Ins!#REF!,All_Ins!#REF!,All_Ins!#REF!,All_Ins!#REF!,All_Ins!#REF!,All_Ins!#REF!,All_Ins!#REF!,All_Ins!#REF!,All_Ins!#REF!,All_Ins!#REF!,All_Ins!#REF!,All_Ins!#REF!,All_Ins!#REF!,All_Ins!#REF!,All_Ins!#REF!,All_Ins!#REF!,All_Ins!#REF!,All_Ins!#REF!,All_Ins!#REF!,All_Ins!#REF!)</f>
        <v>#REF!</v>
      </c>
    </row>
    <row r="64" spans="1:1" x14ac:dyDescent="0.25">
      <c r="A64" t="e">
        <f>CONCATENATE(All_Ins!#REF!,All_Ins!#REF!,All_Ins!#REF!,All_Ins!#REF!,All_Ins!#REF!,All_Ins!#REF!,All_Ins!#REF!,All_Ins!#REF!,All_Ins!#REF!,All_Ins!#REF!,All_Ins!#REF!,All_Ins!#REF!,All_Ins!#REF!,All_Ins!#REF!,All_Ins!#REF!,All_Ins!#REF!,All_Ins!#REF!,All_Ins!#REF!,All_Ins!#REF!,All_Ins!#REF!,All_Ins!#REF!,All_Ins!#REF!,All_Ins!#REF!,All_Ins!#REF!,All_Ins!#REF!,All_Ins!#REF!,All_Ins!#REF!,All_Ins!#REF!,All_Ins!#REF!)</f>
        <v>#REF!</v>
      </c>
    </row>
    <row r="65" spans="1:1" x14ac:dyDescent="0.25">
      <c r="A65" t="e">
        <f>CONCATENATE(All_Ins!#REF!,All_Ins!#REF!,All_Ins!#REF!,All_Ins!#REF!,All_Ins!#REF!,All_Ins!#REF!,All_Ins!#REF!,All_Ins!#REF!,All_Ins!#REF!,All_Ins!#REF!,All_Ins!#REF!,All_Ins!#REF!,All_Ins!#REF!,All_Ins!#REF!,All_Ins!#REF!,All_Ins!#REF!,All_Ins!#REF!,All_Ins!#REF!,All_Ins!#REF!,All_Ins!#REF!,All_Ins!#REF!,All_Ins!#REF!,All_Ins!#REF!,All_Ins!#REF!,All_Ins!#REF!,All_Ins!#REF!,All_Ins!#REF!,All_Ins!#REF!,All_Ins!#REF!)</f>
        <v>#REF!</v>
      </c>
    </row>
    <row r="66" spans="1:1" x14ac:dyDescent="0.25">
      <c r="A66" t="e">
        <f>CONCATENATE(All_Ins!#REF!,All_Ins!#REF!,All_Ins!#REF!,All_Ins!#REF!,All_Ins!#REF!,All_Ins!#REF!,All_Ins!#REF!,All_Ins!#REF!,All_Ins!#REF!,All_Ins!#REF!,All_Ins!#REF!,All_Ins!#REF!,All_Ins!#REF!,All_Ins!#REF!,All_Ins!#REF!,All_Ins!#REF!,All_Ins!#REF!,All_Ins!#REF!,All_Ins!#REF!,All_Ins!#REF!,All_Ins!#REF!,All_Ins!#REF!,All_Ins!#REF!,All_Ins!#REF!,All_Ins!#REF!,All_Ins!#REF!,All_Ins!#REF!,All_Ins!#REF!,All_Ins!#REF!)</f>
        <v>#REF!</v>
      </c>
    </row>
    <row r="67" spans="1:1" x14ac:dyDescent="0.25">
      <c r="A67" t="e">
        <f>CONCATENATE(All_Ins!#REF!,All_Ins!#REF!,All_Ins!#REF!,All_Ins!#REF!,All_Ins!#REF!,All_Ins!#REF!,All_Ins!#REF!,All_Ins!#REF!,All_Ins!#REF!,All_Ins!#REF!,All_Ins!#REF!,All_Ins!#REF!,All_Ins!#REF!,All_Ins!#REF!,All_Ins!#REF!,All_Ins!#REF!,All_Ins!#REF!,All_Ins!#REF!,All_Ins!#REF!,All_Ins!#REF!,All_Ins!#REF!,All_Ins!#REF!,All_Ins!#REF!,All_Ins!#REF!,All_Ins!#REF!,All_Ins!#REF!,All_Ins!#REF!,All_Ins!#REF!,All_Ins!#REF!)</f>
        <v>#REF!</v>
      </c>
    </row>
    <row r="68" spans="1:1" x14ac:dyDescent="0.25">
      <c r="A68" t="e">
        <f>CONCATENATE(All_Ins!#REF!,All_Ins!#REF!,All_Ins!#REF!,All_Ins!#REF!,All_Ins!#REF!,All_Ins!#REF!,All_Ins!#REF!,All_Ins!#REF!,All_Ins!#REF!,All_Ins!#REF!,All_Ins!#REF!,All_Ins!#REF!,All_Ins!#REF!,All_Ins!#REF!,All_Ins!#REF!,All_Ins!#REF!,All_Ins!#REF!,All_Ins!#REF!,All_Ins!#REF!,All_Ins!#REF!,All_Ins!#REF!,All_Ins!#REF!,All_Ins!#REF!,All_Ins!#REF!,All_Ins!#REF!,All_Ins!#REF!,All_Ins!#REF!,All_Ins!#REF!,All_Ins!#REF!)</f>
        <v>#REF!</v>
      </c>
    </row>
    <row r="69" spans="1:1" x14ac:dyDescent="0.25">
      <c r="A69" t="e">
        <f>CONCATENATE(All_Ins!#REF!,All_Ins!#REF!,All_Ins!#REF!,All_Ins!#REF!,All_Ins!#REF!,All_Ins!#REF!,All_Ins!#REF!,All_Ins!#REF!,All_Ins!#REF!,All_Ins!#REF!,All_Ins!#REF!,All_Ins!#REF!,All_Ins!#REF!,All_Ins!#REF!,All_Ins!#REF!,All_Ins!#REF!,All_Ins!#REF!,All_Ins!#REF!,All_Ins!#REF!,All_Ins!#REF!,All_Ins!#REF!,All_Ins!#REF!,All_Ins!#REF!,All_Ins!#REF!,All_Ins!#REF!,All_Ins!#REF!,All_Ins!#REF!,All_Ins!#REF!,All_Ins!#REF!)</f>
        <v>#REF!</v>
      </c>
    </row>
    <row r="70" spans="1:1" x14ac:dyDescent="0.25">
      <c r="A70" t="str">
        <f>CONCATENATE(All_Ins!A74,All_Ins!B74,All_Ins!C74,All_Ins!D74,All_Ins!E74,All_Ins!F74,All_Ins!G74,All_Ins!H74,All_Ins!I74,All_Ins!J74,All_Ins!K74,All_Ins!L74,All_Ins!M74,All_Ins!N74,All_Ins!O74,All_Ins!P74,All_Ins!Q74,All_Ins!R74,All_Ins!S74,All_Ins!T74,All_Ins!U74,All_Ins!V74,All_Ins!W74,All_Ins!X74,All_Ins!Y74,All_Ins!Z74,All_Ins!AA74,All_Ins!AB74,All_Ins!AC74)</f>
        <v>Insert Into  Research_Project Values (1,'15','Innovative Catalysts for Green Applications','2020','2024',Chemistry,Polymer/Nanomaterial,'Government of Ireland','1000000','Quarterly',</v>
      </c>
    </row>
    <row r="71" spans="1:1" x14ac:dyDescent="0.25">
      <c r="A71" t="str">
        <f>CONCATENATE(All_Ins!A75,All_Ins!B75,All_Ins!C75,All_Ins!D75,All_Ins!E75,All_Ins!F75,All_Ins!G75,All_Ins!H75,All_Ins!I75,All_Ins!J75,All_Ins!K75,All_Ins!L75,All_Ins!M75,All_Ins!N75,All_Ins!O75,All_Ins!P75,All_Ins!Q75,All_Ins!R75,All_Ins!S75,All_Ins!T75,All_Ins!U75,All_Ins!V75,All_Ins!W75,All_Ins!X75,All_Ins!Y75,All_Ins!Z75,All_Ins!AA75,All_Ins!AB75,All_Ins!AC75)</f>
        <v>Insert Into  Research_Project Values (2,'45','The Role of Microbiomes in Ecosystem Health','2018','2021',Physics,Medicine,'Government of Ireland','500000','Annually',</v>
      </c>
    </row>
    <row r="72" spans="1:1" x14ac:dyDescent="0.25">
      <c r="A72" t="str">
        <f>CONCATENATE(All_Ins!A76,All_Ins!B76,All_Ins!C76,All_Ins!D76,All_Ins!E76,All_Ins!F76,All_Ins!G76,All_Ins!H76,All_Ins!I76,All_Ins!J76,All_Ins!K76,All_Ins!L76,All_Ins!M76,All_Ins!N76,All_Ins!O76,All_Ins!P76,All_Ins!Q76,All_Ins!R76,All_Ins!S76,All_Ins!T76,All_Ins!U76,All_Ins!V76,All_Ins!W76,All_Ins!X76,All_Ins!Y76,All_Ins!Z76,All_Ins!AA76,All_Ins!AB76,All_Ins!AC76)</f>
        <v>Insert Into  Research_Project Values (3,'38','Advances in Organic Photovoltaics for Sustainable Energy','2022','2026',Biology,Renewable Energy,'EU','3000000','Annually',</v>
      </c>
    </row>
    <row r="73" spans="1:1" x14ac:dyDescent="0.25">
      <c r="A73" t="str">
        <f>CONCATENATE(All_Ins!A77,All_Ins!B77,All_Ins!C77,All_Ins!D77,All_Ins!E77,All_Ins!F77,All_Ins!G77,All_Ins!H77,All_Ins!I77,All_Ins!J77,All_Ins!K77,All_Ins!L77,All_Ins!M77,All_Ins!N77,All_Ins!O77,All_Ins!P77,All_Ins!Q77,All_Ins!R77,All_Ins!S77,All_Ins!T77,All_Ins!U77,All_Ins!V77,All_Ins!W77,All_Ins!X77,All_Ins!Y77,All_Ins!Z77,All_Ins!AA77,All_Ins!AB77,All_Ins!AC77)</f>
        <v>Insert Into  Research_Project Values (4,'55','Modeling Gravitational Lensing in Astrophysics','2018','2021',Chemistry,Space Science,'IRC','1000000','Monthly',</v>
      </c>
    </row>
    <row r="74" spans="1:1" x14ac:dyDescent="0.25">
      <c r="A74" t="str">
        <f>CONCATENATE(All_Ins!A78,All_Ins!B78,All_Ins!C78,All_Ins!D78,All_Ins!E78,All_Ins!F78,All_Ins!G78,All_Ins!H78,All_Ins!I78,All_Ins!J78,All_Ins!K78,All_Ins!L78,All_Ins!M78,All_Ins!N78,All_Ins!O78,All_Ins!P78,All_Ins!Q78,All_Ins!R78,All_Ins!S78,All_Ins!T78,All_Ins!U78,All_Ins!V78,All_Ins!W78,All_Ins!X78,All_Ins!Y78,All_Ins!Z78,All_Ins!AA78,All_Ins!AB78,All_Ins!AC78)</f>
        <v>Insert Into  Research_Project Values (5,'3','Microbial Resistance Mechanisms in Pathogenic Bacteria','2022','2025',Microbiology,Medicine,'EU','500000','Monthly',</v>
      </c>
    </row>
    <row r="75" spans="1:1" x14ac:dyDescent="0.25">
      <c r="A75" t="str">
        <f>CONCATENATE(All_Ins!A79,All_Ins!B79,All_Ins!C79,All_Ins!D79,All_Ins!E79,All_Ins!F79,All_Ins!G79,All_Ins!H79,All_Ins!I79,All_Ins!J79,All_Ins!K79,All_Ins!L79,All_Ins!M79,All_Ins!N79,All_Ins!O79,All_Ins!P79,All_Ins!Q79,All_Ins!R79,All_Ins!S79,All_Ins!T79,All_Ins!U79,All_Ins!V79,All_Ins!W79,All_Ins!X79,All_Ins!Y79,All_Ins!Z79,All_Ins!AA79,All_Ins!AB79,All_Ins!AC79)</f>
        <v>Insert Into  Research_Project Values (6,'10','AI-Driven Simulations for Drug Discovery in Chemistry','2019','2023',Microbiology,Artificial Intelligence,'IRC','1000000','Annually',</v>
      </c>
    </row>
    <row r="76" spans="1:1" x14ac:dyDescent="0.25">
      <c r="A76" t="str">
        <f>CONCATENATE(All_Ins!A80,All_Ins!B80,All_Ins!C80,All_Ins!D80,All_Ins!E80,All_Ins!F80,All_Ins!G80,All_Ins!H80,All_Ins!I80,All_Ins!J80,All_Ins!K80,All_Ins!L80,All_Ins!M80,All_Ins!N80,All_Ins!O80,All_Ins!P80,All_Ins!Q80,All_Ins!R80,All_Ins!S80,All_Ins!T80,All_Ins!U80,All_Ins!V80,All_Ins!W80,All_Ins!X80,All_Ins!Y80,All_Ins!Z80,All_Ins!AA80,All_Ins!AB80,All_Ins!AC80)</f>
        <v>Insert Into  Research_Project Values (7,'6','Chemical Strategies for CO2 Capture and Utilization','2018','2022',Physics,Climate Change,'Private Donation','2000000','Annually',</v>
      </c>
    </row>
    <row r="77" spans="1:1" x14ac:dyDescent="0.25">
      <c r="A77" t="str">
        <f>CONCATENATE(All_Ins!A81,All_Ins!B81,All_Ins!C81,All_Ins!D81,All_Ins!E81,All_Ins!F81,All_Ins!G81,All_Ins!H81,All_Ins!I81,All_Ins!J81,All_Ins!K81,All_Ins!L81,All_Ins!M81,All_Ins!N81,All_Ins!O81,All_Ins!P81,All_Ins!Q81,All_Ins!R81,All_Ins!S81,All_Ins!T81,All_Ins!U81,All_Ins!V81,All_Ins!W81,All_Ins!X81,All_Ins!Y81,All_Ins!Z81,All_Ins!AA81,All_Ins!AB81,All_Ins!AC81)</f>
        <v>Insert Into  Research_Project Values (8,'29','Genetic Adaptations in Plants Under Climate Stress','2018','2022',Physics,Climate Change,'Department of Education','500000','Quarterly',</v>
      </c>
    </row>
    <row r="78" spans="1:1" x14ac:dyDescent="0.25">
      <c r="A78" t="str">
        <f>CONCATENATE(All_Ins!A82,All_Ins!B82,All_Ins!C82,All_Ins!D82,All_Ins!E82,All_Ins!F82,All_Ins!G82,All_Ins!H82,All_Ins!I82,All_Ins!J82,All_Ins!K82,All_Ins!L82,All_Ins!M82,All_Ins!N82,All_Ins!O82,All_Ins!P82,All_Ins!Q82,All_Ins!R82,All_Ins!S82,All_Ins!T82,All_Ins!U82,All_Ins!V82,All_Ins!W82,All_Ins!X82,All_Ins!Y82,All_Ins!Z82,All_Ins!AA82,All_Ins!AB82,All_Ins!AC82)</f>
        <v>Insert Into  Research_Project Values (9,'57','Quantum Mechanics in Material Science Innovations','2021','2025',Biology,Polymer/Nanomaterial,'Private Donation','1000000','Annually',</v>
      </c>
    </row>
    <row r="79" spans="1:1" x14ac:dyDescent="0.25">
      <c r="A79" t="str">
        <f>CONCATENATE(All_Ins!A83,All_Ins!B83,All_Ins!C83,All_Ins!D83,All_Ins!E83,All_Ins!F83,All_Ins!G83,All_Ins!H83,All_Ins!I83,All_Ins!J83,All_Ins!K83,All_Ins!L83,All_Ins!M83,All_Ins!N83,All_Ins!O83,All_Ins!P83,All_Ins!Q83,All_Ins!R83,All_Ins!S83,All_Ins!T83,All_Ins!U83,All_Ins!V83,All_Ins!W83,All_Ins!X83,All_Ins!Y83,All_Ins!Z83,All_Ins!AA83,All_Ins!AB83,All_Ins!AC83)</f>
        <v>Insert Into  Research_Project Values (10,'27','Impact of Urbanization on Wildlife Population Dynamics','2018','2021',Microbiology,Climate Change,'WHO','500000','Monthly',</v>
      </c>
    </row>
    <row r="80" spans="1:1" x14ac:dyDescent="0.25">
      <c r="A80" t="str">
        <f>CONCATENATE(All_Ins!A84,All_Ins!B84,All_Ins!C84,All_Ins!D84,All_Ins!E84,All_Ins!F84,All_Ins!G84,All_Ins!H84,All_Ins!I84,All_Ins!J84,All_Ins!K84,All_Ins!L84,All_Ins!M84,All_Ins!N84,All_Ins!O84,All_Ins!P84,All_Ins!Q84,All_Ins!R84,All_Ins!S84,All_Ins!T84,All_Ins!U84,All_Ins!V84,All_Ins!W84,All_Ins!X84,All_Ins!Y84,All_Ins!Z84,All_Ins!AA84,All_Ins!AB84,All_Ins!AC84)</f>
        <v>Insert Into  Research_Project Values (11,'13','Exploring the Effects of Quantum Entanglement in Computing','2020','2024',Microbiology,Artificial Intelligence,'EU','2000000','Quarterly',</v>
      </c>
    </row>
    <row r="81" spans="1:1" x14ac:dyDescent="0.25">
      <c r="A81" t="str">
        <f>CONCATENATE(All_Ins!A85,All_Ins!B85,All_Ins!C85,All_Ins!D85,All_Ins!E85,All_Ins!F85,All_Ins!G85,All_Ins!H85,All_Ins!I85,All_Ins!J85,All_Ins!K85,All_Ins!L85,All_Ins!M85,All_Ins!N85,All_Ins!O85,All_Ins!P85,All_Ins!Q85,All_Ins!R85,All_Ins!S85,All_Ins!T85,All_Ins!U85,All_Ins!V85,All_Ins!W85,All_Ins!X85,All_Ins!Y85,All_Ins!Z85,All_Ins!AA85,All_Ins!AB85,All_Ins!AC85)</f>
        <v>Insert Into  Research_Project Values (12,'17','Blockchain Technology for Securing Biomedical Data','2019','2023',Chemistry,Artificial Intelligence,'WHO','500000','Annually',</v>
      </c>
    </row>
    <row r="82" spans="1:1" x14ac:dyDescent="0.25">
      <c r="A82" t="str">
        <f>CONCATENATE(All_Ins!A86,All_Ins!B86,All_Ins!C86,All_Ins!D86,All_Ins!E86,All_Ins!F86,All_Ins!G86,All_Ins!H86,All_Ins!I86,All_Ins!J86,All_Ins!K86,All_Ins!L86,All_Ins!M86,All_Ins!N86,All_Ins!O86,All_Ins!P86,All_Ins!Q86,All_Ins!R86,All_Ins!S86,All_Ins!T86,All_Ins!U86,All_Ins!V86,All_Ins!W86,All_Ins!X86,All_Ins!Y86,All_Ins!Z86,All_Ins!AA86,All_Ins!AB86,All_Ins!AC86)</f>
        <v>Insert Into  Research_Project Values (13,'32','Epigenetics and the Regulation of Gene Expression','2020','2023',Microbiology,Medicine,'WHO','1000000','Annually',</v>
      </c>
    </row>
    <row r="83" spans="1:1" x14ac:dyDescent="0.25">
      <c r="A83" t="str">
        <f>CONCATENATE(All_Ins!A87,All_Ins!B87,All_Ins!C87,All_Ins!D87,All_Ins!E87,All_Ins!F87,All_Ins!G87,All_Ins!H87,All_Ins!I87,All_Ins!J87,All_Ins!K87,All_Ins!L87,All_Ins!M87,All_Ins!N87,All_Ins!O87,All_Ins!P87,All_Ins!Q87,All_Ins!R87,All_Ins!S87,All_Ins!T87,All_Ins!U87,All_Ins!V87,All_Ins!W87,All_Ins!X87,All_Ins!Y87,All_Ins!Z87,All_Ins!AA87,All_Ins!AB87,All_Ins!AC87)</f>
        <v>Insert Into  Research_Project Values (14,'1','Theoretical Approaches to Black Hole Thermodynamics','2022','2026',Biology,Space Science,'Private Donation','500000','Annually',</v>
      </c>
    </row>
    <row r="84" spans="1:1" x14ac:dyDescent="0.25">
      <c r="A84" t="str">
        <f>CONCATENATE(All_Ins!A88,All_Ins!B88,All_Ins!C88,All_Ins!D88,All_Ins!E88,All_Ins!F88,All_Ins!G88,All_Ins!H88,All_Ins!I88,All_Ins!J88,All_Ins!K88,All_Ins!L88,All_Ins!M88,All_Ins!N88,All_Ins!O88,All_Ins!P88,All_Ins!Q88,All_Ins!R88,All_Ins!S88,All_Ins!T88,All_Ins!U88,All_Ins!V88,All_Ins!W88,All_Ins!X88,All_Ins!Y88,All_Ins!Z88,All_Ins!AA88,All_Ins!AB88,All_Ins!AC88)</f>
        <v>Insert Into  Research_Project Values (15,'31','Neural Networks for Predicting Protein Structure','2020','2023',Biology,Artificial Intelligence,'Private Donation','1000000','Monthly',</v>
      </c>
    </row>
    <row r="85" spans="1:1" x14ac:dyDescent="0.25">
      <c r="A85" t="str">
        <f>CONCATENATE(All_Ins!A89,All_Ins!B89,All_Ins!C89,All_Ins!D89,All_Ins!E89,All_Ins!F89,All_Ins!G89,All_Ins!H89,All_Ins!I89,All_Ins!J89,All_Ins!K89,All_Ins!L89,All_Ins!M89,All_Ins!N89,All_Ins!O89,All_Ins!P89,All_Ins!Q89,All_Ins!R89,All_Ins!S89,All_Ins!T89,All_Ins!U89,All_Ins!V89,All_Ins!W89,All_Ins!X89,All_Ins!Y89,All_Ins!Z89,All_Ins!AA89,All_Ins!AB89,All_Ins!AC89)</f>
        <v>Insert Into  Research_Project Values (16,'18','Design of Functional Nanomaterials for Energy Storage','2020','2023',Chemistry,Polymer/Nanomaterial,'EU','2000000','Annually',</v>
      </c>
    </row>
    <row r="86" spans="1:1" x14ac:dyDescent="0.25">
      <c r="A86" t="str">
        <f>CONCATENATE(All_Ins!A90,All_Ins!B90,All_Ins!C90,All_Ins!D90,All_Ins!E90,All_Ins!F90,All_Ins!G90,All_Ins!H90,All_Ins!I90,All_Ins!J90,All_Ins!K90,All_Ins!L90,All_Ins!M90,All_Ins!N90,All_Ins!O90,All_Ins!P90,All_Ins!Q90,All_Ins!R90,All_Ins!S90,All_Ins!T90,All_Ins!U90,All_Ins!V90,All_Ins!W90,All_Ins!X90,All_Ins!Y90,All_Ins!Z90,All_Ins!AA90,All_Ins!AB90,All_Ins!AC90)</f>
        <v>Insert Into  Research_Project Values (17,'11','Bioremediation of Oil Spills Using Microbial Communities','2022','2025',Physics,Climate Change,'Private Donation','1000000','Annually',</v>
      </c>
    </row>
    <row r="87" spans="1:1" x14ac:dyDescent="0.25">
      <c r="A87" t="str">
        <f>CONCATENATE(All_Ins!A91,All_Ins!B91,All_Ins!C91,All_Ins!D91,All_Ins!E91,All_Ins!F91,All_Ins!G91,All_Ins!H91,All_Ins!I91,All_Ins!J91,All_Ins!K91,All_Ins!L91,All_Ins!M91,All_Ins!N91,All_Ins!O91,All_Ins!P91,All_Ins!Q91,All_Ins!R91,All_Ins!S91,All_Ins!T91,All_Ins!U91,All_Ins!V91,All_Ins!W91,All_Ins!X91,All_Ins!Y91,All_Ins!Z91,All_Ins!AA91,All_Ins!AB91,All_Ins!AC91)</f>
        <v>Insert Into  Research_Project Values (18,'14','CRISPR Applications in Combating Antimicrobial Resistance','2020','2023',Chemistry,Medicine,'Department of Education','1000000','Annually',</v>
      </c>
    </row>
    <row r="88" spans="1:1" x14ac:dyDescent="0.25">
      <c r="A88" t="str">
        <f>CONCATENATE(All_Ins!A92,All_Ins!B92,All_Ins!C92,All_Ins!D92,All_Ins!E92,All_Ins!F92,All_Ins!G92,All_Ins!H92,All_Ins!I92,All_Ins!J92,All_Ins!K92,All_Ins!L92,All_Ins!M92,All_Ins!N92,All_Ins!O92,All_Ins!P92,All_Ins!Q92,All_Ins!R92,All_Ins!S92,All_Ins!T92,All_Ins!U92,All_Ins!V92,All_Ins!W92,All_Ins!X92,All_Ins!Y92,All_Ins!Z92,All_Ins!AA92,All_Ins!AB92,All_Ins!AC92)</f>
        <v>Insert Into  Research_Project Values (19,'5','Electrochemical Methods for Hydrogen Production','2020','2024',Chemistry,Renewable Energy,'Government of Ireland','2000000','Quarterly',</v>
      </c>
    </row>
    <row r="89" spans="1:1" x14ac:dyDescent="0.25">
      <c r="A89" t="str">
        <f>CONCATENATE(All_Ins!A93,All_Ins!B93,All_Ins!C93,All_Ins!D93,All_Ins!E93,All_Ins!F93,All_Ins!G93,All_Ins!H93,All_Ins!I93,All_Ins!J93,All_Ins!K93,All_Ins!L93,All_Ins!M93,All_Ins!N93,All_Ins!O93,All_Ins!P93,All_Ins!Q93,All_Ins!R93,All_Ins!S93,All_Ins!T93,All_Ins!U93,All_Ins!V93,All_Ins!W93,All_Ins!X93,All_Ins!Y93,All_Ins!Z93,All_Ins!AA93,All_Ins!AB93,All_Ins!AC93)</f>
        <v>Insert Into  Research_Project Values (20,'44','The Role of Gut Microbiota in Human Health and Disease','2019','2023',Biology,Medicine,'Department of Education','500000','Quarterly',</v>
      </c>
    </row>
    <row r="90" spans="1:1" x14ac:dyDescent="0.25">
      <c r="A90" t="str">
        <f>CONCATENATE(All_Ins!A94,All_Ins!B94,All_Ins!C94,All_Ins!D94,All_Ins!E94,All_Ins!F94,All_Ins!G94,All_Ins!H94,All_Ins!I94,All_Ins!J94,All_Ins!K94,All_Ins!L94,All_Ins!M94,All_Ins!N94,All_Ins!O94,All_Ins!P94,All_Ins!Q94,All_Ins!R94,All_Ins!S94,All_Ins!T94,All_Ins!U94,All_Ins!V94,All_Ins!W94,All_Ins!X94,All_Ins!Y94,All_Ins!Z94,All_Ins!AA94,All_Ins!AB94,All_Ins!AC94)</f>
        <v>Insert Into  Research_Project Values (21,'30','Advancements in Plasma for Renewable Energy','2021','2025',Computer Science,Renewable Energy,'Government of Ireland','1000000','Annually',</v>
      </c>
    </row>
    <row r="91" spans="1:1" x14ac:dyDescent="0.25">
      <c r="A91" t="str">
        <f>CONCATENATE(All_Ins!A95,All_Ins!B95,All_Ins!C95,All_Ins!D95,All_Ins!E95,All_Ins!F95,All_Ins!G95,All_Ins!H95,All_Ins!I95,All_Ins!J95,All_Ins!K95,All_Ins!L95,All_Ins!M95,All_Ins!N95,All_Ins!O95,All_Ins!P95,All_Ins!Q95,All_Ins!R95,All_Ins!S95,All_Ins!T95,All_Ins!U95,All_Ins!V95,All_Ins!W95,All_Ins!X95,All_Ins!Y95,All_Ins!Z95,All_Ins!AA95,All_Ins!AB95,All_Ins!AC95)</f>
        <v>Insert Into  Research_Project Values (22,'53','The Role of Higgs Boson in Particle Physics Theory','2021','2024',Microbiology,Space Science,'EU','1000000','Annually',</v>
      </c>
    </row>
    <row r="92" spans="1:1" x14ac:dyDescent="0.25">
      <c r="A92" t="str">
        <f>CONCATENATE(All_Ins!A96,All_Ins!B96,All_Ins!C96,All_Ins!D96,All_Ins!E96,All_Ins!F96,All_Ins!G96,All_Ins!H96,All_Ins!I96,All_Ins!J96,All_Ins!K96,All_Ins!L96,All_Ins!M96,All_Ins!N96,All_Ins!O96,All_Ins!P96,All_Ins!Q96,All_Ins!R96,All_Ins!S96,All_Ins!T96,All_Ins!U96,All_Ins!V96,All_Ins!W96,All_Ins!X96,All_Ins!Y96,All_Ins!Z96,All_Ins!AA96,All_Ins!AB96,All_Ins!AC96)</f>
        <v>Insert Into  Research_Project Values (23,'54','Metagenomics in Soil Microbial Diversity Studies','2022','2025',Physics,Climate Change,'Department of Education','500000','Monthly',</v>
      </c>
    </row>
    <row r="93" spans="1:1" x14ac:dyDescent="0.25">
      <c r="A93" t="str">
        <f>CONCATENATE(All_Ins!A97,All_Ins!B97,All_Ins!C97,All_Ins!D97,All_Ins!E97,All_Ins!F97,All_Ins!G97,All_Ins!H97,All_Ins!I97,All_Ins!J97,All_Ins!K97,All_Ins!L97,All_Ins!M97,All_Ins!N97,All_Ins!O97,All_Ins!P97,All_Ins!Q97,All_Ins!R97,All_Ins!S97,All_Ins!T97,All_Ins!U97,All_Ins!V97,All_Ins!W97,All_Ins!X97,All_Ins!Y97,All_Ins!Z97,All_Ins!AA97,All_Ins!AB97,All_Ins!AC97)</f>
        <v>Insert Into  Research_Project Values (24,'28','Antibiotic Resistance in Aquatic Microbial Ecosystems','2020','2024',Biology,Climate Change,'EU','500000','Annually',</v>
      </c>
    </row>
    <row r="94" spans="1:1" x14ac:dyDescent="0.25">
      <c r="A94" t="str">
        <f>CONCATENATE(All_Ins!A98,All_Ins!B98,All_Ins!C98,All_Ins!D98,All_Ins!E98,All_Ins!F98,All_Ins!G98,All_Ins!H98,All_Ins!I98,All_Ins!J98,All_Ins!K98,All_Ins!L98,All_Ins!M98,All_Ins!N98,All_Ins!O98,All_Ins!P98,All_Ins!Q98,All_Ins!R98,All_Ins!S98,All_Ins!T98,All_Ins!U98,All_Ins!V98,All_Ins!W98,All_Ins!X98,All_Ins!Y98,All_Ins!Z98,All_Ins!AA98,All_Ins!AB98,All_Ins!AC98)</f>
        <v>Insert Into  Research_Project Values (25,'47','AI Techniques for Molecular Docking Simulations','2020','2024',Physics,Artificial Intelligence,'EU','500000','Quarterly',</v>
      </c>
    </row>
    <row r="95" spans="1:1" x14ac:dyDescent="0.25">
      <c r="A95" t="str">
        <f>CONCATENATE(All_Ins!A99,All_Ins!B99,All_Ins!C99,All_Ins!D99,All_Ins!E99,All_Ins!F99,All_Ins!G99,All_Ins!H99,All_Ins!I99,All_Ins!J99,All_Ins!K99,All_Ins!L99,All_Ins!M99,All_Ins!N99,All_Ins!O99,All_Ins!P99,All_Ins!Q99,All_Ins!R99,All_Ins!S99,All_Ins!T99,All_Ins!U99,All_Ins!V99,All_Ins!W99,All_Ins!X99,All_Ins!Y99,All_Ins!Z99,All_Ins!AA99,All_Ins!AB99,All_Ins!AC99)</f>
        <v>Insert Into  Research_Project Values (26,'8','Big Data Analytics in Monitoring Global Biodiversity','2021','2025',Chemistry,Climate Change,'EU','500000','Quarterly',</v>
      </c>
    </row>
    <row r="96" spans="1:1" x14ac:dyDescent="0.25">
      <c r="A96" t="str">
        <f>CONCATENATE(All_Ins!A100,All_Ins!B100,All_Ins!C100,All_Ins!D100,All_Ins!E100,All_Ins!F100,All_Ins!G100,All_Ins!H100,All_Ins!I100,All_Ins!J100,All_Ins!K100,All_Ins!L100,All_Ins!M100,All_Ins!N100,All_Ins!O100,All_Ins!P100,All_Ins!Q100,All_Ins!R100,All_Ins!S100,All_Ins!T100,All_Ins!U100,All_Ins!V100,All_Ins!W100,All_Ins!X100,All_Ins!Y100,All_Ins!Z100,All_Ins!AA100,All_Ins!AB100,All_Ins!AC100)</f>
        <v>Insert Into  Research_Project Values (27,'40','The Impact of Genetic Drift on Microbial Evolution','2021','2024',Microbiology,Climate Change,'Government of Ireland','500000','Monthly',</v>
      </c>
    </row>
    <row r="97" spans="1:1" x14ac:dyDescent="0.25">
      <c r="A97" t="str">
        <f>CONCATENATE(All_Ins!A101,All_Ins!B101,All_Ins!C101,All_Ins!D101,All_Ins!E101,All_Ins!F101,All_Ins!G101,All_Ins!H101,All_Ins!I101,All_Ins!J101,All_Ins!K101,All_Ins!L101,All_Ins!M101,All_Ins!N101,All_Ins!O101,All_Ins!P101,All_Ins!Q101,All_Ins!R101,All_Ins!S101,All_Ins!T101,All_Ins!U101,All_Ins!V101,All_Ins!W101,All_Ins!X101,All_Ins!Y101,All_Ins!Z101,All_Ins!AA101,All_Ins!AB101,All_Ins!AC101)</f>
        <v>Insert Into  Research_Project Values (28,'48','The Physics of High-Energy Cosmic Rays','2022','2025',Computer Science,Space Science,'EU','1000000','Monthly',</v>
      </c>
    </row>
    <row r="98" spans="1:1" x14ac:dyDescent="0.25">
      <c r="A98" t="str">
        <f>CONCATENATE(All_Ins!A102,All_Ins!B102,All_Ins!C102,All_Ins!D102,All_Ins!E102,All_Ins!F102,All_Ins!G102,All_Ins!H102,All_Ins!I102,All_Ins!J102,All_Ins!K102,All_Ins!L102,All_Ins!M102,All_Ins!N102,All_Ins!O102,All_Ins!P102,All_Ins!Q102,All_Ins!R102,All_Ins!S102,All_Ins!T102,All_Ins!U102,All_Ins!V102,All_Ins!W102,All_Ins!X102,All_Ins!Y102,All_Ins!Z102,All_Ins!AA102,All_Ins!AB102,All_Ins!AC102)</f>
        <v>Insert Into  Research_Project Values (29,'49','Quantum Algorithms for Complex Systems Modeling','2020','2023',Computer Science,Artificial Intelligence,'Department of Education','1000000','Monthly',</v>
      </c>
    </row>
    <row r="99" spans="1:1" x14ac:dyDescent="0.25">
      <c r="A99" t="str">
        <f>CONCATENATE(All_Ins!A103,All_Ins!B103,All_Ins!C103,All_Ins!D103,All_Ins!E103,All_Ins!F103,All_Ins!G103,All_Ins!H103,All_Ins!I103,All_Ins!J103,All_Ins!K103,All_Ins!L103,All_Ins!M103,All_Ins!N103,All_Ins!O103,All_Ins!P103,All_Ins!Q103,All_Ins!R103,All_Ins!S103,All_Ins!T103,All_Ins!U103,All_Ins!V103,All_Ins!W103,All_Ins!X103,All_Ins!Y103,All_Ins!Z103,All_Ins!AA103,All_Ins!AB103,All_Ins!AC103)</f>
        <v>Insert Into  Research_Project Values (30,'58','Molecular Mechanisms of Enzyme Catalysis in Bio Chemistry','2022','2025',Computer Science,Polymer/Nanomaterial,'EU','500000','Monthly',</v>
      </c>
    </row>
    <row r="100" spans="1:1" x14ac:dyDescent="0.25">
      <c r="A100" t="str">
        <f>CONCATENATE(All_Ins!A104,All_Ins!B104,All_Ins!C104,All_Ins!D104,All_Ins!E104,All_Ins!F104,All_Ins!G104,All_Ins!H104,All_Ins!I104,All_Ins!J104,All_Ins!K104,All_Ins!L104,All_Ins!M104,All_Ins!N104,All_Ins!O104,All_Ins!P104,All_Ins!Q104,All_Ins!R104,All_Ins!S104,All_Ins!T104,All_Ins!U104,All_Ins!V104,All_Ins!W104,All_Ins!X104,All_Ins!Y104,All_Ins!Z104,All_Ins!AA104,All_Ins!AB104,All_Ins!AC104)</f>
        <v>Insert Into  Research_Project Values (31,'24','AI-Based Models for Predicting Climate Change Impacts','2022','2026',Computer Science,Climate Change,'Department of Education','1000000','Annually',</v>
      </c>
    </row>
    <row r="101" spans="1:1" x14ac:dyDescent="0.25">
      <c r="A101" t="str">
        <f>CONCATENATE(All_Ins!A105,All_Ins!B105,All_Ins!C105,All_Ins!D105,All_Ins!E105,All_Ins!F105,All_Ins!G105,All_Ins!H105,All_Ins!I105,All_Ins!J105,All_Ins!K105,All_Ins!L105,All_Ins!M105,All_Ins!N105,All_Ins!O105,All_Ins!P105,All_Ins!Q105,All_Ins!R105,All_Ins!S105,All_Ins!T105,All_Ins!U105,All_Ins!V105,All_Ins!W105,All_Ins!X105,All_Ins!Y105,All_Ins!Z105,All_Ins!AA105,All_Ins!AB105,All_Ins!AC105)</f>
        <v>Insert Into  Research_Project Values (32,'22','Nanophotonics and Its Applications in Energy Devices','2021','2024',Computer Science,Renewable Energy,'EU','2000000','Annually',</v>
      </c>
    </row>
    <row r="102" spans="1:1" x14ac:dyDescent="0.25">
      <c r="A102" t="str">
        <f>CONCATENATE(All_Ins!A106,All_Ins!B106,All_Ins!C106,All_Ins!D106,All_Ins!E106,All_Ins!F106,All_Ins!G106,All_Ins!H106,All_Ins!I106,All_Ins!J106,All_Ins!K106,All_Ins!L106,All_Ins!M106,All_Ins!N106,All_Ins!O106,All_Ins!P106,All_Ins!Q106,All_Ins!R106,All_Ins!S106,All_Ins!T106,All_Ins!U106,All_Ins!V106,All_Ins!W106,All_Ins!X106,All_Ins!Y106,All_Ins!Z106,All_Ins!AA106,All_Ins!AB106,All_Ins!AC106)</f>
        <v>Insert Into  Research_Project Values (33,'35','Exploring Nonlinear Dynamics in Fluid Mechanics','2019','2023',Physics,Climate Change,'Government of Ireland','500000','Annually',</v>
      </c>
    </row>
    <row r="103" spans="1:1" x14ac:dyDescent="0.25">
      <c r="A103" t="str">
        <f>CONCATENATE(All_Ins!A107,All_Ins!B107,All_Ins!C107,All_Ins!D107,All_Ins!E107,All_Ins!F107,All_Ins!G107,All_Ins!H107,All_Ins!I107,All_Ins!J107,All_Ins!K107,All_Ins!L107,All_Ins!M107,All_Ins!N107,All_Ins!O107,All_Ins!P107,All_Ins!Q107,All_Ins!R107,All_Ins!S107,All_Ins!T107,All_Ins!U107,All_Ins!V107,All_Ins!W107,All_Ins!X107,All_Ins!Y107,All_Ins!Z107,All_Ins!AA107,All_Ins!AB107,All_Ins!AC107)</f>
        <v>Insert Into  Research_Project Values (34,'39','Plant-Microbe Interactions in Agricultural Sustainability','2020','2024',Biology,Medicine,'WHO','500000','Quarterly',</v>
      </c>
    </row>
    <row r="104" spans="1:1" x14ac:dyDescent="0.25">
      <c r="A104" t="str">
        <f>CONCATENATE(All_Ins!A108,All_Ins!B108,All_Ins!C108,All_Ins!D108,All_Ins!E108,All_Ins!F108,All_Ins!G108,All_Ins!H108,All_Ins!I108,All_Ins!J108,All_Ins!K108,All_Ins!L108,All_Ins!M108,All_Ins!N108,All_Ins!O108,All_Ins!P108,All_Ins!Q108,All_Ins!R108,All_Ins!S108,All_Ins!T108,All_Ins!U108,All_Ins!V108,All_Ins!W108,All_Ins!X108,All_Ins!Y108,All_Ins!Z108,All_Ins!AA108,All_Ins!AB108,All_Ins!AC108)</f>
        <v>Insert Into  Research_Project Values (35,'9','Catalysis in Organic Synthesis for Pharmaceutical Development','2021','2024',Computer Science,Medicine,'Department of Education','1000000','Monthly',</v>
      </c>
    </row>
    <row r="105" spans="1:1" x14ac:dyDescent="0.25">
      <c r="A105" t="str">
        <f>CONCATENATE(All_Ins!A109,All_Ins!B109,All_Ins!C109,All_Ins!D109,All_Ins!E109,All_Ins!F109,All_Ins!G109,All_Ins!H109,All_Ins!I109,All_Ins!J109,All_Ins!K109,All_Ins!L109,All_Ins!M109,All_Ins!N109,All_Ins!O109,All_Ins!P109,All_Ins!Q109,All_Ins!R109,All_Ins!S109,All_Ins!T109,All_Ins!U109,All_Ins!V109,All_Ins!W109,All_Ins!X109,All_Ins!Y109,All_Ins!Z109,All_Ins!AA109,All_Ins!AB109,All_Ins!AC109)</f>
        <v>Insert Into  Research_Project Values (36,'37','Genomics of Invasive Species and Their Environmental Impact','2022','2025',Chemistry,Climate Change,'WHO','500000','Annually',</v>
      </c>
    </row>
    <row r="106" spans="1:1" x14ac:dyDescent="0.25">
      <c r="A106" t="str">
        <f>CONCATENATE(All_Ins!A110,All_Ins!B110,All_Ins!C110,All_Ins!D110,All_Ins!E110,All_Ins!F110,All_Ins!G110,All_Ins!H110,All_Ins!I110,All_Ins!J110,All_Ins!K110,All_Ins!L110,All_Ins!M110,All_Ins!N110,All_Ins!O110,All_Ins!P110,All_Ins!Q110,All_Ins!R110,All_Ins!S110,All_Ins!T110,All_Ins!U110,All_Ins!V110,All_Ins!W110,All_Ins!X110,All_Ins!Y110,All_Ins!Z110,All_Ins!AA110,All_Ins!AB110,All_Ins!AC110)</f>
        <v>Insert Into  Research_Project Values (37,'33','Bacterial Biofilms and Their Role in Chronic Infections','2022','2025',Microbiology,Medicine,'EU','500000','Monthly',</v>
      </c>
    </row>
    <row r="107" spans="1:1" x14ac:dyDescent="0.25">
      <c r="A107" t="str">
        <f>CONCATENATE(All_Ins!A111,All_Ins!B111,All_Ins!C111,All_Ins!D111,All_Ins!E111,All_Ins!F111,All_Ins!G111,All_Ins!H111,All_Ins!I111,All_Ins!J111,All_Ins!K111,All_Ins!L111,All_Ins!M111,All_Ins!N111,All_Ins!O111,All_Ins!P111,All_Ins!Q111,All_Ins!R111,All_Ins!S111,All_Ins!T111,All_Ins!U111,All_Ins!V111,All_Ins!W111,All_Ins!X111,All_Ins!Y111,All_Ins!Z111,All_Ins!AA111,All_Ins!AB111,All_Ins!AC111)</f>
        <v>Insert Into  Research_Project Values (38,'36','Investigating Magnetoresistance in Advanced Materials','2021','2025',Biology,Polymer/Nanomaterial,'Private Donation','1000000','Annually',</v>
      </c>
    </row>
    <row r="108" spans="1:1" x14ac:dyDescent="0.25">
      <c r="A108" t="str">
        <f>CONCATENATE(All_Ins!A112,All_Ins!B112,All_Ins!C112,All_Ins!D112,All_Ins!E112,All_Ins!F112,All_Ins!G112,All_Ins!H112,All_Ins!I112,All_Ins!J112,All_Ins!K112,All_Ins!L112,All_Ins!M112,All_Ins!N112,All_Ins!O112,All_Ins!P112,All_Ins!Q112,All_Ins!R112,All_Ins!S112,All_Ins!T112,All_Ins!U112,All_Ins!V112,All_Ins!W112,All_Ins!X112,All_Ins!Y112,All_Ins!Z112,All_Ins!AA112,All_Ins!AB112,All_Ins!AC112)</f>
        <v>Insert Into  Research_Project Values (39,'34','Microbial Pathways for Bioethanol Production','2021','2025',Physics,Renewable Energy,'Department of Education','500000','Quarterly',</v>
      </c>
    </row>
    <row r="109" spans="1:1" x14ac:dyDescent="0.25">
      <c r="A109" t="str">
        <f>CONCATENATE(All_Ins!A113,All_Ins!B113,All_Ins!C113,All_Ins!D113,All_Ins!E113,All_Ins!F113,All_Ins!G113,All_Ins!H113,All_Ins!I113,All_Ins!J113,All_Ins!K113,All_Ins!L113,All_Ins!M113,All_Ins!N113,All_Ins!O113,All_Ins!P113,All_Ins!Q113,All_Ins!R113,All_Ins!S113,All_Ins!T113,All_Ins!U113,All_Ins!V113,All_Ins!W113,All_Ins!X113,All_Ins!Y113,All_Ins!Z113,All_Ins!AA113,All_Ins!AB113,All_Ins!AC113)</f>
        <v>Insert Into  Research_Project Values (40,'26','The Role of Superconductivity in Quantum Computing','2021','2025',Biology,Polymer/Nanomaterial,'Private Donation','2000000','Annually',</v>
      </c>
    </row>
    <row r="110" spans="1:1" x14ac:dyDescent="0.25">
      <c r="A110" t="str">
        <f>CONCATENATE(All_Ins!A114,All_Ins!B114,All_Ins!C114,All_Ins!D114,All_Ins!E114,All_Ins!F114,All_Ins!G114,All_Ins!H114,All_Ins!I114,All_Ins!J114,All_Ins!K114,All_Ins!L114,All_Ins!M114,All_Ins!N114,All_Ins!O114,All_Ins!P114,All_Ins!Q114,All_Ins!R114,All_Ins!S114,All_Ins!T114,All_Ins!U114,All_Ins!V114,All_Ins!W114,All_Ins!X114,All_Ins!Y114,All_Ins!Z114,All_Ins!AA114,All_Ins!AB114,All_Ins!AC114)</f>
        <v>Insert Into  Research_Project Values (41,'2','Adaptation Mechanisms in Marine Organisms Facing Acidification','2018','2022',Microbiology,Climate Change,'WHO','500000','Quarterly',</v>
      </c>
    </row>
    <row r="111" spans="1:1" x14ac:dyDescent="0.25">
      <c r="A111" t="str">
        <f>CONCATENATE(All_Ins!A115,All_Ins!B115,All_Ins!C115,All_Ins!D115,All_Ins!E115,All_Ins!F115,All_Ins!G115,All_Ins!H115,All_Ins!I115,All_Ins!J115,All_Ins!K115,All_Ins!L115,All_Ins!M115,All_Ins!N115,All_Ins!O115,All_Ins!P115,All_Ins!Q115,All_Ins!R115,All_Ins!S115,All_Ins!T115,All_Ins!U115,All_Ins!V115,All_Ins!W115,All_Ins!X115,All_Ins!Y115,All_Ins!Z115,All_Ins!AA115,All_Ins!AB115,All_Ins!AC115)</f>
        <v>Insert Into  Research_Project Values (42,'7','Probing the Quantum Nature of Light-Matter Interaction','2021','2024',Computer Science,Polymer/Nanomaterial,'EU','2000000','Annually',</v>
      </c>
    </row>
    <row r="112" spans="1:1" x14ac:dyDescent="0.25">
      <c r="A112" t="str">
        <f>CONCATENATE(All_Ins!A116,All_Ins!B116,All_Ins!C116,All_Ins!D116,All_Ins!E116,All_Ins!F116,All_Ins!G116,All_Ins!H116,All_Ins!I116,All_Ins!J116,All_Ins!K116,All_Ins!L116,All_Ins!M116,All_Ins!N116,All_Ins!O116,All_Ins!P116,All_Ins!Q116,All_Ins!R116,All_Ins!S116,All_Ins!T116,All_Ins!U116,All_Ins!V116,All_Ins!W116,All_Ins!X116,All_Ins!Y116,All_Ins!Z116,All_Ins!AA116,All_Ins!AB116,All_Ins!AC116)</f>
        <v>Insert Into  Research_Project Values (43,'16','Design of Organic Semiconductors for Flexible Electronics','2019','2023',Computer Science,Polymer/Nanomaterial,'Private Donation','1000000','Annually',</v>
      </c>
    </row>
    <row r="113" spans="1:1" x14ac:dyDescent="0.25">
      <c r="A113" t="str">
        <f>CONCATENATE(All_Ins!A117,All_Ins!B117,All_Ins!C117,All_Ins!D117,All_Ins!E117,All_Ins!F117,All_Ins!G117,All_Ins!H117,All_Ins!I117,All_Ins!J117,All_Ins!K117,All_Ins!L117,All_Ins!M117,All_Ins!N117,All_Ins!O117,All_Ins!P117,All_Ins!Q117,All_Ins!R117,All_Ins!S117,All_Ins!T117,All_Ins!U117,All_Ins!V117,All_Ins!W117,All_Ins!X117,All_Ins!Y117,All_Ins!Z117,All_Ins!AA117,All_Ins!AB117,All_Ins!AC117)</f>
        <v>Insert Into  Research_Project Values (44,'41','Probiotics and Their Role in Human Gut Health','2020','2024',Microbiology,Medicine,'Private Donation','500000','Quarterly',</v>
      </c>
    </row>
    <row r="114" spans="1:1" x14ac:dyDescent="0.25">
      <c r="A114" t="str">
        <f>CONCATENATE(All_Ins!A118,All_Ins!B118,All_Ins!C118,All_Ins!D118,All_Ins!E118,All_Ins!F118,All_Ins!G118,All_Ins!H118,All_Ins!I118,All_Ins!J118,All_Ins!K118,All_Ins!L118,All_Ins!M118,All_Ins!N118,All_Ins!O118,All_Ins!P118,All_Ins!Q118,All_Ins!R118,All_Ins!S118,All_Ins!T118,All_Ins!U118,All_Ins!V118,All_Ins!W118,All_Ins!X118,All_Ins!Y118,All_Ins!Z118,All_Ins!AA118,All_Ins!AB118,All_Ins!AC118)</f>
        <v>Insert Into  Research_Project Values (45,'23','Machine Learning for Identifying Drug-Target Interactions','2021','2025',Computer Science,Medicine,'EU','1000000','Quarterly',</v>
      </c>
    </row>
    <row r="115" spans="1:1" x14ac:dyDescent="0.25">
      <c r="A115" t="str">
        <f>CONCATENATE(All_Ins!A119,All_Ins!B119,All_Ins!C119,All_Ins!D119,All_Ins!E119,All_Ins!F119,All_Ins!G119,All_Ins!H119,All_Ins!I119,All_Ins!J119,All_Ins!K119,All_Ins!L119,All_Ins!M119,All_Ins!N119,All_Ins!O119,All_Ins!P119,All_Ins!Q119,All_Ins!R119,All_Ins!S119,All_Ins!T119,All_Ins!U119,All_Ins!V119,All_Ins!W119,All_Ins!X119,All_Ins!Y119,All_Ins!Z119,All_Ins!AA119,All_Ins!AB119,All_Ins!AC119)</f>
        <v>Insert Into  Research_Project Values (46,'59','Cloud Computing Solutions for Genomic Data Analysis','2018','2022',Computer Science,Artificial Intelligence,'Department of Education','500000','Annually',</v>
      </c>
    </row>
    <row r="116" spans="1:1" x14ac:dyDescent="0.25">
      <c r="A116" t="str">
        <f>CONCATENATE(All_Ins!A120,All_Ins!B120,All_Ins!C120,All_Ins!D120,All_Ins!E120,All_Ins!F120,All_Ins!G120,All_Ins!H120,All_Ins!I120,All_Ins!J120,All_Ins!K120,All_Ins!L120,All_Ins!M120,All_Ins!N120,All_Ins!O120,All_Ins!P120,All_Ins!Q120,All_Ins!R120,All_Ins!S120,All_Ins!T120,All_Ins!U120,All_Ins!V120,All_Ins!W120,All_Ins!X120,All_Ins!Y120,All_Ins!Z120,All_Ins!AA120,All_Ins!AB120,All_Ins!AC120)</f>
        <v>Insert Into  Research_Project Values (47,'50','Optimizing Algorithms for Real-Time Image Processing','2022','2026',Chemistry,Artificial Intelligence,'Government of Ireland','500000','Quarterly',</v>
      </c>
    </row>
    <row r="117" spans="1:1" x14ac:dyDescent="0.25">
      <c r="A117" t="str">
        <f>CONCATENATE(All_Ins!A121,All_Ins!B121,All_Ins!C121,All_Ins!D121,All_Ins!E121,All_Ins!F121,All_Ins!G121,All_Ins!H121,All_Ins!I121,All_Ins!J121,All_Ins!K121,All_Ins!L121,All_Ins!M121,All_Ins!N121,All_Ins!O121,All_Ins!P121,All_Ins!Q121,All_Ins!R121,All_Ins!S121,All_Ins!T121,All_Ins!U121,All_Ins!V121,All_Ins!W121,All_Ins!X121,All_Ins!Y121,All_Ins!Z121,All_Ins!AA121,All_Ins!AB121,All_Ins!AC121)</f>
        <v>Insert Into  Research_Project Values (48,'42','Microbial Diversity in Antarctic Ecosystems: A Metagenomic Study','2021','2025',Computer Science,Climate Change,'WHO','500000','Annually',</v>
      </c>
    </row>
    <row r="118" spans="1:1" x14ac:dyDescent="0.25">
      <c r="A118" t="str">
        <f>CONCATENATE(All_Ins!A122,All_Ins!B122,All_Ins!C122,All_Ins!D122,All_Ins!E122,All_Ins!F122,All_Ins!G122,All_Ins!H122,All_Ins!I122,All_Ins!J122,All_Ins!K122,All_Ins!L122,All_Ins!M122,All_Ins!N122,All_Ins!O122,All_Ins!P122,All_Ins!Q122,All_Ins!R122,All_Ins!S122,All_Ins!T122,All_Ins!U122,All_Ins!V122,All_Ins!W122,All_Ins!X122,All_Ins!Y122,All_Ins!Z122,All_Ins!AA122,All_Ins!AB122,All_Ins!AC122)</f>
        <v>Insert Into  Research_Project Values (49,'46','Exploring Chaos Theory in Atmospheric Systems','2020','2023',Computer Science,Space Science,'IRC','500000','Monthly',</v>
      </c>
    </row>
    <row r="119" spans="1:1" x14ac:dyDescent="0.25">
      <c r="A119" t="str">
        <f>CONCATENATE(All_Ins!A123,All_Ins!B123,All_Ins!C123,All_Ins!D123,All_Ins!E123,All_Ins!F123,All_Ins!G123,All_Ins!H123,All_Ins!I123,All_Ins!J123,All_Ins!K123,All_Ins!L123,All_Ins!M123,All_Ins!N123,All_Ins!O123,All_Ins!P123,All_Ins!Q123,All_Ins!R123,All_Ins!S123,All_Ins!T123,All_Ins!U123,All_Ins!V123,All_Ins!W123,All_Ins!X123,All_Ins!Y123,All_Ins!Z123,All_Ins!AA123,All_Ins!AB123,All_Ins!AC123)</f>
        <v>Insert Into  Research_Project Values (50,'19','Advancements in Polymer for Biodegradable Plastics','2021','2024',Physics,Polymer/Nanomaterial,'Department of Education','1000000','Annually',</v>
      </c>
    </row>
    <row r="120" spans="1:1" x14ac:dyDescent="0.25">
      <c r="A120" t="str">
        <f>CONCATENATE(All_Ins!A124,All_Ins!B124,All_Ins!C124,All_Ins!D124,All_Ins!E124,All_Ins!F124,All_Ins!G124,All_Ins!H124,All_Ins!I124,All_Ins!J124,All_Ins!K124,All_Ins!L124,All_Ins!M124,All_Ins!N124,All_Ins!O124,All_Ins!P124,All_Ins!Q124,All_Ins!R124,All_Ins!S124,All_Ins!T124,All_Ins!U124,All_Ins!V124,All_Ins!W124,All_Ins!X124,All_Ins!Y124,All_Ins!Z124,All_Ins!AA124,All_Ins!AB124,All_Ins!AC124)</f>
        <v>Insert Into  Research_Project Values (51,'43','Natural Language Processing for Analyzing Scientific Literature','2020','2023',Microbiology,Artificial Intelligence,'EU','500000','Annually',</v>
      </c>
    </row>
    <row r="121" spans="1:1" x14ac:dyDescent="0.25">
      <c r="A121" t="str">
        <f>CONCATENATE(All_Ins!A125,All_Ins!B125,All_Ins!C125,All_Ins!D125,All_Ins!E125,All_Ins!F125,All_Ins!G125,All_Ins!H125,All_Ins!I125,All_Ins!J125,All_Ins!K125,All_Ins!L125,All_Ins!M125,All_Ins!N125,All_Ins!O125,All_Ins!P125,All_Ins!Q125,All_Ins!R125,All_Ins!S125,All_Ins!T125,All_Ins!U125,All_Ins!V125,All_Ins!W125,All_Ins!X125,All_Ins!Y125,All_Ins!Z125,All_Ins!AA125,All_Ins!AB125,All_Ins!AC125)</f>
        <v>Insert Into  Research_Project Values (52,'56','Photocatalytic Water Splitting for Sustainable Energy','2019','2023',Physics,Renewable Energy,'Private Donation','1000000','Annually',</v>
      </c>
    </row>
    <row r="122" spans="1:1" x14ac:dyDescent="0.25">
      <c r="A122" t="str">
        <f>CONCATENATE(All_Ins!A126,All_Ins!B126,All_Ins!C126,All_Ins!D126,All_Ins!E126,All_Ins!F126,All_Ins!G126,All_Ins!H126,All_Ins!I126,All_Ins!J126,All_Ins!K126,All_Ins!L126,All_Ins!M126,All_Ins!N126,All_Ins!O126,All_Ins!P126,All_Ins!Q126,All_Ins!R126,All_Ins!S126,All_Ins!T126,All_Ins!U126,All_Ins!V126,All_Ins!W126,All_Ins!X126,All_Ins!Y126,All_Ins!Z126,All_Ins!AA126,All_Ins!AB126,All_Ins!AC126)</f>
        <v>Insert Into  Research_Project Values (53,'52','Investigating the Role of Spintronics in Data Storage Technologies','2020','2024',Physics,Artificial Intelligence,'Private Donation','2000000','Quarterly',</v>
      </c>
    </row>
    <row r="123" spans="1:1" x14ac:dyDescent="0.25">
      <c r="A123" t="str">
        <f>CONCATENATE(All_Ins!A127,All_Ins!B127,All_Ins!C127,All_Ins!D127,All_Ins!E127,All_Ins!F127,All_Ins!G127,All_Ins!H127,All_Ins!I127,All_Ins!J127,All_Ins!K127,All_Ins!L127,All_Ins!M127,All_Ins!N127,All_Ins!O127,All_Ins!P127,All_Ins!Q127,All_Ins!R127,All_Ins!S127,All_Ins!T127,All_Ins!U127,All_Ins!V127,All_Ins!W127,All_Ins!X127,All_Ins!Y127,All_Ins!Z127,All_Ins!AA127,All_Ins!AB127,All_Ins!AC127)</f>
        <v>Insert Into  Research_Project Values (54,'4','Role of Microbial Consortia in Bioremediation of Heavy Metals','2018','2022',Chemistry,Medicine,'Department of Education','500000','Quarterly',</v>
      </c>
    </row>
    <row r="124" spans="1:1" x14ac:dyDescent="0.25">
      <c r="A124" t="str">
        <f>CONCATENATE(All_Ins!A128,All_Ins!B128,All_Ins!C128,All_Ins!D128,All_Ins!E128,All_Ins!F128,All_Ins!G128,All_Ins!H128,All_Ins!I128,All_Ins!J128,All_Ins!K128,All_Ins!L128,All_Ins!M128,All_Ins!N128,All_Ins!O128,All_Ins!P128,All_Ins!Q128,All_Ins!R128,All_Ins!S128,All_Ins!T128,All_Ins!U128,All_Ins!V128,All_Ins!W128,All_Ins!X128,All_Ins!Y128,All_Ins!Z128,All_Ins!AA128,All_Ins!AB128,All_Ins!AC128)</f>
        <v>Insert Into  Research_Project Values (55,'21','Biotechnological Innovations in Microbial Fuel Cells','2020','2023',Physics,Climate Change,'Private Donation','500000','Monthly',</v>
      </c>
    </row>
    <row r="125" spans="1:1" x14ac:dyDescent="0.25">
      <c r="A125" t="str">
        <f>CONCATENATE(All_Ins!A129,All_Ins!B129,All_Ins!C129,All_Ins!D129,All_Ins!E129,All_Ins!F129,All_Ins!G129,All_Ins!H129,All_Ins!I129,All_Ins!J129,All_Ins!K129,All_Ins!L129,All_Ins!M129,All_Ins!N129,All_Ins!O129,All_Ins!P129,All_Ins!Q129,All_Ins!R129,All_Ins!S129,All_Ins!T129,All_Ins!U129,All_Ins!V129,All_Ins!W129,All_Ins!X129,All_Ins!Y129,All_Ins!Z129,All_Ins!AA129,All_Ins!AB129,All_Ins!AC129)</f>
        <v>Insert Into  Research_Project Values (56,'60','Deep Learning for Predictive Modeling in Climate Science','2018','2022',0,Space Science,'Government of Ireland','1000000','Quarterly',</v>
      </c>
    </row>
    <row r="126" spans="1:1" x14ac:dyDescent="0.25">
      <c r="A126" t="str">
        <f>CONCATENATE(All_Ins!A130,All_Ins!B130,All_Ins!C130,All_Ins!D130,All_Ins!E130,All_Ins!F130,All_Ins!G130,All_Ins!H130,All_Ins!I130,All_Ins!J130,All_Ins!K130,All_Ins!L130,All_Ins!M130,All_Ins!N130,All_Ins!O130,All_Ins!P130,All_Ins!Q130,All_Ins!R130,All_Ins!S130,All_Ins!T130,All_Ins!U130,All_Ins!V130,All_Ins!W130,All_Ins!X130,All_Ins!Y130,All_Ins!Z130,All_Ins!AA130,All_Ins!AB130,All_Ins!AC130)</f>
        <v>Insert Into  Research_Project Values (57,'12','Quantum Field Theories in High-Energy Physics','2021','2025',Physics,Space Science,'EU','1000000','Quarterly',</v>
      </c>
    </row>
    <row r="127" spans="1:1" x14ac:dyDescent="0.25">
      <c r="A127" t="str">
        <f>CONCATENATE(All_Ins!A131,All_Ins!B131,All_Ins!C131,All_Ins!D131,All_Ins!E131,All_Ins!F131,All_Ins!G131,All_Ins!H131,All_Ins!I131,All_Ins!J131,All_Ins!K131,All_Ins!L131,All_Ins!M131,All_Ins!N131,All_Ins!O131,All_Ins!P131,All_Ins!Q131,All_Ins!R131,All_Ins!S131,All_Ins!T131,All_Ins!U131,All_Ins!V131,All_Ins!W131,All_Ins!X131,All_Ins!Y131,All_Ins!Z131,All_Ins!AA131,All_Ins!AB131,All_Ins!AC131)</f>
        <v>Insert Into  Research_Project Values (58,'20','Thermodynamic Properties of Novel Nanomaterials','2018','2022',Microbiology,Polymer/Nanomaterial,'Government of Ireland','1000000','Annually',</v>
      </c>
    </row>
    <row r="128" spans="1:1" x14ac:dyDescent="0.25">
      <c r="A128" t="str">
        <f>CONCATENATE(All_Ins!A132,All_Ins!B132,All_Ins!C132,All_Ins!D132,All_Ins!E132,All_Ins!F132,All_Ins!G132,All_Ins!H132,All_Ins!I132,All_Ins!J132,All_Ins!K132,All_Ins!L132,All_Ins!M132,All_Ins!N132,All_Ins!O132,All_Ins!P132,All_Ins!Q132,All_Ins!R132,All_Ins!S132,All_Ins!T132,All_Ins!U132,All_Ins!V132,All_Ins!W132,All_Ins!X132,All_Ins!Y132,All_Ins!Z132,All_Ins!AA132,All_Ins!AB132,All_Ins!AC132)</f>
        <v>Insert Into  Research_Project Values (59,'25','Cryptography in Quantum Computing Networks','2018','2021',Physics,Artificial Intelligence,'Government of Ireland','1000000','Monthly',</v>
      </c>
    </row>
    <row r="129" spans="1:1" x14ac:dyDescent="0.25">
      <c r="A129" t="str">
        <f>CONCATENATE(All_Ins!A133,All_Ins!B133,All_Ins!C133,All_Ins!D133,All_Ins!E133,All_Ins!F133,All_Ins!G133,All_Ins!H133,All_Ins!I133,All_Ins!J133,All_Ins!K133,All_Ins!L133,All_Ins!M133,All_Ins!N133,All_Ins!O133,All_Ins!P133,All_Ins!Q133,All_Ins!R133,All_Ins!S133,All_Ins!T133,All_Ins!U133,All_Ins!V133,All_Ins!W133,All_Ins!X133,All_Ins!Y133,All_Ins!Z133,All_Ins!AA133,All_Ins!AB133,All_Ins!AC133)</f>
        <v>Insert Into  Research_Project Values (60,'51','Enzymatic Catalysis for Green Industrial Processes','2021','2025',Physics,Renewable Energy,'Private Donation','1000000','Annually',</v>
      </c>
    </row>
    <row r="130" spans="1:1" x14ac:dyDescent="0.25">
      <c r="A130" t="str">
        <f>CONCATENATE(All_Ins!A134,All_Ins!B134,All_Ins!C134,All_Ins!D134,All_Ins!E134,All_Ins!F134,All_Ins!G134,All_Ins!H134,All_Ins!I134,All_Ins!J134,All_Ins!K134,All_Ins!L134,All_Ins!M134,All_Ins!N134,All_Ins!O134,All_Ins!P134,All_Ins!Q134,All_Ins!R134,All_Ins!S134,All_Ins!T134,All_Ins!U134,All_Ins!V134,All_Ins!W134,All_Ins!X134,All_Ins!Y134,All_Ins!Z134,All_Ins!AA134,All_Ins!AB134,All_Ins!AC134)</f>
        <v>Insert Into  Research_Project Values (61,'50','IoT Applications in Smart Agricultural Systems','2022','2026',Chemistry,Climate Change,'Government of Ireland','500000','Quarterly',</v>
      </c>
    </row>
    <row r="131" spans="1:1" x14ac:dyDescent="0.25">
      <c r="A131" t="str">
        <f>CONCATENATE(All_Ins!A135,All_Ins!B135,All_Ins!C135,All_Ins!D135,All_Ins!E135,All_Ins!F135,All_Ins!G135,All_Ins!H135,All_Ins!I135,All_Ins!J135,All_Ins!K135,All_Ins!L135,All_Ins!M135,All_Ins!N135,All_Ins!O135,All_Ins!P135,All_Ins!Q135,All_Ins!R135,All_Ins!S135,All_Ins!T135,All_Ins!U135,All_Ins!V135,All_Ins!W135,All_Ins!X135,All_Ins!Y135,All_Ins!Z135,All_Ins!AA135,All_Ins!AB135,All_Ins!AC135)</f>
        <v>Insert Into  Research_Project Values (62,'28','Advances in Understanding Microbial Genome Evolution','2020','2024',Biology,Medicine,'EU','500000','Annually',</v>
      </c>
    </row>
    <row r="132" spans="1:1" x14ac:dyDescent="0.25">
      <c r="A132" t="str">
        <f>CONCATENATE(All_Ins!A136,All_Ins!B136,All_Ins!C136,All_Ins!D136,All_Ins!E136,All_Ins!F136,All_Ins!G136,All_Ins!H136,All_Ins!I136,All_Ins!J136,All_Ins!K136,All_Ins!L136,All_Ins!M136,All_Ins!N136,All_Ins!O136,All_Ins!P136,All_Ins!Q136,All_Ins!R136,All_Ins!S136,All_Ins!T136,All_Ins!U136,All_Ins!V136,All_Ins!W136,All_Ins!X136,All_Ins!Y136,All_Ins!Z136,All_Ins!AA136,All_Ins!AB136,All_Ins!AC136)</f>
        <v>Insert Into  Research_Project Values (63,'12','Cosmological Simulations of Dark Matter Distribution','2021','2025',Physics,Space Science,'EU','1000000','Quarterly',</v>
      </c>
    </row>
    <row r="133" spans="1:1" x14ac:dyDescent="0.25">
      <c r="A133" t="str">
        <f>CONCATENATE(All_Ins!A137,All_Ins!B137,All_Ins!C137,All_Ins!D137,All_Ins!E137,All_Ins!F137,All_Ins!G137,All_Ins!H137,All_Ins!I137,All_Ins!J137,All_Ins!K137,All_Ins!L137,All_Ins!M137,All_Ins!N137,All_Ins!O137,All_Ins!P137,All_Ins!Q137,All_Ins!R137,All_Ins!S137,All_Ins!T137,All_Ins!U137,All_Ins!V137,All_Ins!W137,All_Ins!X137,All_Ins!Y137,All_Ins!Z137,All_Ins!AA137,All_Ins!AB137,All_Ins!AC137)</f>
        <v>Insert Into  Research_Project Values (64,'10','Advancements in Federated Learning for Privacy-Preserving Machine Learning Models','2019','2023',Microbiology,Artificial Intelligence,'Government of Ireland','500000','Annually',</v>
      </c>
    </row>
    <row r="134" spans="1:1" x14ac:dyDescent="0.25">
      <c r="A134" t="str">
        <f>CONCATENATE(All_Ins!A138,All_Ins!B138,All_Ins!C138,All_Ins!D138,All_Ins!E138,All_Ins!F138,All_Ins!G138,All_Ins!H138,All_Ins!I138,All_Ins!J138,All_Ins!K138,All_Ins!L138,All_Ins!M138,All_Ins!N138,All_Ins!O138,All_Ins!P138,All_Ins!Q138,All_Ins!R138,All_Ins!S138,All_Ins!T138,All_Ins!U138,All_Ins!V138,All_Ins!W138,All_Ins!X138,All_Ins!Y138,All_Ins!Z138,All_Ins!AA138,All_Ins!AB138,All_Ins!AC138)</f>
        <v>Insert Into  Research_Project Values (65,'32','The Role of Genetic Markers in Conservation Biology','2020','2023',Microbiology,Medicine,'WHO','500000','Annually',</v>
      </c>
    </row>
    <row r="135" spans="1:1" x14ac:dyDescent="0.25">
      <c r="A135" t="str">
        <f>CONCATENATE(All_Ins!A139,All_Ins!B139,All_Ins!C139,All_Ins!D139,All_Ins!E139,All_Ins!F139,All_Ins!G139,All_Ins!H139,All_Ins!I139,All_Ins!J139,All_Ins!K139,All_Ins!L139,All_Ins!M139,All_Ins!N139,All_Ins!O139,All_Ins!P139,All_Ins!Q139,All_Ins!R139,All_Ins!S139,All_Ins!T139,All_Ins!U139,All_Ins!V139,All_Ins!W139,All_Ins!X139,All_Ins!Y139,All_Ins!Z139,All_Ins!AA139,All_Ins!AB139,All_Ins!AC139)</f>
        <v>Insert Into  Research_Project Values (66,'58','Antimicrobial Peptides as Alternatives to Antibiotics','2022','2025',Computer Science,Medicine,'EU','500000','Monthly',</v>
      </c>
    </row>
    <row r="136" spans="1:1" x14ac:dyDescent="0.25">
      <c r="A136" t="str">
        <f>CONCATENATE(All_Ins!A140,All_Ins!B140,All_Ins!C140,All_Ins!D140,All_Ins!E140,All_Ins!F140,All_Ins!G140,All_Ins!H140,All_Ins!I140,All_Ins!J140,All_Ins!K140,All_Ins!L140,All_Ins!M140,All_Ins!N140,All_Ins!O140,All_Ins!P140,All_Ins!Q140,All_Ins!R140,All_Ins!S140,All_Ins!T140,All_Ins!U140,All_Ins!V140,All_Ins!W140,All_Ins!X140,All_Ins!Y140,All_Ins!Z140,All_Ins!AA140,All_Ins!AB140,All_Ins!AC140)</f>
        <v>Insert Into  Research_Project Values (67,'30','The Role of Nanostructures in Enhancing Energy Conversion','2021','2025',Computer Science,Renewable Energy,'Government of Ireland','1000000','Annually',</v>
      </c>
    </row>
    <row r="137" spans="1:1" x14ac:dyDescent="0.25">
      <c r="A137" t="str">
        <f>CONCATENATE(All_Ins!A141,All_Ins!B141,All_Ins!C141,All_Ins!D141,All_Ins!E141,All_Ins!F141,All_Ins!G141,All_Ins!H141,All_Ins!I141,All_Ins!J141,All_Ins!K141,All_Ins!L141,All_Ins!M141,All_Ins!N141,All_Ins!O141,All_Ins!P141,All_Ins!Q141,All_Ins!R141,All_Ins!S141,All_Ins!T141,All_Ins!U141,All_Ins!V141,All_Ins!W141,All_Ins!X141,All_Ins!Y141,All_Ins!Z141,All_Ins!AA141,All_Ins!AB141,All_Ins!AC141)</f>
        <v>Insert Into  Research_Project Values (68,'36','Theoretical Approaches to Solving Quantum Paradoxes','2021','2025',Biology,Space Science,'Private Donation','1000000','Annually',</v>
      </c>
    </row>
    <row r="138" spans="1:1" x14ac:dyDescent="0.25">
      <c r="A138" t="str">
        <f>CONCATENATE(All_Ins!A142,All_Ins!B142,All_Ins!C142,All_Ins!D142,All_Ins!E142,All_Ins!F142,All_Ins!G142,All_Ins!H142,All_Ins!I142,All_Ins!J142,All_Ins!K142,All_Ins!L142,All_Ins!M142,All_Ins!N142,All_Ins!O142,All_Ins!P142,All_Ins!Q142,All_Ins!R142,All_Ins!S142,All_Ins!T142,All_Ins!U142,All_Ins!V142,All_Ins!W142,All_Ins!X142,All_Ins!Y142,All_Ins!Z142,All_Ins!AA142,All_Ins!AB142,All_Ins!AC142)</f>
        <v>Insert Into  Research_Project Values (69,'15','Exploring the Synthesis and Application of Metal-Organic Frameworks (MOFs) for Carbon Capture','2020','2024',Chemistry,Climate Change,'Government of Ireland','2000000','Quarterly',</v>
      </c>
    </row>
    <row r="139" spans="1:1" x14ac:dyDescent="0.25">
      <c r="A139" t="str">
        <f>CONCATENATE(All_Ins!A143,All_Ins!B143,All_Ins!C143,All_Ins!D143,All_Ins!E143,All_Ins!F143,All_Ins!G143,All_Ins!H143,All_Ins!I143,All_Ins!J143,All_Ins!K143,All_Ins!L143,All_Ins!M143,All_Ins!N143,All_Ins!O143,All_Ins!P143,All_Ins!Q143,All_Ins!R143,All_Ins!S143,All_Ins!T143,All_Ins!U143,All_Ins!V143,All_Ins!W143,All_Ins!X143,All_Ins!Y143,All_Ins!Z143,All_Ins!AA143,All_Ins!AB143,All_Ins!AC143)</f>
        <v>Insert Into  Research_Project Values (70,'21','Development of Probiotic Formulations for Enhanced Gut Health and Disease Prevention','2020','2023',Physics,Medicine,'WHO','500000','Monthly',</v>
      </c>
    </row>
    <row r="140" spans="1:1" x14ac:dyDescent="0.25">
      <c r="A140" t="str">
        <f>CONCATENATE(All_Ins!A144,All_Ins!B144,All_Ins!C144,All_Ins!D144,All_Ins!E144,All_Ins!F144,All_Ins!G144,All_Ins!H144,All_Ins!I144,All_Ins!J144,All_Ins!K144,All_Ins!L144,All_Ins!M144,All_Ins!N144,All_Ins!O144,All_Ins!P144,All_Ins!Q144,All_Ins!R144,All_Ins!S144,All_Ins!T144,All_Ins!U144,All_Ins!V144,All_Ins!W144,All_Ins!X144,All_Ins!Y144,All_Ins!Z144,All_Ins!AA144,All_Ins!AB144,All_Ins!AC144)</f>
        <v>Insert Into  Research_Project Values (71,'11','The Role of Microbial Communities in Biodegradation of Plastic Waste','2022','2025',Physics,Polymer/Nanomaterial,'Private Donation','500000','Annually',</v>
      </c>
    </row>
    <row r="141" spans="1:1" x14ac:dyDescent="0.25">
      <c r="A141" t="str">
        <f>CONCATENATE(All_Ins!A145,All_Ins!B145,All_Ins!C145,All_Ins!D145,All_Ins!E145,All_Ins!F145,All_Ins!G145,All_Ins!H145,All_Ins!I145,All_Ins!J145,All_Ins!K145,All_Ins!L145,All_Ins!M145,All_Ins!N145,All_Ins!O145,All_Ins!P145,All_Ins!Q145,All_Ins!R145,All_Ins!S145,All_Ins!T145,All_Ins!U145,All_Ins!V145,All_Ins!W145,All_Ins!X145,All_Ins!Y145,All_Ins!Z145,All_Ins!AA145,All_Ins!AB145,All_Ins!AC145)</f>
        <v>Insert Into  Research_Project Values (72,'27','Exploring Extremophiles in Deep Sea Environments','2018','2021',Microbiology,Climate Change,'EU','500000','Monthly',</v>
      </c>
    </row>
    <row r="142" spans="1:1" x14ac:dyDescent="0.25">
      <c r="A142" t="str">
        <f>CONCATENATE(All_Ins!A146,All_Ins!B146,All_Ins!C146,All_Ins!D146,All_Ins!E146,All_Ins!F146,All_Ins!G146,All_Ins!H146,All_Ins!I146,All_Ins!J146,All_Ins!K146,All_Ins!L146,All_Ins!M146,All_Ins!N146,All_Ins!O146,All_Ins!P146,All_Ins!Q146,All_Ins!R146,All_Ins!S146,All_Ins!T146,All_Ins!U146,All_Ins!V146,All_Ins!W146,All_Ins!X146,All_Ins!Y146,All_Ins!Z146,All_Ins!AA146,All_Ins!AB146,All_Ins!AC146)</f>
        <v>Insert Into  Research_Project Values (73,'41','Role of Microbial Enzymes in Industrial Biotechnology','2020','2024',Microbiology,Medicine,'Private Donation','500000','Quarterly',</v>
      </c>
    </row>
    <row r="143" spans="1:1" x14ac:dyDescent="0.25">
      <c r="A143" t="str">
        <f>CONCATENATE(All_Ins!A147,All_Ins!B147,All_Ins!C147,All_Ins!D147,All_Ins!E147,All_Ins!F147,All_Ins!G147,All_Ins!H147,All_Ins!I147,All_Ins!J147,All_Ins!K147,All_Ins!L147,All_Ins!M147,All_Ins!N147,All_Ins!O147,All_Ins!P147,All_Ins!Q147,All_Ins!R147,All_Ins!S147,All_Ins!T147,All_Ins!U147,All_Ins!V147,All_Ins!W147,All_Ins!X147,All_Ins!Y147,All_Ins!Z147,All_Ins!AA147,All_Ins!AB147,All_Ins!AC147)</f>
        <v>Insert Into  Research_Project Values (74,'5','Sustainable Methods for Synthesizing Biodegradable Polymers','2020','2024',Chemistry,Polymer/Nanomaterial,'Government of Ireland','1000000','Quarterly',</v>
      </c>
    </row>
    <row r="144" spans="1:1" x14ac:dyDescent="0.25">
      <c r="A144" t="str">
        <f>CONCATENATE(All_Ins!A148,All_Ins!B148,All_Ins!C148,All_Ins!D148,All_Ins!E148,All_Ins!F148,All_Ins!G148,All_Ins!H148,All_Ins!I148,All_Ins!J148,All_Ins!K148,All_Ins!L148,All_Ins!M148,All_Ins!N148,All_Ins!O148,All_Ins!P148,All_Ins!Q148,All_Ins!R148,All_Ins!S148,All_Ins!T148,All_Ins!U148,All_Ins!V148,All_Ins!W148,All_Ins!X148,All_Ins!Y148,All_Ins!Z148,All_Ins!AA148,All_Ins!AB148,All_Ins!AC148)</f>
        <v>Insert Into  Research_Project Values (75,'34','The Impact of Deforestation on Genetic Diversity in Wildlife','2021','2025',Physics,Climate Change,'Department of Education','500000','Quarterly',</v>
      </c>
    </row>
    <row r="145" spans="1:1" x14ac:dyDescent="0.25">
      <c r="A145" t="str">
        <f>CONCATENATE(All_Ins!A149,All_Ins!B149,All_Ins!C149,All_Ins!D149,All_Ins!E149,All_Ins!F149,All_Ins!G149,All_Ins!H149,All_Ins!I149,All_Ins!J149,All_Ins!K149,All_Ins!L149,All_Ins!M149,All_Ins!N149,All_Ins!O149,All_Ins!P149,All_Ins!Q149,All_Ins!R149,All_Ins!S149,All_Ins!T149,All_Ins!U149,All_Ins!V149,All_Ins!W149,All_Ins!X149,All_Ins!Y149,All_Ins!Z149,All_Ins!AA149,All_Ins!AB149,All_Ins!AC149)</f>
        <v>Insert Into  Research_Project Values (76,'26','The Dynamics of Binary Star Systems A Simulation Approach','2021','2025',Biology,Space Science,'Private Donation','500000','Annually',</v>
      </c>
    </row>
    <row r="146" spans="1:1" x14ac:dyDescent="0.25">
      <c r="A146" t="str">
        <f>CONCATENATE(All_Ins!A150,All_Ins!B150,All_Ins!C150,All_Ins!D150,All_Ins!E150,All_Ins!F150,All_Ins!G150,All_Ins!H150,All_Ins!I150,All_Ins!J150,All_Ins!K150,All_Ins!L150,All_Ins!M150,All_Ins!N150,All_Ins!O150,All_Ins!P150,All_Ins!Q150,All_Ins!R150,All_Ins!S150,All_Ins!T150,All_Ins!U150,All_Ins!V150,All_Ins!W150,All_Ins!X150,All_Ins!Y150,All_Ins!Z150,All_Ins!AA150,All_Ins!AB150,All_Ins!AC150)</f>
        <v>Insert Into  Research_Project Values (77,'13','Understanding the Thermodynamics of Solar Cells','2020','2024',Microbiology,Renewable Energy,'EU','1000000','Quarterly',</v>
      </c>
    </row>
    <row r="147" spans="1:1" x14ac:dyDescent="0.25">
      <c r="A147" t="str">
        <f>CONCATENATE(All_Ins!A151,All_Ins!B151,All_Ins!C151,All_Ins!D151,All_Ins!E151,All_Ins!F151,All_Ins!G151,All_Ins!H151,All_Ins!I151,All_Ins!J151,All_Ins!K151,All_Ins!L151,All_Ins!M151,All_Ins!N151,All_Ins!O151,All_Ins!P151,All_Ins!Q151,All_Ins!R151,All_Ins!S151,All_Ins!T151,All_Ins!U151,All_Ins!V151,All_Ins!W151,All_Ins!X151,All_Ins!Y151,All_Ins!Z151,All_Ins!AA151,All_Ins!AB151,All_Ins!AC151)</f>
        <v>Insert Into  Research_Project Values (78,'23','AI for Personalized Medicine From Data to Decisions','2021','2025',Computer Science,Artificial Intelligence,'EU','2000000','Quarterly',</v>
      </c>
    </row>
    <row r="148" spans="1:1" x14ac:dyDescent="0.25">
      <c r="A148" t="str">
        <f>CONCATENATE(All_Ins!A152,All_Ins!B152,All_Ins!C152,All_Ins!D152,All_Ins!E152,All_Ins!F152,All_Ins!G152,All_Ins!H152,All_Ins!I152,All_Ins!J152,All_Ins!K152,All_Ins!L152,All_Ins!M152,All_Ins!N152,All_Ins!O152,All_Ins!P152,All_Ins!Q152,All_Ins!R152,All_Ins!S152,All_Ins!T152,All_Ins!U152,All_Ins!V152,All_Ins!W152,All_Ins!X152,All_Ins!Y152,All_Ins!Z152,All_Ins!AA152,All_Ins!AB152,All_Ins!AC152)</f>
        <v>Insert Into  Research_Project Values (79,'44','Mechanisms of Horizontal Gene Transfer in Antibiotic-Resistant Bacteria','2019','2023',Biology,Medicine,'Department of Education','500000','Quarterly',</v>
      </c>
    </row>
    <row r="149" spans="1:1" x14ac:dyDescent="0.25">
      <c r="A149" t="str">
        <f>CONCATENATE(All_Ins!A153,All_Ins!B153,All_Ins!C153,All_Ins!D153,All_Ins!E153,All_Ins!F153,All_Ins!G153,All_Ins!H153,All_Ins!I153,All_Ins!J153,All_Ins!K153,All_Ins!L153,All_Ins!M153,All_Ins!N153,All_Ins!O153,All_Ins!P153,All_Ins!Q153,All_Ins!R153,All_Ins!S153,All_Ins!T153,All_Ins!U153,All_Ins!V153,All_Ins!W153,All_Ins!X153,All_Ins!Y153,All_Ins!Z153,All_Ins!AA153,All_Ins!AB153,All_Ins!AC153)</f>
        <v>Insert Into  Research_Project Values (80,'7','Advances in Theoretical Models of Black Hole Dynamics','2021','2024',Computer Science,Artificial Intelligence,'EU','500000','Annually',</v>
      </c>
    </row>
    <row r="150" spans="1:1" x14ac:dyDescent="0.25">
      <c r="A150" t="str">
        <f>CONCATENATE(All_Ins!A154,All_Ins!B154,All_Ins!C154,All_Ins!D154,All_Ins!E154,All_Ins!F154,All_Ins!G154,All_Ins!H154,All_Ins!I154,All_Ins!J154,All_Ins!K154,All_Ins!L154,All_Ins!M154,All_Ins!N154,All_Ins!O154,All_Ins!P154,All_Ins!Q154,All_Ins!R154,All_Ins!S154,All_Ins!T154,All_Ins!U154,All_Ins!V154,All_Ins!W154,All_Ins!X154,All_Ins!Y154,All_Ins!Z154,All_Ins!AA154,All_Ins!AB154,All_Ins!AC154)</f>
        <v>Insert Into  Research_Project Values (81,'2','Leveraging Quantum Computing for Understanding Protein Folding Mechanisms in Biological Systems','2018','2022',Microbiology,Medicine,'WHO','2000000','Quarterly',</v>
      </c>
    </row>
    <row r="151" spans="1:1" x14ac:dyDescent="0.25">
      <c r="A151" t="str">
        <f>CONCATENATE(All_Ins!A155,All_Ins!B155,All_Ins!C155,All_Ins!D155,All_Ins!E155,All_Ins!F155,All_Ins!G155,All_Ins!H155,All_Ins!I155,All_Ins!J155,All_Ins!K155,All_Ins!L155,All_Ins!M155,All_Ins!N155,All_Ins!O155,All_Ins!P155,All_Ins!Q155,All_Ins!R155,All_Ins!S155,All_Ins!T155,All_Ins!U155,All_Ins!V155,All_Ins!W155,All_Ins!X155,All_Ins!Y155,All_Ins!Z155,All_Ins!AA155,All_Ins!AB155,All_Ins!AC155)</f>
        <v>Insert Into  Research_Project Values (82,'29','Applications of Supramolecular Biology in Drug Delivery','2018','2022',Physics,Medicine,'Department of Education','1000000','Quarterly',</v>
      </c>
    </row>
    <row r="152" spans="1:1" x14ac:dyDescent="0.25">
      <c r="A152" t="str">
        <f>CONCATENATE(All_Ins!A156,All_Ins!B156,All_Ins!C156,All_Ins!D156,All_Ins!E156,All_Ins!F156,All_Ins!G156,All_Ins!H156,All_Ins!I156,All_Ins!J156,All_Ins!K156,All_Ins!L156,All_Ins!M156,All_Ins!N156,All_Ins!O156,All_Ins!P156,All_Ins!Q156,All_Ins!R156,All_Ins!S156,All_Ins!T156,All_Ins!U156,All_Ins!V156,All_Ins!W156,All_Ins!X156,All_Ins!Y156,All_Ins!Z156,All_Ins!AA156,All_Ins!AB156,All_Ins!AC156)</f>
        <v>Insert Into  Research_Project Values (83,'46','AI Applications in Modeling Molecular Dynamics and Quantum Systems in Structural Physics','2020','2023',Computer Science,Artificial Intelligence,'Private Donation','1000000','Monthly',</v>
      </c>
    </row>
    <row r="153" spans="1:1" x14ac:dyDescent="0.25">
      <c r="A153" t="str">
        <f>CONCATENATE(All_Ins!A157,All_Ins!B157,All_Ins!C157,All_Ins!D157,All_Ins!E157,All_Ins!F157,All_Ins!G157,All_Ins!H157,All_Ins!I157,All_Ins!J157,All_Ins!K157,All_Ins!L157,All_Ins!M157,All_Ins!N157,All_Ins!O157,All_Ins!P157,All_Ins!Q157,All_Ins!R157,All_Ins!S157,All_Ins!T157,All_Ins!U157,All_Ins!V157,All_Ins!W157,All_Ins!X157,All_Ins!Y157,All_Ins!Z157,All_Ins!AA157,All_Ins!AB157,All_Ins!AC157)</f>
        <v>Insert Into  Research_Project Values (84,'51','Transition Metal Catalysts for Renewable Energy Systems','2021','2025',Physics,Renewable Energy,'Private Donation','1000000','Annually',</v>
      </c>
    </row>
    <row r="154" spans="1:1" x14ac:dyDescent="0.25">
      <c r="A154" t="str">
        <f>CONCATENATE(All_Ins!A158,All_Ins!B158,All_Ins!C158,All_Ins!D158,All_Ins!E158,All_Ins!F158,All_Ins!G158,All_Ins!H158,All_Ins!I158,All_Ins!J158,All_Ins!K158,All_Ins!L158,All_Ins!M158,All_Ins!N158,All_Ins!O158,All_Ins!P158,All_Ins!Q158,All_Ins!R158,All_Ins!S158,All_Ins!T158,All_Ins!U158,All_Ins!V158,All_Ins!W158,All_Ins!X158,All_Ins!Y158,All_Ins!Z158,All_Ins!AA158,All_Ins!AB158,All_Ins!AC158)</f>
        <v>Insert Into  Research_Project Values (85,'31','Improving Cybersecurity with AI Machine Learning Models for Intrusion Detection and Prevention','2020','2023',Biology,Artificial Intelligence,'Private Donation','500000','Monthly',</v>
      </c>
    </row>
    <row r="155" spans="1:1" x14ac:dyDescent="0.25">
      <c r="A155" t="str">
        <f>CONCATENATE(All_Ins!A159,All_Ins!B159,All_Ins!C159,All_Ins!D159,All_Ins!E159,All_Ins!F159,All_Ins!G159,All_Ins!H159,All_Ins!I159,All_Ins!J159,All_Ins!K159,All_Ins!L159,All_Ins!M159,All_Ins!N159,All_Ins!O159,All_Ins!P159,All_Ins!Q159,All_Ins!R159,All_Ins!S159,All_Ins!T159,All_Ins!U159,All_Ins!V159,All_Ins!W159,All_Ins!X159,All_Ins!Y159,All_Ins!Z159,All_Ins!AA159,All_Ins!AB159,All_Ins!AC159)</f>
        <v>Insert Into  Research_Project Values (86,'52','Computational Studies of Electromagnetic Wave Propagation','2020','2024',Physics,Space Science,'Private Donation','500000','Quarterly',</v>
      </c>
    </row>
    <row r="156" spans="1:1" x14ac:dyDescent="0.25">
      <c r="A156" t="str">
        <f>CONCATENATE(All_Ins!A160,All_Ins!B160,All_Ins!C160,All_Ins!D160,All_Ins!E160,All_Ins!F160,All_Ins!G160,All_Ins!H160,All_Ins!I160,All_Ins!J160,All_Ins!K160,All_Ins!L160,All_Ins!M160,All_Ins!N160,All_Ins!O160,All_Ins!P160,All_Ins!Q160,All_Ins!R160,All_Ins!S160,All_Ins!T160,All_Ins!U160,All_Ins!V160,All_Ins!W160,All_Ins!X160,All_Ins!Y160,All_Ins!Z160,All_Ins!AA160,All_Ins!AB160,All_Ins!AC160)</f>
        <v>Insert Into  Research_Project Values (87,'42','The Impact of Ocean Acidification on Coral Reefs','2021','2025',Computer Science,Climate Change,'WHO','500000','Annually',</v>
      </c>
    </row>
    <row r="157" spans="1:1" x14ac:dyDescent="0.25">
      <c r="A157" t="str">
        <f>CONCATENATE(All_Ins!A161,All_Ins!B161,All_Ins!C161,All_Ins!D161,All_Ins!E161,All_Ins!F161,All_Ins!G161,All_Ins!H161,All_Ins!I161,All_Ins!J161,All_Ins!K161,All_Ins!L161,All_Ins!M161,All_Ins!N161,All_Ins!O161,All_Ins!P161,All_Ins!Q161,All_Ins!R161,All_Ins!S161,All_Ins!T161,All_Ins!U161,All_Ins!V161,All_Ins!W161,All_Ins!X161,All_Ins!Y161,All_Ins!Z161,All_Ins!AA161,All_Ins!AB161,All_Ins!AC161)</f>
        <v>Insert Into  Research_Project Values (88,'8','Leveraging Generative Adversarial Networks (GANs) for Data Augmentation in Medical Imaging','2021','2025',Chemistry,Medicine,'EU','500000','Quarterly',</v>
      </c>
    </row>
    <row r="158" spans="1:1" x14ac:dyDescent="0.25">
      <c r="A158" t="str">
        <f>CONCATENATE(All_Ins!A162,All_Ins!B162,All_Ins!C162,All_Ins!D162,All_Ins!E162,All_Ins!F162,All_Ins!G162,All_Ins!H162,All_Ins!I162,All_Ins!J162,All_Ins!K162,All_Ins!L162,All_Ins!M162,All_Ins!N162,All_Ins!O162,All_Ins!P162,All_Ins!Q162,All_Ins!R162,All_Ins!S162,All_Ins!T162,All_Ins!U162,All_Ins!V162,All_Ins!W162,All_Ins!X162,All_Ins!Y162,All_Ins!Z162,All_Ins!AA162,All_Ins!AB162,All_Ins!AC162)</f>
        <v>Insert Into  Research_Project Values (89,'16','Nano-Chemistry for Enhancing Energy Efficiency in Devices','2019','2023',Computer Science,Renewable Energy,'Private Donation','1000000','Annually',</v>
      </c>
    </row>
    <row r="159" spans="1:1" x14ac:dyDescent="0.25">
      <c r="A159" t="str">
        <f>CONCATENATE(All_Ins!A163,All_Ins!B163,All_Ins!C163,All_Ins!D163,All_Ins!E163,All_Ins!F163,All_Ins!G163,All_Ins!H163,All_Ins!I163,All_Ins!J163,All_Ins!K163,All_Ins!L163,All_Ins!M163,All_Ins!N163,All_Ins!O163,All_Ins!P163,All_Ins!Q163,All_Ins!R163,All_Ins!S163,All_Ins!T163,All_Ins!U163,All_Ins!V163,All_Ins!W163,All_Ins!X163,All_Ins!Y163,All_Ins!Z163,All_Ins!AA163,All_Ins!AB163,All_Ins!AC163)</f>
        <v>Insert Into  Research_Project Values (90,'47','AI-Powered Predictive Maintenance Systems in Industrial IoT Enhancing Efficiency and Reducing Downtime','2020','2024',Physics,Artificial Intelligence,'EU','1000000','Quarterly',</v>
      </c>
    </row>
    <row r="160" spans="1:1" x14ac:dyDescent="0.25">
      <c r="A160" t="str">
        <f>CONCATENATE(All_Ins!A164,All_Ins!B164,All_Ins!C164,All_Ins!D164,All_Ins!E164,All_Ins!F164,All_Ins!G164,All_Ins!H164,All_Ins!I164,All_Ins!J164,All_Ins!K164,All_Ins!L164,All_Ins!M164,All_Ins!N164,All_Ins!O164,All_Ins!P164,All_Ins!Q164,All_Ins!R164,All_Ins!S164,All_Ins!T164,All_Ins!U164,All_Ins!V164,All_Ins!W164,All_Ins!X164,All_Ins!Y164,All_Ins!Z164,All_Ins!AA164,All_Ins!AB164,All_Ins!AC164)</f>
        <v>Insert Into  Research_Project Values (91,'20','High-Performance Computing for Environmental Modeling','2018','2022',Microbiology,Artificial Intelligence,'Government of Ireland','2000000','Annually',</v>
      </c>
    </row>
    <row r="161" spans="1:1" x14ac:dyDescent="0.25">
      <c r="A161" t="str">
        <f>CONCATENATE(All_Ins!A165,All_Ins!B165,All_Ins!C165,All_Ins!D165,All_Ins!E165,All_Ins!F165,All_Ins!G165,All_Ins!H165,All_Ins!I165,All_Ins!J165,All_Ins!K165,All_Ins!L165,All_Ins!M165,All_Ins!N165,All_Ins!O165,All_Ins!P165,All_Ins!Q165,All_Ins!R165,All_Ins!S165,All_Ins!T165,All_Ins!U165,All_Ins!V165,All_Ins!W165,All_Ins!X165,All_Ins!Y165,All_Ins!Z165,All_Ins!AA165,All_Ins!AB165,All_Ins!AC165)</f>
        <v>Insert Into  Research_Project Values (92,'48','Simulating Particle Interactions in Large Hadron Collider Experiments','2022','2025',Computer Science,Space Science,'EU','3000000','Monthly',</v>
      </c>
    </row>
    <row r="162" spans="1:1" x14ac:dyDescent="0.25">
      <c r="A162" t="str">
        <f>CONCATENATE(All_Ins!A166,All_Ins!B166,All_Ins!C166,All_Ins!D166,All_Ins!E166,All_Ins!F166,All_Ins!G166,All_Ins!H166,All_Ins!I166,All_Ins!J166,All_Ins!K166,All_Ins!L166,All_Ins!M166,All_Ins!N166,All_Ins!O166,All_Ins!P166,All_Ins!Q166,All_Ins!R166,All_Ins!S166,All_Ins!T166,All_Ins!U166,All_Ins!V166,All_Ins!W166,All_Ins!X166,All_Ins!Y166,All_Ins!Z166,All_Ins!AA166,All_Ins!AB166,All_Ins!AC166)</f>
        <v>Insert Into  Research_Project Values (93,'19','Exploring the Mechanisms of Photocatalysis for Solar-Driven Water Splitting','2021','2024',Physics,Renewable Energy,'Department of Education','1000000','Annually',</v>
      </c>
    </row>
    <row r="163" spans="1:1" x14ac:dyDescent="0.25">
      <c r="A163" t="str">
        <f>CONCATENATE(All_Ins!A167,All_Ins!B167,All_Ins!C167,All_Ins!D167,All_Ins!E167,All_Ins!F167,All_Ins!G167,All_Ins!H167,All_Ins!I167,All_Ins!J167,All_Ins!K167,All_Ins!L167,All_Ins!M167,All_Ins!N167,All_Ins!O167,All_Ins!P167,All_Ins!Q167,All_Ins!R167,All_Ins!S167,All_Ins!T167,All_Ins!U167,All_Ins!V167,All_Ins!W167,All_Ins!X167,All_Ins!Y167,All_Ins!Z167,All_Ins!AA167,All_Ins!AB167,All_Ins!AC167)</f>
        <v>Insert Into  Research_Project Values (94,'53','Chemical Synthesis of Bio-Inspired Materials','2021','2024',Microbiology,Polymer/Nanomaterial,'EU','500000','Annually',</v>
      </c>
    </row>
    <row r="164" spans="1:1" x14ac:dyDescent="0.25">
      <c r="A164" t="str">
        <f>CONCATENATE(All_Ins!A168,All_Ins!B168,All_Ins!C168,All_Ins!D168,All_Ins!E168,All_Ins!F168,All_Ins!G168,All_Ins!H168,All_Ins!I168,All_Ins!J168,All_Ins!K168,All_Ins!L168,All_Ins!M168,All_Ins!N168,All_Ins!O168,All_Ins!P168,All_Ins!Q168,All_Ins!R168,All_Ins!S168,All_Ins!T168,All_Ins!U168,All_Ins!V168,All_Ins!W168,All_Ins!X168,All_Ins!Y168,All_Ins!Z168,All_Ins!AA168,All_Ins!AB168,All_Ins!AC168)</f>
        <v>Insert Into  Research_Project Values (95,'18','Design and Synthesis of Biodegradable Polymers for Environmental Applications','2020','2023',Chemistry,Polymer/Nanomaterial,'EU','1000000','Annually',</v>
      </c>
    </row>
    <row r="165" spans="1:1" x14ac:dyDescent="0.25">
      <c r="A165" t="str">
        <f>CONCATENATE(All_Ins!A169,All_Ins!B169,All_Ins!C169,All_Ins!D169,All_Ins!E169,All_Ins!F169,All_Ins!G169,All_Ins!H169,All_Ins!I169,All_Ins!J169,All_Ins!K169,All_Ins!L169,All_Ins!M169,All_Ins!N169,All_Ins!O169,All_Ins!P169,All_Ins!Q169,All_Ins!R169,All_Ins!S169,All_Ins!T169,All_Ins!U169,All_Ins!V169,All_Ins!W169,All_Ins!X169,All_Ins!Y169,All_Ins!Z169,All_Ins!AA169,All_Ins!AB169,All_Ins!AC169)</f>
        <v>Insert Into  Research_Project Values (96,'45','Cellular Pathways in Plant Resistance to Environmental Stress','2018','2021',Physics,Climate Change,'Government of Ireland','500000','Annually',</v>
      </c>
    </row>
    <row r="166" spans="1:1" x14ac:dyDescent="0.25">
      <c r="A166" t="str">
        <f>CONCATENATE(All_Ins!A170,All_Ins!B170,All_Ins!C170,All_Ins!D170,All_Ins!E170,All_Ins!F170,All_Ins!G170,All_Ins!H170,All_Ins!I170,All_Ins!J170,All_Ins!K170,All_Ins!L170,All_Ins!M170,All_Ins!N170,All_Ins!O170,All_Ins!P170,All_Ins!Q170,All_Ins!R170,All_Ins!S170,All_Ins!T170,All_Ins!U170,All_Ins!V170,All_Ins!W170,All_Ins!X170,All_Ins!Y170,All_Ins!Z170,All_Ins!AA170,All_Ins!AB170,All_Ins!AC170)</f>
        <v>Insert Into  Research_Project Values (97,'37','Microbial Interactions in Biofilm Formation','2022','2025',Chemistry,Medicine,'WHO','500000','Annually',</v>
      </c>
    </row>
    <row r="167" spans="1:1" x14ac:dyDescent="0.25">
      <c r="A167" t="str">
        <f>CONCATENATE(All_Ins!A171,All_Ins!B171,All_Ins!C171,All_Ins!D171,All_Ins!E171,All_Ins!F171,All_Ins!G171,All_Ins!H171,All_Ins!I171,All_Ins!J171,All_Ins!K171,All_Ins!L171,All_Ins!M171,All_Ins!N171,All_Ins!O171,All_Ins!P171,All_Ins!Q171,All_Ins!R171,All_Ins!S171,All_Ins!T171,All_Ins!U171,All_Ins!V171,All_Ins!W171,All_Ins!X171,All_Ins!Y171,All_Ins!Z171,All_Ins!AA171,All_Ins!AB171,All_Ins!AC171)</f>
        <v>Insert Into  Research_Project Values (98,'59','Ethical Considerations and Bias Mitigation in AI Algorithms for Fair Decision Making','2018','2022',Computer Science,Artificial Intelligence,'Department of Education','500000','Annually',</v>
      </c>
    </row>
    <row r="168" spans="1:1" x14ac:dyDescent="0.25">
      <c r="A168" t="str">
        <f>CONCATENATE(All_Ins!A172,All_Ins!B172,All_Ins!C172,All_Ins!D172,All_Ins!E172,All_Ins!F172,All_Ins!G172,All_Ins!H172,All_Ins!I172,All_Ins!J172,All_Ins!K172,All_Ins!L172,All_Ins!M172,All_Ins!N172,All_Ins!O172,All_Ins!P172,All_Ins!Q172,All_Ins!R172,All_Ins!S172,All_Ins!T172,All_Ins!U172,All_Ins!V172,All_Ins!W172,All_Ins!X172,All_Ins!Y172,All_Ins!Z172,All_Ins!AA172,All_Ins!AB172,All_Ins!AC172)</f>
        <v>Insert Into  Research_Project Values (99,'55','The Role of AI in Climate Modeling Predicting and Mitigating Climate Change Impacts','2018','2021',Chemistry,Climate Change,'Government of Ireland','2000000','Monthly',</v>
      </c>
    </row>
    <row r="169" spans="1:1" x14ac:dyDescent="0.25">
      <c r="A169" t="str">
        <f>CONCATENATE(All_Ins!A173,All_Ins!B173,All_Ins!C173,All_Ins!D173,All_Ins!E173,All_Ins!F173,All_Ins!G173,All_Ins!H173,All_Ins!I173,All_Ins!J173,All_Ins!K173,All_Ins!L173,All_Ins!M173,All_Ins!N173,All_Ins!O173,All_Ins!P173,All_Ins!Q173,All_Ins!R173,All_Ins!S173,All_Ins!T173,All_Ins!U173,All_Ins!V173,All_Ins!W173,All_Ins!X173,All_Ins!Y173,All_Ins!Z173,All_Ins!AA173,All_Ins!AB173,All_Ins!AC173)</f>
        <v>Insert Into  Research_Project Values (100,'9','Chemistry of Lithium-Ion Batteries for Electric Vehicles','2021','2024',Computer Science,Renewable Energy,'Department of Education','2000000','Monthly',</v>
      </c>
    </row>
    <row r="170" spans="1:1" x14ac:dyDescent="0.25">
      <c r="A170" t="e">
        <f>CONCATENATE(All_Ins!#REF!,All_Ins!#REF!,All_Ins!#REF!,All_Ins!#REF!,All_Ins!#REF!,All_Ins!#REF!,All_Ins!#REF!,All_Ins!#REF!,All_Ins!#REF!,All_Ins!#REF!,All_Ins!#REF!,All_Ins!#REF!,All_Ins!#REF!,All_Ins!#REF!,All_Ins!#REF!,All_Ins!#REF!,All_Ins!#REF!,All_Ins!#REF!,All_Ins!#REF!,All_Ins!#REF!,All_Ins!#REF!,All_Ins!#REF!,All_Ins!#REF!,All_Ins!#REF!,All_Ins!#REF!,All_Ins!#REF!,All_Ins!#REF!,All_Ins!#REF!,All_Ins!#REF!)</f>
        <v>#REF!</v>
      </c>
    </row>
    <row r="171" spans="1:1" x14ac:dyDescent="0.25">
      <c r="A171" t="e">
        <f>CONCATENATE(All_Ins!#REF!,All_Ins!#REF!,All_Ins!#REF!,All_Ins!#REF!,All_Ins!#REF!,All_Ins!#REF!,All_Ins!#REF!,All_Ins!#REF!,All_Ins!#REF!,All_Ins!#REF!,All_Ins!#REF!,All_Ins!#REF!,All_Ins!#REF!,All_Ins!#REF!,All_Ins!#REF!,All_Ins!#REF!,All_Ins!#REF!,All_Ins!#REF!,All_Ins!#REF!,All_Ins!#REF!,All_Ins!#REF!,All_Ins!#REF!,All_Ins!#REF!,All_Ins!#REF!,All_Ins!#REF!,All_Ins!#REF!,All_Ins!#REF!,All_Ins!#REF!,All_Ins!#REF!)</f>
        <v>#REF!</v>
      </c>
    </row>
    <row r="172" spans="1:1" x14ac:dyDescent="0.25">
      <c r="A172" t="e">
        <f>CONCATENATE(All_Ins!#REF!,All_Ins!#REF!,All_Ins!#REF!,All_Ins!#REF!,All_Ins!#REF!,All_Ins!#REF!,All_Ins!#REF!,All_Ins!#REF!,All_Ins!#REF!,All_Ins!#REF!,All_Ins!#REF!,All_Ins!#REF!,All_Ins!#REF!,All_Ins!#REF!,All_Ins!#REF!,All_Ins!#REF!,All_Ins!#REF!,All_Ins!#REF!,All_Ins!#REF!,All_Ins!#REF!,All_Ins!#REF!,All_Ins!#REF!,All_Ins!#REF!,All_Ins!#REF!,All_Ins!#REF!,All_Ins!#REF!,All_Ins!#REF!,All_Ins!#REF!,All_Ins!#REF!)</f>
        <v>#REF!</v>
      </c>
    </row>
    <row r="173" spans="1:1" x14ac:dyDescent="0.25">
      <c r="A173" t="e">
        <f>CONCATENATE(All_Ins!#REF!,All_Ins!#REF!,All_Ins!#REF!,All_Ins!#REF!,All_Ins!#REF!,All_Ins!#REF!,All_Ins!#REF!,All_Ins!#REF!,All_Ins!#REF!,All_Ins!#REF!,All_Ins!#REF!,All_Ins!#REF!,All_Ins!#REF!,All_Ins!#REF!,All_Ins!#REF!,All_Ins!#REF!,All_Ins!#REF!,All_Ins!#REF!,All_Ins!#REF!,All_Ins!#REF!,All_Ins!#REF!,All_Ins!#REF!,All_Ins!#REF!,All_Ins!#REF!,All_Ins!#REF!,All_Ins!#REF!,All_Ins!#REF!,All_Ins!#REF!,All_Ins!#REF!)</f>
        <v>#REF!</v>
      </c>
    </row>
    <row r="174" spans="1:1" x14ac:dyDescent="0.25">
      <c r="A174" t="e">
        <f>CONCATENATE(All_Ins!#REF!,All_Ins!#REF!,All_Ins!#REF!,All_Ins!#REF!,All_Ins!#REF!,All_Ins!#REF!,All_Ins!#REF!,All_Ins!#REF!,All_Ins!#REF!,All_Ins!#REF!,All_Ins!#REF!,All_Ins!#REF!,All_Ins!#REF!,All_Ins!#REF!,All_Ins!#REF!,All_Ins!#REF!,All_Ins!#REF!,All_Ins!#REF!,All_Ins!#REF!,All_Ins!#REF!,All_Ins!#REF!,All_Ins!#REF!,All_Ins!#REF!,All_Ins!#REF!,All_Ins!#REF!,All_Ins!#REF!,All_Ins!#REF!,All_Ins!#REF!,All_Ins!#REF!)</f>
        <v>#REF!</v>
      </c>
    </row>
    <row r="175" spans="1:1" x14ac:dyDescent="0.25">
      <c r="A175" t="e">
        <f>CONCATENATE(All_Ins!#REF!,All_Ins!#REF!,All_Ins!#REF!,All_Ins!#REF!,All_Ins!#REF!,All_Ins!#REF!,All_Ins!#REF!,All_Ins!#REF!,All_Ins!#REF!,All_Ins!#REF!,All_Ins!#REF!,All_Ins!#REF!,All_Ins!#REF!,All_Ins!#REF!,All_Ins!#REF!,All_Ins!#REF!,All_Ins!#REF!,All_Ins!#REF!,All_Ins!#REF!,All_Ins!#REF!,All_Ins!#REF!,All_Ins!#REF!,All_Ins!#REF!,All_Ins!#REF!,All_Ins!#REF!,All_Ins!#REF!,All_Ins!#REF!,All_Ins!#REF!,All_Ins!#REF!)</f>
        <v>#REF!</v>
      </c>
    </row>
    <row r="176" spans="1:1" x14ac:dyDescent="0.25">
      <c r="A176" t="e">
        <f>CONCATENATE(All_Ins!#REF!,All_Ins!#REF!,All_Ins!#REF!,All_Ins!#REF!,All_Ins!#REF!,All_Ins!#REF!,All_Ins!#REF!,All_Ins!#REF!,All_Ins!#REF!,All_Ins!#REF!,All_Ins!#REF!,All_Ins!#REF!,All_Ins!#REF!,All_Ins!#REF!,All_Ins!#REF!,All_Ins!#REF!,All_Ins!#REF!,All_Ins!#REF!,All_Ins!#REF!,All_Ins!#REF!,All_Ins!#REF!,All_Ins!#REF!,All_Ins!#REF!,All_Ins!#REF!,All_Ins!#REF!,All_Ins!#REF!,All_Ins!#REF!,All_Ins!#REF!,All_Ins!#REF!)</f>
        <v>#REF!</v>
      </c>
    </row>
    <row r="177" spans="1:1" x14ac:dyDescent="0.25">
      <c r="A177" t="e">
        <f>CONCATENATE(All_Ins!#REF!,All_Ins!#REF!,All_Ins!#REF!,All_Ins!#REF!,All_Ins!#REF!,All_Ins!#REF!,All_Ins!#REF!,All_Ins!#REF!,All_Ins!#REF!,All_Ins!#REF!,All_Ins!#REF!,All_Ins!#REF!,All_Ins!#REF!,All_Ins!#REF!,All_Ins!#REF!,All_Ins!#REF!,All_Ins!#REF!,All_Ins!#REF!,All_Ins!#REF!,All_Ins!#REF!,All_Ins!#REF!,All_Ins!#REF!,All_Ins!#REF!,All_Ins!#REF!,All_Ins!#REF!,All_Ins!#REF!,All_Ins!#REF!,All_Ins!#REF!,All_Ins!#REF!)</f>
        <v>#REF!</v>
      </c>
    </row>
    <row r="178" spans="1:1" x14ac:dyDescent="0.25">
      <c r="A178" t="e">
        <f>CONCATENATE(All_Ins!#REF!,All_Ins!#REF!,All_Ins!#REF!,All_Ins!#REF!,All_Ins!#REF!,All_Ins!#REF!,All_Ins!#REF!,All_Ins!#REF!,All_Ins!#REF!,All_Ins!#REF!,All_Ins!#REF!,All_Ins!#REF!,All_Ins!#REF!,All_Ins!#REF!,All_Ins!#REF!,All_Ins!#REF!,All_Ins!#REF!,All_Ins!#REF!,All_Ins!#REF!,All_Ins!#REF!,All_Ins!#REF!,All_Ins!#REF!,All_Ins!#REF!,All_Ins!#REF!,All_Ins!#REF!,All_Ins!#REF!,All_Ins!#REF!,All_Ins!#REF!,All_Ins!#REF!)</f>
        <v>#REF!</v>
      </c>
    </row>
    <row r="179" spans="1:1" x14ac:dyDescent="0.25">
      <c r="A179" t="e">
        <f>CONCATENATE(All_Ins!#REF!,All_Ins!#REF!,All_Ins!#REF!,All_Ins!#REF!,All_Ins!#REF!,All_Ins!#REF!,All_Ins!#REF!,All_Ins!#REF!,All_Ins!#REF!,All_Ins!#REF!,All_Ins!#REF!,All_Ins!#REF!,All_Ins!#REF!,All_Ins!#REF!,All_Ins!#REF!,All_Ins!#REF!,All_Ins!#REF!,All_Ins!#REF!,All_Ins!#REF!,All_Ins!#REF!,All_Ins!#REF!,All_Ins!#REF!,All_Ins!#REF!,All_Ins!#REF!,All_Ins!#REF!,All_Ins!#REF!,All_Ins!#REF!,All_Ins!#REF!,All_Ins!#REF!)</f>
        <v>#REF!</v>
      </c>
    </row>
    <row r="180" spans="1:1" x14ac:dyDescent="0.25">
      <c r="A180" t="e">
        <f>CONCATENATE(All_Ins!#REF!,All_Ins!#REF!,All_Ins!#REF!,All_Ins!#REF!,All_Ins!#REF!,All_Ins!#REF!,All_Ins!#REF!,All_Ins!#REF!,All_Ins!#REF!,All_Ins!#REF!,All_Ins!#REF!,All_Ins!#REF!,All_Ins!#REF!,All_Ins!#REF!,All_Ins!#REF!,All_Ins!#REF!,All_Ins!#REF!,All_Ins!#REF!,All_Ins!#REF!,All_Ins!#REF!,All_Ins!#REF!,All_Ins!#REF!,All_Ins!#REF!,All_Ins!#REF!,All_Ins!#REF!,All_Ins!#REF!,All_Ins!#REF!,All_Ins!#REF!,All_Ins!#REF!)</f>
        <v>#REF!</v>
      </c>
    </row>
    <row r="181" spans="1:1" x14ac:dyDescent="0.25">
      <c r="A181" t="e">
        <f>CONCATENATE(All_Ins!#REF!,All_Ins!#REF!,All_Ins!#REF!,All_Ins!#REF!,All_Ins!#REF!,All_Ins!#REF!,All_Ins!#REF!,All_Ins!#REF!,All_Ins!#REF!,All_Ins!#REF!,All_Ins!#REF!,All_Ins!#REF!,All_Ins!#REF!,All_Ins!#REF!,All_Ins!#REF!,All_Ins!#REF!,All_Ins!#REF!,All_Ins!#REF!,All_Ins!#REF!,All_Ins!#REF!,All_Ins!#REF!,All_Ins!#REF!,All_Ins!#REF!,All_Ins!#REF!,All_Ins!#REF!,All_Ins!#REF!,All_Ins!#REF!,All_Ins!#REF!,All_Ins!#REF!)</f>
        <v>#REF!</v>
      </c>
    </row>
    <row r="182" spans="1:1" x14ac:dyDescent="0.25">
      <c r="A182" t="e">
        <f>CONCATENATE(All_Ins!#REF!,All_Ins!#REF!,All_Ins!#REF!,All_Ins!#REF!,All_Ins!#REF!,All_Ins!#REF!,All_Ins!#REF!,All_Ins!#REF!,All_Ins!#REF!,All_Ins!#REF!,All_Ins!#REF!,All_Ins!#REF!,All_Ins!#REF!,All_Ins!#REF!,All_Ins!#REF!,All_Ins!#REF!,All_Ins!#REF!,All_Ins!#REF!,All_Ins!#REF!,All_Ins!#REF!,All_Ins!#REF!,All_Ins!#REF!,All_Ins!#REF!,All_Ins!#REF!,All_Ins!#REF!,All_Ins!#REF!,All_Ins!#REF!,All_Ins!#REF!,All_Ins!#REF!)</f>
        <v>#REF!</v>
      </c>
    </row>
    <row r="183" spans="1:1" x14ac:dyDescent="0.25">
      <c r="A183" t="e">
        <f>CONCATENATE(All_Ins!#REF!,All_Ins!#REF!,All_Ins!#REF!,All_Ins!#REF!,All_Ins!#REF!,All_Ins!#REF!,All_Ins!#REF!,All_Ins!#REF!,All_Ins!#REF!,All_Ins!#REF!,All_Ins!#REF!,All_Ins!#REF!,All_Ins!#REF!,All_Ins!#REF!,All_Ins!#REF!,All_Ins!#REF!,All_Ins!#REF!,All_Ins!#REF!,All_Ins!#REF!,All_Ins!#REF!,All_Ins!#REF!,All_Ins!#REF!,All_Ins!#REF!,All_Ins!#REF!,All_Ins!#REF!,All_Ins!#REF!,All_Ins!#REF!,All_Ins!#REF!,All_Ins!#REF!)</f>
        <v>#REF!</v>
      </c>
    </row>
    <row r="184" spans="1:1" x14ac:dyDescent="0.25">
      <c r="A184" t="e">
        <f>CONCATENATE(All_Ins!#REF!,All_Ins!#REF!,All_Ins!#REF!,All_Ins!#REF!,All_Ins!#REF!,All_Ins!#REF!,All_Ins!#REF!,All_Ins!#REF!,All_Ins!#REF!,All_Ins!#REF!,All_Ins!#REF!,All_Ins!#REF!,All_Ins!#REF!,All_Ins!#REF!,All_Ins!#REF!,All_Ins!#REF!,All_Ins!#REF!,All_Ins!#REF!,All_Ins!#REF!,All_Ins!#REF!,All_Ins!#REF!,All_Ins!#REF!,All_Ins!#REF!,All_Ins!#REF!,All_Ins!#REF!,All_Ins!#REF!,All_Ins!#REF!,All_Ins!#REF!,All_Ins!#REF!)</f>
        <v>#REF!</v>
      </c>
    </row>
    <row r="185" spans="1:1" x14ac:dyDescent="0.25">
      <c r="A185" t="e">
        <f>CONCATENATE(All_Ins!#REF!,All_Ins!#REF!,All_Ins!#REF!,All_Ins!#REF!,All_Ins!#REF!,All_Ins!#REF!,All_Ins!#REF!,All_Ins!#REF!,All_Ins!#REF!,All_Ins!#REF!,All_Ins!#REF!,All_Ins!#REF!,All_Ins!#REF!,All_Ins!#REF!,All_Ins!#REF!,All_Ins!#REF!,All_Ins!#REF!,All_Ins!#REF!,All_Ins!#REF!,All_Ins!#REF!,All_Ins!#REF!,All_Ins!#REF!,All_Ins!#REF!,All_Ins!#REF!,All_Ins!#REF!,All_Ins!#REF!,All_Ins!#REF!,All_Ins!#REF!,All_Ins!#REF!)</f>
        <v>#REF!</v>
      </c>
    </row>
    <row r="186" spans="1:1" x14ac:dyDescent="0.25">
      <c r="A186" t="e">
        <f>CONCATENATE(All_Ins!#REF!,All_Ins!#REF!,All_Ins!#REF!,All_Ins!#REF!,All_Ins!#REF!,All_Ins!#REF!,All_Ins!#REF!,All_Ins!#REF!,All_Ins!#REF!,All_Ins!#REF!,All_Ins!#REF!,All_Ins!#REF!,All_Ins!#REF!,All_Ins!#REF!,All_Ins!#REF!,All_Ins!#REF!,All_Ins!#REF!,All_Ins!#REF!,All_Ins!#REF!,All_Ins!#REF!,All_Ins!#REF!,All_Ins!#REF!,All_Ins!#REF!,All_Ins!#REF!,All_Ins!#REF!,All_Ins!#REF!,All_Ins!#REF!,All_Ins!#REF!,All_Ins!#REF!)</f>
        <v>#REF!</v>
      </c>
    </row>
    <row r="187" spans="1:1" x14ac:dyDescent="0.25">
      <c r="A187" t="e">
        <f>CONCATENATE(All_Ins!#REF!,All_Ins!#REF!,All_Ins!#REF!,All_Ins!#REF!,All_Ins!#REF!,All_Ins!#REF!,All_Ins!#REF!,All_Ins!#REF!,All_Ins!#REF!,All_Ins!#REF!,All_Ins!#REF!,All_Ins!#REF!,All_Ins!#REF!,All_Ins!#REF!,All_Ins!#REF!,All_Ins!#REF!,All_Ins!#REF!,All_Ins!#REF!,All_Ins!#REF!,All_Ins!#REF!,All_Ins!#REF!,All_Ins!#REF!,All_Ins!#REF!,All_Ins!#REF!,All_Ins!#REF!,All_Ins!#REF!,All_Ins!#REF!,All_Ins!#REF!,All_Ins!#REF!)</f>
        <v>#REF!</v>
      </c>
    </row>
    <row r="188" spans="1:1" x14ac:dyDescent="0.25">
      <c r="A188" t="e">
        <f>CONCATENATE(All_Ins!#REF!,All_Ins!#REF!,All_Ins!#REF!,All_Ins!#REF!,All_Ins!#REF!,All_Ins!#REF!,All_Ins!#REF!,All_Ins!#REF!,All_Ins!#REF!,All_Ins!#REF!,All_Ins!#REF!,All_Ins!#REF!,All_Ins!#REF!,All_Ins!#REF!,All_Ins!#REF!,All_Ins!#REF!,All_Ins!#REF!,All_Ins!#REF!,All_Ins!#REF!,All_Ins!#REF!,All_Ins!#REF!,All_Ins!#REF!,All_Ins!#REF!,All_Ins!#REF!,All_Ins!#REF!,All_Ins!#REF!,All_Ins!#REF!,All_Ins!#REF!,All_Ins!#REF!)</f>
        <v>#REF!</v>
      </c>
    </row>
    <row r="189" spans="1:1" x14ac:dyDescent="0.25">
      <c r="A189" t="e">
        <f>CONCATENATE(All_Ins!#REF!,All_Ins!#REF!,All_Ins!#REF!,All_Ins!#REF!,All_Ins!#REF!,All_Ins!#REF!,All_Ins!#REF!,All_Ins!#REF!,All_Ins!#REF!,All_Ins!#REF!,All_Ins!#REF!,All_Ins!#REF!,All_Ins!#REF!,All_Ins!#REF!,All_Ins!#REF!,All_Ins!#REF!,All_Ins!#REF!,All_Ins!#REF!,All_Ins!#REF!,All_Ins!#REF!,All_Ins!#REF!,All_Ins!#REF!,All_Ins!#REF!,All_Ins!#REF!,All_Ins!#REF!,All_Ins!#REF!,All_Ins!#REF!,All_Ins!#REF!,All_Ins!#REF!)</f>
        <v>#REF!</v>
      </c>
    </row>
    <row r="190" spans="1:1" x14ac:dyDescent="0.25">
      <c r="A190" t="e">
        <f>CONCATENATE(All_Ins!#REF!,All_Ins!#REF!,All_Ins!#REF!,All_Ins!#REF!,All_Ins!#REF!,All_Ins!#REF!,All_Ins!#REF!,All_Ins!#REF!,All_Ins!#REF!,All_Ins!#REF!,All_Ins!#REF!,All_Ins!#REF!,All_Ins!#REF!,All_Ins!#REF!,All_Ins!#REF!,All_Ins!#REF!,All_Ins!#REF!,All_Ins!#REF!,All_Ins!#REF!,All_Ins!#REF!,All_Ins!#REF!,All_Ins!#REF!,All_Ins!#REF!,All_Ins!#REF!,All_Ins!#REF!,All_Ins!#REF!,All_Ins!#REF!,All_Ins!#REF!,All_Ins!#REF!)</f>
        <v>#REF!</v>
      </c>
    </row>
    <row r="191" spans="1:1" x14ac:dyDescent="0.25">
      <c r="A191" t="e">
        <f>CONCATENATE(All_Ins!#REF!,All_Ins!#REF!,All_Ins!#REF!,All_Ins!#REF!,All_Ins!#REF!,All_Ins!#REF!,All_Ins!#REF!,All_Ins!#REF!,All_Ins!#REF!,All_Ins!#REF!,All_Ins!#REF!,All_Ins!#REF!,All_Ins!#REF!,All_Ins!#REF!,All_Ins!#REF!,All_Ins!#REF!,All_Ins!#REF!,All_Ins!#REF!,All_Ins!#REF!,All_Ins!#REF!,All_Ins!#REF!,All_Ins!#REF!,All_Ins!#REF!,All_Ins!#REF!,All_Ins!#REF!,All_Ins!#REF!,All_Ins!#REF!,All_Ins!#REF!,All_Ins!#REF!)</f>
        <v>#REF!</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Tab_Sequence</vt:lpstr>
      <vt:lpstr>DDL xxx</vt:lpstr>
      <vt:lpstr>1.Parent</vt:lpstr>
      <vt:lpstr>2.Child</vt:lpstr>
      <vt:lpstr>All_Ins</vt:lpstr>
      <vt:lpstr>All_Tabs</vt:lpstr>
      <vt:lpstr>Par_D</vt:lpstr>
      <vt:lpstr>Child_D</vt:lpstr>
      <vt:lpstr>AI_SQL</vt:lpstr>
    </vt:vector>
  </TitlesOfParts>
  <Company>tradewizard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asim siddique</dc:creator>
  <cp:lastModifiedBy>A00268252: Nur Alya Maisarah Abd Karim</cp:lastModifiedBy>
  <cp:lastPrinted>2014-10-01T18:47:02Z</cp:lastPrinted>
  <dcterms:created xsi:type="dcterms:W3CDTF">2004-08-30T17:26:15Z</dcterms:created>
  <dcterms:modified xsi:type="dcterms:W3CDTF">2024-12-12T10:06:07Z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4263a41c-695e-4914-a679-aabcfc1faaa4</vt:lpwstr>
  </property>
</Properties>
</file>